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8505"/>
  </bookViews>
  <sheets>
    <sheet name="Sheet1" sheetId="2" r:id="rId1"/>
    <sheet name="Sheet2" sheetId="3" r:id="rId2"/>
  </sheets>
  <calcPr calcId="145621"/>
</workbook>
</file>

<file path=xl/calcChain.xml><?xml version="1.0" encoding="utf-8"?>
<calcChain xmlns="http://schemas.openxmlformats.org/spreadsheetml/2006/main">
  <c r="I6" i="2" l="1"/>
  <c r="J6" i="2"/>
  <c r="K6" i="2"/>
  <c r="J5" i="2"/>
  <c r="K5" i="2"/>
  <c r="I5" i="2"/>
  <c r="Q23" i="2" l="1"/>
  <c r="J22" i="2"/>
  <c r="H14" i="2"/>
  <c r="K21" i="2" s="1"/>
  <c r="B6" i="2"/>
  <c r="B5" i="2"/>
  <c r="K4" i="2"/>
  <c r="K3" i="2"/>
  <c r="H15" i="2" l="1"/>
  <c r="H16" i="2" s="1"/>
  <c r="H17" i="2" s="1"/>
  <c r="H18" i="2" s="1"/>
  <c r="K20" i="2"/>
  <c r="L4" i="2"/>
  <c r="L5" i="2"/>
  <c r="H19" i="2" l="1"/>
  <c r="K19" i="2"/>
  <c r="L6" i="2"/>
  <c r="I7" i="2" l="1"/>
  <c r="K7" i="2"/>
  <c r="J7" i="2"/>
  <c r="H20" i="2"/>
  <c r="K18" i="2"/>
  <c r="L7" i="2" l="1"/>
  <c r="K8" i="2" s="1"/>
  <c r="J8" i="2"/>
  <c r="I8" i="2"/>
  <c r="H21" i="2"/>
  <c r="K17" i="2"/>
  <c r="L8" i="2" l="1"/>
  <c r="J9" i="2" s="1"/>
  <c r="I9" i="2"/>
  <c r="H22" i="2"/>
  <c r="H23" i="2" s="1"/>
  <c r="K16" i="2"/>
  <c r="K9" i="2" l="1"/>
  <c r="H24" i="2"/>
  <c r="K15" i="2"/>
  <c r="L15" i="2" s="1"/>
  <c r="L16" i="2" s="1"/>
  <c r="L17" i="2" s="1"/>
  <c r="L18" i="2" s="1"/>
  <c r="L19" i="2" s="1"/>
  <c r="L20" i="2" s="1"/>
  <c r="L21" i="2" s="1"/>
  <c r="B13" i="2" s="1"/>
  <c r="O14" i="2" s="1"/>
  <c r="R22" i="2"/>
  <c r="O15" i="2"/>
  <c r="O16" i="2" s="1"/>
  <c r="L9" i="2" l="1"/>
  <c r="O17" i="2"/>
  <c r="O18" i="2" s="1"/>
  <c r="R21" i="2"/>
  <c r="I10" i="2" l="1"/>
  <c r="J10" i="2"/>
  <c r="B8" i="2" s="1"/>
  <c r="K10" i="2"/>
  <c r="L10" i="2" s="1"/>
  <c r="O19" i="2"/>
  <c r="O20" i="2" s="1"/>
  <c r="O21" i="2" s="1"/>
  <c r="R20" i="2"/>
  <c r="O22" i="2" l="1"/>
  <c r="R19" i="2"/>
  <c r="O23" i="2" l="1"/>
  <c r="R18" i="2"/>
  <c r="O24" i="2" l="1"/>
  <c r="O25" i="2" s="1"/>
  <c r="R17" i="2"/>
  <c r="R16" i="2" l="1"/>
  <c r="O26" i="2"/>
  <c r="O27" i="2" l="1"/>
  <c r="O28" i="2" s="1"/>
  <c r="R15" i="2"/>
  <c r="S15" i="2" s="1"/>
  <c r="S16" i="2" s="1"/>
  <c r="S17" i="2" s="1"/>
  <c r="S18" i="2" l="1"/>
  <c r="S19" i="2" s="1"/>
  <c r="S20" i="2" s="1"/>
  <c r="S21" i="2" s="1"/>
  <c r="S22" i="2" s="1"/>
  <c r="B14" i="2" s="1"/>
</calcChain>
</file>

<file path=xl/sharedStrings.xml><?xml version="1.0" encoding="utf-8"?>
<sst xmlns="http://schemas.openxmlformats.org/spreadsheetml/2006/main" count="40" uniqueCount="35">
  <si>
    <t>RSA Example</t>
  </si>
  <si>
    <t>p</t>
  </si>
  <si>
    <t>q</t>
  </si>
  <si>
    <t>n</t>
  </si>
  <si>
    <t>p * q</t>
  </si>
  <si>
    <t>(p-1)(q-1)</t>
  </si>
  <si>
    <t>e</t>
  </si>
  <si>
    <t>EULER ALGORITHM Area</t>
  </si>
  <si>
    <t>a</t>
  </si>
  <si>
    <t>b</t>
  </si>
  <si>
    <t>d</t>
  </si>
  <si>
    <t>Message</t>
  </si>
  <si>
    <t>Encrypted</t>
  </si>
  <si>
    <t>Decrypted</t>
  </si>
  <si>
    <t>ENCRYPTION WITH PUBLIC KEYS</t>
  </si>
  <si>
    <t>(n and e)</t>
  </si>
  <si>
    <t>DECRYPTION WITH PUBLIC and PRIVATE</t>
  </si>
  <si>
    <t>KEYs (n and d)</t>
  </si>
  <si>
    <t>i</t>
  </si>
  <si>
    <t>r</t>
  </si>
  <si>
    <t>A prime random number</t>
  </si>
  <si>
    <t>A different random number</t>
  </si>
  <si>
    <t>PUBLIC &amp; PRIVATE KEY Modulus - Share</t>
  </si>
  <si>
    <t>PUBLIC KEY Exponent - Share</t>
  </si>
  <si>
    <t>φ</t>
  </si>
  <si>
    <t>1 &lt; e &lt; φ</t>
  </si>
  <si>
    <t>PRIVATE KEY Exponent - Do not share</t>
  </si>
  <si>
    <t>RSA</t>
  </si>
  <si>
    <t>phi</t>
  </si>
  <si>
    <t>EULER ALGORITHM AREA</t>
  </si>
  <si>
    <t>message</t>
  </si>
  <si>
    <t>encrypted</t>
  </si>
  <si>
    <t>decrypted</t>
  </si>
  <si>
    <t>ENCRYPTION AREA</t>
  </si>
  <si>
    <t>DECRYPTION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</si>
</sst>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1" fillId="0" borderId="5" xfId="0" applyFont="1" applyBorder="1"/>
    <xf numFmtId="0" fontId="0" fillId="0" borderId="0" xfId="0" applyFill="1" applyBorder="1"/>
    <xf numFmtId="0" fontId="0" fillId="0" borderId="7" xfId="0" applyFill="1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abSelected="1" workbookViewId="0">
      <selection activeCell="A11" sqref="A11"/>
    </sheetView>
  </sheetViews>
  <sheetFormatPr defaultRowHeight="15" x14ac:dyDescent="0.25"/>
  <cols>
    <col min="1" max="1" width="10.140625" bestFit="1" customWidth="1"/>
    <col min="2" max="2" width="6" bestFit="1" customWidth="1"/>
    <col min="6" max="6" width="10.85546875" customWidth="1"/>
    <col min="7" max="7" width="5" bestFit="1" customWidth="1"/>
    <col min="8" max="9" width="6" bestFit="1" customWidth="1"/>
    <col min="10" max="10" width="5" bestFit="1" customWidth="1"/>
    <col min="11" max="12" width="6" bestFit="1" customWidth="1"/>
    <col min="14" max="15" width="6" bestFit="1" customWidth="1"/>
    <col min="17" max="17" width="5" bestFit="1" customWidth="1"/>
    <col min="18" max="19" width="6" bestFit="1" customWidth="1"/>
  </cols>
  <sheetData>
    <row r="1" spans="1:19" x14ac:dyDescent="0.25">
      <c r="A1" s="1" t="s">
        <v>0</v>
      </c>
      <c r="I1" s="1" t="s">
        <v>7</v>
      </c>
    </row>
    <row r="2" spans="1:19" x14ac:dyDescent="0.25">
      <c r="I2" s="2" t="s">
        <v>8</v>
      </c>
      <c r="J2" s="2" t="s">
        <v>9</v>
      </c>
      <c r="K2" s="2" t="s">
        <v>19</v>
      </c>
      <c r="L2" s="2" t="s">
        <v>18</v>
      </c>
    </row>
    <row r="3" spans="1:19" x14ac:dyDescent="0.25">
      <c r="A3" t="s">
        <v>1</v>
      </c>
      <c r="B3">
        <v>131</v>
      </c>
      <c r="C3" t="s">
        <v>20</v>
      </c>
      <c r="I3" s="3">
        <v>1</v>
      </c>
      <c r="J3" s="3">
        <v>0</v>
      </c>
      <c r="K3" s="3">
        <f>B6</f>
        <v>21580</v>
      </c>
      <c r="L3" s="3"/>
    </row>
    <row r="4" spans="1:19" x14ac:dyDescent="0.25">
      <c r="A4" t="s">
        <v>2</v>
      </c>
      <c r="B4">
        <v>167</v>
      </c>
      <c r="C4" t="s">
        <v>21</v>
      </c>
      <c r="I4" s="3">
        <v>0</v>
      </c>
      <c r="J4" s="3">
        <v>1</v>
      </c>
      <c r="K4" s="3">
        <f>B7</f>
        <v>761</v>
      </c>
      <c r="L4" s="3">
        <f>INT(K3/K4)</f>
        <v>28</v>
      </c>
    </row>
    <row r="5" spans="1:19" x14ac:dyDescent="0.25">
      <c r="A5" s="4" t="s">
        <v>3</v>
      </c>
      <c r="B5">
        <f>B3*B4</f>
        <v>21877</v>
      </c>
      <c r="C5" t="s">
        <v>4</v>
      </c>
      <c r="D5" t="s">
        <v>22</v>
      </c>
      <c r="I5" s="3">
        <f>I3-I4*$L4</f>
        <v>1</v>
      </c>
      <c r="J5" s="3">
        <f t="shared" ref="J5:K5" si="0">J3-J4*$L4</f>
        <v>-28</v>
      </c>
      <c r="K5" s="3">
        <f t="shared" si="0"/>
        <v>272</v>
      </c>
      <c r="L5" s="3">
        <f>INT(K4/K5)</f>
        <v>2</v>
      </c>
    </row>
    <row r="6" spans="1:19" x14ac:dyDescent="0.25">
      <c r="A6" s="18" t="s">
        <v>24</v>
      </c>
      <c r="B6">
        <f>(B3-1)*(B4-1)</f>
        <v>21580</v>
      </c>
      <c r="C6" t="s">
        <v>5</v>
      </c>
      <c r="I6" s="3">
        <f t="shared" ref="I6:I10" si="1">I4-I5*$L5</f>
        <v>-2</v>
      </c>
      <c r="J6" s="3">
        <f t="shared" ref="J6:J10" si="2">J4-J5*$L5</f>
        <v>57</v>
      </c>
      <c r="K6" s="3">
        <f t="shared" ref="K6:K10" si="3">K4-K5*$L5</f>
        <v>217</v>
      </c>
      <c r="L6" s="3">
        <f t="shared" ref="L6:L10" si="4">INT(K5/K6)</f>
        <v>1</v>
      </c>
    </row>
    <row r="7" spans="1:19" x14ac:dyDescent="0.25">
      <c r="A7" s="4" t="s">
        <v>6</v>
      </c>
      <c r="B7">
        <v>761</v>
      </c>
      <c r="C7" t="s">
        <v>25</v>
      </c>
      <c r="D7" t="s">
        <v>23</v>
      </c>
      <c r="I7" s="3">
        <f t="shared" si="1"/>
        <v>3</v>
      </c>
      <c r="J7" s="3">
        <f t="shared" si="2"/>
        <v>-85</v>
      </c>
      <c r="K7" s="3">
        <f t="shared" si="3"/>
        <v>55</v>
      </c>
      <c r="L7" s="3">
        <f t="shared" si="4"/>
        <v>3</v>
      </c>
    </row>
    <row r="8" spans="1:19" x14ac:dyDescent="0.25">
      <c r="A8" s="5" t="s">
        <v>10</v>
      </c>
      <c r="B8">
        <f>J10</f>
        <v>7061</v>
      </c>
      <c r="D8" t="s">
        <v>26</v>
      </c>
      <c r="I8" s="3">
        <f t="shared" si="1"/>
        <v>-11</v>
      </c>
      <c r="J8" s="3">
        <f t="shared" si="2"/>
        <v>312</v>
      </c>
      <c r="K8" s="3">
        <f t="shared" si="3"/>
        <v>52</v>
      </c>
      <c r="L8" s="3">
        <f t="shared" si="4"/>
        <v>1</v>
      </c>
    </row>
    <row r="9" spans="1:19" x14ac:dyDescent="0.25">
      <c r="I9" s="3">
        <f t="shared" si="1"/>
        <v>14</v>
      </c>
      <c r="J9" s="3">
        <f t="shared" si="2"/>
        <v>-397</v>
      </c>
      <c r="K9" s="3">
        <f t="shared" si="3"/>
        <v>3</v>
      </c>
      <c r="L9" s="3">
        <f t="shared" si="4"/>
        <v>17</v>
      </c>
    </row>
    <row r="10" spans="1:19" x14ac:dyDescent="0.25">
      <c r="I10" s="3">
        <f t="shared" si="1"/>
        <v>-249</v>
      </c>
      <c r="J10" s="3">
        <f t="shared" si="2"/>
        <v>7061</v>
      </c>
      <c r="K10" s="3">
        <f t="shared" si="3"/>
        <v>1</v>
      </c>
      <c r="L10" s="3">
        <f t="shared" si="4"/>
        <v>3</v>
      </c>
    </row>
    <row r="12" spans="1:19" x14ac:dyDescent="0.25">
      <c r="A12" t="s">
        <v>11</v>
      </c>
      <c r="B12">
        <v>1234</v>
      </c>
      <c r="G12" s="14" t="s">
        <v>14</v>
      </c>
      <c r="H12" s="6"/>
      <c r="I12" s="6"/>
      <c r="J12" s="6"/>
      <c r="K12" s="6"/>
      <c r="L12" s="7"/>
      <c r="N12" s="14" t="s">
        <v>16</v>
      </c>
      <c r="O12" s="6"/>
      <c r="P12" s="6"/>
      <c r="Q12" s="6"/>
      <c r="R12" s="6"/>
      <c r="S12" s="7"/>
    </row>
    <row r="13" spans="1:19" x14ac:dyDescent="0.25">
      <c r="A13" t="s">
        <v>12</v>
      </c>
      <c r="B13">
        <f>L21</f>
        <v>13790</v>
      </c>
      <c r="G13" s="8" t="s">
        <v>15</v>
      </c>
      <c r="H13" s="9"/>
      <c r="I13" s="9"/>
      <c r="J13" s="9"/>
      <c r="K13" s="9"/>
      <c r="L13" s="10"/>
      <c r="N13" s="8" t="s">
        <v>17</v>
      </c>
      <c r="O13" s="9"/>
      <c r="P13" s="9"/>
      <c r="Q13" s="9"/>
      <c r="R13" s="9"/>
      <c r="S13" s="10"/>
    </row>
    <row r="14" spans="1:19" x14ac:dyDescent="0.25">
      <c r="A14" t="s">
        <v>13</v>
      </c>
      <c r="B14">
        <f>S22</f>
        <v>1234</v>
      </c>
      <c r="G14" s="8">
        <v>1</v>
      </c>
      <c r="H14" s="9">
        <f>B12</f>
        <v>1234</v>
      </c>
      <c r="I14" s="9"/>
      <c r="J14" s="9"/>
      <c r="K14" s="9"/>
      <c r="L14" s="10"/>
      <c r="N14" s="8">
        <v>1</v>
      </c>
      <c r="O14" s="9">
        <f>B13</f>
        <v>13790</v>
      </c>
      <c r="P14" s="9"/>
      <c r="Q14" s="9"/>
      <c r="R14" s="9"/>
      <c r="S14" s="10"/>
    </row>
    <row r="15" spans="1:19" x14ac:dyDescent="0.25">
      <c r="G15" s="8">
        <v>2</v>
      </c>
      <c r="H15" s="9">
        <f>MOD(H14*H14,$B$5)</f>
        <v>13243</v>
      </c>
      <c r="I15" s="9"/>
      <c r="J15">
        <v>512</v>
      </c>
      <c r="K15" s="9">
        <f>H23</f>
        <v>17130</v>
      </c>
      <c r="L15" s="10">
        <f>K15</f>
        <v>17130</v>
      </c>
      <c r="N15" s="8">
        <v>2</v>
      </c>
      <c r="O15" s="9">
        <f>MOD(O14*O14,$B$5)</f>
        <v>9216</v>
      </c>
      <c r="P15" s="9"/>
      <c r="Q15" s="9">
        <v>4096</v>
      </c>
      <c r="R15" s="9">
        <f>O26</f>
        <v>8157</v>
      </c>
      <c r="S15" s="10">
        <f>R15</f>
        <v>8157</v>
      </c>
    </row>
    <row r="16" spans="1:19" x14ac:dyDescent="0.25">
      <c r="G16" s="8">
        <v>4</v>
      </c>
      <c r="H16" s="9">
        <f t="shared" ref="H16:H24" si="5">MOD(H15*H15,$B$5)</f>
        <v>11017</v>
      </c>
      <c r="I16" s="9"/>
      <c r="J16">
        <v>128</v>
      </c>
      <c r="K16" s="9">
        <f>H21</f>
        <v>4203</v>
      </c>
      <c r="L16" s="10">
        <f>MOD(L15*K16,$B$5)</f>
        <v>183</v>
      </c>
      <c r="N16" s="8">
        <v>4</v>
      </c>
      <c r="O16" s="9">
        <f t="shared" ref="O16:O28" si="6">MOD(O15*O15,$B$5)</f>
        <v>8142</v>
      </c>
      <c r="P16" s="9"/>
      <c r="Q16" s="9">
        <v>2048</v>
      </c>
      <c r="R16" s="9">
        <f>O25</f>
        <v>9627</v>
      </c>
      <c r="S16" s="10">
        <f>MOD(S15*R16,$B$5)</f>
        <v>10886</v>
      </c>
    </row>
    <row r="17" spans="7:19" x14ac:dyDescent="0.25">
      <c r="G17" s="8">
        <v>8</v>
      </c>
      <c r="H17" s="9">
        <f t="shared" si="5"/>
        <v>693</v>
      </c>
      <c r="I17" s="9"/>
      <c r="J17">
        <v>64</v>
      </c>
      <c r="K17" s="9">
        <f>H20</f>
        <v>5321</v>
      </c>
      <c r="L17" s="10">
        <f t="shared" ref="L17:L21" si="7">MOD(L16*K17,$B$5)</f>
        <v>11155</v>
      </c>
      <c r="N17" s="8">
        <v>8</v>
      </c>
      <c r="O17" s="9">
        <f t="shared" si="6"/>
        <v>4854</v>
      </c>
      <c r="P17" s="9"/>
      <c r="Q17" s="9">
        <v>512</v>
      </c>
      <c r="R17" s="9">
        <f>O23</f>
        <v>9900</v>
      </c>
      <c r="S17" s="10">
        <f t="shared" ref="S17:S22" si="8">MOD(S16*R17,$B$5)</f>
        <v>5298</v>
      </c>
    </row>
    <row r="18" spans="7:19" x14ac:dyDescent="0.25">
      <c r="G18" s="8">
        <v>16</v>
      </c>
      <c r="H18" s="9">
        <f t="shared" si="5"/>
        <v>20832</v>
      </c>
      <c r="I18" s="9"/>
      <c r="J18">
        <v>32</v>
      </c>
      <c r="K18" s="9">
        <f>H19</f>
        <v>20052</v>
      </c>
      <c r="L18" s="10">
        <f t="shared" si="7"/>
        <v>9612</v>
      </c>
      <c r="N18" s="8">
        <v>16</v>
      </c>
      <c r="O18" s="9">
        <f t="shared" si="6"/>
        <v>21664</v>
      </c>
      <c r="P18" s="9"/>
      <c r="Q18" s="16">
        <v>256</v>
      </c>
      <c r="R18" s="9">
        <f>O22</f>
        <v>13421</v>
      </c>
      <c r="S18" s="10">
        <f t="shared" si="8"/>
        <v>4208</v>
      </c>
    </row>
    <row r="19" spans="7:19" x14ac:dyDescent="0.25">
      <c r="G19" s="8">
        <v>32</v>
      </c>
      <c r="H19" s="9">
        <f t="shared" si="5"/>
        <v>20052</v>
      </c>
      <c r="I19" s="9"/>
      <c r="J19">
        <v>16</v>
      </c>
      <c r="K19" s="9">
        <f>H18</f>
        <v>20832</v>
      </c>
      <c r="L19" s="10">
        <f t="shared" si="7"/>
        <v>18880</v>
      </c>
      <c r="N19" s="8">
        <v>32</v>
      </c>
      <c r="O19" s="9">
        <f t="shared" si="6"/>
        <v>1615</v>
      </c>
      <c r="P19" s="9"/>
      <c r="Q19" s="16">
        <v>128</v>
      </c>
      <c r="R19" s="9">
        <f>O21</f>
        <v>11884</v>
      </c>
      <c r="S19" s="10">
        <f t="shared" si="8"/>
        <v>18927</v>
      </c>
    </row>
    <row r="20" spans="7:19" x14ac:dyDescent="0.25">
      <c r="G20" s="8">
        <v>64</v>
      </c>
      <c r="H20" s="9">
        <f t="shared" si="5"/>
        <v>5321</v>
      </c>
      <c r="I20" s="9"/>
      <c r="J20">
        <v>8</v>
      </c>
      <c r="K20" s="9">
        <f>H17</f>
        <v>693</v>
      </c>
      <c r="L20" s="10">
        <f t="shared" si="7"/>
        <v>1394</v>
      </c>
      <c r="N20" s="8">
        <v>64</v>
      </c>
      <c r="O20" s="9">
        <f t="shared" si="6"/>
        <v>4862</v>
      </c>
      <c r="P20" s="9"/>
      <c r="Q20" s="16">
        <v>16</v>
      </c>
      <c r="R20" s="9">
        <f>O18</f>
        <v>21664</v>
      </c>
      <c r="S20" s="10">
        <f t="shared" si="8"/>
        <v>15794</v>
      </c>
    </row>
    <row r="21" spans="7:19" x14ac:dyDescent="0.25">
      <c r="G21" s="8">
        <v>128</v>
      </c>
      <c r="H21" s="9">
        <f t="shared" si="5"/>
        <v>4203</v>
      </c>
      <c r="I21" s="9"/>
      <c r="J21">
        <v>1</v>
      </c>
      <c r="K21" s="9">
        <f>H14</f>
        <v>1234</v>
      </c>
      <c r="L21" s="15">
        <f t="shared" si="7"/>
        <v>13790</v>
      </c>
      <c r="N21" s="8">
        <v>128</v>
      </c>
      <c r="O21" s="9">
        <f t="shared" si="6"/>
        <v>11884</v>
      </c>
      <c r="P21" s="9"/>
      <c r="Q21" s="16">
        <v>4</v>
      </c>
      <c r="R21" s="9">
        <f>O16</f>
        <v>8142</v>
      </c>
      <c r="S21" s="10">
        <f t="shared" si="8"/>
        <v>1742</v>
      </c>
    </row>
    <row r="22" spans="7:19" x14ac:dyDescent="0.25">
      <c r="G22" s="8">
        <v>256</v>
      </c>
      <c r="H22" s="9">
        <f t="shared" si="5"/>
        <v>10470</v>
      </c>
      <c r="I22" s="9"/>
      <c r="J22">
        <f>SUM(J15:J21)</f>
        <v>761</v>
      </c>
      <c r="K22" s="9"/>
      <c r="L22" s="10"/>
      <c r="N22" s="8">
        <v>256</v>
      </c>
      <c r="O22" s="9">
        <f t="shared" si="6"/>
        <v>13421</v>
      </c>
      <c r="P22" s="9"/>
      <c r="Q22" s="16">
        <v>1</v>
      </c>
      <c r="R22" s="9">
        <f>O14</f>
        <v>13790</v>
      </c>
      <c r="S22" s="15">
        <f t="shared" si="8"/>
        <v>1234</v>
      </c>
    </row>
    <row r="23" spans="7:19" x14ac:dyDescent="0.25">
      <c r="G23" s="8">
        <v>512</v>
      </c>
      <c r="H23" s="9">
        <f t="shared" si="5"/>
        <v>17130</v>
      </c>
      <c r="I23" s="9"/>
      <c r="J23" s="16"/>
      <c r="K23" s="9"/>
      <c r="L23" s="10"/>
      <c r="N23" s="8">
        <v>512</v>
      </c>
      <c r="O23" s="9">
        <f t="shared" si="6"/>
        <v>9900</v>
      </c>
      <c r="P23" s="9"/>
      <c r="Q23" s="9">
        <f>SUM(Q15:Q22)</f>
        <v>7061</v>
      </c>
      <c r="R23" s="9"/>
      <c r="S23" s="10"/>
    </row>
    <row r="24" spans="7:19" x14ac:dyDescent="0.25">
      <c r="G24" s="11">
        <v>1024</v>
      </c>
      <c r="H24" s="12">
        <f t="shared" si="5"/>
        <v>699</v>
      </c>
      <c r="I24" s="12"/>
      <c r="J24" s="17"/>
      <c r="K24" s="12"/>
      <c r="L24" s="13"/>
      <c r="N24" s="8">
        <v>1024</v>
      </c>
      <c r="O24" s="9">
        <f t="shared" si="6"/>
        <v>1040</v>
      </c>
      <c r="P24" s="9"/>
      <c r="Q24" s="9"/>
      <c r="R24" s="9"/>
      <c r="S24" s="10"/>
    </row>
    <row r="25" spans="7:19" x14ac:dyDescent="0.25">
      <c r="G25" s="9"/>
      <c r="H25" s="9"/>
      <c r="I25" s="9"/>
      <c r="J25" s="9"/>
      <c r="K25" s="9"/>
      <c r="L25" s="9"/>
      <c r="N25" s="8">
        <v>2048</v>
      </c>
      <c r="O25" s="9">
        <f t="shared" si="6"/>
        <v>9627</v>
      </c>
      <c r="P25" s="9"/>
      <c r="Q25" s="9"/>
      <c r="R25" s="9"/>
      <c r="S25" s="10"/>
    </row>
    <row r="26" spans="7:19" x14ac:dyDescent="0.25">
      <c r="G26" s="9"/>
      <c r="H26" s="9"/>
      <c r="I26" s="9"/>
      <c r="J26" s="9"/>
      <c r="K26" s="9"/>
      <c r="L26" s="9"/>
      <c r="N26" s="8">
        <v>4096</v>
      </c>
      <c r="O26" s="9">
        <f t="shared" si="6"/>
        <v>8157</v>
      </c>
      <c r="P26" s="9"/>
      <c r="Q26" s="9"/>
      <c r="R26" s="9"/>
      <c r="S26" s="10"/>
    </row>
    <row r="27" spans="7:19" x14ac:dyDescent="0.25">
      <c r="G27" s="9"/>
      <c r="H27" s="9"/>
      <c r="I27" s="9"/>
      <c r="J27" s="9"/>
      <c r="K27" s="9"/>
      <c r="L27" s="9"/>
      <c r="N27" s="8">
        <v>8192</v>
      </c>
      <c r="O27" s="9">
        <f t="shared" si="6"/>
        <v>8692</v>
      </c>
      <c r="P27" s="9"/>
      <c r="Q27" s="9"/>
      <c r="R27" s="9"/>
      <c r="S27" s="10"/>
    </row>
    <row r="28" spans="7:19" x14ac:dyDescent="0.25">
      <c r="G28" s="9"/>
      <c r="H28" s="9"/>
      <c r="I28" s="9"/>
      <c r="J28" s="9"/>
      <c r="K28" s="9"/>
      <c r="L28" s="9"/>
      <c r="N28" s="11">
        <v>16384</v>
      </c>
      <c r="O28" s="12">
        <f t="shared" si="6"/>
        <v>9583</v>
      </c>
      <c r="P28" s="12"/>
      <c r="Q28" s="12"/>
      <c r="R28" s="12"/>
      <c r="S28" s="13"/>
    </row>
    <row r="29" spans="7:19" x14ac:dyDescent="0.25">
      <c r="G29" s="9"/>
      <c r="H29" s="9"/>
      <c r="I29" s="9"/>
      <c r="J29" s="9"/>
      <c r="K29" s="9"/>
      <c r="L29" s="9"/>
      <c r="N29" s="9"/>
      <c r="O29" s="9"/>
      <c r="P29" s="9"/>
      <c r="Q29" s="9"/>
      <c r="R29" s="9"/>
      <c r="S29" s="9"/>
    </row>
    <row r="30" spans="7:19" x14ac:dyDescent="0.25">
      <c r="G30" s="9"/>
      <c r="H30" s="9"/>
      <c r="I30" s="9"/>
      <c r="J30" s="9"/>
      <c r="K30" s="9"/>
      <c r="L30" s="9"/>
      <c r="N30" s="9"/>
      <c r="O30" s="9"/>
      <c r="P30" s="9"/>
      <c r="Q30" s="9"/>
      <c r="R30" s="9"/>
      <c r="S30" s="9"/>
    </row>
    <row r="31" spans="7:19" x14ac:dyDescent="0.25">
      <c r="G31" s="9"/>
      <c r="H31" s="9"/>
      <c r="I31" s="9"/>
      <c r="J31" s="9"/>
      <c r="K31" s="9"/>
      <c r="L31" s="9"/>
      <c r="N31" s="9"/>
      <c r="O31" s="9"/>
      <c r="P31" s="9"/>
      <c r="Q31" s="9"/>
      <c r="R31" s="9"/>
      <c r="S31" s="9"/>
    </row>
    <row r="32" spans="7:19" x14ac:dyDescent="0.25">
      <c r="G32" s="9"/>
      <c r="H32" s="9"/>
      <c r="I32" s="9"/>
      <c r="J32" s="9"/>
      <c r="K32" s="9"/>
      <c r="L32" s="9"/>
      <c r="N32" s="9"/>
      <c r="O32" s="9"/>
      <c r="P32" s="9"/>
      <c r="Q32" s="9"/>
      <c r="R32" s="9"/>
      <c r="S32" s="9"/>
    </row>
    <row r="33" spans="7:19" x14ac:dyDescent="0.25">
      <c r="G33" s="9"/>
      <c r="H33" s="9"/>
      <c r="I33" s="9"/>
      <c r="J33" s="9"/>
      <c r="K33" s="9"/>
      <c r="L33" s="9"/>
      <c r="N33" s="9"/>
      <c r="O33" s="9"/>
      <c r="P33" s="9"/>
      <c r="Q33" s="9"/>
      <c r="R33" s="9"/>
      <c r="S33" s="9"/>
    </row>
    <row r="34" spans="7:19" x14ac:dyDescent="0.25">
      <c r="G34" s="9"/>
      <c r="H34" s="9"/>
      <c r="I34" s="9"/>
      <c r="J34" s="9"/>
      <c r="K34" s="9"/>
      <c r="L34" s="9"/>
      <c r="N34" s="9"/>
      <c r="O34" s="9"/>
      <c r="P34" s="9"/>
      <c r="Q34" s="9"/>
      <c r="R34" s="9"/>
      <c r="S34" s="9"/>
    </row>
    <row r="35" spans="7:19" x14ac:dyDescent="0.25">
      <c r="G35" s="9"/>
      <c r="H35" s="9"/>
      <c r="I35" s="9"/>
      <c r="J35" s="9"/>
      <c r="K35" s="9"/>
      <c r="L35" s="9"/>
      <c r="N35" s="9"/>
      <c r="O35" s="9"/>
      <c r="P35" s="9"/>
      <c r="Q35" s="9"/>
      <c r="R35" s="9"/>
      <c r="S35" s="9"/>
    </row>
    <row r="36" spans="7:19" x14ac:dyDescent="0.25">
      <c r="G36" s="9"/>
      <c r="H36" s="9"/>
      <c r="I36" s="9"/>
      <c r="J36" s="9"/>
      <c r="K36" s="9"/>
      <c r="L36" s="9"/>
      <c r="N36" s="9"/>
      <c r="O36" s="9"/>
      <c r="P36" s="9"/>
      <c r="Q36" s="9"/>
      <c r="R36" s="9"/>
      <c r="S36" s="9"/>
    </row>
    <row r="37" spans="7:19" x14ac:dyDescent="0.25">
      <c r="G37" s="9"/>
      <c r="H37" s="9"/>
      <c r="I37" s="9"/>
      <c r="J37" s="9"/>
      <c r="K37" s="9"/>
      <c r="L37" s="9"/>
      <c r="N37" s="9"/>
      <c r="O37" s="9"/>
      <c r="P37" s="9"/>
      <c r="Q37" s="9"/>
      <c r="R37" s="9"/>
      <c r="S37" s="9"/>
    </row>
    <row r="38" spans="7:19" x14ac:dyDescent="0.25">
      <c r="G38" s="9"/>
      <c r="H38" s="9"/>
      <c r="I38" s="9"/>
      <c r="J38" s="9"/>
      <c r="K38" s="9"/>
      <c r="L38" s="9"/>
      <c r="N38" s="9"/>
      <c r="O38" s="9"/>
      <c r="P38" s="9"/>
      <c r="Q38" s="9"/>
      <c r="R38" s="9"/>
      <c r="S38" s="9"/>
    </row>
    <row r="39" spans="7:19" x14ac:dyDescent="0.25">
      <c r="G39" s="9"/>
      <c r="H39" s="9"/>
      <c r="I39" s="9"/>
      <c r="J39" s="9"/>
      <c r="K39" s="9"/>
      <c r="L39" s="9"/>
      <c r="N39" s="9"/>
      <c r="O39" s="9"/>
      <c r="P39" s="9"/>
      <c r="Q39" s="9"/>
      <c r="R39" s="9"/>
      <c r="S39" s="9"/>
    </row>
    <row r="40" spans="7:19" x14ac:dyDescent="0.25">
      <c r="G40" s="9"/>
      <c r="H40" s="9"/>
      <c r="I40" s="9"/>
      <c r="J40" s="9"/>
      <c r="K40" s="9"/>
      <c r="L40" s="9"/>
      <c r="N40" s="9"/>
      <c r="O40" s="9"/>
      <c r="P40" s="9"/>
      <c r="Q40" s="9"/>
      <c r="R40" s="9"/>
      <c r="S40" s="9"/>
    </row>
    <row r="41" spans="7:19" x14ac:dyDescent="0.25">
      <c r="N41" s="9"/>
      <c r="O41" s="9"/>
      <c r="P41" s="9"/>
      <c r="Q41" s="9"/>
      <c r="R41" s="9"/>
      <c r="S41" s="9"/>
    </row>
    <row r="42" spans="7:19" x14ac:dyDescent="0.25">
      <c r="N42" s="9"/>
      <c r="O42" s="9"/>
      <c r="P42" s="9"/>
      <c r="Q42" s="9"/>
      <c r="R42" s="9"/>
      <c r="S42" s="9"/>
    </row>
    <row r="43" spans="7:19" x14ac:dyDescent="0.25">
      <c r="N43" s="9"/>
      <c r="O43" s="9"/>
      <c r="P43" s="9"/>
      <c r="Q43" s="9"/>
      <c r="R43" s="9"/>
      <c r="S43" s="9"/>
    </row>
    <row r="44" spans="7:19" x14ac:dyDescent="0.25">
      <c r="N44" s="9"/>
      <c r="O44" s="9"/>
      <c r="P44" s="9"/>
      <c r="Q44" s="9"/>
      <c r="R44" s="9"/>
      <c r="S44" s="9"/>
    </row>
    <row r="45" spans="7:19" x14ac:dyDescent="0.25">
      <c r="N45" s="9"/>
      <c r="O45" s="9"/>
      <c r="P45" s="9"/>
      <c r="Q45" s="9"/>
      <c r="R45" s="9"/>
      <c r="S45" s="9"/>
    </row>
    <row r="46" spans="7:19" x14ac:dyDescent="0.25">
      <c r="N46" s="9"/>
      <c r="O46" s="9"/>
      <c r="P46" s="9"/>
      <c r="Q46" s="9"/>
      <c r="R46" s="9"/>
      <c r="S46" s="9"/>
    </row>
    <row r="47" spans="7:19" x14ac:dyDescent="0.25">
      <c r="N47" s="9"/>
      <c r="O47" s="9"/>
      <c r="P47" s="9"/>
      <c r="Q47" s="9"/>
      <c r="R47" s="9"/>
      <c r="S47" s="9"/>
    </row>
    <row r="48" spans="7:19" x14ac:dyDescent="0.25">
      <c r="N48" s="9"/>
      <c r="O48" s="9"/>
      <c r="P48" s="9"/>
      <c r="Q48" s="9"/>
      <c r="R48" s="9"/>
      <c r="S48" s="9"/>
    </row>
    <row r="49" spans="14:19" x14ac:dyDescent="0.25">
      <c r="N49" s="9"/>
      <c r="O49" s="9"/>
      <c r="P49" s="9"/>
      <c r="Q49" s="9"/>
      <c r="R49" s="9"/>
      <c r="S49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K20" sqref="K20"/>
    </sheetView>
  </sheetViews>
  <sheetFormatPr defaultRowHeight="15" x14ac:dyDescent="0.25"/>
  <cols>
    <col min="1" max="1" width="10" bestFit="1" customWidth="1"/>
    <col min="2" max="2" width="11" bestFit="1" customWidth="1"/>
    <col min="3" max="4" width="7.85546875" customWidth="1"/>
    <col min="10" max="10" width="11.7109375" bestFit="1" customWidth="1"/>
    <col min="11" max="13" width="11" bestFit="1" customWidth="1"/>
    <col min="15" max="15" width="11" bestFit="1" customWidth="1"/>
    <col min="17" max="19" width="11" bestFit="1" customWidth="1"/>
    <col min="21" max="21" width="11" bestFit="1" customWidth="1"/>
  </cols>
  <sheetData>
    <row r="1" spans="1:19" x14ac:dyDescent="0.25">
      <c r="A1" s="1" t="s">
        <v>27</v>
      </c>
      <c r="I1" t="s">
        <v>29</v>
      </c>
    </row>
    <row r="2" spans="1:19" x14ac:dyDescent="0.25">
      <c r="I2" s="19"/>
      <c r="J2" s="19"/>
      <c r="K2" s="19"/>
      <c r="L2" s="19"/>
    </row>
    <row r="3" spans="1:19" x14ac:dyDescent="0.25">
      <c r="A3" t="s">
        <v>1</v>
      </c>
      <c r="B3">
        <v>173</v>
      </c>
      <c r="I3" s="19"/>
      <c r="J3" s="19"/>
      <c r="K3" s="19"/>
      <c r="L3" s="20"/>
    </row>
    <row r="4" spans="1:19" x14ac:dyDescent="0.25">
      <c r="A4" t="s">
        <v>2</v>
      </c>
      <c r="B4">
        <v>197</v>
      </c>
      <c r="I4" s="19"/>
      <c r="J4" s="19"/>
      <c r="K4" s="19"/>
      <c r="L4" s="19"/>
    </row>
    <row r="5" spans="1:19" x14ac:dyDescent="0.25">
      <c r="A5" t="s">
        <v>3</v>
      </c>
      <c r="I5" s="19"/>
      <c r="J5" s="19"/>
      <c r="K5" s="19"/>
      <c r="L5" s="19"/>
    </row>
    <row r="6" spans="1:19" x14ac:dyDescent="0.25">
      <c r="A6" t="s">
        <v>28</v>
      </c>
      <c r="I6" s="19"/>
      <c r="J6" s="19"/>
      <c r="K6" s="19"/>
      <c r="L6" s="19"/>
    </row>
    <row r="7" spans="1:19" x14ac:dyDescent="0.25">
      <c r="A7" t="s">
        <v>6</v>
      </c>
      <c r="B7">
        <v>101</v>
      </c>
      <c r="I7" s="19"/>
      <c r="J7" s="19"/>
      <c r="K7" s="19"/>
      <c r="L7" s="19"/>
    </row>
    <row r="8" spans="1:19" x14ac:dyDescent="0.25">
      <c r="A8" t="s">
        <v>10</v>
      </c>
      <c r="I8" s="19"/>
      <c r="J8" s="19"/>
      <c r="K8" s="19"/>
      <c r="L8" s="19"/>
    </row>
    <row r="9" spans="1:19" x14ac:dyDescent="0.25">
      <c r="I9" s="19"/>
      <c r="J9" s="19"/>
      <c r="K9" s="19"/>
      <c r="L9" s="19"/>
    </row>
    <row r="10" spans="1:19" x14ac:dyDescent="0.25">
      <c r="I10" s="19"/>
      <c r="J10" s="19"/>
      <c r="K10" s="19"/>
      <c r="L10" s="19"/>
    </row>
    <row r="11" spans="1:19" x14ac:dyDescent="0.25">
      <c r="I11" s="19"/>
      <c r="J11" s="19"/>
      <c r="K11" s="19"/>
      <c r="L11" s="19"/>
    </row>
    <row r="12" spans="1:19" x14ac:dyDescent="0.25">
      <c r="I12" s="21"/>
      <c r="J12" s="19"/>
      <c r="K12" s="19"/>
      <c r="L12" s="19"/>
    </row>
    <row r="13" spans="1:19" x14ac:dyDescent="0.25">
      <c r="I13" s="19"/>
      <c r="J13" s="19"/>
      <c r="K13" s="19"/>
      <c r="L13" s="19"/>
      <c r="O13" s="19"/>
      <c r="P13" s="19"/>
      <c r="Q13" s="19"/>
      <c r="R13" s="19"/>
      <c r="S13" s="19"/>
    </row>
    <row r="14" spans="1:19" x14ac:dyDescent="0.25">
      <c r="I14" s="19"/>
      <c r="J14" s="19"/>
      <c r="K14" s="19"/>
      <c r="L14" s="19"/>
      <c r="O14" s="19"/>
      <c r="P14" s="19"/>
      <c r="Q14" s="19"/>
      <c r="R14" s="19"/>
      <c r="S14" s="19"/>
    </row>
    <row r="15" spans="1:19" x14ac:dyDescent="0.25">
      <c r="I15" s="19"/>
      <c r="J15" s="19"/>
      <c r="K15" s="19"/>
      <c r="L15" s="19"/>
      <c r="O15" s="19"/>
      <c r="P15" s="19"/>
      <c r="Q15" s="19"/>
      <c r="R15" s="19"/>
      <c r="S15" s="19"/>
    </row>
    <row r="16" spans="1:19" x14ac:dyDescent="0.25">
      <c r="I16" s="21" t="s">
        <v>33</v>
      </c>
      <c r="J16" s="19"/>
      <c r="K16" s="19"/>
      <c r="L16" s="19"/>
      <c r="O16" s="21" t="s">
        <v>34</v>
      </c>
      <c r="P16" s="19"/>
      <c r="Q16" s="19"/>
      <c r="R16" s="19"/>
      <c r="S16" s="19"/>
    </row>
    <row r="17" spans="1:19" x14ac:dyDescent="0.25">
      <c r="A17" t="s">
        <v>30</v>
      </c>
      <c r="B17">
        <v>12345</v>
      </c>
      <c r="I17" s="19"/>
      <c r="J17" s="19"/>
      <c r="K17" s="19"/>
      <c r="L17" s="19"/>
      <c r="O17" s="19"/>
      <c r="P17" s="19"/>
      <c r="Q17" s="19"/>
      <c r="R17" s="19"/>
      <c r="S17" s="19"/>
    </row>
    <row r="18" spans="1:19" x14ac:dyDescent="0.25">
      <c r="A18" t="s">
        <v>31</v>
      </c>
      <c r="I18" s="19"/>
      <c r="J18" s="19"/>
      <c r="K18" s="19"/>
      <c r="L18" s="19"/>
      <c r="O18" s="19"/>
      <c r="P18" s="19"/>
      <c r="Q18" s="19"/>
      <c r="R18" s="19"/>
      <c r="S18" s="19"/>
    </row>
    <row r="19" spans="1:19" x14ac:dyDescent="0.25">
      <c r="A19" t="s">
        <v>32</v>
      </c>
      <c r="I19" s="19"/>
      <c r="J19" s="19"/>
      <c r="K19" s="19"/>
      <c r="L19" s="19"/>
      <c r="O19" s="19"/>
      <c r="P19" s="19"/>
      <c r="Q19" s="19"/>
      <c r="R19" s="19"/>
      <c r="S19" s="19"/>
    </row>
    <row r="20" spans="1:19" x14ac:dyDescent="0.25">
      <c r="I20" s="19"/>
      <c r="J20" s="19"/>
      <c r="K20" s="19"/>
      <c r="L20" s="19"/>
      <c r="O20" s="19"/>
      <c r="P20" s="19"/>
      <c r="Q20" s="19"/>
      <c r="R20" s="19"/>
      <c r="S20" s="19"/>
    </row>
    <row r="21" spans="1:19" x14ac:dyDescent="0.25">
      <c r="I21" s="19"/>
      <c r="J21" s="19"/>
      <c r="K21" s="19"/>
      <c r="L21" s="19"/>
      <c r="O21" s="19"/>
      <c r="P21" s="19"/>
      <c r="Q21" s="19"/>
      <c r="R21" s="19"/>
      <c r="S21" s="19"/>
    </row>
    <row r="22" spans="1:19" x14ac:dyDescent="0.25">
      <c r="I22" s="19"/>
      <c r="J22" s="19"/>
      <c r="K22" s="19"/>
      <c r="L22" s="19"/>
      <c r="O22" s="19"/>
      <c r="P22" s="19"/>
      <c r="Q22" s="19"/>
      <c r="R22" s="19"/>
      <c r="S22" s="19"/>
    </row>
    <row r="23" spans="1:19" x14ac:dyDescent="0.25">
      <c r="I23" s="19"/>
      <c r="J23" s="19"/>
      <c r="K23" s="19"/>
      <c r="L23" s="19"/>
      <c r="O23" s="19"/>
      <c r="P23" s="19"/>
      <c r="Q23" s="19"/>
      <c r="R23" s="19"/>
      <c r="S23" s="19"/>
    </row>
    <row r="24" spans="1:19" x14ac:dyDescent="0.25">
      <c r="I24" s="19"/>
      <c r="J24" s="19"/>
      <c r="K24" s="19"/>
      <c r="L24" s="19"/>
      <c r="O24" s="19"/>
      <c r="P24" s="19"/>
      <c r="Q24" s="19"/>
      <c r="R24" s="19"/>
      <c r="S24" s="19"/>
    </row>
    <row r="25" spans="1:19" x14ac:dyDescent="0.25">
      <c r="I25" s="19"/>
      <c r="J25" s="19"/>
      <c r="K25" s="19"/>
      <c r="L25" s="19"/>
      <c r="O25" s="19"/>
      <c r="P25" s="19"/>
      <c r="Q25" s="19"/>
      <c r="R25" s="19"/>
      <c r="S25" s="19"/>
    </row>
    <row r="26" spans="1:19" x14ac:dyDescent="0.25">
      <c r="I26" s="19"/>
      <c r="J26" s="19"/>
      <c r="K26" s="19"/>
      <c r="L26" s="19"/>
      <c r="O26" s="19"/>
      <c r="P26" s="19"/>
      <c r="Q26" s="19"/>
      <c r="R26" s="19"/>
      <c r="S26" s="19"/>
    </row>
    <row r="27" spans="1:19" x14ac:dyDescent="0.25">
      <c r="I27" s="19"/>
      <c r="J27" s="19"/>
      <c r="K27" s="19"/>
      <c r="L27" s="19"/>
      <c r="O27" s="19"/>
      <c r="P27" s="19"/>
      <c r="Q27" s="19"/>
      <c r="R27" s="19"/>
    </row>
    <row r="28" spans="1:19" x14ac:dyDescent="0.25">
      <c r="I28" s="19"/>
      <c r="J28" s="19"/>
      <c r="K28" s="19"/>
      <c r="L28" s="19"/>
      <c r="O28" s="19"/>
      <c r="P28" s="19"/>
      <c r="Q28" s="19"/>
      <c r="R28" s="19"/>
    </row>
    <row r="29" spans="1:19" x14ac:dyDescent="0.25">
      <c r="I29" s="19"/>
      <c r="J29" s="19"/>
      <c r="K29" s="19"/>
      <c r="L29" s="19"/>
      <c r="O29" s="19"/>
      <c r="P29" s="19"/>
      <c r="Q29" s="19"/>
      <c r="R29" s="19"/>
    </row>
    <row r="30" spans="1:19" x14ac:dyDescent="0.25">
      <c r="I30" s="19"/>
      <c r="J30" s="19"/>
      <c r="K30" s="19"/>
      <c r="L30" s="19"/>
      <c r="O30" s="19"/>
      <c r="P30" s="19"/>
      <c r="Q30" s="19"/>
      <c r="R30" s="19"/>
    </row>
    <row r="31" spans="1:19" x14ac:dyDescent="0.25">
      <c r="I31" s="19"/>
      <c r="J31" s="19"/>
      <c r="K31" s="19"/>
      <c r="L31" s="19"/>
      <c r="O31" s="19"/>
      <c r="P31" s="19"/>
      <c r="Q31" s="19"/>
      <c r="R31" s="19"/>
    </row>
    <row r="32" spans="1:19" x14ac:dyDescent="0.25">
      <c r="I32" s="19"/>
      <c r="J32" s="19"/>
      <c r="K32" s="19"/>
      <c r="L32" s="19"/>
      <c r="O32" s="19"/>
      <c r="P32" s="19"/>
      <c r="Q32" s="19"/>
      <c r="R32" s="19"/>
    </row>
    <row r="33" spans="9:18" x14ac:dyDescent="0.25">
      <c r="I33" s="19"/>
      <c r="J33" s="19"/>
      <c r="K33" s="19"/>
      <c r="L33" s="19"/>
      <c r="O33" s="19"/>
      <c r="P33" s="19"/>
      <c r="Q33" s="19"/>
      <c r="R33" s="19"/>
    </row>
    <row r="34" spans="9:18" x14ac:dyDescent="0.25">
      <c r="I34" s="19"/>
      <c r="J34" s="19"/>
      <c r="K34" s="19"/>
      <c r="L34" s="19"/>
      <c r="O34" s="19"/>
      <c r="P34" s="19"/>
      <c r="Q34" s="19"/>
      <c r="R34" s="19"/>
    </row>
    <row r="35" spans="9:18" x14ac:dyDescent="0.25">
      <c r="I35" s="19"/>
      <c r="J35" s="19"/>
      <c r="K35" s="19"/>
      <c r="L35" s="19"/>
      <c r="O35" s="19"/>
      <c r="P35" s="19"/>
      <c r="Q35" s="19"/>
      <c r="R35" s="19"/>
    </row>
    <row r="36" spans="9:18" x14ac:dyDescent="0.25">
      <c r="O36" s="19"/>
      <c r="P36" s="19"/>
      <c r="Q36" s="19"/>
      <c r="R36" s="19"/>
    </row>
    <row r="37" spans="9:18" x14ac:dyDescent="0.25">
      <c r="O37" s="19"/>
      <c r="P37" s="19"/>
      <c r="Q37" s="19"/>
      <c r="R37" s="19"/>
    </row>
    <row r="38" spans="9:18" x14ac:dyDescent="0.25">
      <c r="O38" s="19"/>
      <c r="P38" s="19"/>
      <c r="Q38" s="19"/>
      <c r="R38" s="19"/>
    </row>
    <row r="39" spans="9:18" x14ac:dyDescent="0.25">
      <c r="O39" s="19"/>
      <c r="P39" s="19"/>
      <c r="Q39" s="19"/>
      <c r="R39" s="19"/>
    </row>
    <row r="40" spans="9:18" x14ac:dyDescent="0.25">
      <c r="O40" s="19"/>
      <c r="P40" s="19"/>
      <c r="Q40" s="19"/>
      <c r="R40" s="19"/>
    </row>
    <row r="41" spans="9:18" x14ac:dyDescent="0.25">
      <c r="O41" s="19"/>
      <c r="P41" s="19"/>
      <c r="Q41" s="19"/>
      <c r="R41" s="19"/>
    </row>
    <row r="42" spans="9:18" x14ac:dyDescent="0.25">
      <c r="O42" s="19"/>
      <c r="P42" s="19"/>
      <c r="Q42" s="19"/>
      <c r="R42" s="19"/>
    </row>
    <row r="43" spans="9:18" x14ac:dyDescent="0.25">
      <c r="O43" s="19"/>
      <c r="P43" s="19"/>
      <c r="Q43" s="19"/>
      <c r="R43" s="19"/>
    </row>
    <row r="44" spans="9:18" x14ac:dyDescent="0.25">
      <c r="O44" s="19"/>
      <c r="P44" s="19"/>
      <c r="Q44" s="19"/>
      <c r="R44" s="19"/>
    </row>
    <row r="45" spans="9:18" x14ac:dyDescent="0.25">
      <c r="O45" s="19"/>
      <c r="P45" s="19"/>
      <c r="Q45" s="19"/>
      <c r="R45" s="19"/>
    </row>
    <row r="46" spans="9:18" x14ac:dyDescent="0.25">
      <c r="O46" s="19"/>
      <c r="P46" s="19"/>
      <c r="Q46" s="19"/>
      <c r="R46" s="19"/>
    </row>
    <row r="47" spans="9:18" x14ac:dyDescent="0.25">
      <c r="O47" s="19"/>
      <c r="P47" s="19"/>
      <c r="Q47" s="19"/>
      <c r="R47" s="19"/>
    </row>
    <row r="48" spans="9:18" x14ac:dyDescent="0.25">
      <c r="O48" s="19"/>
      <c r="P48" s="19"/>
      <c r="Q48" s="19"/>
      <c r="R48" s="19"/>
    </row>
    <row r="49" spans="15:18" x14ac:dyDescent="0.25">
      <c r="O49" s="19"/>
      <c r="P49" s="19"/>
      <c r="Q49" s="19"/>
      <c r="R49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Piper</dc:creator>
  <cp:lastModifiedBy>Fermor, Duncan, TNK2</cp:lastModifiedBy>
  <dcterms:created xsi:type="dcterms:W3CDTF">2012-12-05T14:44:53Z</dcterms:created>
  <dcterms:modified xsi:type="dcterms:W3CDTF">2014-04-11T17:04:50Z</dcterms:modified>
</cp:coreProperties>
</file>