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A0E80AFC-E5DB-4EAC-9124-FA992797F4F1}" xr6:coauthVersionLast="47" xr6:coauthVersionMax="47" xr10:uidLastSave="{00000000-0000-0000-0000-000000000000}"/>
  <bookViews>
    <workbookView xWindow="-120" yWindow="-120" windowWidth="20730" windowHeight="11040" xr2:uid="{3E5D5581-57C7-4C49-A193-96C1FFDFC3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34" i="1" s="1"/>
  <c r="G34" i="1"/>
  <c r="G33" i="1"/>
  <c r="H33" i="1" s="1"/>
  <c r="I33" i="1" s="1"/>
  <c r="H32" i="1"/>
  <c r="I32" i="1" s="1"/>
  <c r="G32" i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H26" i="1"/>
  <c r="I26" i="1" s="1"/>
  <c r="G26" i="1"/>
  <c r="G25" i="1"/>
  <c r="H25" i="1" s="1"/>
  <c r="I25" i="1" s="1"/>
  <c r="H24" i="1"/>
  <c r="I24" i="1" s="1"/>
  <c r="G24" i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H18" i="1"/>
  <c r="I18" i="1" s="1"/>
  <c r="G18" i="1"/>
  <c r="G17" i="1"/>
  <c r="H17" i="1" s="1"/>
  <c r="I17" i="1" s="1"/>
  <c r="H16" i="1"/>
  <c r="I16" i="1" s="1"/>
  <c r="G16" i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H10" i="1"/>
  <c r="I10" i="1" s="1"/>
  <c r="G10" i="1"/>
  <c r="G9" i="1"/>
  <c r="H9" i="1" s="1"/>
  <c r="I9" i="1" s="1"/>
  <c r="H8" i="1"/>
  <c r="I8" i="1" s="1"/>
  <c r="G8" i="1"/>
  <c r="I7" i="1"/>
  <c r="H7" i="1"/>
  <c r="G7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<sst xmlns="http://schemas.openxmlformats.org/spreadsheetml/2006/main" count="114" uniqueCount="54">
  <si>
    <t>Vpp</t>
  </si>
  <si>
    <t>Entrada</t>
  </si>
  <si>
    <t>Frecuencia</t>
  </si>
  <si>
    <t>Salida</t>
  </si>
  <si>
    <t>Observaciones</t>
  </si>
  <si>
    <t>Foto</t>
  </si>
  <si>
    <t>OK</t>
  </si>
  <si>
    <t>DS005</t>
  </si>
  <si>
    <t>DS006</t>
  </si>
  <si>
    <t>DS007</t>
  </si>
  <si>
    <t>DS008</t>
  </si>
  <si>
    <t>DS0010</t>
  </si>
  <si>
    <t>DS0009</t>
  </si>
  <si>
    <t>DS0011</t>
  </si>
  <si>
    <t>DS0012</t>
  </si>
  <si>
    <t>DS0013</t>
  </si>
  <si>
    <t>DS0014</t>
  </si>
  <si>
    <t>DS0015</t>
  </si>
  <si>
    <t>DS0016</t>
  </si>
  <si>
    <t>DS0017</t>
  </si>
  <si>
    <t>DS0018</t>
  </si>
  <si>
    <t>DS0019</t>
  </si>
  <si>
    <t>DS0020</t>
  </si>
  <si>
    <t>DS0021</t>
  </si>
  <si>
    <t>DS0022</t>
  </si>
  <si>
    <t>DS0023</t>
  </si>
  <si>
    <t>DS0024</t>
  </si>
  <si>
    <t>DS0025</t>
  </si>
  <si>
    <t>Atenuacion dB</t>
  </si>
  <si>
    <t>Nombre de foto MOD</t>
  </si>
  <si>
    <t>Nombre de foto FASE</t>
  </si>
  <si>
    <t>DS0026</t>
  </si>
  <si>
    <t>DS0027</t>
  </si>
  <si>
    <t>DS0028</t>
  </si>
  <si>
    <t>DS0029</t>
  </si>
  <si>
    <t>DS0030</t>
  </si>
  <si>
    <t>Promedio x16</t>
  </si>
  <si>
    <t>DS0031</t>
  </si>
  <si>
    <t>DS0032</t>
  </si>
  <si>
    <t>DS0033</t>
  </si>
  <si>
    <t>DS0034</t>
  </si>
  <si>
    <t>Promedio x16. No se tomo la fase debido a la cantidad de ruido.</t>
  </si>
  <si>
    <t>Delta Tiempo {seg}</t>
  </si>
  <si>
    <t>Periodo</t>
  </si>
  <si>
    <t>Fase en rad</t>
  </si>
  <si>
    <t>Fase en grados</t>
  </si>
  <si>
    <t>DS0035</t>
  </si>
  <si>
    <t>DS0036</t>
  </si>
  <si>
    <t>DS0037</t>
  </si>
  <si>
    <t>DS0038</t>
  </si>
  <si>
    <t>DS0039</t>
  </si>
  <si>
    <t>DS0040</t>
  </si>
  <si>
    <t>DS0041</t>
  </si>
  <si>
    <t>DS0042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</si>
</sst>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44F9-0B21-47C2-8DB8-012DFC2481D8}">
  <dimension ref="A2:L34"/>
  <sheetViews>
    <sheetView tabSelected="1" zoomScale="85" zoomScaleNormal="85" workbookViewId="0">
      <selection activeCell="I22" sqref="I22"/>
    </sheetView>
  </sheetViews>
  <sheetFormatPr baseColWidth="10" defaultRowHeight="15" x14ac:dyDescent="0.25"/>
  <cols>
    <col min="4" max="4" width="16.28515625" customWidth="1"/>
    <col min="5" max="5" width="65.7109375" customWidth="1"/>
    <col min="6" max="6" width="18" customWidth="1"/>
    <col min="7" max="7" width="9.28515625" customWidth="1"/>
    <col min="8" max="8" width="14.42578125" customWidth="1"/>
    <col min="9" max="9" width="12.7109375" customWidth="1"/>
    <col min="11" max="11" width="21.7109375" customWidth="1"/>
    <col min="12" max="12" width="19.85546875" customWidth="1"/>
  </cols>
  <sheetData>
    <row r="2" spans="1:12" x14ac:dyDescent="0.25">
      <c r="A2" t="s">
        <v>2</v>
      </c>
      <c r="B2" t="s">
        <v>1</v>
      </c>
      <c r="C2" t="s">
        <v>3</v>
      </c>
      <c r="D2" t="s">
        <v>28</v>
      </c>
      <c r="E2" t="s">
        <v>4</v>
      </c>
      <c r="F2" t="s">
        <v>42</v>
      </c>
      <c r="G2" t="s">
        <v>43</v>
      </c>
      <c r="H2" t="s">
        <v>44</v>
      </c>
      <c r="I2" t="s">
        <v>45</v>
      </c>
      <c r="J2" t="s">
        <v>5</v>
      </c>
      <c r="K2" t="s">
        <v>29</v>
      </c>
      <c r="L2" t="s">
        <v>30</v>
      </c>
    </row>
    <row r="3" spans="1:12" x14ac:dyDescent="0.25">
      <c r="B3" t="s">
        <v>0</v>
      </c>
      <c r="C3" t="s">
        <v>0</v>
      </c>
    </row>
    <row r="4" spans="1:12" x14ac:dyDescent="0.25">
      <c r="A4">
        <v>100</v>
      </c>
      <c r="B4">
        <v>1.1000000000000001</v>
      </c>
      <c r="C4" s="1">
        <v>1.2E-2</v>
      </c>
      <c r="D4" s="2">
        <f t="shared" ref="D4:D9" si="0">20*LOG(C4/B4)</f>
        <v>-39.244228782212005</v>
      </c>
      <c r="E4" t="s">
        <v>41</v>
      </c>
      <c r="J4" t="s">
        <v>6</v>
      </c>
    </row>
    <row r="5" spans="1:12" x14ac:dyDescent="0.25">
      <c r="A5">
        <v>500</v>
      </c>
      <c r="B5">
        <v>1.08</v>
      </c>
      <c r="C5" s="1">
        <v>2.1000000000000001E-2</v>
      </c>
      <c r="D5" s="2">
        <f t="shared" si="0"/>
        <v>-34.224089215060609</v>
      </c>
      <c r="E5" t="s">
        <v>41</v>
      </c>
      <c r="J5" t="s">
        <v>6</v>
      </c>
      <c r="K5" t="s">
        <v>7</v>
      </c>
    </row>
    <row r="6" spans="1:12" x14ac:dyDescent="0.25">
      <c r="A6">
        <v>700</v>
      </c>
      <c r="B6">
        <v>1.08</v>
      </c>
      <c r="C6" s="1">
        <v>3.5999999999999997E-2</v>
      </c>
      <c r="D6" s="2">
        <f t="shared" si="0"/>
        <v>-29.542425094393252</v>
      </c>
      <c r="E6" t="s">
        <v>41</v>
      </c>
      <c r="J6" t="s">
        <v>6</v>
      </c>
      <c r="K6" t="s">
        <v>8</v>
      </c>
    </row>
    <row r="7" spans="1:12" x14ac:dyDescent="0.25">
      <c r="A7">
        <v>900</v>
      </c>
      <c r="B7">
        <v>1.08</v>
      </c>
      <c r="C7" s="1">
        <v>5.3999999999999999E-2</v>
      </c>
      <c r="D7" s="2">
        <f t="shared" si="0"/>
        <v>-26.020599913279625</v>
      </c>
      <c r="E7" t="s">
        <v>36</v>
      </c>
      <c r="F7" s="1">
        <v>5.3200000000000003E-4</v>
      </c>
      <c r="G7" s="1">
        <f>1/A7</f>
        <v>1.1111111111111111E-3</v>
      </c>
      <c r="H7" s="1">
        <f>(F7*2*PI()/G7)</f>
        <v>3.0083891250775863</v>
      </c>
      <c r="I7" s="2">
        <f>H7*180/PI()</f>
        <v>172.36800000000002</v>
      </c>
      <c r="J7" t="s">
        <v>6</v>
      </c>
      <c r="K7" t="s">
        <v>9</v>
      </c>
      <c r="L7" t="s">
        <v>46</v>
      </c>
    </row>
    <row r="8" spans="1:12" x14ac:dyDescent="0.25">
      <c r="A8">
        <v>1100</v>
      </c>
      <c r="B8">
        <v>1.08</v>
      </c>
      <c r="C8" s="1">
        <v>7.9100000000000004E-2</v>
      </c>
      <c r="D8" s="2">
        <f t="shared" si="0"/>
        <v>-22.704945439785465</v>
      </c>
      <c r="E8" t="s">
        <v>36</v>
      </c>
      <c r="F8" s="1">
        <v>4.1599999999999997E-4</v>
      </c>
      <c r="G8" s="1">
        <f t="shared" ref="G8:G34" si="1">1/A8</f>
        <v>9.0909090909090909E-4</v>
      </c>
      <c r="H8" s="1">
        <f t="shared" ref="H8:H34" si="2">(F8*2*PI()/G8)</f>
        <v>2.8751855965653785</v>
      </c>
      <c r="I8" s="2">
        <f t="shared" ref="I8:I34" si="3">H8*180/PI()</f>
        <v>164.73599999999999</v>
      </c>
      <c r="J8" t="s">
        <v>6</v>
      </c>
      <c r="K8" t="s">
        <v>10</v>
      </c>
      <c r="L8" t="s">
        <v>47</v>
      </c>
    </row>
    <row r="9" spans="1:12" x14ac:dyDescent="0.25">
      <c r="A9">
        <v>1200</v>
      </c>
      <c r="B9">
        <v>1.08</v>
      </c>
      <c r="C9" s="1">
        <v>9.4E-2</v>
      </c>
      <c r="D9" s="2">
        <f t="shared" si="0"/>
        <v>-21.205918037745022</v>
      </c>
      <c r="E9" t="s">
        <v>36</v>
      </c>
      <c r="F9" s="1">
        <v>3.6000000000000002E-4</v>
      </c>
      <c r="G9" s="1">
        <f t="shared" si="1"/>
        <v>8.3333333333333339E-4</v>
      </c>
      <c r="H9" s="1">
        <f t="shared" si="2"/>
        <v>2.7143360527015816</v>
      </c>
      <c r="I9" s="2">
        <f t="shared" si="3"/>
        <v>155.52000000000004</v>
      </c>
      <c r="J9" t="s">
        <v>6</v>
      </c>
      <c r="K9" t="s">
        <v>11</v>
      </c>
      <c r="L9" t="s">
        <v>48</v>
      </c>
    </row>
    <row r="10" spans="1:12" x14ac:dyDescent="0.25">
      <c r="A10">
        <v>1500</v>
      </c>
      <c r="B10">
        <v>1.08</v>
      </c>
      <c r="C10" s="1">
        <v>0.14799999999999999</v>
      </c>
      <c r="D10" s="2">
        <f t="shared" ref="D10:D34" si="4">20*LOG(C10/B10)</f>
        <v>-17.263240801839849</v>
      </c>
      <c r="E10" t="s">
        <v>36</v>
      </c>
      <c r="G10" s="1">
        <f t="shared" si="1"/>
        <v>6.6666666666666664E-4</v>
      </c>
      <c r="H10" s="1">
        <f t="shared" si="2"/>
        <v>0</v>
      </c>
      <c r="I10" s="2">
        <f t="shared" si="3"/>
        <v>0</v>
      </c>
      <c r="J10" t="s">
        <v>6</v>
      </c>
      <c r="K10" t="s">
        <v>12</v>
      </c>
    </row>
    <row r="11" spans="1:12" x14ac:dyDescent="0.25">
      <c r="A11">
        <v>1900</v>
      </c>
      <c r="B11">
        <v>1.08</v>
      </c>
      <c r="C11" s="1">
        <v>0.24</v>
      </c>
      <c r="D11" s="2">
        <f t="shared" si="4"/>
        <v>-13.064250275506875</v>
      </c>
      <c r="E11" t="s">
        <v>36</v>
      </c>
      <c r="G11" s="1">
        <f t="shared" si="1"/>
        <v>5.263157894736842E-4</v>
      </c>
      <c r="H11" s="1">
        <f t="shared" si="2"/>
        <v>0</v>
      </c>
      <c r="I11" s="2">
        <f t="shared" si="3"/>
        <v>0</v>
      </c>
      <c r="J11" t="s">
        <v>6</v>
      </c>
      <c r="K11" t="s">
        <v>13</v>
      </c>
    </row>
    <row r="12" spans="1:12" x14ac:dyDescent="0.25">
      <c r="A12">
        <v>2100</v>
      </c>
      <c r="B12">
        <v>1.08</v>
      </c>
      <c r="C12" s="1">
        <v>0.29799999999999999</v>
      </c>
      <c r="D12" s="2">
        <f t="shared" si="4"/>
        <v>-11.18414982821389</v>
      </c>
      <c r="E12" t="s">
        <v>36</v>
      </c>
      <c r="G12" s="1">
        <f t="shared" si="1"/>
        <v>4.7619047619047619E-4</v>
      </c>
      <c r="H12" s="1">
        <f t="shared" si="2"/>
        <v>0</v>
      </c>
      <c r="I12" s="2">
        <f t="shared" si="3"/>
        <v>0</v>
      </c>
      <c r="J12" t="s">
        <v>6</v>
      </c>
      <c r="K12" t="s">
        <v>14</v>
      </c>
    </row>
    <row r="13" spans="1:12" x14ac:dyDescent="0.25">
      <c r="A13">
        <v>2300</v>
      </c>
      <c r="B13">
        <v>1.08</v>
      </c>
      <c r="C13" s="1">
        <v>0.35599999999999998</v>
      </c>
      <c r="D13" s="2">
        <f t="shared" si="4"/>
        <v>-9.6394751502814913</v>
      </c>
      <c r="E13" t="s">
        <v>36</v>
      </c>
      <c r="G13" s="1">
        <f t="shared" si="1"/>
        <v>4.3478260869565219E-4</v>
      </c>
      <c r="H13" s="1">
        <f t="shared" si="2"/>
        <v>0</v>
      </c>
      <c r="I13" s="2">
        <f t="shared" si="3"/>
        <v>0</v>
      </c>
      <c r="J13" t="s">
        <v>6</v>
      </c>
      <c r="K13" t="s">
        <v>15</v>
      </c>
    </row>
    <row r="14" spans="1:12" x14ac:dyDescent="0.25">
      <c r="A14">
        <v>2500</v>
      </c>
      <c r="B14">
        <v>1.08</v>
      </c>
      <c r="C14" s="1">
        <v>0.42799999999999999</v>
      </c>
      <c r="D14" s="2">
        <f t="shared" si="4"/>
        <v>-8.0395997294755546</v>
      </c>
      <c r="E14" t="s">
        <v>36</v>
      </c>
      <c r="F14" s="1">
        <v>1.4799999999999999E-4</v>
      </c>
      <c r="G14" s="1">
        <f t="shared" si="1"/>
        <v>4.0000000000000002E-4</v>
      </c>
      <c r="H14" s="1">
        <f t="shared" si="2"/>
        <v>2.3247785636564466</v>
      </c>
      <c r="I14" s="2">
        <f t="shared" si="3"/>
        <v>133.19999999999999</v>
      </c>
      <c r="J14" t="s">
        <v>6</v>
      </c>
      <c r="K14" t="s">
        <v>16</v>
      </c>
      <c r="L14" t="s">
        <v>49</v>
      </c>
    </row>
    <row r="15" spans="1:12" x14ac:dyDescent="0.25">
      <c r="A15">
        <v>2700</v>
      </c>
      <c r="B15">
        <v>1.08</v>
      </c>
      <c r="C15" s="1">
        <v>0.5</v>
      </c>
      <c r="D15" s="2">
        <f t="shared" si="4"/>
        <v>-6.6890750230186189</v>
      </c>
      <c r="E15" t="s">
        <v>36</v>
      </c>
      <c r="G15" s="1">
        <f t="shared" si="1"/>
        <v>3.7037037037037035E-4</v>
      </c>
      <c r="H15" s="1">
        <f t="shared" si="2"/>
        <v>0</v>
      </c>
      <c r="I15" s="2">
        <f t="shared" si="3"/>
        <v>0</v>
      </c>
      <c r="J15" t="s">
        <v>6</v>
      </c>
      <c r="K15" t="s">
        <v>17</v>
      </c>
    </row>
    <row r="16" spans="1:12" x14ac:dyDescent="0.25">
      <c r="A16">
        <v>2900</v>
      </c>
      <c r="B16">
        <v>1.08</v>
      </c>
      <c r="C16" s="1">
        <v>0.57599999999999996</v>
      </c>
      <c r="D16" s="2">
        <f t="shared" si="4"/>
        <v>-5.4600254412747553</v>
      </c>
      <c r="E16" t="s">
        <v>36</v>
      </c>
      <c r="G16" s="1">
        <f t="shared" si="1"/>
        <v>3.4482758620689653E-4</v>
      </c>
      <c r="H16" s="1">
        <f t="shared" si="2"/>
        <v>0</v>
      </c>
      <c r="I16" s="2">
        <f t="shared" si="3"/>
        <v>0</v>
      </c>
      <c r="J16" t="s">
        <v>6</v>
      </c>
      <c r="K16" t="s">
        <v>18</v>
      </c>
    </row>
    <row r="17" spans="1:12" x14ac:dyDescent="0.25">
      <c r="A17">
        <v>3100</v>
      </c>
      <c r="B17">
        <v>1.08</v>
      </c>
      <c r="C17" s="1">
        <v>0.66500000000000004</v>
      </c>
      <c r="D17" s="2">
        <f t="shared" si="4"/>
        <v>-4.2120422036769032</v>
      </c>
      <c r="E17" t="s">
        <v>36</v>
      </c>
      <c r="G17" s="1">
        <f t="shared" si="1"/>
        <v>3.2258064516129032E-4</v>
      </c>
      <c r="H17" s="1">
        <f t="shared" si="2"/>
        <v>0</v>
      </c>
      <c r="I17" s="2">
        <f t="shared" si="3"/>
        <v>0</v>
      </c>
      <c r="J17" t="s">
        <v>6</v>
      </c>
      <c r="K17" t="s">
        <v>19</v>
      </c>
    </row>
    <row r="18" spans="1:12" x14ac:dyDescent="0.25">
      <c r="A18">
        <v>3300</v>
      </c>
      <c r="B18">
        <v>1.08</v>
      </c>
      <c r="C18" s="1">
        <v>0.73599999999999999</v>
      </c>
      <c r="D18" s="2">
        <f t="shared" si="4"/>
        <v>-3.330918822989017</v>
      </c>
      <c r="E18" t="s">
        <v>36</v>
      </c>
      <c r="G18" s="1">
        <f t="shared" si="1"/>
        <v>3.0303030303030303E-4</v>
      </c>
      <c r="H18" s="1">
        <f t="shared" si="2"/>
        <v>0</v>
      </c>
      <c r="I18" s="2">
        <f t="shared" si="3"/>
        <v>0</v>
      </c>
      <c r="J18" t="s">
        <v>6</v>
      </c>
      <c r="K18" t="s">
        <v>20</v>
      </c>
    </row>
    <row r="19" spans="1:12" x14ac:dyDescent="0.25">
      <c r="A19">
        <v>3500</v>
      </c>
      <c r="B19">
        <v>1.08</v>
      </c>
      <c r="C19" s="1">
        <v>0.80800000000000005</v>
      </c>
      <c r="D19" s="2">
        <f t="shared" si="4"/>
        <v>-2.5202478942472712</v>
      </c>
      <c r="E19" t="s">
        <v>36</v>
      </c>
      <c r="F19" s="1">
        <v>8.5000000000000006E-5</v>
      </c>
      <c r="G19" s="1">
        <f t="shared" si="1"/>
        <v>2.8571428571428574E-4</v>
      </c>
      <c r="H19" s="1">
        <f t="shared" si="2"/>
        <v>1.869247628885927</v>
      </c>
      <c r="I19" s="2">
        <f t="shared" si="3"/>
        <v>107.10000000000001</v>
      </c>
      <c r="J19" t="s">
        <v>6</v>
      </c>
      <c r="K19" t="s">
        <v>21</v>
      </c>
      <c r="L19" t="s">
        <v>50</v>
      </c>
    </row>
    <row r="20" spans="1:12" x14ac:dyDescent="0.25">
      <c r="A20">
        <v>3700</v>
      </c>
      <c r="B20">
        <v>1.08</v>
      </c>
      <c r="C20" s="1">
        <v>0.872</v>
      </c>
      <c r="D20" s="2">
        <f t="shared" si="4"/>
        <v>-1.8581454110876503</v>
      </c>
      <c r="E20" t="s">
        <v>36</v>
      </c>
      <c r="G20" s="1">
        <f t="shared" si="1"/>
        <v>2.7027027027027027E-4</v>
      </c>
      <c r="H20" s="1">
        <f t="shared" si="2"/>
        <v>0</v>
      </c>
      <c r="I20" s="2">
        <f t="shared" si="3"/>
        <v>0</v>
      </c>
      <c r="J20" t="s">
        <v>6</v>
      </c>
      <c r="K20" t="s">
        <v>22</v>
      </c>
    </row>
    <row r="21" spans="1:12" x14ac:dyDescent="0.25">
      <c r="A21">
        <v>3900</v>
      </c>
      <c r="B21">
        <v>1.08</v>
      </c>
      <c r="C21" s="1">
        <v>0.92800000000000005</v>
      </c>
      <c r="D21" s="2">
        <f t="shared" si="4"/>
        <v>-1.3175155853617526</v>
      </c>
      <c r="E21" t="s">
        <v>36</v>
      </c>
      <c r="G21" s="1">
        <f t="shared" si="1"/>
        <v>2.5641025641025641E-4</v>
      </c>
      <c r="H21" s="1">
        <f t="shared" si="2"/>
        <v>0</v>
      </c>
      <c r="I21" s="2">
        <f t="shared" si="3"/>
        <v>0</v>
      </c>
      <c r="J21" t="s">
        <v>6</v>
      </c>
      <c r="K21" t="s">
        <v>23</v>
      </c>
    </row>
    <row r="22" spans="1:12" x14ac:dyDescent="0.25">
      <c r="A22">
        <v>4100</v>
      </c>
      <c r="B22">
        <v>1.08</v>
      </c>
      <c r="C22" s="1">
        <v>0.97599999999999998</v>
      </c>
      <c r="D22" s="2">
        <f t="shared" si="4"/>
        <v>-0.87947875640515805</v>
      </c>
      <c r="E22" t="s">
        <v>36</v>
      </c>
      <c r="G22" s="1">
        <f t="shared" si="1"/>
        <v>2.4390243902439024E-4</v>
      </c>
      <c r="H22" s="1">
        <f t="shared" si="2"/>
        <v>0</v>
      </c>
      <c r="I22" s="2">
        <f t="shared" si="3"/>
        <v>0</v>
      </c>
      <c r="J22" t="s">
        <v>6</v>
      </c>
      <c r="K22" t="s">
        <v>24</v>
      </c>
    </row>
    <row r="23" spans="1:12" x14ac:dyDescent="0.25">
      <c r="A23">
        <v>4300</v>
      </c>
      <c r="B23">
        <v>1.08</v>
      </c>
      <c r="C23" s="1">
        <v>1</v>
      </c>
      <c r="D23" s="2">
        <f t="shared" si="4"/>
        <v>-0.66847510973899504</v>
      </c>
      <c r="E23" t="s">
        <v>36</v>
      </c>
      <c r="G23" s="1">
        <f t="shared" si="1"/>
        <v>2.3255813953488373E-4</v>
      </c>
      <c r="H23" s="1">
        <f t="shared" si="2"/>
        <v>0</v>
      </c>
      <c r="I23" s="2">
        <f t="shared" si="3"/>
        <v>0</v>
      </c>
      <c r="J23" t="s">
        <v>6</v>
      </c>
      <c r="K23" t="s">
        <v>25</v>
      </c>
    </row>
    <row r="24" spans="1:12" x14ac:dyDescent="0.25">
      <c r="A24">
        <v>4500</v>
      </c>
      <c r="B24">
        <v>1.08</v>
      </c>
      <c r="C24" s="1">
        <v>1.03</v>
      </c>
      <c r="D24" s="2">
        <f t="shared" si="4"/>
        <v>-0.4117306156355498</v>
      </c>
      <c r="E24" t="s">
        <v>36</v>
      </c>
      <c r="G24" s="1">
        <f t="shared" si="1"/>
        <v>2.2222222222222223E-4</v>
      </c>
      <c r="H24" s="1">
        <f t="shared" si="2"/>
        <v>0</v>
      </c>
      <c r="I24" s="2">
        <f t="shared" si="3"/>
        <v>0</v>
      </c>
      <c r="J24" t="s">
        <v>6</v>
      </c>
      <c r="K24" t="s">
        <v>26</v>
      </c>
    </row>
    <row r="25" spans="1:12" x14ac:dyDescent="0.25">
      <c r="A25">
        <v>4600</v>
      </c>
      <c r="B25">
        <v>1.08</v>
      </c>
      <c r="C25" s="1">
        <v>1.05</v>
      </c>
      <c r="D25" s="2">
        <f t="shared" si="4"/>
        <v>-0.24468912834023271</v>
      </c>
      <c r="E25" t="s">
        <v>36</v>
      </c>
      <c r="F25" s="1">
        <v>4.3999999999999999E-5</v>
      </c>
      <c r="G25" s="1">
        <f t="shared" si="1"/>
        <v>2.173913043478261E-4</v>
      </c>
      <c r="H25" s="1">
        <f t="shared" si="2"/>
        <v>1.271716706173148</v>
      </c>
      <c r="I25" s="2">
        <f t="shared" si="3"/>
        <v>72.86399999999999</v>
      </c>
      <c r="J25" t="s">
        <v>6</v>
      </c>
      <c r="K25" t="s">
        <v>27</v>
      </c>
      <c r="L25" t="s">
        <v>51</v>
      </c>
    </row>
    <row r="26" spans="1:12" x14ac:dyDescent="0.25">
      <c r="A26">
        <v>5000</v>
      </c>
      <c r="B26">
        <v>1.08</v>
      </c>
      <c r="C26" s="1">
        <v>1.08</v>
      </c>
      <c r="D26" s="2">
        <f t="shared" si="4"/>
        <v>0</v>
      </c>
      <c r="E26" t="s">
        <v>36</v>
      </c>
      <c r="G26" s="1">
        <f t="shared" si="1"/>
        <v>2.0000000000000001E-4</v>
      </c>
      <c r="H26" s="1">
        <f t="shared" si="2"/>
        <v>0</v>
      </c>
      <c r="I26" s="2">
        <f t="shared" si="3"/>
        <v>0</v>
      </c>
      <c r="J26" t="s">
        <v>6</v>
      </c>
      <c r="K26" t="s">
        <v>31</v>
      </c>
    </row>
    <row r="27" spans="1:12" x14ac:dyDescent="0.25">
      <c r="A27">
        <v>5300</v>
      </c>
      <c r="B27">
        <v>1.08</v>
      </c>
      <c r="C27" s="1">
        <v>1.1000000000000001</v>
      </c>
      <c r="D27" s="2">
        <f t="shared" si="4"/>
        <v>0.15937859342550748</v>
      </c>
      <c r="E27" t="s">
        <v>36</v>
      </c>
      <c r="G27" s="1">
        <f t="shared" si="1"/>
        <v>1.8867924528301886E-4</v>
      </c>
      <c r="H27" s="1">
        <f t="shared" si="2"/>
        <v>0</v>
      </c>
      <c r="I27" s="2">
        <f t="shared" si="3"/>
        <v>0</v>
      </c>
      <c r="J27" t="s">
        <v>6</v>
      </c>
      <c r="K27" t="s">
        <v>32</v>
      </c>
    </row>
    <row r="28" spans="1:12" x14ac:dyDescent="0.25">
      <c r="A28">
        <v>5600</v>
      </c>
      <c r="B28">
        <v>1.08</v>
      </c>
      <c r="C28" s="1">
        <v>1.1100000000000001</v>
      </c>
      <c r="D28" s="2">
        <f t="shared" si="4"/>
        <v>0.23798446599415568</v>
      </c>
      <c r="E28" t="s">
        <v>36</v>
      </c>
      <c r="F28" s="1">
        <v>3.0000000000000001E-5</v>
      </c>
      <c r="G28" s="1">
        <f t="shared" si="1"/>
        <v>1.7857142857142857E-4</v>
      </c>
      <c r="H28" s="1">
        <f t="shared" si="2"/>
        <v>1.0555751316061706</v>
      </c>
      <c r="I28" s="2">
        <f t="shared" si="3"/>
        <v>60.480000000000004</v>
      </c>
      <c r="J28" t="s">
        <v>6</v>
      </c>
      <c r="K28" t="s">
        <v>33</v>
      </c>
      <c r="L28" t="s">
        <v>52</v>
      </c>
    </row>
    <row r="29" spans="1:12" x14ac:dyDescent="0.25">
      <c r="A29">
        <v>5900</v>
      </c>
      <c r="B29">
        <v>1.08</v>
      </c>
      <c r="C29" s="1">
        <v>1.1100000000000001</v>
      </c>
      <c r="D29" s="2">
        <f t="shared" si="4"/>
        <v>0.23798446599415568</v>
      </c>
      <c r="E29" t="s">
        <v>36</v>
      </c>
      <c r="G29" s="1">
        <f t="shared" si="1"/>
        <v>1.6949152542372882E-4</v>
      </c>
      <c r="H29" s="1">
        <f t="shared" si="2"/>
        <v>0</v>
      </c>
      <c r="I29" s="2">
        <f t="shared" si="3"/>
        <v>0</v>
      </c>
      <c r="J29" t="s">
        <v>6</v>
      </c>
      <c r="K29" t="s">
        <v>34</v>
      </c>
    </row>
    <row r="30" spans="1:12" x14ac:dyDescent="0.25">
      <c r="A30">
        <v>6200</v>
      </c>
      <c r="B30">
        <v>1.08</v>
      </c>
      <c r="C30" s="1">
        <v>1.1100000000000001</v>
      </c>
      <c r="D30" s="2">
        <f t="shared" si="4"/>
        <v>0.23798446599415568</v>
      </c>
      <c r="E30" t="s">
        <v>36</v>
      </c>
      <c r="G30" s="1">
        <f t="shared" si="1"/>
        <v>1.6129032258064516E-4</v>
      </c>
      <c r="H30" s="1">
        <f t="shared" si="2"/>
        <v>0</v>
      </c>
      <c r="I30" s="2">
        <f t="shared" si="3"/>
        <v>0</v>
      </c>
      <c r="J30" t="s">
        <v>6</v>
      </c>
      <c r="K30" t="s">
        <v>35</v>
      </c>
    </row>
    <row r="31" spans="1:12" x14ac:dyDescent="0.25">
      <c r="A31">
        <v>6500</v>
      </c>
      <c r="B31">
        <v>1.08</v>
      </c>
      <c r="C31" s="1">
        <v>1.1000000000000001</v>
      </c>
      <c r="D31" s="2">
        <f t="shared" si="4"/>
        <v>0.15937859342550748</v>
      </c>
      <c r="E31" t="s">
        <v>36</v>
      </c>
      <c r="F31" s="1">
        <v>2.0400000000000001E-5</v>
      </c>
      <c r="G31" s="1">
        <f t="shared" si="1"/>
        <v>1.5384615384615385E-4</v>
      </c>
      <c r="H31" s="1">
        <f t="shared" si="2"/>
        <v>0.83315037173201323</v>
      </c>
      <c r="I31" s="2">
        <f t="shared" si="3"/>
        <v>47.736000000000004</v>
      </c>
      <c r="J31" t="s">
        <v>6</v>
      </c>
      <c r="K31" t="s">
        <v>37</v>
      </c>
    </row>
    <row r="32" spans="1:12" x14ac:dyDescent="0.25">
      <c r="A32">
        <v>7800</v>
      </c>
      <c r="B32">
        <v>1.08</v>
      </c>
      <c r="C32" s="1">
        <v>1.08</v>
      </c>
      <c r="D32" s="2">
        <f t="shared" si="4"/>
        <v>0</v>
      </c>
      <c r="E32" t="s">
        <v>36</v>
      </c>
      <c r="G32" s="1">
        <f t="shared" si="1"/>
        <v>1.2820512820512821E-4</v>
      </c>
      <c r="H32" s="1">
        <f t="shared" si="2"/>
        <v>0</v>
      </c>
      <c r="I32" s="2">
        <f t="shared" si="3"/>
        <v>0</v>
      </c>
      <c r="J32" t="s">
        <v>6</v>
      </c>
      <c r="K32" t="s">
        <v>38</v>
      </c>
    </row>
    <row r="33" spans="1:12" x14ac:dyDescent="0.25">
      <c r="A33">
        <v>10000</v>
      </c>
      <c r="B33">
        <v>1.08</v>
      </c>
      <c r="C33" s="1">
        <v>1.04</v>
      </c>
      <c r="D33" s="2">
        <f t="shared" si="4"/>
        <v>-0.32780832376338742</v>
      </c>
      <c r="E33" t="s">
        <v>36</v>
      </c>
      <c r="G33" s="1">
        <f t="shared" si="1"/>
        <v>1E-4</v>
      </c>
      <c r="H33" s="1">
        <f t="shared" si="2"/>
        <v>0</v>
      </c>
      <c r="I33" s="2">
        <f t="shared" si="3"/>
        <v>0</v>
      </c>
      <c r="J33" t="s">
        <v>6</v>
      </c>
      <c r="K33" t="s">
        <v>39</v>
      </c>
    </row>
    <row r="34" spans="1:12" x14ac:dyDescent="0.25">
      <c r="A34">
        <v>20000</v>
      </c>
      <c r="B34">
        <v>1.08</v>
      </c>
      <c r="C34" s="1">
        <v>0.99199999999999999</v>
      </c>
      <c r="D34" s="2">
        <f t="shared" si="4"/>
        <v>-0.73824166665542201</v>
      </c>
      <c r="E34" t="s">
        <v>36</v>
      </c>
      <c r="F34" s="1">
        <v>9.9999999999999995E-7</v>
      </c>
      <c r="G34" s="1">
        <f t="shared" si="1"/>
        <v>5.0000000000000002E-5</v>
      </c>
      <c r="H34" s="1">
        <f t="shared" si="2"/>
        <v>0.12566370614359171</v>
      </c>
      <c r="I34" s="2">
        <f t="shared" si="3"/>
        <v>7.1999999999999993</v>
      </c>
      <c r="J34" t="s">
        <v>6</v>
      </c>
      <c r="K34" t="s">
        <v>40</v>
      </c>
      <c r="L34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Tomas Agustin Albanesi</cp:lastModifiedBy>
  <dcterms:created xsi:type="dcterms:W3CDTF">2023-06-22T12:05:22Z</dcterms:created>
  <dcterms:modified xsi:type="dcterms:W3CDTF">2023-06-25T02:57:15Z</dcterms:modified>
</cp:coreProperties>
</file>