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1.ARTÍCULOS\2.under review\GCA d234U ejulve\FINAL SUBMISSION GCA\MODIFIED\"/>
    </mc:Choice>
  </mc:AlternateContent>
  <xr:revisionPtr revIDLastSave="0" documentId="13_ncr:1_{5A8C15BE-B289-4379-9EB1-F52B94FAF3BA}" xr6:coauthVersionLast="47" xr6:coauthVersionMax="47" xr10:uidLastSave="{00000000-0000-0000-0000-000000000000}"/>
  <bookViews>
    <workbookView xWindow="48" yWindow="84" windowWidth="15996" windowHeight="12204" tabRatio="791" activeTab="7" xr2:uid="{00000000-000D-0000-FFFF-FFFF00000000}"/>
  </bookViews>
  <sheets>
    <sheet name="Andromeda" sheetId="351" r:id="rId1"/>
    <sheet name="Artemisa" sheetId="352" r:id="rId2"/>
    <sheet name="Gaea" sheetId="353" r:id="rId3"/>
    <sheet name="Aphrodite" sheetId="363" r:id="rId4"/>
    <sheet name="Hera" sheetId="361" r:id="rId5"/>
    <sheet name="Horae" sheetId="364" r:id="rId6"/>
    <sheet name="EJ-2" sheetId="366" r:id="rId7"/>
    <sheet name="EJ-7" sheetId="365" r:id="rId8"/>
    <sheet name="Module" sheetId="2" state="veryHidden" r:id="rId9"/>
  </sheets>
  <calcPr calcId="191029"/>
</workbook>
</file>

<file path=xl/calcChain.xml><?xml version="1.0" encoding="utf-8"?>
<calcChain xmlns="http://schemas.openxmlformats.org/spreadsheetml/2006/main">
  <c r="P88" i="351" l="1"/>
  <c r="O88" i="351"/>
  <c r="P84" i="351"/>
  <c r="O84" i="351"/>
  <c r="P75" i="351"/>
  <c r="O75" i="351"/>
  <c r="P72" i="351"/>
  <c r="O72" i="351"/>
  <c r="P68" i="351"/>
  <c r="O68" i="351"/>
  <c r="T7" i="364" l="1"/>
  <c r="S7" i="364"/>
  <c r="T8" i="364"/>
  <c r="S8" i="364"/>
  <c r="T9" i="364"/>
  <c r="S9" i="364"/>
  <c r="T10" i="364"/>
  <c r="S10" i="364"/>
  <c r="T11" i="364"/>
  <c r="S11" i="364"/>
  <c r="T12" i="364"/>
  <c r="S12" i="364"/>
  <c r="T13" i="364"/>
  <c r="S13" i="364"/>
  <c r="T14" i="364"/>
  <c r="S14" i="364"/>
  <c r="T15" i="364"/>
  <c r="S15" i="364"/>
  <c r="T16" i="364"/>
  <c r="S16" i="364"/>
  <c r="T17" i="364"/>
  <c r="S17" i="364"/>
  <c r="T18" i="364"/>
  <c r="S18" i="364"/>
  <c r="T19" i="364"/>
  <c r="S19" i="364"/>
  <c r="T20" i="364"/>
  <c r="S20" i="364"/>
  <c r="T21" i="364"/>
  <c r="S21" i="364"/>
  <c r="T22" i="364"/>
  <c r="S22" i="364"/>
  <c r="T23" i="364"/>
  <c r="S23" i="364"/>
  <c r="T24" i="364"/>
  <c r="S24" i="364"/>
  <c r="T6" i="364" l="1"/>
  <c r="S6" i="364"/>
  <c r="T7" i="363"/>
  <c r="S7" i="363"/>
  <c r="T9" i="363"/>
  <c r="S9" i="363"/>
  <c r="T10" i="363"/>
  <c r="S10" i="363"/>
  <c r="T12" i="363"/>
  <c r="S12" i="363"/>
  <c r="T14" i="363"/>
  <c r="S14" i="363"/>
  <c r="T15" i="363"/>
  <c r="S15" i="363"/>
  <c r="T16" i="363"/>
  <c r="S16" i="363"/>
  <c r="T6" i="363"/>
  <c r="S6" i="363"/>
  <c r="T7" i="361"/>
  <c r="S7" i="361"/>
  <c r="T8" i="361"/>
  <c r="S8" i="361"/>
  <c r="T9" i="361"/>
  <c r="S9" i="361"/>
  <c r="T10" i="361"/>
  <c r="S10" i="361"/>
  <c r="T12" i="361"/>
  <c r="S12" i="361"/>
  <c r="T13" i="361"/>
  <c r="S13" i="361"/>
  <c r="T14" i="361"/>
  <c r="S14" i="361"/>
  <c r="T15" i="361"/>
  <c r="S15" i="361"/>
  <c r="T16" i="361"/>
  <c r="S16" i="361"/>
  <c r="T17" i="361"/>
  <c r="S17" i="361"/>
  <c r="T6" i="361"/>
  <c r="S6" i="361"/>
  <c r="T35" i="353" l="1"/>
  <c r="S35" i="353"/>
  <c r="T45" i="353"/>
  <c r="S45" i="353"/>
  <c r="T22" i="353" l="1"/>
  <c r="S22" i="353"/>
  <c r="T17" i="353"/>
  <c r="S17" i="353"/>
  <c r="T16" i="353"/>
  <c r="S16" i="353"/>
  <c r="T14" i="353"/>
  <c r="S14" i="353"/>
  <c r="T8" i="353"/>
  <c r="S8" i="353"/>
  <c r="T7" i="353"/>
  <c r="S7" i="353"/>
  <c r="T26" i="353" l="1"/>
  <c r="S26" i="353"/>
  <c r="T25" i="353"/>
  <c r="S25" i="353"/>
  <c r="T29" i="353" l="1"/>
  <c r="S29" i="353"/>
  <c r="T30" i="353"/>
  <c r="S30" i="353"/>
  <c r="T24" i="353" l="1"/>
  <c r="S24" i="353"/>
  <c r="T20" i="353"/>
  <c r="S20" i="353"/>
  <c r="T46" i="353"/>
  <c r="S46" i="353"/>
  <c r="T51" i="353" l="1"/>
  <c r="S51" i="353"/>
  <c r="T53" i="353"/>
  <c r="S53" i="353"/>
  <c r="T11" i="353"/>
  <c r="S11" i="353"/>
  <c r="T10" i="353"/>
  <c r="S10" i="353"/>
  <c r="T43" i="353" l="1"/>
  <c r="S43" i="353"/>
  <c r="T47" i="353" l="1"/>
  <c r="S47" i="353"/>
  <c r="T44" i="353"/>
  <c r="S44" i="353"/>
  <c r="T9" i="353"/>
  <c r="S9" i="353"/>
  <c r="T39" i="353" l="1"/>
  <c r="S39" i="353"/>
  <c r="T38" i="353"/>
  <c r="S38" i="353"/>
  <c r="T32" i="353"/>
  <c r="S32" i="353"/>
  <c r="T18" i="353"/>
  <c r="S18" i="353"/>
  <c r="T12" i="353"/>
  <c r="S12" i="353"/>
  <c r="T19" i="353"/>
  <c r="S19" i="353"/>
  <c r="T42" i="353" l="1"/>
  <c r="S42" i="353"/>
  <c r="T49" i="353"/>
  <c r="S49" i="353"/>
  <c r="T50" i="353"/>
  <c r="S50" i="353"/>
  <c r="T40" i="353" l="1"/>
  <c r="S40" i="353"/>
  <c r="T41" i="353" l="1"/>
  <c r="S41" i="353"/>
  <c r="T7" i="352" l="1"/>
  <c r="S7" i="352"/>
  <c r="T9" i="352"/>
  <c r="S9" i="352"/>
  <c r="T11" i="352"/>
  <c r="S11" i="352"/>
  <c r="T15" i="352"/>
  <c r="S15" i="352"/>
  <c r="T18" i="352"/>
  <c r="S18" i="352"/>
  <c r="T22" i="352"/>
  <c r="S22" i="352"/>
  <c r="T23" i="352"/>
  <c r="S23" i="352"/>
  <c r="T28" i="352"/>
  <c r="S28" i="352"/>
  <c r="T27" i="352"/>
  <c r="S27" i="352"/>
  <c r="T29" i="352"/>
  <c r="S29" i="352"/>
  <c r="T31" i="352"/>
  <c r="S31" i="352"/>
  <c r="T32" i="352"/>
  <c r="S32" i="352"/>
  <c r="T33" i="352"/>
  <c r="S33" i="352"/>
  <c r="T34" i="352"/>
  <c r="S34" i="352"/>
  <c r="T35" i="352"/>
  <c r="S35" i="352"/>
  <c r="T36" i="352"/>
  <c r="S36" i="352"/>
  <c r="T37" i="352"/>
  <c r="S37" i="352"/>
  <c r="T38" i="352"/>
  <c r="S38" i="352"/>
  <c r="T39" i="352"/>
  <c r="S39" i="352"/>
  <c r="T40" i="352"/>
  <c r="S40" i="352"/>
  <c r="T41" i="352"/>
  <c r="S41" i="352"/>
  <c r="T45" i="352"/>
  <c r="S45" i="352"/>
  <c r="T44" i="352"/>
  <c r="S44" i="352"/>
  <c r="T46" i="352"/>
  <c r="S46" i="352"/>
  <c r="T47" i="352"/>
  <c r="S47" i="352"/>
  <c r="T49" i="352"/>
  <c r="S49" i="352"/>
  <c r="T30" i="352" l="1"/>
  <c r="S30" i="352"/>
  <c r="T42" i="352"/>
  <c r="S42" i="352"/>
  <c r="T43" i="352"/>
  <c r="S43" i="352"/>
  <c r="T24" i="352" l="1"/>
  <c r="S24" i="352"/>
  <c r="T20" i="352"/>
  <c r="S20" i="352"/>
  <c r="T19" i="352"/>
  <c r="S19" i="352"/>
  <c r="T14" i="352"/>
  <c r="S14" i="352"/>
  <c r="T12" i="352"/>
  <c r="S12" i="352"/>
  <c r="T8" i="352"/>
  <c r="S8" i="352"/>
  <c r="T54" i="351" l="1"/>
  <c r="S54" i="351"/>
  <c r="T65" i="351"/>
  <c r="S65" i="351"/>
  <c r="T78" i="351"/>
  <c r="S78" i="351"/>
  <c r="T86" i="351"/>
  <c r="S86" i="351"/>
  <c r="T89" i="351"/>
  <c r="S89" i="351"/>
  <c r="T96" i="351"/>
  <c r="S96" i="351"/>
  <c r="T6" i="351"/>
  <c r="S6" i="351"/>
  <c r="T7" i="351"/>
  <c r="S7" i="351"/>
  <c r="T8" i="351"/>
  <c r="S8" i="351"/>
  <c r="T9" i="351"/>
  <c r="S9" i="351"/>
  <c r="T103" i="351"/>
  <c r="S103" i="351"/>
  <c r="T107" i="351"/>
  <c r="S107" i="351"/>
  <c r="T87" i="351" l="1"/>
  <c r="S87" i="351"/>
  <c r="T105" i="351"/>
  <c r="S105" i="351"/>
  <c r="T83" i="351"/>
  <c r="S83" i="351"/>
  <c r="T28" i="351"/>
  <c r="S28" i="351"/>
  <c r="S76" i="351" l="1"/>
  <c r="T76" i="351" l="1"/>
</calcChain>
</file>

<file path=xl/sharedStrings.xml><?xml version="1.0" encoding="utf-8"?>
<sst xmlns="http://schemas.openxmlformats.org/spreadsheetml/2006/main" count="421" uniqueCount="288">
  <si>
    <r>
      <t>230</t>
    </r>
    <r>
      <rPr>
        <b/>
        <sz val="9"/>
        <color indexed="12"/>
        <rFont val="Geneva"/>
        <family val="2"/>
      </rPr>
      <t>Th Age (yr BP)***</t>
    </r>
  </si>
  <si>
    <t>(ppb)</t>
  </si>
  <si>
    <t>(ppt)</t>
  </si>
  <si>
    <t>(uncorrected)</t>
  </si>
  <si>
    <t xml:space="preserve">Sample </t>
  </si>
  <si>
    <r>
      <t>238</t>
    </r>
    <r>
      <rPr>
        <b/>
        <sz val="9"/>
        <rFont val="Geneva"/>
        <family val="2"/>
      </rPr>
      <t xml:space="preserve">U </t>
    </r>
  </si>
  <si>
    <r>
      <t>232</t>
    </r>
    <r>
      <rPr>
        <b/>
        <sz val="9"/>
        <rFont val="Geneva"/>
        <family val="2"/>
      </rPr>
      <t>Th</t>
    </r>
  </si>
  <si>
    <r>
      <t>230</t>
    </r>
    <r>
      <rPr>
        <b/>
        <sz val="9"/>
        <rFont val="Geneva"/>
        <family val="2"/>
      </rPr>
      <t>Th Age (yr)</t>
    </r>
  </si>
  <si>
    <t>(measured)</t>
  </si>
  <si>
    <t>(activity)</t>
  </si>
  <si>
    <t>(corrected)</t>
  </si>
  <si>
    <r>
      <t>230</t>
    </r>
    <r>
      <rPr>
        <sz val="12"/>
        <rFont val="Times"/>
        <family val="1"/>
      </rPr>
      <t>Th dating results.  The error is 2</t>
    </r>
    <r>
      <rPr>
        <sz val="12"/>
        <rFont val="Symbol"/>
        <family val="1"/>
        <charset val="2"/>
      </rPr>
      <t>s</t>
    </r>
    <r>
      <rPr>
        <sz val="12"/>
        <rFont val="Times"/>
        <family val="1"/>
      </rPr>
      <t xml:space="preserve"> error.</t>
    </r>
  </si>
  <si>
    <r>
      <t>d</t>
    </r>
    <r>
      <rPr>
        <b/>
        <vertAlign val="superscript"/>
        <sz val="10"/>
        <rFont val="Geneva"/>
        <family val="2"/>
      </rPr>
      <t>234</t>
    </r>
    <r>
      <rPr>
        <b/>
        <sz val="9"/>
        <rFont val="Geneva"/>
        <family val="2"/>
      </rPr>
      <t>U*</t>
    </r>
  </si>
  <si>
    <r>
      <t>230</t>
    </r>
    <r>
      <rPr>
        <b/>
        <sz val="9"/>
        <rFont val="Geneva"/>
        <family val="2"/>
      </rPr>
      <t>Th</t>
    </r>
    <r>
      <rPr>
        <b/>
        <sz val="8"/>
        <rFont val="Geneva"/>
        <family val="2"/>
      </rPr>
      <t xml:space="preserve"> </t>
    </r>
    <r>
      <rPr>
        <b/>
        <sz val="9"/>
        <rFont val="Geneva"/>
        <family val="2"/>
      </rPr>
      <t>/</t>
    </r>
    <r>
      <rPr>
        <b/>
        <sz val="8"/>
        <rFont val="Geneva"/>
        <family val="2"/>
      </rPr>
      <t xml:space="preserve"> </t>
    </r>
    <r>
      <rPr>
        <b/>
        <vertAlign val="superscript"/>
        <sz val="10"/>
        <rFont val="Geneva"/>
        <family val="2"/>
      </rPr>
      <t>238</t>
    </r>
    <r>
      <rPr>
        <b/>
        <sz val="9"/>
        <rFont val="Geneva"/>
        <family val="2"/>
      </rPr>
      <t>U</t>
    </r>
  </si>
  <si>
    <r>
      <t>d</t>
    </r>
    <r>
      <rPr>
        <b/>
        <vertAlign val="superscript"/>
        <sz val="10"/>
        <rFont val="Geneva"/>
        <family val="2"/>
      </rPr>
      <t>234</t>
    </r>
    <r>
      <rPr>
        <b/>
        <sz val="9"/>
        <rFont val="Geneva"/>
        <family val="2"/>
      </rPr>
      <t>U</t>
    </r>
    <r>
      <rPr>
        <b/>
        <vertAlign val="subscript"/>
        <sz val="9"/>
        <rFont val="Geneva"/>
        <family val="2"/>
      </rPr>
      <t>Initial</t>
    </r>
    <r>
      <rPr>
        <b/>
        <sz val="9"/>
        <rFont val="Geneva"/>
        <family val="2"/>
      </rPr>
      <t>**</t>
    </r>
  </si>
  <si>
    <r>
      <t>(atomic x10</t>
    </r>
    <r>
      <rPr>
        <b/>
        <vertAlign val="superscript"/>
        <sz val="10"/>
        <rFont val="Geneva"/>
        <family val="2"/>
      </rPr>
      <t>-6</t>
    </r>
    <r>
      <rPr>
        <b/>
        <sz val="9"/>
        <rFont val="Geneva"/>
        <family val="2"/>
      </rPr>
      <t>)</t>
    </r>
  </si>
  <si>
    <r>
      <t>230</t>
    </r>
    <r>
      <rPr>
        <b/>
        <sz val="9"/>
        <rFont val="Geneva"/>
        <family val="2"/>
      </rPr>
      <t>Th</t>
    </r>
    <r>
      <rPr>
        <b/>
        <sz val="8"/>
        <rFont val="Geneva"/>
        <family val="2"/>
      </rPr>
      <t xml:space="preserve"> </t>
    </r>
    <r>
      <rPr>
        <b/>
        <sz val="9"/>
        <rFont val="Geneva"/>
        <family val="2"/>
      </rPr>
      <t>/</t>
    </r>
    <r>
      <rPr>
        <b/>
        <sz val="8"/>
        <rFont val="Geneva"/>
        <family val="2"/>
      </rPr>
      <t xml:space="preserve"> </t>
    </r>
    <r>
      <rPr>
        <b/>
        <vertAlign val="superscript"/>
        <sz val="10"/>
        <rFont val="Geneva"/>
        <family val="2"/>
      </rPr>
      <t>232</t>
    </r>
    <r>
      <rPr>
        <b/>
        <sz val="9"/>
        <rFont val="Geneva"/>
        <family val="2"/>
      </rPr>
      <t>Th</t>
    </r>
  </si>
  <si>
    <r>
      <t>*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 = ([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U/</t>
    </r>
    <r>
      <rPr>
        <vertAlign val="superscript"/>
        <sz val="10"/>
        <rFont val="Times"/>
        <family val="1"/>
      </rPr>
      <t>238</t>
    </r>
    <r>
      <rPr>
        <sz val="10"/>
        <rFont val="Times"/>
        <family val="1"/>
      </rPr>
      <t>U]</t>
    </r>
    <r>
      <rPr>
        <vertAlign val="subscript"/>
        <sz val="10"/>
        <rFont val="Times"/>
        <family val="1"/>
      </rPr>
      <t>activity</t>
    </r>
    <r>
      <rPr>
        <sz val="10"/>
        <rFont val="Times"/>
        <family val="1"/>
      </rPr>
      <t xml:space="preserve"> – 1)x1000.  **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</t>
    </r>
    <r>
      <rPr>
        <vertAlign val="subscript"/>
        <sz val="10"/>
        <rFont val="Times"/>
        <family val="1"/>
      </rPr>
      <t>initial</t>
    </r>
    <r>
      <rPr>
        <sz val="10"/>
        <rFont val="Times"/>
        <family val="1"/>
      </rPr>
      <t xml:space="preserve"> was calculated based on </t>
    </r>
    <r>
      <rPr>
        <vertAlign val="superscript"/>
        <sz val="10"/>
        <rFont val="Times"/>
        <family val="1"/>
      </rPr>
      <t>230</t>
    </r>
    <r>
      <rPr>
        <sz val="10"/>
        <rFont val="Times"/>
        <family val="1"/>
      </rPr>
      <t xml:space="preserve">Th age (T), i.e.,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</t>
    </r>
    <r>
      <rPr>
        <vertAlign val="subscript"/>
        <sz val="10"/>
        <rFont val="Times"/>
        <family val="1"/>
      </rPr>
      <t>initial</t>
    </r>
    <r>
      <rPr>
        <sz val="10"/>
        <rFont val="Times"/>
        <family val="1"/>
      </rPr>
      <t xml:space="preserve"> =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family val="1"/>
      </rPr>
      <t>234</t>
    </r>
    <r>
      <rPr>
        <sz val="10"/>
        <rFont val="Times"/>
        <family val="1"/>
      </rPr>
      <t>U</t>
    </r>
    <r>
      <rPr>
        <vertAlign val="subscript"/>
        <sz val="10"/>
        <rFont val="Times"/>
        <family val="1"/>
      </rPr>
      <t>measured</t>
    </r>
    <r>
      <rPr>
        <sz val="10"/>
        <rFont val="Times"/>
        <family val="1"/>
      </rPr>
      <t xml:space="preserve"> x e</t>
    </r>
    <r>
      <rPr>
        <vertAlign val="superscript"/>
        <sz val="10"/>
        <rFont val="Symbol"/>
        <family val="1"/>
        <charset val="2"/>
      </rPr>
      <t>l</t>
    </r>
    <r>
      <rPr>
        <vertAlign val="superscript"/>
        <sz val="9"/>
        <rFont val="Times"/>
        <family val="1"/>
      </rPr>
      <t>234</t>
    </r>
    <r>
      <rPr>
        <vertAlign val="superscript"/>
        <sz val="10"/>
        <rFont val="Times"/>
        <family val="1"/>
      </rPr>
      <t>xT</t>
    </r>
    <r>
      <rPr>
        <sz val="10"/>
        <rFont val="Times"/>
        <family val="1"/>
      </rPr>
      <t>.</t>
    </r>
    <r>
      <rPr>
        <sz val="13"/>
        <rFont val="Times"/>
        <family val="1"/>
      </rPr>
      <t xml:space="preserve">  </t>
    </r>
  </si>
  <si>
    <r>
      <t xml:space="preserve">Corrected </t>
    </r>
    <r>
      <rPr>
        <vertAlign val="superscript"/>
        <sz val="10"/>
        <rFont val="Times"/>
        <family val="1"/>
      </rPr>
      <t>230</t>
    </r>
    <r>
      <rPr>
        <sz val="10"/>
        <rFont val="Times"/>
        <family val="1"/>
      </rPr>
      <t xml:space="preserve">Th ages assume the initial </t>
    </r>
    <r>
      <rPr>
        <vertAlign val="superscript"/>
        <sz val="10"/>
        <rFont val="Times"/>
        <family val="1"/>
      </rPr>
      <t>230</t>
    </r>
    <r>
      <rPr>
        <sz val="10"/>
        <rFont val="Times"/>
        <family val="1"/>
      </rPr>
      <t>Th/</t>
    </r>
    <r>
      <rPr>
        <vertAlign val="superscript"/>
        <sz val="10"/>
        <rFont val="Times"/>
        <family val="1"/>
      </rPr>
      <t>232</t>
    </r>
    <r>
      <rPr>
        <sz val="10"/>
        <rFont val="Times"/>
        <family val="1"/>
      </rPr>
      <t xml:space="preserve">Th atomic ratio of 4.4 </t>
    </r>
    <r>
      <rPr>
        <sz val="7"/>
        <rFont val="Geneva"/>
        <family val="2"/>
      </rPr>
      <t xml:space="preserve"> </t>
    </r>
    <r>
      <rPr>
        <sz val="10"/>
        <rFont val="Times"/>
        <family val="1"/>
      </rPr>
      <t>±2.2 x10</t>
    </r>
    <r>
      <rPr>
        <vertAlign val="superscript"/>
        <sz val="10"/>
        <rFont val="Times"/>
        <family val="1"/>
      </rPr>
      <t>-6</t>
    </r>
    <r>
      <rPr>
        <sz val="10"/>
        <rFont val="Times"/>
        <family val="1"/>
      </rPr>
      <t xml:space="preserve">.   Those are the values for a material at secular </t>
    </r>
  </si>
  <si>
    <r>
      <t xml:space="preserve">equilibrium, with the bulk earth </t>
    </r>
    <r>
      <rPr>
        <vertAlign val="superscript"/>
        <sz val="10"/>
        <rFont val="Times"/>
        <family val="1"/>
      </rPr>
      <t>232</t>
    </r>
    <r>
      <rPr>
        <sz val="10"/>
        <rFont val="Times"/>
        <family val="1"/>
      </rPr>
      <t>Th/</t>
    </r>
    <r>
      <rPr>
        <vertAlign val="superscript"/>
        <sz val="10"/>
        <rFont val="Times"/>
        <family val="1"/>
      </rPr>
      <t>238</t>
    </r>
    <r>
      <rPr>
        <sz val="10"/>
        <rFont val="Times"/>
        <family val="1"/>
      </rPr>
      <t>U value of 3.8.  The errors are arbitrarily assumed to be 50%.</t>
    </r>
  </si>
  <si>
    <t>(corrected )</t>
  </si>
  <si>
    <t xml:space="preserve">***B.P. stands for “Before Present” where the “Present” is defined as the year 1950 A.D.  </t>
  </si>
  <si>
    <r>
      <t xml:space="preserve">U decay constants: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238</t>
    </r>
    <r>
      <rPr>
        <sz val="11"/>
        <rFont val="Times New Roman"/>
        <family val="1"/>
      </rPr>
      <t xml:space="preserve"> = 1.55125x10</t>
    </r>
    <r>
      <rPr>
        <vertAlign val="superscript"/>
        <sz val="11"/>
        <rFont val="Times New Roman"/>
        <family val="1"/>
      </rPr>
      <t>-10</t>
    </r>
    <r>
      <rPr>
        <sz val="11"/>
        <rFont val="Times New Roman"/>
        <family val="1"/>
      </rPr>
      <t xml:space="preserve"> (Jaffey et al., 1971) and</t>
    </r>
    <r>
      <rPr>
        <sz val="11"/>
        <rFont val="Symbol"/>
        <family val="1"/>
        <charset val="2"/>
      </rPr>
      <t xml:space="preserve"> l</t>
    </r>
    <r>
      <rPr>
        <vertAlign val="subscript"/>
        <sz val="11"/>
        <rFont val="Times New Roman"/>
        <family val="1"/>
      </rPr>
      <t>234</t>
    </r>
    <r>
      <rPr>
        <sz val="11"/>
        <rFont val="Times New Roman"/>
        <family val="1"/>
      </rPr>
      <t xml:space="preserve"> = 2.82206x10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 xml:space="preserve">(Cheng et al., 2013). Th decay constant: 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230</t>
    </r>
    <r>
      <rPr>
        <sz val="11"/>
        <rFont val="Times New Roman"/>
        <family val="1"/>
      </rPr>
      <t xml:space="preserve"> = 9.1705x10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>(Cheng et al., 2013).</t>
    </r>
  </si>
  <si>
    <t>AND-160</t>
  </si>
  <si>
    <t>AND-293</t>
  </si>
  <si>
    <t>AND-141</t>
  </si>
  <si>
    <t>AND-52</t>
  </si>
  <si>
    <t>AND-304</t>
  </si>
  <si>
    <t>AND-331.5</t>
  </si>
  <si>
    <t>AND-136</t>
  </si>
  <si>
    <t>AND-62</t>
  </si>
  <si>
    <t>AND-66</t>
  </si>
  <si>
    <t>AND-333</t>
  </si>
  <si>
    <t>AND-335</t>
  </si>
  <si>
    <t>AND-70</t>
  </si>
  <si>
    <t>AND-214</t>
  </si>
  <si>
    <t>AND-209</t>
  </si>
  <si>
    <t>AND-200</t>
  </si>
  <si>
    <t>AND-195</t>
  </si>
  <si>
    <t>AND-190</t>
  </si>
  <si>
    <t>AND-180</t>
  </si>
  <si>
    <t>AND-174</t>
  </si>
  <si>
    <t>AND-74</t>
  </si>
  <si>
    <t>AND-48</t>
  </si>
  <si>
    <t>AND-120</t>
  </si>
  <si>
    <t>AND-115</t>
  </si>
  <si>
    <t>AND-110</t>
  </si>
  <si>
    <t>AND-105</t>
  </si>
  <si>
    <t>AND-99</t>
  </si>
  <si>
    <t>AND-95</t>
  </si>
  <si>
    <t>AND-80</t>
  </si>
  <si>
    <t>AND-86</t>
  </si>
  <si>
    <t>AND-148</t>
  </si>
  <si>
    <t>AND-54</t>
  </si>
  <si>
    <t>AND-340</t>
  </si>
  <si>
    <t>AND-330</t>
  </si>
  <si>
    <t>AND-322</t>
  </si>
  <si>
    <t>AND-324</t>
  </si>
  <si>
    <t>AND-302</t>
  </si>
  <si>
    <t>AND-283</t>
  </si>
  <si>
    <t>AND-328</t>
  </si>
  <si>
    <t>AND-224</t>
  </si>
  <si>
    <t>AND-223</t>
  </si>
  <si>
    <t>AND-264</t>
  </si>
  <si>
    <t>AND-221</t>
  </si>
  <si>
    <t>AND-249</t>
  </si>
  <si>
    <t>AND-308</t>
  </si>
  <si>
    <t>AND-313</t>
  </si>
  <si>
    <t>AND-317</t>
  </si>
  <si>
    <t>AND-279</t>
  </si>
  <si>
    <t>AND-292</t>
  </si>
  <si>
    <t>AND-286</t>
  </si>
  <si>
    <t>AND-234</t>
  </si>
  <si>
    <t>AND-232</t>
  </si>
  <si>
    <t>AND-227</t>
  </si>
  <si>
    <t>AND-230</t>
  </si>
  <si>
    <t>AND-243</t>
  </si>
  <si>
    <t>AND-242</t>
  </si>
  <si>
    <t>AND-240</t>
  </si>
  <si>
    <t>AND-238</t>
  </si>
  <si>
    <t>AND-266</t>
  </si>
  <si>
    <t>AND-236</t>
  </si>
  <si>
    <t>AND-251</t>
  </si>
  <si>
    <t>AND-245</t>
  </si>
  <si>
    <t>AND-262</t>
  </si>
  <si>
    <t>AND-260</t>
  </si>
  <si>
    <t>AND-258</t>
  </si>
  <si>
    <t>AND-256</t>
  </si>
  <si>
    <t>AND-254</t>
  </si>
  <si>
    <t>AND-253</t>
  </si>
  <si>
    <t>AND-271</t>
  </si>
  <si>
    <t>AND-268</t>
  </si>
  <si>
    <t>AND-272</t>
  </si>
  <si>
    <t>AND-12</t>
  </si>
  <si>
    <t>AND-400</t>
  </si>
  <si>
    <t>AND-410</t>
  </si>
  <si>
    <t>AND-125</t>
  </si>
  <si>
    <t>AND-135</t>
  </si>
  <si>
    <t>AND-300</t>
  </si>
  <si>
    <t>AND-310</t>
  </si>
  <si>
    <t>AND-320</t>
  </si>
  <si>
    <r>
      <rPr>
        <vertAlign val="superscript"/>
        <sz val="10"/>
        <rFont val="Times"/>
        <charset val="134"/>
      </rPr>
      <t>230</t>
    </r>
    <r>
      <rPr>
        <sz val="12"/>
        <rFont val="Times"/>
        <charset val="134"/>
      </rPr>
      <t>Th dating results.  The error is 2</t>
    </r>
    <r>
      <rPr>
        <sz val="12"/>
        <rFont val="Symbol"/>
        <family val="1"/>
        <charset val="2"/>
      </rPr>
      <t>s</t>
    </r>
    <r>
      <rPr>
        <sz val="12"/>
        <rFont val="Times"/>
        <charset val="134"/>
      </rPr>
      <t xml:space="preserve"> error.</t>
    </r>
  </si>
  <si>
    <r>
      <rPr>
        <b/>
        <vertAlign val="superscript"/>
        <sz val="10"/>
        <rFont val="Geneva"/>
        <charset val="134"/>
      </rPr>
      <t>238</t>
    </r>
    <r>
      <rPr>
        <b/>
        <sz val="9"/>
        <rFont val="Geneva"/>
        <charset val="134"/>
      </rPr>
      <t xml:space="preserve">U </t>
    </r>
  </si>
  <si>
    <r>
      <rPr>
        <b/>
        <vertAlign val="superscript"/>
        <sz val="10"/>
        <rFont val="Geneva"/>
        <charset val="134"/>
      </rPr>
      <t>232</t>
    </r>
    <r>
      <rPr>
        <b/>
        <sz val="9"/>
        <rFont val="Geneva"/>
        <charset val="134"/>
      </rPr>
      <t>Th</t>
    </r>
  </si>
  <si>
    <r>
      <rPr>
        <b/>
        <vertAlign val="superscript"/>
        <sz val="10"/>
        <rFont val="Geneva"/>
        <charset val="134"/>
      </rPr>
      <t>230</t>
    </r>
    <r>
      <rPr>
        <b/>
        <sz val="9"/>
        <rFont val="Geneva"/>
        <charset val="134"/>
      </rPr>
      <t>Th</t>
    </r>
    <r>
      <rPr>
        <b/>
        <sz val="8"/>
        <rFont val="Geneva"/>
        <charset val="134"/>
      </rPr>
      <t xml:space="preserve"> </t>
    </r>
    <r>
      <rPr>
        <b/>
        <sz val="9"/>
        <rFont val="Geneva"/>
        <charset val="134"/>
      </rPr>
      <t>/</t>
    </r>
    <r>
      <rPr>
        <b/>
        <sz val="8"/>
        <rFont val="Geneva"/>
        <charset val="134"/>
      </rPr>
      <t xml:space="preserve"> </t>
    </r>
    <r>
      <rPr>
        <b/>
        <vertAlign val="superscript"/>
        <sz val="10"/>
        <rFont val="Geneva"/>
        <charset val="134"/>
      </rPr>
      <t>232</t>
    </r>
    <r>
      <rPr>
        <b/>
        <sz val="9"/>
        <rFont val="Geneva"/>
        <charset val="134"/>
      </rPr>
      <t>Th</t>
    </r>
  </si>
  <si>
    <r>
      <rPr>
        <b/>
        <sz val="9"/>
        <rFont val="Symbol"/>
        <family val="1"/>
        <charset val="2"/>
      </rPr>
      <t>d</t>
    </r>
    <r>
      <rPr>
        <b/>
        <vertAlign val="superscript"/>
        <sz val="10"/>
        <rFont val="Geneva"/>
        <charset val="134"/>
      </rPr>
      <t>234</t>
    </r>
    <r>
      <rPr>
        <b/>
        <sz val="9"/>
        <rFont val="Geneva"/>
        <charset val="134"/>
      </rPr>
      <t>U*</t>
    </r>
  </si>
  <si>
    <r>
      <rPr>
        <b/>
        <vertAlign val="superscript"/>
        <sz val="10"/>
        <rFont val="Geneva"/>
        <charset val="134"/>
      </rPr>
      <t>230</t>
    </r>
    <r>
      <rPr>
        <b/>
        <sz val="9"/>
        <rFont val="Geneva"/>
        <charset val="134"/>
      </rPr>
      <t>Th</t>
    </r>
    <r>
      <rPr>
        <b/>
        <sz val="8"/>
        <rFont val="Geneva"/>
        <charset val="134"/>
      </rPr>
      <t xml:space="preserve"> </t>
    </r>
    <r>
      <rPr>
        <b/>
        <sz val="9"/>
        <rFont val="Geneva"/>
        <charset val="134"/>
      </rPr>
      <t>/</t>
    </r>
    <r>
      <rPr>
        <b/>
        <sz val="8"/>
        <rFont val="Geneva"/>
        <charset val="134"/>
      </rPr>
      <t xml:space="preserve"> </t>
    </r>
    <r>
      <rPr>
        <b/>
        <vertAlign val="superscript"/>
        <sz val="10"/>
        <rFont val="Geneva"/>
        <charset val="134"/>
      </rPr>
      <t>238</t>
    </r>
    <r>
      <rPr>
        <b/>
        <sz val="9"/>
        <rFont val="Geneva"/>
        <charset val="134"/>
      </rPr>
      <t>U</t>
    </r>
  </si>
  <si>
    <r>
      <rPr>
        <b/>
        <vertAlign val="superscript"/>
        <sz val="10"/>
        <rFont val="Geneva"/>
        <charset val="134"/>
      </rPr>
      <t>230</t>
    </r>
    <r>
      <rPr>
        <b/>
        <sz val="9"/>
        <rFont val="Geneva"/>
        <charset val="134"/>
      </rPr>
      <t>Th Age (yr)</t>
    </r>
  </si>
  <si>
    <r>
      <rPr>
        <b/>
        <sz val="9"/>
        <rFont val="Symbol"/>
        <family val="1"/>
        <charset val="2"/>
      </rPr>
      <t>d</t>
    </r>
    <r>
      <rPr>
        <b/>
        <vertAlign val="superscript"/>
        <sz val="10"/>
        <rFont val="Geneva"/>
        <charset val="134"/>
      </rPr>
      <t>234</t>
    </r>
    <r>
      <rPr>
        <b/>
        <sz val="9"/>
        <rFont val="Geneva"/>
        <charset val="134"/>
      </rPr>
      <t>U</t>
    </r>
    <r>
      <rPr>
        <b/>
        <vertAlign val="subscript"/>
        <sz val="9"/>
        <rFont val="Geneva"/>
        <charset val="134"/>
      </rPr>
      <t>Initial</t>
    </r>
    <r>
      <rPr>
        <b/>
        <sz val="9"/>
        <rFont val="Geneva"/>
        <charset val="134"/>
      </rPr>
      <t>**</t>
    </r>
  </si>
  <si>
    <r>
      <rPr>
        <b/>
        <vertAlign val="superscript"/>
        <sz val="10"/>
        <color indexed="12"/>
        <rFont val="Geneva"/>
        <charset val="134"/>
      </rPr>
      <t>230</t>
    </r>
    <r>
      <rPr>
        <b/>
        <sz val="9"/>
        <color indexed="12"/>
        <rFont val="Geneva"/>
        <charset val="134"/>
      </rPr>
      <t>Th Age (yr BP)***</t>
    </r>
  </si>
  <si>
    <r>
      <rPr>
        <b/>
        <sz val="9"/>
        <rFont val="Geneva"/>
        <charset val="134"/>
      </rPr>
      <t>(atomic x10</t>
    </r>
    <r>
      <rPr>
        <b/>
        <vertAlign val="superscript"/>
        <sz val="10"/>
        <rFont val="Geneva"/>
        <charset val="134"/>
      </rPr>
      <t>-6</t>
    </r>
    <r>
      <rPr>
        <b/>
        <sz val="9"/>
        <rFont val="Geneva"/>
        <charset val="134"/>
      </rPr>
      <t>)</t>
    </r>
  </si>
  <si>
    <t>ART-405</t>
  </si>
  <si>
    <t>ART-374</t>
  </si>
  <si>
    <t>ART-300</t>
  </si>
  <si>
    <r>
      <rPr>
        <sz val="11"/>
        <rFont val="Times New Roman"/>
        <family val="1"/>
      </rPr>
      <t xml:space="preserve">U decay constants: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238</t>
    </r>
    <r>
      <rPr>
        <sz val="11"/>
        <rFont val="Times New Roman"/>
        <family val="1"/>
      </rPr>
      <t xml:space="preserve"> = 1.55125x10</t>
    </r>
    <r>
      <rPr>
        <vertAlign val="superscript"/>
        <sz val="11"/>
        <rFont val="Times New Roman"/>
        <family val="1"/>
      </rPr>
      <t>-10</t>
    </r>
    <r>
      <rPr>
        <sz val="11"/>
        <rFont val="Times New Roman"/>
        <family val="1"/>
      </rPr>
      <t xml:space="preserve"> (Jaffey et al., 1971) and</t>
    </r>
    <r>
      <rPr>
        <sz val="11"/>
        <rFont val="Symbol"/>
        <family val="1"/>
        <charset val="2"/>
      </rPr>
      <t xml:space="preserve"> l</t>
    </r>
    <r>
      <rPr>
        <vertAlign val="subscript"/>
        <sz val="11"/>
        <rFont val="Times New Roman"/>
        <family val="1"/>
      </rPr>
      <t>234</t>
    </r>
    <r>
      <rPr>
        <sz val="11"/>
        <rFont val="Times New Roman"/>
        <family val="1"/>
      </rPr>
      <t xml:space="preserve"> = 2.82206x10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 xml:space="preserve">(Cheng et al., 2013). Th decay constant: 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230</t>
    </r>
    <r>
      <rPr>
        <sz val="11"/>
        <rFont val="Times New Roman"/>
        <family val="1"/>
      </rPr>
      <t xml:space="preserve"> = 9.1705x10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>(Cheng et al., 2013).</t>
    </r>
  </si>
  <si>
    <r>
      <rPr>
        <sz val="10"/>
        <rFont val="Times"/>
        <charset val="134"/>
      </rPr>
      <t>*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 = ([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U/</t>
    </r>
    <r>
      <rPr>
        <vertAlign val="superscript"/>
        <sz val="10"/>
        <rFont val="Times"/>
        <charset val="134"/>
      </rPr>
      <t>238</t>
    </r>
    <r>
      <rPr>
        <sz val="10"/>
        <rFont val="Times"/>
        <charset val="134"/>
      </rPr>
      <t>U]</t>
    </r>
    <r>
      <rPr>
        <vertAlign val="subscript"/>
        <sz val="10"/>
        <rFont val="Times"/>
        <charset val="134"/>
      </rPr>
      <t>activity</t>
    </r>
    <r>
      <rPr>
        <sz val="10"/>
        <rFont val="Times"/>
        <charset val="134"/>
      </rPr>
      <t xml:space="preserve"> – 1)x1000.  **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</t>
    </r>
    <r>
      <rPr>
        <vertAlign val="subscript"/>
        <sz val="10"/>
        <rFont val="Times"/>
        <charset val="134"/>
      </rPr>
      <t>initial</t>
    </r>
    <r>
      <rPr>
        <sz val="10"/>
        <rFont val="Times"/>
        <charset val="134"/>
      </rPr>
      <t xml:space="preserve"> was calculated based on </t>
    </r>
    <r>
      <rPr>
        <vertAlign val="superscript"/>
        <sz val="10"/>
        <rFont val="Times"/>
        <charset val="134"/>
      </rPr>
      <t>230</t>
    </r>
    <r>
      <rPr>
        <sz val="10"/>
        <rFont val="Times"/>
        <charset val="134"/>
      </rPr>
      <t xml:space="preserve">Th age (T), i.e.,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</t>
    </r>
    <r>
      <rPr>
        <vertAlign val="subscript"/>
        <sz val="10"/>
        <rFont val="Times"/>
        <charset val="134"/>
      </rPr>
      <t>initial</t>
    </r>
    <r>
      <rPr>
        <sz val="10"/>
        <rFont val="Times"/>
        <charset val="134"/>
      </rPr>
      <t xml:space="preserve"> =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Times"/>
        <charset val="134"/>
      </rPr>
      <t>234</t>
    </r>
    <r>
      <rPr>
        <sz val="10"/>
        <rFont val="Times"/>
        <charset val="134"/>
      </rPr>
      <t>U</t>
    </r>
    <r>
      <rPr>
        <vertAlign val="subscript"/>
        <sz val="10"/>
        <rFont val="Times"/>
        <charset val="134"/>
      </rPr>
      <t>measured</t>
    </r>
    <r>
      <rPr>
        <sz val="10"/>
        <rFont val="Times"/>
        <charset val="134"/>
      </rPr>
      <t xml:space="preserve"> x e</t>
    </r>
    <r>
      <rPr>
        <vertAlign val="superscript"/>
        <sz val="10"/>
        <rFont val="Symbol"/>
        <family val="1"/>
        <charset val="2"/>
      </rPr>
      <t>l</t>
    </r>
    <r>
      <rPr>
        <vertAlign val="superscript"/>
        <sz val="9"/>
        <rFont val="Times"/>
        <charset val="134"/>
      </rPr>
      <t>234</t>
    </r>
    <r>
      <rPr>
        <vertAlign val="superscript"/>
        <sz val="10"/>
        <rFont val="Times"/>
        <charset val="134"/>
      </rPr>
      <t>xT</t>
    </r>
    <r>
      <rPr>
        <sz val="10"/>
        <rFont val="Times"/>
        <charset val="134"/>
      </rPr>
      <t>.</t>
    </r>
    <r>
      <rPr>
        <sz val="13"/>
        <rFont val="Times"/>
        <charset val="134"/>
      </rPr>
      <t xml:space="preserve">  </t>
    </r>
  </si>
  <si>
    <r>
      <rPr>
        <sz val="10"/>
        <rFont val="Times"/>
        <charset val="134"/>
      </rPr>
      <t xml:space="preserve">Corrected </t>
    </r>
    <r>
      <rPr>
        <vertAlign val="superscript"/>
        <sz val="10"/>
        <rFont val="Times"/>
        <charset val="134"/>
      </rPr>
      <t>230</t>
    </r>
    <r>
      <rPr>
        <sz val="10"/>
        <rFont val="Times"/>
        <charset val="134"/>
      </rPr>
      <t xml:space="preserve">Th ages assume the initial </t>
    </r>
    <r>
      <rPr>
        <vertAlign val="superscript"/>
        <sz val="10"/>
        <rFont val="Times"/>
        <charset val="134"/>
      </rPr>
      <t>230</t>
    </r>
    <r>
      <rPr>
        <sz val="10"/>
        <rFont val="Times"/>
        <charset val="134"/>
      </rPr>
      <t>Th/</t>
    </r>
    <r>
      <rPr>
        <vertAlign val="superscript"/>
        <sz val="10"/>
        <rFont val="Times"/>
        <charset val="134"/>
      </rPr>
      <t>232</t>
    </r>
    <r>
      <rPr>
        <sz val="10"/>
        <rFont val="Times"/>
        <charset val="134"/>
      </rPr>
      <t xml:space="preserve">Th atomic ratio of 4.4 </t>
    </r>
    <r>
      <rPr>
        <sz val="7"/>
        <rFont val="Geneva"/>
        <charset val="134"/>
      </rPr>
      <t xml:space="preserve"> </t>
    </r>
    <r>
      <rPr>
        <sz val="10"/>
        <rFont val="Times"/>
        <charset val="134"/>
      </rPr>
      <t>±2.2 x10</t>
    </r>
    <r>
      <rPr>
        <vertAlign val="superscript"/>
        <sz val="10"/>
        <rFont val="Times"/>
        <charset val="134"/>
      </rPr>
      <t>-6</t>
    </r>
    <r>
      <rPr>
        <sz val="10"/>
        <rFont val="Times"/>
        <charset val="134"/>
      </rPr>
      <t xml:space="preserve">.   Those are the values for a material at secular </t>
    </r>
  </si>
  <si>
    <r>
      <rPr>
        <sz val="10"/>
        <rFont val="Times"/>
        <charset val="134"/>
      </rPr>
      <t xml:space="preserve">equilibrium, with the bulk earth </t>
    </r>
    <r>
      <rPr>
        <vertAlign val="superscript"/>
        <sz val="10"/>
        <rFont val="Times"/>
        <charset val="134"/>
      </rPr>
      <t>232</t>
    </r>
    <r>
      <rPr>
        <sz val="10"/>
        <rFont val="Times"/>
        <charset val="134"/>
      </rPr>
      <t>Th/</t>
    </r>
    <r>
      <rPr>
        <vertAlign val="superscript"/>
        <sz val="10"/>
        <rFont val="Times"/>
        <charset val="134"/>
      </rPr>
      <t>238</t>
    </r>
    <r>
      <rPr>
        <sz val="10"/>
        <rFont val="Times"/>
        <charset val="134"/>
      </rPr>
      <t>U value of 3.8.  The errors are arbitrarily assumed to be 50%.</t>
    </r>
  </si>
  <si>
    <t>ART-56</t>
  </si>
  <si>
    <t>ART-60</t>
  </si>
  <si>
    <t>ART-233</t>
  </si>
  <si>
    <t>ART-18</t>
  </si>
  <si>
    <t>ART-390</t>
  </si>
  <si>
    <t>ART-354</t>
  </si>
  <si>
    <t>ART-22</t>
  </si>
  <si>
    <t>ART-50</t>
  </si>
  <si>
    <t>ART-75</t>
  </si>
  <si>
    <t>ART-85</t>
  </si>
  <si>
    <t>ART-115</t>
  </si>
  <si>
    <t>ART-135</t>
  </si>
  <si>
    <t>ART-175</t>
  </si>
  <si>
    <t>ART-190</t>
  </si>
  <si>
    <t>ART-210</t>
  </si>
  <si>
    <t>ART-225</t>
  </si>
  <si>
    <t>ART-260</t>
  </si>
  <si>
    <t>ART-280</t>
  </si>
  <si>
    <t>ART-295</t>
  </si>
  <si>
    <t>ART-325</t>
  </si>
  <si>
    <t>ART-370</t>
  </si>
  <si>
    <t>ART-400</t>
  </si>
  <si>
    <t>ART-410</t>
  </si>
  <si>
    <t>GEA-132</t>
  </si>
  <si>
    <t>GEA-62</t>
  </si>
  <si>
    <t>GEA-79</t>
  </si>
  <si>
    <t>GEA-124</t>
  </si>
  <si>
    <t>GEA-279</t>
  </si>
  <si>
    <t>GEA-325</t>
  </si>
  <si>
    <t>GEA-288</t>
  </si>
  <si>
    <t>GEA-188</t>
  </si>
  <si>
    <t>GEA-138</t>
  </si>
  <si>
    <t>GEA-134</t>
  </si>
  <si>
    <t>GEA-351</t>
  </si>
  <si>
    <t>GEA-110</t>
  </si>
  <si>
    <t>GEA-90</t>
  </si>
  <si>
    <t>GEA-120</t>
  </si>
  <si>
    <t>GEA-340</t>
  </si>
  <si>
    <t>GEA-330</t>
  </si>
  <si>
    <t>GEA-33</t>
  </si>
  <si>
    <t>GEA-55</t>
  </si>
  <si>
    <t>GEA-95</t>
  </si>
  <si>
    <t>GEA-275</t>
  </si>
  <si>
    <t>GEA-248</t>
  </si>
  <si>
    <t>GEA-198</t>
  </si>
  <si>
    <t>GEA-206</t>
  </si>
  <si>
    <t>GEA-234</t>
  </si>
  <si>
    <t>GEA-226</t>
  </si>
  <si>
    <t>GEA-313</t>
  </si>
  <si>
    <t>GEA-301</t>
  </si>
  <si>
    <t>GEA-296</t>
  </si>
  <si>
    <t>GEA-256</t>
  </si>
  <si>
    <t>GEA-101</t>
  </si>
  <si>
    <t>GEA-162</t>
  </si>
  <si>
    <t>AND-248</t>
  </si>
  <si>
    <t>AND-219</t>
  </si>
  <si>
    <t>HER-4</t>
  </si>
  <si>
    <t>HER-35</t>
  </si>
  <si>
    <t>HER-75</t>
  </si>
  <si>
    <t>HER-105</t>
  </si>
  <si>
    <t>HER-129</t>
  </si>
  <si>
    <t>HER-175</t>
  </si>
  <si>
    <t>HER-219</t>
  </si>
  <si>
    <t>HER-250</t>
  </si>
  <si>
    <t>HER-285</t>
  </si>
  <si>
    <t>HER-300</t>
  </si>
  <si>
    <t>HER-325</t>
  </si>
  <si>
    <t>GEA-3</t>
  </si>
  <si>
    <t>AFR-17</t>
  </si>
  <si>
    <t>AFR-80</t>
  </si>
  <si>
    <t>AFR-85</t>
  </si>
  <si>
    <t>AFR-95</t>
  </si>
  <si>
    <t>AFR-132</t>
  </si>
  <si>
    <t>AFR-207</t>
  </si>
  <si>
    <t>AFR-230</t>
  </si>
  <si>
    <t>AFR-260</t>
  </si>
  <si>
    <t>HOR-127.5</t>
  </si>
  <si>
    <t>HOR-121</t>
  </si>
  <si>
    <t>HOR-7</t>
  </si>
  <si>
    <t>HOR-13</t>
  </si>
  <si>
    <t>HOR-19</t>
  </si>
  <si>
    <t>HOR-25</t>
  </si>
  <si>
    <t>HOR-37</t>
  </si>
  <si>
    <t>HOR-43</t>
  </si>
  <si>
    <t>HOR-49</t>
  </si>
  <si>
    <t>HOR-55</t>
  </si>
  <si>
    <t>HOR-67</t>
  </si>
  <si>
    <t>HOR-73</t>
  </si>
  <si>
    <t>HOR-79</t>
  </si>
  <si>
    <t>HOR-85</t>
  </si>
  <si>
    <t>HOR-91</t>
  </si>
  <si>
    <t>HOR-103</t>
  </si>
  <si>
    <t>HOR-109</t>
  </si>
  <si>
    <t>HOR-115</t>
  </si>
  <si>
    <t>AND-326</t>
  </si>
  <si>
    <t>AND-41</t>
  </si>
  <si>
    <t>AND-58</t>
  </si>
  <si>
    <t>AND-89</t>
  </si>
  <si>
    <t>AND-143</t>
  </si>
  <si>
    <t>AND-155</t>
  </si>
  <si>
    <t>AND-228</t>
  </si>
  <si>
    <t>AND-239</t>
  </si>
  <si>
    <t>AND-270</t>
  </si>
  <si>
    <t>AND-275</t>
  </si>
  <si>
    <t>AND-277</t>
  </si>
  <si>
    <t>AND-337</t>
  </si>
  <si>
    <t>AND-345</t>
  </si>
  <si>
    <t>AND-385</t>
  </si>
  <si>
    <t>AND-132.5</t>
  </si>
  <si>
    <t>AND-154</t>
  </si>
  <si>
    <t>AND-151</t>
  </si>
  <si>
    <t>ART-336</t>
  </si>
  <si>
    <t>ART-343</t>
  </si>
  <si>
    <t>ART-15</t>
  </si>
  <si>
    <t>ART-35</t>
  </si>
  <si>
    <t>ART-45</t>
  </si>
  <si>
    <t>ART-65</t>
  </si>
  <si>
    <t>ART-100</t>
  </si>
  <si>
    <t>ART-155</t>
  </si>
  <si>
    <t>ART-250</t>
  </si>
  <si>
    <t>ART-255</t>
  </si>
  <si>
    <t>ART-305</t>
  </si>
  <si>
    <t>ART-348</t>
  </si>
  <si>
    <t>ART-351</t>
  </si>
  <si>
    <t>ART-355</t>
  </si>
  <si>
    <t>ART-347</t>
  </si>
  <si>
    <t>ART-363</t>
  </si>
  <si>
    <t>ART-380</t>
  </si>
  <si>
    <t>ART-415</t>
  </si>
  <si>
    <t>GEA-366</t>
  </si>
  <si>
    <t>GEA-356</t>
  </si>
  <si>
    <t>GEA-125.5</t>
  </si>
  <si>
    <t>GEA-376</t>
  </si>
  <si>
    <t>GEA-319</t>
  </si>
  <si>
    <t>GEA-307</t>
  </si>
  <si>
    <t>GEA-266</t>
  </si>
  <si>
    <t>GEA-219</t>
  </si>
  <si>
    <t>GEA-211</t>
  </si>
  <si>
    <t>GEA-191</t>
  </si>
  <si>
    <t>GEA-183</t>
  </si>
  <si>
    <t>GEA-169</t>
  </si>
  <si>
    <t>GEA-154</t>
  </si>
  <si>
    <t>GEA-140</t>
  </si>
  <si>
    <t>GEA-84</t>
  </si>
  <si>
    <t>GEA-44</t>
  </si>
  <si>
    <t>GEA-22</t>
  </si>
  <si>
    <t>GEA-241</t>
  </si>
  <si>
    <t>AFR-245</t>
  </si>
  <si>
    <t>AFR-150</t>
  </si>
  <si>
    <t>AND-204</t>
  </si>
  <si>
    <t>AND-185</t>
  </si>
  <si>
    <t>AND-168</t>
  </si>
  <si>
    <t>AND-138</t>
  </si>
  <si>
    <t>AND-130</t>
  </si>
  <si>
    <t>label</t>
  </si>
  <si>
    <t>label in italics denotes ages published in Pérez-Mejías et al., (2017)</t>
  </si>
  <si>
    <t>label in italics denotes ages published in Pérez-Mejías et al., (2019)</t>
  </si>
  <si>
    <t>label in italics denotes ages published in Moreno et al., (2017)</t>
  </si>
  <si>
    <t>AND-143.5</t>
  </si>
  <si>
    <t>high-detrital content area</t>
  </si>
  <si>
    <t>date</t>
  </si>
  <si>
    <t>pH</t>
  </si>
  <si>
    <t>Sulfur</t>
  </si>
  <si>
    <t>SO4</t>
  </si>
  <si>
    <t>Strontium</t>
  </si>
  <si>
    <t>Magnesium</t>
  </si>
  <si>
    <t>Uranium</t>
  </si>
  <si>
    <t>d13C DIC</t>
  </si>
  <si>
    <t>discharge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</si>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</sst>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"/>
    <numFmt numFmtId="165" formatCode="0.0"/>
    <numFmt numFmtId="166" formatCode="\±0"/>
    <numFmt numFmtId="167" formatCode="\±0.00000"/>
    <numFmt numFmtId="168" formatCode="\±0.0"/>
    <numFmt numFmtId="169" formatCode="\±0.0000"/>
    <numFmt numFmtId="170" formatCode="&quot;±&quot;0.0"/>
    <numFmt numFmtId="171" formatCode="&quot;±&quot;0"/>
    <numFmt numFmtId="172" formatCode="&quot;±&quot;0.0000"/>
    <numFmt numFmtId="173" formatCode="0.000"/>
    <numFmt numFmtId="174" formatCode="&quot;±&quot;0.00000"/>
    <numFmt numFmtId="175" formatCode="0.000000"/>
    <numFmt numFmtId="176" formatCode="yyyy\-mm\-dd;@"/>
  </numFmts>
  <fonts count="69">
    <font>
      <sz val="10"/>
      <name val="Lucida Brigh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Symbol"/>
      <family val="1"/>
      <charset val="2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Geneva"/>
      <family val="2"/>
    </font>
    <font>
      <b/>
      <sz val="9"/>
      <name val="Symbol"/>
      <family val="1"/>
      <charset val="2"/>
    </font>
    <font>
      <b/>
      <vertAlign val="subscript"/>
      <sz val="9"/>
      <name val="Geneva"/>
      <family val="2"/>
    </font>
    <font>
      <sz val="12"/>
      <name val="Times"/>
      <family val="1"/>
    </font>
    <font>
      <vertAlign val="superscript"/>
      <sz val="10"/>
      <name val="Times"/>
      <family val="1"/>
    </font>
    <font>
      <b/>
      <vertAlign val="superscript"/>
      <sz val="10"/>
      <name val="Geneva"/>
      <family val="2"/>
    </font>
    <font>
      <b/>
      <sz val="8"/>
      <name val="Geneva"/>
      <family val="2"/>
    </font>
    <font>
      <sz val="10"/>
      <name val="Times"/>
      <family val="1"/>
    </font>
    <font>
      <sz val="10"/>
      <name val="Symbol"/>
      <family val="1"/>
      <charset val="2"/>
    </font>
    <font>
      <vertAlign val="subscript"/>
      <sz val="10"/>
      <name val="Times"/>
      <family val="1"/>
    </font>
    <font>
      <vertAlign val="superscript"/>
      <sz val="10"/>
      <name val="Symbol"/>
      <family val="1"/>
      <charset val="2"/>
    </font>
    <font>
      <vertAlign val="superscript"/>
      <sz val="9"/>
      <name val="Times"/>
      <family val="1"/>
    </font>
    <font>
      <sz val="13"/>
      <name val="Times"/>
      <family val="1"/>
    </font>
    <font>
      <sz val="7"/>
      <name val="Geneva"/>
      <family val="2"/>
    </font>
    <font>
      <b/>
      <vertAlign val="superscript"/>
      <sz val="10"/>
      <color indexed="12"/>
      <name val="Geneva"/>
      <family val="2"/>
    </font>
    <font>
      <b/>
      <sz val="9"/>
      <color indexed="12"/>
      <name val="Geneva"/>
      <family val="2"/>
    </font>
    <font>
      <sz val="10"/>
      <color indexed="12"/>
      <name val="Lucida Bright"/>
      <family val="1"/>
    </font>
    <font>
      <b/>
      <sz val="10"/>
      <color indexed="12"/>
      <name val="Times New Roman"/>
      <family val="1"/>
    </font>
    <font>
      <sz val="11"/>
      <name val="Symbol"/>
      <family val="1"/>
      <charset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u/>
      <sz val="10"/>
      <color theme="10"/>
      <name val="Lucida Bright"/>
      <family val="1"/>
    </font>
    <font>
      <u/>
      <sz val="10"/>
      <color theme="11"/>
      <name val="Lucida Bright"/>
      <family val="1"/>
    </font>
    <font>
      <b/>
      <sz val="10"/>
      <color rgb="FF0000FF"/>
      <name val="Times New Roman"/>
      <family val="1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ucida Bright"/>
      <family val="1"/>
    </font>
    <font>
      <vertAlign val="superscript"/>
      <sz val="10"/>
      <name val="Times"/>
      <charset val="134"/>
    </font>
    <font>
      <sz val="12"/>
      <name val="Times"/>
      <charset val="134"/>
    </font>
    <font>
      <b/>
      <sz val="9"/>
      <name val="Geneva"/>
      <charset val="134"/>
    </font>
    <font>
      <b/>
      <vertAlign val="superscript"/>
      <sz val="10"/>
      <name val="Geneva"/>
      <charset val="134"/>
    </font>
    <font>
      <b/>
      <sz val="8"/>
      <name val="Geneva"/>
      <charset val="134"/>
    </font>
    <font>
      <b/>
      <vertAlign val="subscript"/>
      <sz val="9"/>
      <name val="Geneva"/>
      <charset val="134"/>
    </font>
    <font>
      <b/>
      <vertAlign val="superscript"/>
      <sz val="10"/>
      <color indexed="12"/>
      <name val="Geneva"/>
      <charset val="134"/>
    </font>
    <font>
      <b/>
      <sz val="9"/>
      <color indexed="12"/>
      <name val="Geneva"/>
      <charset val="134"/>
    </font>
    <font>
      <sz val="10"/>
      <color indexed="12"/>
      <name val="Lucida Bright"/>
      <family val="1"/>
    </font>
    <font>
      <sz val="10"/>
      <name val="Times"/>
      <charset val="134"/>
    </font>
    <font>
      <vertAlign val="subscript"/>
      <sz val="10"/>
      <name val="Times"/>
      <charset val="134"/>
    </font>
    <font>
      <vertAlign val="superscript"/>
      <sz val="9"/>
      <name val="Times"/>
      <charset val="134"/>
    </font>
    <font>
      <sz val="13"/>
      <name val="Times"/>
      <charset val="134"/>
    </font>
    <font>
      <sz val="7"/>
      <name val="Geneva"/>
      <charset val="134"/>
    </font>
    <font>
      <sz val="11"/>
      <color theme="1"/>
      <name val="Calibri"/>
      <family val="2"/>
      <scheme val="minor"/>
    </font>
    <font>
      <sz val="10"/>
      <color indexed="16"/>
      <name val="Lucida Bright"/>
      <family val="1"/>
    </font>
    <font>
      <b/>
      <i/>
      <sz val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0" fontId="34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3" applyNumberFormat="0" applyFill="0" applyAlignment="0" applyProtection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8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6" applyNumberFormat="0" applyAlignment="0" applyProtection="0"/>
    <xf numFmtId="0" fontId="43" fillId="6" borderId="7" applyNumberFormat="0" applyAlignment="0" applyProtection="0"/>
    <xf numFmtId="0" fontId="44" fillId="6" borderId="6" applyNumberFormat="0" applyAlignment="0" applyProtection="0"/>
    <xf numFmtId="0" fontId="45" fillId="0" borderId="8" applyNumberFormat="0" applyFill="0" applyAlignment="0" applyProtection="0"/>
    <xf numFmtId="0" fontId="46" fillId="7" borderId="9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0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1" fillId="0" borderId="0"/>
    <xf numFmtId="0" fontId="51" fillId="0" borderId="0"/>
    <xf numFmtId="0" fontId="66" fillId="0" borderId="0"/>
  </cellStyleXfs>
  <cellXfs count="158">
    <xf numFmtId="0" fontId="0" fillId="0" borderId="0" xfId="0"/>
    <xf numFmtId="0" fontId="7" fillId="0" borderId="0" xfId="0" applyFont="1"/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8" fontId="7" fillId="0" borderId="0" xfId="0" applyNumberFormat="1" applyFont="1" applyAlignment="1">
      <alignment horizontal="left"/>
    </xf>
    <xf numFmtId="1" fontId="7" fillId="0" borderId="0" xfId="0" applyNumberFormat="1" applyFont="1"/>
    <xf numFmtId="166" fontId="7" fillId="0" borderId="0" xfId="0" applyNumberFormat="1" applyFont="1" applyAlignment="1">
      <alignment horizontal="left"/>
    </xf>
    <xf numFmtId="167" fontId="7" fillId="0" borderId="0" xfId="0" applyNumberFormat="1" applyFont="1" applyAlignment="1">
      <alignment horizontal="left"/>
    </xf>
    <xf numFmtId="1" fontId="9" fillId="0" borderId="0" xfId="0" applyNumberFormat="1" applyFont="1"/>
    <xf numFmtId="166" fontId="9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/>
    <xf numFmtId="168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/>
    <xf numFmtId="166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167" fontId="7" fillId="0" borderId="1" xfId="0" applyNumberFormat="1" applyFont="1" applyBorder="1" applyAlignment="1">
      <alignment horizontal="left"/>
    </xf>
    <xf numFmtId="1" fontId="9" fillId="0" borderId="1" xfId="0" applyNumberFormat="1" applyFont="1" applyBorder="1"/>
    <xf numFmtId="166" fontId="9" fillId="0" borderId="1" xfId="0" applyNumberFormat="1" applyFont="1" applyBorder="1" applyAlignment="1">
      <alignment horizontal="left"/>
    </xf>
    <xf numFmtId="0" fontId="17" fillId="0" borderId="0" xfId="0" applyFont="1"/>
    <xf numFmtId="0" fontId="26" fillId="0" borderId="0" xfId="0" applyFont="1"/>
    <xf numFmtId="1" fontId="27" fillId="0" borderId="1" xfId="0" applyNumberFormat="1" applyFont="1" applyBorder="1"/>
    <xf numFmtId="166" fontId="27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4" fontId="7" fillId="0" borderId="0" xfId="0" applyNumberFormat="1" applyFont="1"/>
    <xf numFmtId="169" fontId="7" fillId="0" borderId="0" xfId="0" applyNumberFormat="1" applyFont="1" applyAlignment="1">
      <alignment horizontal="left"/>
    </xf>
    <xf numFmtId="0" fontId="8" fillId="0" borderId="0" xfId="0" applyFont="1"/>
    <xf numFmtId="1" fontId="33" fillId="0" borderId="0" xfId="0" applyNumberFormat="1" applyFont="1"/>
    <xf numFmtId="166" fontId="33" fillId="0" borderId="0" xfId="0" applyNumberFormat="1" applyFont="1" applyAlignment="1">
      <alignment horizontal="left"/>
    </xf>
    <xf numFmtId="1" fontId="27" fillId="0" borderId="0" xfId="0" applyNumberFormat="1" applyFont="1"/>
    <xf numFmtId="173" fontId="0" fillId="0" borderId="0" xfId="0" applyNumberFormat="1"/>
    <xf numFmtId="0" fontId="52" fillId="0" borderId="0" xfId="507" applyFont="1"/>
    <xf numFmtId="0" fontId="51" fillId="0" borderId="0" xfId="507"/>
    <xf numFmtId="0" fontId="54" fillId="0" borderId="2" xfId="507" applyFont="1" applyBorder="1" applyAlignment="1">
      <alignment horizontal="center" vertical="top" wrapText="1"/>
    </xf>
    <xf numFmtId="0" fontId="54" fillId="0" borderId="1" xfId="507" applyFont="1" applyBorder="1" applyAlignment="1">
      <alignment horizontal="center" vertical="top" wrapText="1"/>
    </xf>
    <xf numFmtId="0" fontId="51" fillId="0" borderId="0" xfId="507" applyAlignment="1">
      <alignment horizontal="center"/>
    </xf>
    <xf numFmtId="0" fontId="60" fillId="0" borderId="0" xfId="507" applyFont="1"/>
    <xf numFmtId="0" fontId="9" fillId="0" borderId="0" xfId="507" applyFont="1" applyAlignment="1">
      <alignment horizontal="center"/>
    </xf>
    <xf numFmtId="165" fontId="7" fillId="0" borderId="0" xfId="507" applyNumberFormat="1" applyFont="1"/>
    <xf numFmtId="170" fontId="7" fillId="0" borderId="0" xfId="507" applyNumberFormat="1" applyFont="1" applyAlignment="1">
      <alignment horizontal="left"/>
    </xf>
    <xf numFmtId="1" fontId="7" fillId="0" borderId="0" xfId="507" applyNumberFormat="1" applyFont="1"/>
    <xf numFmtId="171" fontId="7" fillId="0" borderId="0" xfId="507" applyNumberFormat="1" applyFont="1" applyAlignment="1">
      <alignment horizontal="left"/>
    </xf>
    <xf numFmtId="164" fontId="7" fillId="0" borderId="0" xfId="507" applyNumberFormat="1" applyFont="1"/>
    <xf numFmtId="172" fontId="7" fillId="0" borderId="0" xfId="507" applyNumberFormat="1" applyFont="1" applyAlignment="1">
      <alignment horizontal="left"/>
    </xf>
    <xf numFmtId="1" fontId="9" fillId="0" borderId="0" xfId="507" applyNumberFormat="1" applyFont="1"/>
    <xf numFmtId="171" fontId="9" fillId="0" borderId="0" xfId="507" applyNumberFormat="1" applyFont="1" applyAlignment="1">
      <alignment horizontal="left"/>
    </xf>
    <xf numFmtId="1" fontId="33" fillId="0" borderId="0" xfId="507" applyNumberFormat="1" applyFont="1"/>
    <xf numFmtId="171" fontId="33" fillId="0" borderId="0" xfId="507" applyNumberFormat="1" applyFont="1" applyAlignment="1">
      <alignment horizontal="left"/>
    </xf>
    <xf numFmtId="0" fontId="7" fillId="0" borderId="1" xfId="507" applyFont="1" applyBorder="1" applyAlignment="1">
      <alignment horizontal="center"/>
    </xf>
    <xf numFmtId="1" fontId="7" fillId="0" borderId="1" xfId="507" applyNumberFormat="1" applyFont="1" applyBorder="1"/>
    <xf numFmtId="170" fontId="7" fillId="0" borderId="1" xfId="507" applyNumberFormat="1" applyFont="1" applyBorder="1" applyAlignment="1">
      <alignment horizontal="left"/>
    </xf>
    <xf numFmtId="171" fontId="7" fillId="0" borderId="1" xfId="507" applyNumberFormat="1" applyFont="1" applyBorder="1" applyAlignment="1">
      <alignment horizontal="left"/>
    </xf>
    <xf numFmtId="165" fontId="7" fillId="0" borderId="1" xfId="507" applyNumberFormat="1" applyFont="1" applyBorder="1"/>
    <xf numFmtId="0" fontId="7" fillId="0" borderId="1" xfId="507" applyFont="1" applyBorder="1"/>
    <xf numFmtId="174" fontId="7" fillId="0" borderId="1" xfId="507" applyNumberFormat="1" applyFont="1" applyBorder="1" applyAlignment="1">
      <alignment horizontal="left"/>
    </xf>
    <xf numFmtId="1" fontId="9" fillId="0" borderId="1" xfId="507" applyNumberFormat="1" applyFont="1" applyBorder="1"/>
    <xf numFmtId="171" fontId="9" fillId="0" borderId="1" xfId="507" applyNumberFormat="1" applyFont="1" applyBorder="1" applyAlignment="1">
      <alignment horizontal="left"/>
    </xf>
    <xf numFmtId="1" fontId="27" fillId="0" borderId="1" xfId="507" applyNumberFormat="1" applyFont="1" applyBorder="1"/>
    <xf numFmtId="171" fontId="27" fillId="0" borderId="1" xfId="507" applyNumberFormat="1" applyFont="1" applyBorder="1" applyAlignment="1">
      <alignment horizontal="left"/>
    </xf>
    <xf numFmtId="0" fontId="7" fillId="0" borderId="0" xfId="507" applyFont="1" applyAlignment="1">
      <alignment horizontal="center"/>
    </xf>
    <xf numFmtId="0" fontId="7" fillId="0" borderId="0" xfId="507" applyFont="1"/>
    <xf numFmtId="174" fontId="7" fillId="0" borderId="0" xfId="507" applyNumberFormat="1" applyFont="1" applyAlignment="1">
      <alignment horizontal="left"/>
    </xf>
    <xf numFmtId="0" fontId="8" fillId="0" borderId="0" xfId="507" applyFont="1"/>
    <xf numFmtId="0" fontId="61" fillId="0" borderId="0" xfId="507" applyFont="1"/>
    <xf numFmtId="0" fontId="7" fillId="0" borderId="0" xfId="507" applyFont="1" applyAlignment="1">
      <alignment horizontal="left"/>
    </xf>
    <xf numFmtId="173" fontId="0" fillId="0" borderId="0" xfId="0" applyNumberFormat="1" applyAlignment="1">
      <alignment horizontal="left"/>
    </xf>
    <xf numFmtId="173" fontId="51" fillId="0" borderId="0" xfId="507" applyNumberFormat="1"/>
    <xf numFmtId="0" fontId="52" fillId="0" borderId="0" xfId="508" applyFont="1"/>
    <xf numFmtId="0" fontId="51" fillId="0" borderId="0" xfId="508"/>
    <xf numFmtId="0" fontId="54" fillId="0" borderId="2" xfId="508" applyFont="1" applyBorder="1" applyAlignment="1">
      <alignment horizontal="center" vertical="top" wrapText="1"/>
    </xf>
    <xf numFmtId="0" fontId="54" fillId="0" borderId="1" xfId="508" applyFont="1" applyBorder="1" applyAlignment="1">
      <alignment horizontal="center" vertical="top" wrapText="1"/>
    </xf>
    <xf numFmtId="0" fontId="51" fillId="0" borderId="0" xfId="508" applyAlignment="1">
      <alignment horizontal="center"/>
    </xf>
    <xf numFmtId="0" fontId="60" fillId="0" borderId="0" xfId="508" applyFont="1"/>
    <xf numFmtId="0" fontId="9" fillId="0" borderId="0" xfId="508" applyFont="1" applyAlignment="1">
      <alignment horizontal="center"/>
    </xf>
    <xf numFmtId="1" fontId="7" fillId="0" borderId="0" xfId="508" applyNumberFormat="1" applyFont="1"/>
    <xf numFmtId="171" fontId="7" fillId="0" borderId="0" xfId="508" applyNumberFormat="1" applyFont="1" applyAlignment="1">
      <alignment horizontal="left"/>
    </xf>
    <xf numFmtId="165" fontId="7" fillId="0" borderId="0" xfId="508" applyNumberFormat="1" applyFont="1"/>
    <xf numFmtId="170" fontId="7" fillId="0" borderId="0" xfId="508" applyNumberFormat="1" applyFont="1" applyAlignment="1">
      <alignment horizontal="left"/>
    </xf>
    <xf numFmtId="164" fontId="7" fillId="0" borderId="0" xfId="508" applyNumberFormat="1" applyFont="1"/>
    <xf numFmtId="172" fontId="7" fillId="0" borderId="0" xfId="508" applyNumberFormat="1" applyFont="1" applyAlignment="1">
      <alignment horizontal="left"/>
    </xf>
    <xf numFmtId="1" fontId="9" fillId="0" borderId="0" xfId="508" applyNumberFormat="1" applyFont="1"/>
    <xf numFmtId="171" fontId="9" fillId="0" borderId="0" xfId="508" applyNumberFormat="1" applyFont="1" applyAlignment="1">
      <alignment horizontal="left"/>
    </xf>
    <xf numFmtId="1" fontId="27" fillId="0" borderId="0" xfId="508" applyNumberFormat="1" applyFont="1"/>
    <xf numFmtId="171" fontId="27" fillId="0" borderId="0" xfId="508" applyNumberFormat="1" applyFont="1" applyAlignment="1">
      <alignment horizontal="left"/>
    </xf>
    <xf numFmtId="0" fontId="9" fillId="0" borderId="0" xfId="509" applyFont="1" applyAlignment="1">
      <alignment horizontal="center"/>
    </xf>
    <xf numFmtId="1" fontId="7" fillId="0" borderId="0" xfId="509" applyNumberFormat="1" applyFont="1"/>
    <xf numFmtId="171" fontId="7" fillId="0" borderId="0" xfId="509" applyNumberFormat="1" applyFont="1" applyAlignment="1">
      <alignment horizontal="left"/>
    </xf>
    <xf numFmtId="165" fontId="7" fillId="0" borderId="0" xfId="509" applyNumberFormat="1" applyFont="1"/>
    <xf numFmtId="170" fontId="7" fillId="0" borderId="0" xfId="509" applyNumberFormat="1" applyFont="1" applyAlignment="1">
      <alignment horizontal="left"/>
    </xf>
    <xf numFmtId="164" fontId="7" fillId="0" borderId="0" xfId="509" applyNumberFormat="1" applyFont="1"/>
    <xf numFmtId="172" fontId="7" fillId="0" borderId="0" xfId="509" applyNumberFormat="1" applyFont="1" applyAlignment="1">
      <alignment horizontal="left"/>
    </xf>
    <xf numFmtId="1" fontId="9" fillId="0" borderId="0" xfId="509" applyNumberFormat="1" applyFont="1"/>
    <xf numFmtId="171" fontId="9" fillId="0" borderId="0" xfId="509" applyNumberFormat="1" applyFont="1" applyAlignment="1">
      <alignment horizontal="left"/>
    </xf>
    <xf numFmtId="1" fontId="27" fillId="0" borderId="0" xfId="509" applyNumberFormat="1" applyFont="1"/>
    <xf numFmtId="171" fontId="27" fillId="0" borderId="0" xfId="509" applyNumberFormat="1" applyFont="1" applyAlignment="1">
      <alignment horizontal="left"/>
    </xf>
    <xf numFmtId="0" fontId="67" fillId="0" borderId="0" xfId="508" applyFont="1"/>
    <xf numFmtId="0" fontId="7" fillId="0" borderId="0" xfId="508" applyFont="1"/>
    <xf numFmtId="174" fontId="7" fillId="0" borderId="0" xfId="508" applyNumberFormat="1" applyFont="1" applyAlignment="1">
      <alignment horizontal="left"/>
    </xf>
    <xf numFmtId="0" fontId="61" fillId="0" borderId="0" xfId="508" applyFont="1"/>
    <xf numFmtId="0" fontId="7" fillId="0" borderId="0" xfId="508" applyFont="1" applyAlignment="1">
      <alignment horizontal="left"/>
    </xf>
    <xf numFmtId="0" fontId="7" fillId="0" borderId="0" xfId="508" applyFont="1" applyAlignment="1">
      <alignment horizontal="center"/>
    </xf>
    <xf numFmtId="166" fontId="27" fillId="0" borderId="0" xfId="0" applyNumberFormat="1" applyFont="1" applyAlignment="1">
      <alignment horizontal="left"/>
    </xf>
    <xf numFmtId="1" fontId="0" fillId="0" borderId="0" xfId="0" applyNumberFormat="1"/>
    <xf numFmtId="165" fontId="0" fillId="0" borderId="0" xfId="0" applyNumberFormat="1"/>
    <xf numFmtId="0" fontId="9" fillId="33" borderId="0" xfId="0" applyFont="1" applyFill="1" applyAlignment="1">
      <alignment horizontal="center"/>
    </xf>
    <xf numFmtId="165" fontId="7" fillId="33" borderId="0" xfId="0" applyNumberFormat="1" applyFont="1" applyFill="1"/>
    <xf numFmtId="168" fontId="7" fillId="33" borderId="0" xfId="0" applyNumberFormat="1" applyFont="1" applyFill="1" applyAlignment="1">
      <alignment horizontal="left"/>
    </xf>
    <xf numFmtId="1" fontId="7" fillId="33" borderId="0" xfId="0" applyNumberFormat="1" applyFont="1" applyFill="1"/>
    <xf numFmtId="166" fontId="7" fillId="33" borderId="0" xfId="0" applyNumberFormat="1" applyFont="1" applyFill="1" applyAlignment="1">
      <alignment horizontal="left"/>
    </xf>
    <xf numFmtId="164" fontId="7" fillId="33" borderId="0" xfId="0" applyNumberFormat="1" applyFont="1" applyFill="1"/>
    <xf numFmtId="169" fontId="7" fillId="33" borderId="0" xfId="0" applyNumberFormat="1" applyFont="1" applyFill="1" applyAlignment="1">
      <alignment horizontal="left"/>
    </xf>
    <xf numFmtId="1" fontId="9" fillId="33" borderId="0" xfId="0" applyNumberFormat="1" applyFont="1" applyFill="1"/>
    <xf numFmtId="166" fontId="9" fillId="33" borderId="0" xfId="0" applyNumberFormat="1" applyFont="1" applyFill="1" applyAlignment="1">
      <alignment horizontal="left"/>
    </xf>
    <xf numFmtId="1" fontId="33" fillId="33" borderId="0" xfId="0" applyNumberFormat="1" applyFont="1" applyFill="1"/>
    <xf numFmtId="166" fontId="33" fillId="33" borderId="0" xfId="0" applyNumberFormat="1" applyFont="1" applyFill="1" applyAlignment="1">
      <alignment horizontal="left"/>
    </xf>
    <xf numFmtId="175" fontId="0" fillId="0" borderId="0" xfId="0" applyNumberFormat="1"/>
    <xf numFmtId="0" fontId="67" fillId="0" borderId="0" xfId="508" applyFont="1" applyAlignment="1">
      <alignment horizontal="right"/>
    </xf>
    <xf numFmtId="0" fontId="67" fillId="0" borderId="1" xfId="508" applyFont="1" applyBorder="1"/>
    <xf numFmtId="0" fontId="9" fillId="0" borderId="1" xfId="509" applyFont="1" applyBorder="1" applyAlignment="1">
      <alignment horizontal="center"/>
    </xf>
    <xf numFmtId="1" fontId="7" fillId="0" borderId="1" xfId="509" applyNumberFormat="1" applyFont="1" applyBorder="1"/>
    <xf numFmtId="171" fontId="7" fillId="0" borderId="1" xfId="509" applyNumberFormat="1" applyFont="1" applyBorder="1" applyAlignment="1">
      <alignment horizontal="left"/>
    </xf>
    <xf numFmtId="165" fontId="7" fillId="0" borderId="1" xfId="509" applyNumberFormat="1" applyFont="1" applyBorder="1"/>
    <xf numFmtId="170" fontId="7" fillId="0" borderId="1" xfId="509" applyNumberFormat="1" applyFont="1" applyBorder="1" applyAlignment="1">
      <alignment horizontal="left"/>
    </xf>
    <xf numFmtId="164" fontId="7" fillId="0" borderId="1" xfId="509" applyNumberFormat="1" applyFont="1" applyBorder="1"/>
    <xf numFmtId="172" fontId="7" fillId="0" borderId="1" xfId="509" applyNumberFormat="1" applyFont="1" applyBorder="1" applyAlignment="1">
      <alignment horizontal="left"/>
    </xf>
    <xf numFmtId="1" fontId="9" fillId="0" borderId="1" xfId="509" applyNumberFormat="1" applyFont="1" applyBorder="1"/>
    <xf numFmtId="171" fontId="9" fillId="0" borderId="1" xfId="509" applyNumberFormat="1" applyFont="1" applyBorder="1" applyAlignment="1">
      <alignment horizontal="left"/>
    </xf>
    <xf numFmtId="1" fontId="27" fillId="0" borderId="1" xfId="509" applyNumberFormat="1" applyFont="1" applyBorder="1"/>
    <xf numFmtId="171" fontId="27" fillId="0" borderId="1" xfId="509" applyNumberFormat="1" applyFont="1" applyBorder="1" applyAlignment="1">
      <alignment horizontal="left"/>
    </xf>
    <xf numFmtId="0" fontId="68" fillId="0" borderId="0" xfId="0" applyFont="1" applyAlignment="1">
      <alignment horizontal="center"/>
    </xf>
    <xf numFmtId="0" fontId="68" fillId="0" borderId="0" xfId="507" applyFont="1" applyAlignment="1">
      <alignment horizontal="center"/>
    </xf>
    <xf numFmtId="0" fontId="15" fillId="0" borderId="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24" fillId="0" borderId="2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54" fillId="0" borderId="1" xfId="507" applyFont="1" applyBorder="1" applyAlignment="1">
      <alignment horizontal="center" vertical="top" wrapText="1"/>
    </xf>
    <xf numFmtId="0" fontId="51" fillId="0" borderId="1" xfId="507" applyBorder="1" applyAlignment="1">
      <alignment horizontal="center" vertical="top" wrapText="1"/>
    </xf>
    <xf numFmtId="0" fontId="59" fillId="0" borderId="1" xfId="507" applyFont="1" applyBorder="1" applyAlignment="1">
      <alignment horizontal="center" vertical="top" wrapText="1"/>
    </xf>
    <xf numFmtId="0" fontId="55" fillId="0" borderId="2" xfId="507" applyFont="1" applyBorder="1" applyAlignment="1">
      <alignment horizontal="center" vertical="top" wrapText="1"/>
    </xf>
    <xf numFmtId="0" fontId="11" fillId="0" borderId="2" xfId="507" applyFont="1" applyBorder="1" applyAlignment="1">
      <alignment horizontal="center" vertical="top" wrapText="1"/>
    </xf>
    <xf numFmtId="0" fontId="51" fillId="0" borderId="2" xfId="507" applyBorder="1" applyAlignment="1">
      <alignment horizontal="center" vertical="top" wrapText="1"/>
    </xf>
    <xf numFmtId="0" fontId="58" fillId="0" borderId="2" xfId="507" applyFont="1" applyBorder="1" applyAlignment="1">
      <alignment horizontal="center" vertical="top" wrapText="1"/>
    </xf>
    <xf numFmtId="0" fontId="54" fillId="0" borderId="1" xfId="508" applyFont="1" applyBorder="1" applyAlignment="1">
      <alignment horizontal="center" vertical="top" wrapText="1"/>
    </xf>
    <xf numFmtId="0" fontId="55" fillId="0" borderId="2" xfId="508" applyFont="1" applyBorder="1" applyAlignment="1">
      <alignment horizontal="center" vertical="top" wrapText="1"/>
    </xf>
    <xf numFmtId="0" fontId="51" fillId="0" borderId="2" xfId="508" applyBorder="1" applyAlignment="1">
      <alignment horizontal="center" vertical="top" wrapText="1"/>
    </xf>
    <xf numFmtId="0" fontId="11" fillId="0" borderId="2" xfId="508" applyFont="1" applyBorder="1" applyAlignment="1">
      <alignment horizontal="center" vertical="top" wrapText="1"/>
    </xf>
    <xf numFmtId="0" fontId="51" fillId="0" borderId="1" xfId="508" applyBorder="1" applyAlignment="1">
      <alignment horizontal="center" vertical="top" wrapText="1"/>
    </xf>
    <xf numFmtId="0" fontId="59" fillId="0" borderId="1" xfId="508" applyFont="1" applyBorder="1" applyAlignment="1">
      <alignment horizontal="center" vertical="top" wrapText="1"/>
    </xf>
    <xf numFmtId="0" fontId="58" fillId="0" borderId="2" xfId="508" applyFont="1" applyBorder="1" applyAlignment="1">
      <alignment horizontal="center" vertical="top" wrapText="1"/>
    </xf>
    <xf numFmtId="176" fontId="0" fillId="0" borderId="0" xfId="0" applyNumberFormat="1"/>
  </cellXfs>
  <cellStyles count="510">
    <cellStyle name="20% - Accent1" xfId="440" builtinId="30" customBuiltin="1"/>
    <cellStyle name="20% - Accent1 2" xfId="467" xr:uid="{00000000-0005-0000-0000-000000000000}"/>
    <cellStyle name="20% - Accent1 3" xfId="481" xr:uid="{00000000-0005-0000-0000-000001000000}"/>
    <cellStyle name="20% - Accent1 4" xfId="495" xr:uid="{00000000-0005-0000-0000-000002000000}"/>
    <cellStyle name="20% - Accent2" xfId="444" builtinId="34" customBuiltin="1"/>
    <cellStyle name="20% - Accent2 2" xfId="469" xr:uid="{00000000-0005-0000-0000-000003000000}"/>
    <cellStyle name="20% - Accent2 3" xfId="483" xr:uid="{00000000-0005-0000-0000-000004000000}"/>
    <cellStyle name="20% - Accent2 4" xfId="497" xr:uid="{00000000-0005-0000-0000-000005000000}"/>
    <cellStyle name="20% - Accent3" xfId="448" builtinId="38" customBuiltin="1"/>
    <cellStyle name="20% - Accent3 2" xfId="471" xr:uid="{00000000-0005-0000-0000-000006000000}"/>
    <cellStyle name="20% - Accent3 3" xfId="485" xr:uid="{00000000-0005-0000-0000-000007000000}"/>
    <cellStyle name="20% - Accent3 4" xfId="499" xr:uid="{00000000-0005-0000-0000-000008000000}"/>
    <cellStyle name="20% - Accent4" xfId="452" builtinId="42" customBuiltin="1"/>
    <cellStyle name="20% - Accent4 2" xfId="473" xr:uid="{00000000-0005-0000-0000-000009000000}"/>
    <cellStyle name="20% - Accent4 3" xfId="487" xr:uid="{00000000-0005-0000-0000-00000A000000}"/>
    <cellStyle name="20% - Accent4 4" xfId="501" xr:uid="{00000000-0005-0000-0000-00000B000000}"/>
    <cellStyle name="20% - Accent5" xfId="456" builtinId="46" customBuiltin="1"/>
    <cellStyle name="20% - Accent5 2" xfId="475" xr:uid="{00000000-0005-0000-0000-00000C000000}"/>
    <cellStyle name="20% - Accent5 3" xfId="489" xr:uid="{00000000-0005-0000-0000-00000D000000}"/>
    <cellStyle name="20% - Accent5 4" xfId="503" xr:uid="{00000000-0005-0000-0000-00000E000000}"/>
    <cellStyle name="20% - Accent6" xfId="460" builtinId="50" customBuiltin="1"/>
    <cellStyle name="20% - Accent6 2" xfId="477" xr:uid="{00000000-0005-0000-0000-00000F000000}"/>
    <cellStyle name="20% - Accent6 3" xfId="491" xr:uid="{00000000-0005-0000-0000-000010000000}"/>
    <cellStyle name="20% - Accent6 4" xfId="505" xr:uid="{00000000-0005-0000-0000-000011000000}"/>
    <cellStyle name="40% - Accent1" xfId="441" builtinId="31" customBuiltin="1"/>
    <cellStyle name="40% - Accent1 2" xfId="468" xr:uid="{00000000-0005-0000-0000-000018000000}"/>
    <cellStyle name="40% - Accent1 3" xfId="482" xr:uid="{00000000-0005-0000-0000-000019000000}"/>
    <cellStyle name="40% - Accent1 4" xfId="496" xr:uid="{00000000-0005-0000-0000-00001A000000}"/>
    <cellStyle name="40% - Accent2" xfId="445" builtinId="35" customBuiltin="1"/>
    <cellStyle name="40% - Accent2 2" xfId="470" xr:uid="{00000000-0005-0000-0000-00001B000000}"/>
    <cellStyle name="40% - Accent2 3" xfId="484" xr:uid="{00000000-0005-0000-0000-00001C000000}"/>
    <cellStyle name="40% - Accent2 4" xfId="498" xr:uid="{00000000-0005-0000-0000-00001D000000}"/>
    <cellStyle name="40% - Accent3" xfId="449" builtinId="39" customBuiltin="1"/>
    <cellStyle name="40% - Accent3 2" xfId="472" xr:uid="{00000000-0005-0000-0000-00001E000000}"/>
    <cellStyle name="40% - Accent3 3" xfId="486" xr:uid="{00000000-0005-0000-0000-00001F000000}"/>
    <cellStyle name="40% - Accent3 4" xfId="500" xr:uid="{00000000-0005-0000-0000-000020000000}"/>
    <cellStyle name="40% - Accent4" xfId="453" builtinId="43" customBuiltin="1"/>
    <cellStyle name="40% - Accent4 2" xfId="474" xr:uid="{00000000-0005-0000-0000-000021000000}"/>
    <cellStyle name="40% - Accent4 3" xfId="488" xr:uid="{00000000-0005-0000-0000-000022000000}"/>
    <cellStyle name="40% - Accent4 4" xfId="502" xr:uid="{00000000-0005-0000-0000-000023000000}"/>
    <cellStyle name="40% - Accent5" xfId="457" builtinId="47" customBuiltin="1"/>
    <cellStyle name="40% - Accent5 2" xfId="476" xr:uid="{00000000-0005-0000-0000-000024000000}"/>
    <cellStyle name="40% - Accent5 3" xfId="490" xr:uid="{00000000-0005-0000-0000-000025000000}"/>
    <cellStyle name="40% - Accent5 4" xfId="504" xr:uid="{00000000-0005-0000-0000-000026000000}"/>
    <cellStyle name="40% - Accent6" xfId="461" builtinId="51" customBuiltin="1"/>
    <cellStyle name="40% - Accent6 2" xfId="478" xr:uid="{00000000-0005-0000-0000-000027000000}"/>
    <cellStyle name="40% - Accent6 3" xfId="492" xr:uid="{00000000-0005-0000-0000-000028000000}"/>
    <cellStyle name="40% - Accent6 4" xfId="506" xr:uid="{00000000-0005-0000-0000-000029000000}"/>
    <cellStyle name="60% - Accent1" xfId="442" builtinId="32" customBuiltin="1"/>
    <cellStyle name="60% - Accent2" xfId="446" builtinId="36" customBuiltin="1"/>
    <cellStyle name="60% - Accent3" xfId="450" builtinId="40" customBuiltin="1"/>
    <cellStyle name="60% - Accent4" xfId="454" builtinId="44" customBuiltin="1"/>
    <cellStyle name="60% - Accent5" xfId="458" builtinId="48" customBuiltin="1"/>
    <cellStyle name="60% - Accent6" xfId="462" builtinId="52" customBuiltin="1"/>
    <cellStyle name="Accent1" xfId="439" builtinId="29" customBuiltin="1"/>
    <cellStyle name="Accent2" xfId="443" builtinId="33" customBuiltin="1"/>
    <cellStyle name="Accent3" xfId="447" builtinId="37" customBuiltin="1"/>
    <cellStyle name="Accent4" xfId="451" builtinId="41" customBuiltin="1"/>
    <cellStyle name="Accent5" xfId="455" builtinId="45" customBuiltin="1"/>
    <cellStyle name="Accent6" xfId="459" builtinId="49" customBuiltin="1"/>
    <cellStyle name="Bad" xfId="429" builtinId="27" customBuiltin="1"/>
    <cellStyle name="Calculation" xfId="433" builtinId="22" customBuiltin="1"/>
    <cellStyle name="Check Cell" xfId="435" builtinId="23" customBuiltin="1"/>
    <cellStyle name="Explanatory Text" xfId="437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Good" xfId="428" builtinId="26" customBuiltin="1"/>
    <cellStyle name="Heading 1" xfId="424" builtinId="16" customBuiltin="1"/>
    <cellStyle name="Heading 2" xfId="425" builtinId="17" customBuiltin="1"/>
    <cellStyle name="Heading 3" xfId="426" builtinId="18" customBuiltin="1"/>
    <cellStyle name="Heading 4" xfId="42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Input" xfId="431" builtinId="20" customBuiltin="1"/>
    <cellStyle name="Linked Cell" xfId="434" builtinId="24" customBuiltin="1"/>
    <cellStyle name="Neutral" xfId="430" builtinId="28" customBuiltin="1"/>
    <cellStyle name="Normal" xfId="0" builtinId="0"/>
    <cellStyle name="Normal 2" xfId="396" xr:uid="{00000000-0005-0000-0000-000036000000}"/>
    <cellStyle name="Normal 2 2" xfId="508" xr:uid="{00000000-0005-0000-0000-000037000000}"/>
    <cellStyle name="Normal 3" xfId="395" xr:uid="{00000000-0005-0000-0000-000038000000}"/>
    <cellStyle name="Normal 4" xfId="463" xr:uid="{00000000-0005-0000-0000-000039000000}"/>
    <cellStyle name="Normal 5" xfId="465" xr:uid="{00000000-0005-0000-0000-00003A000000}"/>
    <cellStyle name="Normal 6" xfId="479" xr:uid="{00000000-0005-0000-0000-00003B000000}"/>
    <cellStyle name="Normal 7" xfId="493" xr:uid="{00000000-0005-0000-0000-00003C000000}"/>
    <cellStyle name="Note 2" xfId="464" xr:uid="{00000000-0005-0000-0000-00003E000000}"/>
    <cellStyle name="Note 3" xfId="466" xr:uid="{00000000-0005-0000-0000-00003F000000}"/>
    <cellStyle name="Note 4" xfId="480" xr:uid="{00000000-0005-0000-0000-000040000000}"/>
    <cellStyle name="Note 5" xfId="494" xr:uid="{00000000-0005-0000-0000-000041000000}"/>
    <cellStyle name="Output" xfId="432" builtinId="21" customBuiltin="1"/>
    <cellStyle name="Title" xfId="423" builtinId="15" customBuiltin="1"/>
    <cellStyle name="Total" xfId="438" builtinId="25" customBuiltin="1"/>
    <cellStyle name="Warning Text" xfId="436" builtinId="11" customBuiltin="1"/>
    <cellStyle name="常规 2" xfId="507" xr:uid="{00000000-0005-0000-0000-000017010000}"/>
    <cellStyle name="常规 3" xfId="509" xr:uid="{00000000-0005-0000-0000-00001801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00"/>
        </a:solidFill>
        <a:ln w="19050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legacyPerspectiveTopRight"/>
          <a:lightRig rig="legacyFlat3" dir="b"/>
        </a:scene3d>
        <a:sp3d extrusionH="887400" prstMaterial="legacyMatte">
          <a:bevelT w="13500" h="13500" prst="angle"/>
          <a:bevelB w="13500" h="13500" prst="angle"/>
          <a:extrusionClr>
            <a:srgbClr val="FFFF00"/>
          </a:extrusionClr>
        </a:sp3d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00"/>
        </a:solidFill>
        <a:ln w="19050" cap="flat" cmpd="sng" algn="ctr">
          <a:noFill/>
          <a:prstDash val="solid"/>
          <a:round/>
          <a:headEnd type="none" w="med" len="med"/>
          <a:tailEnd type="none" w="med" len="med"/>
        </a:ln>
        <a:effectLst/>
        <a:scene3d>
          <a:camera prst="legacyPerspectiveTopRight"/>
          <a:lightRig rig="legacyFlat3" dir="b"/>
        </a:scene3d>
        <a:sp3d extrusionH="887400" prstMaterial="legacyMatte">
          <a:bevelT w="13500" h="13500" prst="angle"/>
          <a:bevelB w="13500" h="13500" prst="angle"/>
          <a:extrusionClr>
            <a:srgbClr val="FFFF00"/>
          </a:extrusionClr>
        </a:sp3d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L596"/>
  <sheetViews>
    <sheetView showGridLines="0" topLeftCell="A3" zoomScale="80" zoomScaleNormal="80" zoomScalePageLayoutView="90" workbookViewId="0">
      <selection activeCell="B82" sqref="B82"/>
    </sheetView>
  </sheetViews>
  <sheetFormatPr defaultColWidth="8.59765625" defaultRowHeight="13.2"/>
  <cols>
    <col min="1" max="1" width="1.3984375" customWidth="1"/>
    <col min="2" max="2" width="10.09765625" customWidth="1"/>
    <col min="3" max="3" width="6.3984375" customWidth="1"/>
    <col min="4" max="4" width="4.3984375" customWidth="1"/>
    <col min="5" max="5" width="7" customWidth="1"/>
    <col min="6" max="6" width="5.59765625" customWidth="1"/>
    <col min="7" max="7" width="7.8984375" customWidth="1"/>
    <col min="8" max="8" width="8" customWidth="1"/>
    <col min="9" max="9" width="6.3984375" customWidth="1"/>
    <col min="10" max="10" width="5.19921875" customWidth="1"/>
    <col min="11" max="11" width="8" customWidth="1"/>
    <col min="12" max="13" width="8.3984375" customWidth="1"/>
    <col min="14" max="14" width="5.3984375" customWidth="1"/>
    <col min="15" max="15" width="7.3984375" customWidth="1"/>
    <col min="16" max="16" width="8" customWidth="1"/>
    <col min="17" max="17" width="5" customWidth="1"/>
    <col min="18" max="18" width="6.3984375" customWidth="1"/>
    <col min="19" max="19" width="7.3984375" customWidth="1"/>
    <col min="20" max="20" width="9.3984375" customWidth="1"/>
    <col min="21" max="39" width="8.59765625" customWidth="1"/>
  </cols>
  <sheetData>
    <row r="2" spans="2:38" ht="19.5" customHeight="1">
      <c r="B2" s="4" t="s">
        <v>11</v>
      </c>
      <c r="C2" s="4"/>
    </row>
    <row r="3" spans="2:38" ht="16.5" customHeight="1">
      <c r="B3" s="3" t="s">
        <v>4</v>
      </c>
      <c r="C3" s="136" t="s">
        <v>5</v>
      </c>
      <c r="D3" s="140"/>
      <c r="E3" s="136" t="s">
        <v>6</v>
      </c>
      <c r="F3" s="136"/>
      <c r="G3" s="136" t="s">
        <v>16</v>
      </c>
      <c r="H3" s="136"/>
      <c r="I3" s="142" t="s">
        <v>12</v>
      </c>
      <c r="J3" s="142"/>
      <c r="K3" s="136" t="s">
        <v>13</v>
      </c>
      <c r="L3" s="136"/>
      <c r="M3" s="136" t="s">
        <v>7</v>
      </c>
      <c r="N3" s="136"/>
      <c r="O3" s="136" t="s">
        <v>7</v>
      </c>
      <c r="P3" s="136"/>
      <c r="Q3" s="142" t="s">
        <v>14</v>
      </c>
      <c r="R3" s="140"/>
      <c r="S3" s="138" t="s">
        <v>0</v>
      </c>
      <c r="T3" s="138"/>
      <c r="AG3" s="107"/>
      <c r="AL3" s="108"/>
    </row>
    <row r="4" spans="2:38">
      <c r="B4" s="2" t="s">
        <v>272</v>
      </c>
      <c r="C4" s="137" t="s">
        <v>1</v>
      </c>
      <c r="D4" s="141"/>
      <c r="E4" s="137" t="s">
        <v>2</v>
      </c>
      <c r="F4" s="137"/>
      <c r="G4" s="137" t="s">
        <v>15</v>
      </c>
      <c r="H4" s="137"/>
      <c r="I4" s="137" t="s">
        <v>8</v>
      </c>
      <c r="J4" s="137"/>
      <c r="K4" s="137" t="s">
        <v>9</v>
      </c>
      <c r="L4" s="137"/>
      <c r="M4" s="137" t="s">
        <v>3</v>
      </c>
      <c r="N4" s="137"/>
      <c r="O4" s="137" t="s">
        <v>10</v>
      </c>
      <c r="P4" s="137"/>
      <c r="Q4" s="137" t="s">
        <v>10</v>
      </c>
      <c r="R4" s="141"/>
      <c r="S4" s="139" t="s">
        <v>20</v>
      </c>
      <c r="T4" s="139"/>
    </row>
    <row r="5" spans="2:38" ht="6.75" customHeight="1">
      <c r="B5" s="5"/>
      <c r="S5" s="24"/>
      <c r="T5" s="24"/>
    </row>
    <row r="6" spans="2:38" ht="13.8">
      <c r="B6" s="134" t="s">
        <v>95</v>
      </c>
      <c r="C6" s="7">
        <v>168.769574798815</v>
      </c>
      <c r="D6" s="8">
        <v>0.22670539561865699</v>
      </c>
      <c r="E6" s="9">
        <v>194.15787846562301</v>
      </c>
      <c r="F6" s="10">
        <v>3.9261899933136699</v>
      </c>
      <c r="G6" s="9">
        <v>1168.7760877543799</v>
      </c>
      <c r="H6" s="10">
        <v>23.947559489171098</v>
      </c>
      <c r="I6" s="7">
        <v>807.34451386096305</v>
      </c>
      <c r="J6" s="8">
        <v>1.9518810509856299</v>
      </c>
      <c r="K6" s="29">
        <v>8.1550477985270306E-2</v>
      </c>
      <c r="L6" s="30">
        <v>2.9069422201137102E-4</v>
      </c>
      <c r="M6" s="9">
        <v>5018.5637855102896</v>
      </c>
      <c r="N6" s="10">
        <v>19.074055016940701</v>
      </c>
      <c r="O6" s="12">
        <v>5000.1516141612301</v>
      </c>
      <c r="P6" s="13">
        <v>23.080799958126601</v>
      </c>
      <c r="Q6" s="9">
        <v>818.81749048291897</v>
      </c>
      <c r="R6" s="10">
        <v>1.98033707860979</v>
      </c>
      <c r="S6" s="32">
        <f>(O6-64)</f>
        <v>4936.1516141612301</v>
      </c>
      <c r="T6" s="33">
        <f>P6</f>
        <v>23.080799958126601</v>
      </c>
      <c r="X6" s="35"/>
      <c r="Y6" s="35"/>
    </row>
    <row r="7" spans="2:38" ht="13.8">
      <c r="B7" s="134" t="s">
        <v>94</v>
      </c>
      <c r="C7" s="7">
        <v>245.98343510171799</v>
      </c>
      <c r="D7" s="8">
        <v>0.325291194317331</v>
      </c>
      <c r="E7" s="9">
        <v>571.34455237832594</v>
      </c>
      <c r="F7" s="10">
        <v>11.471388905189499</v>
      </c>
      <c r="G7" s="9">
        <v>601.60716274893605</v>
      </c>
      <c r="H7" s="10">
        <v>12.319892327783201</v>
      </c>
      <c r="I7" s="7">
        <v>826.16045736762999</v>
      </c>
      <c r="J7" s="8">
        <v>2.1000759892381402</v>
      </c>
      <c r="K7" s="29">
        <v>8.4749971080863101E-2</v>
      </c>
      <c r="L7" s="30">
        <v>3.5944486263001299E-4</v>
      </c>
      <c r="M7" s="9">
        <v>5164.4644066435803</v>
      </c>
      <c r="N7" s="10">
        <v>23.169477711172402</v>
      </c>
      <c r="O7" s="12">
        <v>5127.6844952763004</v>
      </c>
      <c r="P7" s="13">
        <v>34.815309222047603</v>
      </c>
      <c r="Q7" s="9">
        <v>838.20244218776497</v>
      </c>
      <c r="R7" s="10">
        <v>2.1322773268799602</v>
      </c>
      <c r="S7" s="32">
        <f>(O7-64)</f>
        <v>5063.6844952763004</v>
      </c>
      <c r="T7" s="33">
        <f>P7</f>
        <v>34.815309222047603</v>
      </c>
      <c r="X7" s="35"/>
      <c r="Y7" s="35"/>
    </row>
    <row r="8" spans="2:38" ht="13.8">
      <c r="B8" s="134" t="s">
        <v>225</v>
      </c>
      <c r="C8" s="7">
        <v>50.825769997278499</v>
      </c>
      <c r="D8" s="8">
        <v>4.2374469102956197E-2</v>
      </c>
      <c r="E8" s="9">
        <v>610.93724245895396</v>
      </c>
      <c r="F8" s="10">
        <v>12.2485890873965</v>
      </c>
      <c r="G8" s="9">
        <v>240.41350769705701</v>
      </c>
      <c r="H8" s="10">
        <v>4.92883118331806</v>
      </c>
      <c r="I8" s="7">
        <v>799.11638519720498</v>
      </c>
      <c r="J8" s="8">
        <v>1.80283167386867</v>
      </c>
      <c r="K8" s="29">
        <v>0.17526929106887901</v>
      </c>
      <c r="L8" s="30">
        <v>7.6495762594371204E-4</v>
      </c>
      <c r="M8" s="9">
        <v>11096.138144632499</v>
      </c>
      <c r="N8" s="10">
        <v>51.954885555289998</v>
      </c>
      <c r="O8" s="12">
        <v>10904.2218640089</v>
      </c>
      <c r="P8" s="13">
        <v>145.316440839303</v>
      </c>
      <c r="Q8" s="9">
        <v>824.08936202206996</v>
      </c>
      <c r="R8" s="10">
        <v>1.8896376391174301</v>
      </c>
      <c r="S8" s="32">
        <f>(O8-64)</f>
        <v>10840.2218640089</v>
      </c>
      <c r="T8" s="33">
        <f>P8</f>
        <v>145.316440839303</v>
      </c>
      <c r="X8" s="35"/>
      <c r="Y8" s="35"/>
    </row>
    <row r="9" spans="2:38" ht="13.8">
      <c r="B9" s="134" t="s">
        <v>224</v>
      </c>
      <c r="C9" s="7">
        <v>81.601775663803593</v>
      </c>
      <c r="D9" s="8">
        <v>7.2860902769119607E-2</v>
      </c>
      <c r="E9" s="9">
        <v>149.84067362752199</v>
      </c>
      <c r="F9" s="10">
        <v>3.04201487648375</v>
      </c>
      <c r="G9" s="9">
        <v>2366.4597900661702</v>
      </c>
      <c r="H9" s="10">
        <v>48.384638746038597</v>
      </c>
      <c r="I9" s="7">
        <v>1171.1626529292701</v>
      </c>
      <c r="J9" s="8">
        <v>1.95478120864448</v>
      </c>
      <c r="K9" s="29">
        <v>0.26355033263382499</v>
      </c>
      <c r="L9" s="30">
        <v>6.8107779276182199E-4</v>
      </c>
      <c r="M9" s="9">
        <v>13954.679393258401</v>
      </c>
      <c r="N9" s="10">
        <v>40.334315561113598</v>
      </c>
      <c r="O9" s="12">
        <v>13930.5738497483</v>
      </c>
      <c r="P9" s="13">
        <v>43.768108773642197</v>
      </c>
      <c r="Q9" s="9">
        <v>1218.12147654109</v>
      </c>
      <c r="R9" s="10">
        <v>2.0387194106704301</v>
      </c>
      <c r="S9" s="32">
        <f>(O9-64)</f>
        <v>13866.5738497483</v>
      </c>
      <c r="T9" s="33">
        <f>P9</f>
        <v>43.768108773642197</v>
      </c>
      <c r="X9" s="35"/>
      <c r="Y9" s="35"/>
    </row>
    <row r="10" spans="2:38">
      <c r="B10" s="28" t="s">
        <v>54</v>
      </c>
      <c r="C10" s="7">
        <v>65.144149864977138</v>
      </c>
      <c r="D10" s="8">
        <v>0.14619583507176645</v>
      </c>
      <c r="E10" s="9">
        <v>289.92772136297646</v>
      </c>
      <c r="F10" s="10">
        <v>7.144084417508024</v>
      </c>
      <c r="G10" s="9">
        <v>2073.1302807341672</v>
      </c>
      <c r="H10" s="10">
        <v>51.913453737781168</v>
      </c>
      <c r="I10" s="7">
        <v>877.21529188375507</v>
      </c>
      <c r="J10" s="8">
        <v>5.2771685111812365</v>
      </c>
      <c r="K10" s="29">
        <v>0.55959683310956476</v>
      </c>
      <c r="L10" s="30">
        <v>2.7931318697785061E-3</v>
      </c>
      <c r="M10" s="9">
        <v>37511.842528908557</v>
      </c>
      <c r="N10" s="10">
        <v>251.27509787073188</v>
      </c>
      <c r="O10" s="12">
        <v>37446.210901049599</v>
      </c>
      <c r="P10" s="13">
        <v>255.26461782272611</v>
      </c>
      <c r="Q10" s="9">
        <v>974.99069126390941</v>
      </c>
      <c r="R10" s="10">
        <v>5.9072704674856142</v>
      </c>
      <c r="S10" s="32">
        <v>37375.210901049599</v>
      </c>
      <c r="T10" s="33">
        <v>255.26461782272611</v>
      </c>
      <c r="X10" s="35"/>
      <c r="Y10" s="35"/>
    </row>
    <row r="11" spans="2:38" ht="13.8">
      <c r="B11" s="134" t="s">
        <v>223</v>
      </c>
      <c r="C11" s="7">
        <v>69.091139151078906</v>
      </c>
      <c r="D11" s="8">
        <v>6.6059198170157096E-2</v>
      </c>
      <c r="E11" s="9">
        <v>187.42981290150601</v>
      </c>
      <c r="F11" s="10">
        <v>3.7888311988639898</v>
      </c>
      <c r="G11" s="9">
        <v>3370.6379215605498</v>
      </c>
      <c r="H11" s="10">
        <v>68.503081423308601</v>
      </c>
      <c r="I11" s="7">
        <v>884.09688111751598</v>
      </c>
      <c r="J11" s="8">
        <v>1.9601982896924699</v>
      </c>
      <c r="K11" s="29">
        <v>0.55457814719987497</v>
      </c>
      <c r="L11" s="30">
        <v>1.2796975000136099E-3</v>
      </c>
      <c r="M11" s="9">
        <v>36960.289693099301</v>
      </c>
      <c r="N11" s="10">
        <v>108.919171024557</v>
      </c>
      <c r="O11" s="12">
        <v>36920.398853205901</v>
      </c>
      <c r="P11" s="13">
        <v>112.448123993257</v>
      </c>
      <c r="Q11" s="9">
        <v>981.18227906649395</v>
      </c>
      <c r="R11" s="10">
        <v>2.1976228794760799</v>
      </c>
      <c r="S11" s="32">
        <v>36856.398853205901</v>
      </c>
      <c r="T11" s="33">
        <v>112.448123993257</v>
      </c>
      <c r="X11" s="35"/>
      <c r="Y11" s="35"/>
    </row>
    <row r="12" spans="2:38">
      <c r="B12" s="28" t="s">
        <v>33</v>
      </c>
      <c r="C12" s="7">
        <v>68.081411143197698</v>
      </c>
      <c r="D12" s="8">
        <v>0.12198076901658363</v>
      </c>
      <c r="E12" s="9">
        <v>81.449124034296617</v>
      </c>
      <c r="F12" s="10">
        <v>4.3040566346763027</v>
      </c>
      <c r="G12" s="9">
        <v>7871.2364086420284</v>
      </c>
      <c r="H12" s="10">
        <v>417.68211299155718</v>
      </c>
      <c r="I12" s="7">
        <v>892.1250073133873</v>
      </c>
      <c r="J12" s="8">
        <v>4.832458723488986</v>
      </c>
      <c r="K12" s="29">
        <v>0.57113024173454008</v>
      </c>
      <c r="L12" s="30">
        <v>2.9455095156918063E-3</v>
      </c>
      <c r="M12" s="9">
        <v>38051.198932095955</v>
      </c>
      <c r="N12" s="10">
        <v>256.27529673676628</v>
      </c>
      <c r="O12" s="12">
        <v>38033.69156332039</v>
      </c>
      <c r="P12" s="13">
        <v>256.51960353806805</v>
      </c>
      <c r="Q12" s="9">
        <v>993.20754078704715</v>
      </c>
      <c r="R12" s="10">
        <v>5.4278339898688301</v>
      </c>
      <c r="S12" s="32">
        <v>37962.69156332039</v>
      </c>
      <c r="T12" s="33">
        <v>256.51960353806805</v>
      </c>
      <c r="X12" s="35"/>
      <c r="Y12" s="35"/>
    </row>
    <row r="13" spans="2:38">
      <c r="B13" s="28" t="s">
        <v>32</v>
      </c>
      <c r="C13" s="7">
        <v>62.299046277618885</v>
      </c>
      <c r="D13" s="8">
        <v>0.17411451140822504</v>
      </c>
      <c r="E13" s="9">
        <v>117.55322518104275</v>
      </c>
      <c r="F13" s="10">
        <v>5.4263988799755873</v>
      </c>
      <c r="G13" s="9">
        <v>5134.9809001330113</v>
      </c>
      <c r="H13" s="10">
        <v>238.54541307640417</v>
      </c>
      <c r="I13" s="7">
        <v>944.88716930028761</v>
      </c>
      <c r="J13" s="8">
        <v>9.0708896185943253</v>
      </c>
      <c r="K13" s="29">
        <v>0.5876602489804158</v>
      </c>
      <c r="L13" s="30">
        <v>3.4770980426641778E-3</v>
      </c>
      <c r="M13" s="9">
        <v>38064.285750491232</v>
      </c>
      <c r="N13" s="10">
        <v>336.95047249680039</v>
      </c>
      <c r="O13" s="12">
        <v>38037.483556567575</v>
      </c>
      <c r="P13" s="13">
        <v>337.33135891060471</v>
      </c>
      <c r="Q13" s="9">
        <v>1051.9591950453912</v>
      </c>
      <c r="R13" s="10">
        <v>10.148310298265905</v>
      </c>
      <c r="S13" s="32">
        <v>37966.483556567575</v>
      </c>
      <c r="T13" s="33">
        <v>337.33135891060471</v>
      </c>
      <c r="X13" s="35"/>
      <c r="Y13" s="35"/>
    </row>
    <row r="14" spans="2:38">
      <c r="B14" s="28" t="s">
        <v>28</v>
      </c>
      <c r="C14" s="7">
        <v>63.784367748108885</v>
      </c>
      <c r="D14" s="8">
        <v>0.10827889107151641</v>
      </c>
      <c r="E14" s="9">
        <v>57.455719298329527</v>
      </c>
      <c r="F14" s="10">
        <v>3.4934790085298224</v>
      </c>
      <c r="G14" s="9">
        <v>10909.019305922307</v>
      </c>
      <c r="H14" s="10">
        <v>664.09951643533395</v>
      </c>
      <c r="I14" s="7">
        <v>903.58691261731258</v>
      </c>
      <c r="J14" s="8">
        <v>2.1506186149256776</v>
      </c>
      <c r="K14" s="29">
        <v>0.59599010981825906</v>
      </c>
      <c r="L14" s="30">
        <v>2.0461188170806141E-3</v>
      </c>
      <c r="M14" s="9">
        <v>39703.590304624304</v>
      </c>
      <c r="N14" s="10">
        <v>168.59314196715513</v>
      </c>
      <c r="O14" s="12">
        <v>39690.510919843378</v>
      </c>
      <c r="P14" s="13">
        <v>168.83442929192262</v>
      </c>
      <c r="Q14" s="9">
        <v>1010.6827039203054</v>
      </c>
      <c r="R14" s="10">
        <v>2.4532427985730276</v>
      </c>
      <c r="S14" s="32">
        <v>39619.510919843378</v>
      </c>
      <c r="T14" s="33">
        <v>168.83442929192262</v>
      </c>
      <c r="X14" s="35"/>
      <c r="Y14" s="35"/>
    </row>
    <row r="15" spans="2:38">
      <c r="B15" s="28" t="s">
        <v>55</v>
      </c>
      <c r="C15" s="7">
        <v>65.321699473923275</v>
      </c>
      <c r="D15" s="8">
        <v>0.18594357007902115</v>
      </c>
      <c r="E15" s="9">
        <v>249.58734009783876</v>
      </c>
      <c r="F15" s="10">
        <v>7.5456734979972744</v>
      </c>
      <c r="G15" s="9">
        <v>2517.163171714194</v>
      </c>
      <c r="H15" s="10">
        <v>77.329348810748797</v>
      </c>
      <c r="I15" s="7">
        <v>765.18582280394207</v>
      </c>
      <c r="J15" s="8">
        <v>7.8329103578492125</v>
      </c>
      <c r="K15" s="29">
        <v>0.58332525290560577</v>
      </c>
      <c r="L15" s="30">
        <v>3.5888479701804837E-3</v>
      </c>
      <c r="M15" s="9">
        <v>42428.27107043776</v>
      </c>
      <c r="N15" s="10">
        <v>386.54748475929807</v>
      </c>
      <c r="O15" s="12">
        <v>42368.509166046199</v>
      </c>
      <c r="P15" s="13">
        <v>388.47476147164434</v>
      </c>
      <c r="Q15" s="9">
        <v>862.37068586718283</v>
      </c>
      <c r="R15" s="10">
        <v>8.8782357453905583</v>
      </c>
      <c r="S15" s="32">
        <v>42297.509166046199</v>
      </c>
      <c r="T15" s="33">
        <v>388.47476147164434</v>
      </c>
      <c r="X15" s="35"/>
      <c r="Y15" s="35"/>
    </row>
    <row r="16" spans="2:38">
      <c r="B16" s="28" t="s">
        <v>60</v>
      </c>
      <c r="C16" s="7">
        <v>65.318014933674007</v>
      </c>
      <c r="D16" s="8">
        <v>0.18412126742988838</v>
      </c>
      <c r="E16" s="9">
        <v>111.48884104561623</v>
      </c>
      <c r="F16" s="10">
        <v>5.9892864442309666</v>
      </c>
      <c r="G16" s="9">
        <v>5585.380506936709</v>
      </c>
      <c r="H16" s="10">
        <v>300.65630583883416</v>
      </c>
      <c r="I16" s="7">
        <v>767.33465201529884</v>
      </c>
      <c r="J16" s="8">
        <v>4.1617908407509798</v>
      </c>
      <c r="K16" s="29">
        <v>0.57820989520061528</v>
      </c>
      <c r="L16" s="30">
        <v>2.5573239325120439E-3</v>
      </c>
      <c r="M16" s="9">
        <v>41924.664967039018</v>
      </c>
      <c r="N16" s="10">
        <v>250.75927313483123</v>
      </c>
      <c r="O16" s="12">
        <v>41897.965411399913</v>
      </c>
      <c r="P16" s="13">
        <v>251.45093669373023</v>
      </c>
      <c r="Q16" s="9">
        <v>863.64483565730291</v>
      </c>
      <c r="R16" s="10">
        <v>4.7240693872020776</v>
      </c>
      <c r="S16" s="32">
        <v>41826.965411399913</v>
      </c>
      <c r="T16" s="33">
        <v>251.45093669373023</v>
      </c>
      <c r="X16" s="35"/>
      <c r="Y16" s="35"/>
    </row>
    <row r="17" spans="2:25">
      <c r="B17" s="28" t="s">
        <v>212</v>
      </c>
      <c r="C17" s="7">
        <v>77.924137644259091</v>
      </c>
      <c r="D17" s="8">
        <v>8.8480291610683784E-2</v>
      </c>
      <c r="E17" s="9">
        <v>14.572003854916062</v>
      </c>
      <c r="F17" s="10">
        <v>2.4032078884006434</v>
      </c>
      <c r="G17" s="9">
        <v>54304.153390714469</v>
      </c>
      <c r="H17" s="10">
        <v>8957.046515411912</v>
      </c>
      <c r="I17" s="7">
        <v>852.64015996293278</v>
      </c>
      <c r="J17" s="8">
        <v>2.0818959521403975</v>
      </c>
      <c r="K17" s="29">
        <v>0.61590630725984108</v>
      </c>
      <c r="L17" s="30">
        <v>1.8239558187887245E-3</v>
      </c>
      <c r="M17" s="9">
        <v>42654.19806428632</v>
      </c>
      <c r="N17" s="10">
        <v>160.98207123228894</v>
      </c>
      <c r="O17" s="12">
        <v>42651.378305804508</v>
      </c>
      <c r="P17" s="13">
        <v>160.99109631696302</v>
      </c>
      <c r="Q17" s="9">
        <v>961.69983320175595</v>
      </c>
      <c r="R17" s="10">
        <v>2.388490976804297</v>
      </c>
      <c r="S17" s="32">
        <v>42580.378305804508</v>
      </c>
      <c r="T17" s="33">
        <v>160.99109631696302</v>
      </c>
      <c r="X17" s="35"/>
      <c r="Y17" s="35"/>
    </row>
    <row r="18" spans="2:25">
      <c r="B18" s="28" t="s">
        <v>57</v>
      </c>
      <c r="C18" s="7">
        <v>150.56679129260255</v>
      </c>
      <c r="D18" s="8">
        <v>0.18162706015383981</v>
      </c>
      <c r="E18" s="9">
        <v>155.3404064045427</v>
      </c>
      <c r="F18" s="10">
        <v>4.1138552067097285</v>
      </c>
      <c r="G18" s="9">
        <v>9357.603279660816</v>
      </c>
      <c r="H18" s="10">
        <v>249.13092083755311</v>
      </c>
      <c r="I18" s="7">
        <v>737.04844165270038</v>
      </c>
      <c r="J18" s="8">
        <v>2.1683702277289094</v>
      </c>
      <c r="K18" s="29">
        <v>0.58553681000379199</v>
      </c>
      <c r="L18" s="30">
        <v>1.748514187457983E-3</v>
      </c>
      <c r="M18" s="9">
        <v>43470.448852273046</v>
      </c>
      <c r="N18" s="10">
        <v>168.78907225606059</v>
      </c>
      <c r="O18" s="12">
        <v>43454.023865439194</v>
      </c>
      <c r="P18" s="13">
        <v>169.15502668645661</v>
      </c>
      <c r="Q18" s="9">
        <v>833.20816147583207</v>
      </c>
      <c r="R18" s="10">
        <v>2.4833283297434301</v>
      </c>
      <c r="S18" s="32">
        <v>43383.023865439194</v>
      </c>
      <c r="T18" s="33">
        <v>169.15502668645661</v>
      </c>
      <c r="X18" s="35"/>
      <c r="Y18" s="35"/>
    </row>
    <row r="19" spans="2:25">
      <c r="B19" s="28" t="s">
        <v>56</v>
      </c>
      <c r="C19" s="7">
        <v>174.96352547373831</v>
      </c>
      <c r="D19" s="8">
        <v>0.29012367028222552</v>
      </c>
      <c r="E19" s="9">
        <v>357.67773368423951</v>
      </c>
      <c r="F19" s="10">
        <v>8.1635184327881483</v>
      </c>
      <c r="G19" s="9">
        <v>4781.9800568284381</v>
      </c>
      <c r="H19" s="10">
        <v>110.23072722593186</v>
      </c>
      <c r="I19" s="7">
        <v>741.85189849623077</v>
      </c>
      <c r="J19" s="8">
        <v>3.0286348429924925</v>
      </c>
      <c r="K19" s="29">
        <v>0.59290686127357162</v>
      </c>
      <c r="L19" s="30">
        <v>2.153242277716978E-3</v>
      </c>
      <c r="M19" s="9">
        <v>43974.77926907246</v>
      </c>
      <c r="N19" s="10">
        <v>213.12133004484235</v>
      </c>
      <c r="O19" s="12">
        <v>43942.393038894923</v>
      </c>
      <c r="P19" s="13">
        <v>214.25528672120481</v>
      </c>
      <c r="Q19" s="9">
        <v>839.7949201900401</v>
      </c>
      <c r="R19" s="10">
        <v>3.4658884654973789</v>
      </c>
      <c r="S19" s="32">
        <v>43871.393038894923</v>
      </c>
      <c r="T19" s="33">
        <v>214.25528672120481</v>
      </c>
      <c r="X19" s="35"/>
      <c r="Y19" s="35"/>
    </row>
    <row r="20" spans="2:25" ht="13.8">
      <c r="B20" s="134" t="s">
        <v>100</v>
      </c>
      <c r="C20" s="7">
        <v>119.084538312783</v>
      </c>
      <c r="D20" s="8">
        <v>0.10770711867226899</v>
      </c>
      <c r="E20" s="9">
        <v>78.079960496133396</v>
      </c>
      <c r="F20" s="10">
        <v>1.5934959288877399</v>
      </c>
      <c r="G20" s="9">
        <v>14428.0932139944</v>
      </c>
      <c r="H20" s="10">
        <v>295.579523082761</v>
      </c>
      <c r="I20" s="7">
        <v>650.92663024242802</v>
      </c>
      <c r="J20" s="8">
        <v>1.9044309423736501</v>
      </c>
      <c r="K20" s="29">
        <v>0.57375631508567404</v>
      </c>
      <c r="L20" s="30">
        <v>1.14789286985271E-3</v>
      </c>
      <c r="M20" s="9">
        <v>45187.456795262799</v>
      </c>
      <c r="N20" s="10">
        <v>126.878443904272</v>
      </c>
      <c r="O20" s="12">
        <v>45176.438116294899</v>
      </c>
      <c r="P20" s="13">
        <v>127.094454843875</v>
      </c>
      <c r="Q20" s="9">
        <v>739.43588394638596</v>
      </c>
      <c r="R20" s="10">
        <v>2.1795802464824798</v>
      </c>
      <c r="S20" s="32">
        <v>45112.438116294899</v>
      </c>
      <c r="T20" s="33">
        <v>127.094454843875</v>
      </c>
      <c r="X20" s="35"/>
      <c r="Y20" s="35"/>
    </row>
    <row r="21" spans="2:25">
      <c r="B21" s="28" t="s">
        <v>68</v>
      </c>
      <c r="C21" s="7">
        <v>88.946588235587157</v>
      </c>
      <c r="D21" s="8">
        <v>0.10778305727094512</v>
      </c>
      <c r="E21" s="9">
        <v>52.448383864299558</v>
      </c>
      <c r="F21" s="10">
        <v>1.9012134227387352</v>
      </c>
      <c r="G21" s="9">
        <v>15316.652904231414</v>
      </c>
      <c r="H21" s="10">
        <v>556.52659303550661</v>
      </c>
      <c r="I21" s="7">
        <v>594.23516917569725</v>
      </c>
      <c r="J21" s="8">
        <v>1.9553525812810997</v>
      </c>
      <c r="K21" s="29">
        <v>0.54777350023084947</v>
      </c>
      <c r="L21" s="30">
        <v>1.5174729783666403E-3</v>
      </c>
      <c r="M21" s="9">
        <v>44640.902747082975</v>
      </c>
      <c r="N21" s="10">
        <v>163.80674409298391</v>
      </c>
      <c r="O21" s="12">
        <v>44630.60339561537</v>
      </c>
      <c r="P21" s="13">
        <v>163.95056376573422</v>
      </c>
      <c r="Q21" s="9">
        <v>673.99683420801421</v>
      </c>
      <c r="R21" s="10">
        <v>2.2396279842937892</v>
      </c>
      <c r="S21" s="32">
        <v>44559.60339561537</v>
      </c>
      <c r="T21" s="33">
        <v>163.95056376573422</v>
      </c>
      <c r="X21" s="35"/>
      <c r="Y21" s="35"/>
    </row>
    <row r="22" spans="2:25">
      <c r="B22" s="28" t="s">
        <v>67</v>
      </c>
      <c r="C22" s="7">
        <v>112.44431366882414</v>
      </c>
      <c r="D22" s="8">
        <v>0.21109031626652242</v>
      </c>
      <c r="E22" s="9">
        <v>109.5647443506178</v>
      </c>
      <c r="F22" s="10">
        <v>4.103255412670987</v>
      </c>
      <c r="G22" s="9">
        <v>9871.4380795911402</v>
      </c>
      <c r="H22" s="10">
        <v>370.7892484433716</v>
      </c>
      <c r="I22" s="7">
        <v>676.89782472574757</v>
      </c>
      <c r="J22" s="8">
        <v>3.2189712173868852</v>
      </c>
      <c r="K22" s="29">
        <v>0.58337536948650404</v>
      </c>
      <c r="L22" s="30">
        <v>2.009977718018707E-3</v>
      </c>
      <c r="M22" s="9">
        <v>45211.983477673901</v>
      </c>
      <c r="N22" s="10">
        <v>216.55901879025697</v>
      </c>
      <c r="O22" s="12">
        <v>45195.904424296954</v>
      </c>
      <c r="P22" s="13">
        <v>216.82148445329722</v>
      </c>
      <c r="Q22" s="9">
        <v>768.98073472906015</v>
      </c>
      <c r="R22" s="10">
        <v>3.6870162546052891</v>
      </c>
      <c r="S22" s="32">
        <v>45124.904424296954</v>
      </c>
      <c r="T22" s="33">
        <v>216.82148445329722</v>
      </c>
      <c r="X22" s="35"/>
      <c r="Y22" s="35"/>
    </row>
    <row r="23" spans="2:25" ht="13.8">
      <c r="B23" s="134" t="s">
        <v>99</v>
      </c>
      <c r="C23" s="7">
        <v>132.71858128233501</v>
      </c>
      <c r="D23" s="8">
        <v>0.112395082469707</v>
      </c>
      <c r="E23" s="9">
        <v>131.41002769178101</v>
      </c>
      <c r="F23" s="10">
        <v>2.6646673089103099</v>
      </c>
      <c r="G23" s="9">
        <v>9577.1455647209805</v>
      </c>
      <c r="H23" s="10">
        <v>195.119565525318</v>
      </c>
      <c r="I23" s="7">
        <v>636.86960500754606</v>
      </c>
      <c r="J23" s="8">
        <v>1.83871798783552</v>
      </c>
      <c r="K23" s="29">
        <v>0.57513155504427405</v>
      </c>
      <c r="L23" s="30">
        <v>1.2358921010134599E-3</v>
      </c>
      <c r="M23" s="9">
        <v>45805.5825144642</v>
      </c>
      <c r="N23" s="10">
        <v>135.29143092391999</v>
      </c>
      <c r="O23" s="12">
        <v>45788.825468081101</v>
      </c>
      <c r="P23" s="13">
        <v>135.77493017162601</v>
      </c>
      <c r="Q23" s="9">
        <v>724.71883865610596</v>
      </c>
      <c r="R23" s="10">
        <v>2.1106953908380701</v>
      </c>
      <c r="S23" s="32">
        <v>45724.825468081101</v>
      </c>
      <c r="T23" s="33">
        <v>135.77493017162601</v>
      </c>
      <c r="X23" s="35"/>
      <c r="Y23" s="35"/>
    </row>
    <row r="24" spans="2:25">
      <c r="B24" s="28" t="s">
        <v>66</v>
      </c>
      <c r="C24" s="7">
        <v>93.913771849972818</v>
      </c>
      <c r="D24" s="8">
        <v>0.19341609896025763</v>
      </c>
      <c r="E24" s="9">
        <v>86.064722280436101</v>
      </c>
      <c r="F24" s="10">
        <v>3.4659542336499527</v>
      </c>
      <c r="G24" s="9">
        <v>10208.102773362914</v>
      </c>
      <c r="H24" s="10">
        <v>412.20981433014703</v>
      </c>
      <c r="I24" s="7">
        <v>601.69243325253592</v>
      </c>
      <c r="J24" s="8">
        <v>3.7329099171620537</v>
      </c>
      <c r="K24" s="29">
        <v>0.56738160774195001</v>
      </c>
      <c r="L24" s="30">
        <v>2.0489833746804758E-3</v>
      </c>
      <c r="M24" s="9">
        <v>46306.270567242842</v>
      </c>
      <c r="N24" s="10">
        <v>243.99030273672776</v>
      </c>
      <c r="O24" s="12">
        <v>46290.398429992667</v>
      </c>
      <c r="P24" s="13">
        <v>244.20667018364824</v>
      </c>
      <c r="Q24" s="9">
        <v>685.65920171757034</v>
      </c>
      <c r="R24" s="10">
        <v>4.2800062223116502</v>
      </c>
      <c r="S24" s="32">
        <v>46219.398429992667</v>
      </c>
      <c r="T24" s="33">
        <v>244.20667018364824</v>
      </c>
      <c r="X24" s="35"/>
      <c r="Y24" s="35"/>
    </row>
    <row r="25" spans="2:25">
      <c r="B25" s="28" t="s">
        <v>27</v>
      </c>
      <c r="C25" s="7">
        <v>102.81881842651285</v>
      </c>
      <c r="D25" s="8">
        <v>0.25530821830198691</v>
      </c>
      <c r="E25" s="9">
        <v>111.91430712600832</v>
      </c>
      <c r="F25" s="10">
        <v>4.547903319381847</v>
      </c>
      <c r="G25" s="9">
        <v>8694.6610697636606</v>
      </c>
      <c r="H25" s="10">
        <v>355.09573847150028</v>
      </c>
      <c r="I25" s="7">
        <v>580.67899743920168</v>
      </c>
      <c r="J25" s="8">
        <v>2.8924365834976649</v>
      </c>
      <c r="K25" s="29">
        <v>0.5739842694583065</v>
      </c>
      <c r="L25" s="30">
        <v>2.7362072310704701E-3</v>
      </c>
      <c r="M25" s="9">
        <v>47752.911206404257</v>
      </c>
      <c r="N25" s="10">
        <v>299.08938811235134</v>
      </c>
      <c r="O25" s="12">
        <v>47733.826888424046</v>
      </c>
      <c r="P25" s="13">
        <v>299.33804672042874</v>
      </c>
      <c r="Q25" s="9">
        <v>664.41426886479326</v>
      </c>
      <c r="R25" s="10">
        <v>3.3567880101098719</v>
      </c>
      <c r="S25" s="32">
        <v>47662.826888424046</v>
      </c>
      <c r="T25" s="33">
        <v>299.33804672042874</v>
      </c>
      <c r="X25" s="35"/>
      <c r="Y25" s="35"/>
    </row>
    <row r="26" spans="2:25">
      <c r="B26" s="28" t="s">
        <v>58</v>
      </c>
      <c r="C26" s="7">
        <v>80.32052421988007</v>
      </c>
      <c r="D26" s="8">
        <v>0.14556254187962092</v>
      </c>
      <c r="E26" s="9">
        <v>115.47613533458683</v>
      </c>
      <c r="F26" s="10">
        <v>3.8157359345917587</v>
      </c>
      <c r="G26" s="9">
        <v>6457.7179624999972</v>
      </c>
      <c r="H26" s="10">
        <v>214.49043621499658</v>
      </c>
      <c r="I26" s="7">
        <v>533.17553871028542</v>
      </c>
      <c r="J26" s="8">
        <v>2.1139720704457865</v>
      </c>
      <c r="K26" s="29">
        <v>0.56309168148660949</v>
      </c>
      <c r="L26" s="30">
        <v>2.1527591362941181E-3</v>
      </c>
      <c r="M26" s="9">
        <v>48495.251310451531</v>
      </c>
      <c r="N26" s="10">
        <v>242.79883660614189</v>
      </c>
      <c r="O26" s="12">
        <v>48469.230725280941</v>
      </c>
      <c r="P26" s="13">
        <v>243.43655046091808</v>
      </c>
      <c r="Q26" s="9">
        <v>611.32810684402511</v>
      </c>
      <c r="R26" s="10">
        <v>2.4599527186907144</v>
      </c>
      <c r="S26" s="32">
        <v>48398.230725280941</v>
      </c>
      <c r="T26" s="33">
        <v>243.43655046091808</v>
      </c>
      <c r="X26" s="35"/>
      <c r="Y26" s="35"/>
    </row>
    <row r="27" spans="2:25" ht="13.8">
      <c r="B27" s="134" t="s">
        <v>98</v>
      </c>
      <c r="C27" s="7">
        <v>134.724757090239</v>
      </c>
      <c r="D27" s="8">
        <v>0.128660552808748</v>
      </c>
      <c r="E27" s="9">
        <v>199.84882102377799</v>
      </c>
      <c r="F27" s="10">
        <v>4.0419935412820198</v>
      </c>
      <c r="G27" s="9">
        <v>6149.9289769828501</v>
      </c>
      <c r="H27" s="10">
        <v>124.772743014171</v>
      </c>
      <c r="I27" s="7">
        <v>494.23890296762403</v>
      </c>
      <c r="J27" s="8">
        <v>1.8020135466976599</v>
      </c>
      <c r="K27" s="29">
        <v>0.55329737928764</v>
      </c>
      <c r="L27" s="30">
        <v>1.03120549339067E-3</v>
      </c>
      <c r="M27" s="9">
        <v>49051.362845322699</v>
      </c>
      <c r="N27" s="10">
        <v>135.73258221538299</v>
      </c>
      <c r="O27" s="12">
        <v>49023.768072758103</v>
      </c>
      <c r="P27" s="13">
        <v>137.06358497710099</v>
      </c>
      <c r="Q27" s="9">
        <v>567.57168095009899</v>
      </c>
      <c r="R27" s="10">
        <v>2.0810002238452201</v>
      </c>
      <c r="S27" s="32">
        <v>48959.768072758103</v>
      </c>
      <c r="T27" s="33">
        <v>137.06358497710099</v>
      </c>
      <c r="X27" s="35"/>
      <c r="Y27" s="35"/>
    </row>
    <row r="28" spans="2:25">
      <c r="B28" s="28" t="s">
        <v>24</v>
      </c>
      <c r="C28" s="7">
        <v>99.858652092982311</v>
      </c>
      <c r="D28" s="8">
        <v>0.16065476109638399</v>
      </c>
      <c r="E28" s="9">
        <v>89.022839201481133</v>
      </c>
      <c r="F28" s="10">
        <v>56.255036749767704</v>
      </c>
      <c r="G28" s="9">
        <v>11130.946244652108</v>
      </c>
      <c r="H28" s="10">
        <v>7033.8794979186914</v>
      </c>
      <c r="I28" s="7">
        <v>615.88462507170379</v>
      </c>
      <c r="J28" s="8">
        <v>2.5062655145270551</v>
      </c>
      <c r="K28" s="29">
        <v>0.60184153771202276</v>
      </c>
      <c r="L28" s="30">
        <v>1.6870329853748427E-3</v>
      </c>
      <c r="M28" s="9">
        <v>49204.177364056035</v>
      </c>
      <c r="N28" s="10">
        <v>195.19633159546021</v>
      </c>
      <c r="O28" s="12">
        <v>49188.929649959646</v>
      </c>
      <c r="P28" s="13">
        <v>195.70441334156681</v>
      </c>
      <c r="Q28" s="9">
        <v>707.59633790066778</v>
      </c>
      <c r="R28" s="10">
        <v>2.905873220218953</v>
      </c>
      <c r="S28" s="32">
        <f>(O28-71)</f>
        <v>49117.929649959646</v>
      </c>
      <c r="T28" s="33">
        <f t="shared" ref="T28" si="0">P28</f>
        <v>195.70441334156681</v>
      </c>
      <c r="X28" s="35"/>
      <c r="Y28" s="35"/>
    </row>
    <row r="29" spans="2:25">
      <c r="B29" s="28" t="s">
        <v>70</v>
      </c>
      <c r="C29" s="7">
        <v>88.700454301568271</v>
      </c>
      <c r="D29" s="8">
        <v>6.9862801867842175E-2</v>
      </c>
      <c r="E29" s="9">
        <v>75.441130824913287</v>
      </c>
      <c r="F29" s="10">
        <v>2.2518809162912619</v>
      </c>
      <c r="G29" s="9">
        <v>11742.207226745455</v>
      </c>
      <c r="H29" s="10">
        <v>351.02658614422808</v>
      </c>
      <c r="I29" s="7">
        <v>605.85904601895834</v>
      </c>
      <c r="J29" s="8">
        <v>1.5231105905600428</v>
      </c>
      <c r="K29" s="29">
        <v>0.60571233445486783</v>
      </c>
      <c r="L29" s="30">
        <v>1.1009391396208088E-3</v>
      </c>
      <c r="M29" s="9">
        <v>49989.65665365247</v>
      </c>
      <c r="N29" s="10">
        <v>127.29292519057972</v>
      </c>
      <c r="O29" s="12">
        <v>49975.021032105629</v>
      </c>
      <c r="P29" s="13">
        <v>127.6880373189274</v>
      </c>
      <c r="Q29" s="9">
        <v>697.62373584704733</v>
      </c>
      <c r="R29" s="10">
        <v>1.7717288105957325</v>
      </c>
      <c r="S29" s="32">
        <v>49904.021032105629</v>
      </c>
      <c r="T29" s="33">
        <v>127.6880373189274</v>
      </c>
      <c r="X29" s="35"/>
      <c r="Y29" s="35"/>
    </row>
    <row r="30" spans="2:25">
      <c r="B30" s="28" t="s">
        <v>71</v>
      </c>
      <c r="C30" s="7">
        <v>93.61531873748585</v>
      </c>
      <c r="D30" s="8">
        <v>0.11027745253616796</v>
      </c>
      <c r="E30" s="9">
        <v>155.98879722600606</v>
      </c>
      <c r="F30" s="10">
        <v>5.5993910650302583</v>
      </c>
      <c r="G30" s="9">
        <v>5845.1230537268193</v>
      </c>
      <c r="H30" s="10">
        <v>210.35608598003023</v>
      </c>
      <c r="I30" s="7">
        <v>543.32474627610634</v>
      </c>
      <c r="J30" s="8">
        <v>2.0563169530514518</v>
      </c>
      <c r="K30" s="29">
        <v>0.59071021238957366</v>
      </c>
      <c r="L30" s="30">
        <v>1.6721981105863378E-3</v>
      </c>
      <c r="M30" s="9">
        <v>51008.265671164656</v>
      </c>
      <c r="N30" s="10">
        <v>199.29846200200654</v>
      </c>
      <c r="O30" s="12">
        <v>50978.409769883532</v>
      </c>
      <c r="P30" s="13">
        <v>200.34813511204439</v>
      </c>
      <c r="Q30" s="9">
        <v>627.39188398397778</v>
      </c>
      <c r="R30" s="10">
        <v>2.4008351397325818</v>
      </c>
      <c r="S30" s="32">
        <v>50907.409769883532</v>
      </c>
      <c r="T30" s="33">
        <v>200.34813511204439</v>
      </c>
      <c r="X30" s="35"/>
      <c r="Y30" s="35"/>
    </row>
    <row r="31" spans="2:25">
      <c r="B31" s="28" t="s">
        <v>59</v>
      </c>
      <c r="C31" s="7">
        <v>69.160750071546261</v>
      </c>
      <c r="D31" s="8">
        <v>0.15715490715798414</v>
      </c>
      <c r="E31" s="9">
        <v>116.72074915185478</v>
      </c>
      <c r="F31" s="10">
        <v>5.3640747105174347</v>
      </c>
      <c r="G31" s="9">
        <v>5733.2930772563805</v>
      </c>
      <c r="H31" s="10">
        <v>264.33482166654068</v>
      </c>
      <c r="I31" s="7">
        <v>538.85799824274591</v>
      </c>
      <c r="J31" s="8">
        <v>3.2072620091376649</v>
      </c>
      <c r="K31" s="29">
        <v>0.58684964471500634</v>
      </c>
      <c r="L31" s="30">
        <v>2.5476620581373522E-3</v>
      </c>
      <c r="M31" s="9">
        <v>50785.727519814267</v>
      </c>
      <c r="N31" s="10">
        <v>305.24722212408903</v>
      </c>
      <c r="O31" s="12">
        <v>50755.385891530721</v>
      </c>
      <c r="P31" s="13">
        <v>305.93745040999983</v>
      </c>
      <c r="Q31" s="9">
        <v>621.84250565108084</v>
      </c>
      <c r="R31" s="10">
        <v>3.7399194343196616</v>
      </c>
      <c r="S31" s="32">
        <v>50684.385891530721</v>
      </c>
      <c r="T31" s="33">
        <v>305.93745040999983</v>
      </c>
      <c r="X31" s="35"/>
      <c r="Y31" s="35"/>
    </row>
    <row r="32" spans="2:25">
      <c r="B32" s="28" t="s">
        <v>69</v>
      </c>
      <c r="C32" s="7">
        <v>91.169779243867893</v>
      </c>
      <c r="D32" s="8">
        <v>8.8829171001525237E-2</v>
      </c>
      <c r="E32" s="9">
        <v>92.607597258027766</v>
      </c>
      <c r="F32" s="10">
        <v>4.4508812750471121</v>
      </c>
      <c r="G32" s="9">
        <v>9648.5786700936478</v>
      </c>
      <c r="H32" s="10">
        <v>464.26998061408881</v>
      </c>
      <c r="I32" s="7">
        <v>539.19659519116169</v>
      </c>
      <c r="J32" s="8">
        <v>2.010253459389054</v>
      </c>
      <c r="K32" s="29">
        <v>0.59441996383955642</v>
      </c>
      <c r="L32" s="30">
        <v>1.4987330708380506E-3</v>
      </c>
      <c r="M32" s="9">
        <v>51584.561577057</v>
      </c>
      <c r="N32" s="10">
        <v>183.66871549850961</v>
      </c>
      <c r="O32" s="12">
        <v>51566.297252295895</v>
      </c>
      <c r="P32" s="13">
        <v>184.08695470692805</v>
      </c>
      <c r="Q32" s="9">
        <v>623.65882136417292</v>
      </c>
      <c r="R32" s="10">
        <v>2.3476134520355876</v>
      </c>
      <c r="S32" s="32">
        <v>51495.297252295895</v>
      </c>
      <c r="T32" s="33">
        <v>184.08695470692805</v>
      </c>
      <c r="X32" s="35"/>
      <c r="Y32" s="35"/>
    </row>
    <row r="33" spans="2:25">
      <c r="B33" s="28" t="s">
        <v>222</v>
      </c>
      <c r="C33" s="7">
        <v>96.507995664748677</v>
      </c>
      <c r="D33" s="8">
        <v>8.0820784082876837E-2</v>
      </c>
      <c r="E33" s="9">
        <v>49.80789669767973</v>
      </c>
      <c r="F33" s="10">
        <v>0.99734682553856424</v>
      </c>
      <c r="G33" s="9">
        <v>19058.951901385157</v>
      </c>
      <c r="H33" s="10">
        <v>385.41420510869688</v>
      </c>
      <c r="I33" s="7">
        <v>535.75939422049453</v>
      </c>
      <c r="J33" s="8">
        <v>1.7467515042340638</v>
      </c>
      <c r="K33" s="29">
        <v>0.59657939880890853</v>
      </c>
      <c r="L33" s="30">
        <v>1.7580084501751278E-3</v>
      </c>
      <c r="M33" s="9">
        <v>51968.293883612241</v>
      </c>
      <c r="N33" s="10">
        <v>205.45356899721673</v>
      </c>
      <c r="O33" s="12">
        <v>51958.966556920961</v>
      </c>
      <c r="P33" s="13">
        <v>205.53818561427656</v>
      </c>
      <c r="Q33" s="9">
        <v>620.37027570148905</v>
      </c>
      <c r="R33" s="10">
        <v>2.0543708619117034</v>
      </c>
      <c r="S33" s="32">
        <v>51889.966556920961</v>
      </c>
      <c r="T33" s="33">
        <v>205.53818561427656</v>
      </c>
      <c r="X33" s="35"/>
      <c r="Y33" s="35"/>
    </row>
    <row r="34" spans="2:25">
      <c r="B34" s="28" t="s">
        <v>221</v>
      </c>
      <c r="C34" s="7">
        <v>95.424118656226057</v>
      </c>
      <c r="D34" s="8">
        <v>8.5145396453326652E-2</v>
      </c>
      <c r="E34" s="9">
        <v>77.205563352779961</v>
      </c>
      <c r="F34" s="10">
        <v>1.5458733785467185</v>
      </c>
      <c r="G34" s="9">
        <v>12267.031218926059</v>
      </c>
      <c r="H34" s="10">
        <v>247.86641211481262</v>
      </c>
      <c r="I34" s="7">
        <v>551.96650292200866</v>
      </c>
      <c r="J34" s="8">
        <v>1.9198504629273594</v>
      </c>
      <c r="K34" s="29">
        <v>0.60195529758604072</v>
      </c>
      <c r="L34" s="30">
        <v>1.7196208728664296E-3</v>
      </c>
      <c r="M34" s="9">
        <v>51839.449721531571</v>
      </c>
      <c r="N34" s="10">
        <v>202.00035664954419</v>
      </c>
      <c r="O34" s="12">
        <v>51825.024833154894</v>
      </c>
      <c r="P34" s="13">
        <v>202.22298529575858</v>
      </c>
      <c r="Q34" s="9">
        <v>638.89538191946542</v>
      </c>
      <c r="R34" s="10">
        <v>2.2519195494742901</v>
      </c>
      <c r="S34" s="32">
        <v>51756.024833154894</v>
      </c>
      <c r="T34" s="33">
        <v>202.22298529575858</v>
      </c>
      <c r="X34" s="35"/>
      <c r="Y34" s="35"/>
    </row>
    <row r="35" spans="2:25">
      <c r="B35" s="28" t="s">
        <v>92</v>
      </c>
      <c r="C35" s="7">
        <v>103.73409819785947</v>
      </c>
      <c r="D35" s="8">
        <v>9.7219446418364344E-2</v>
      </c>
      <c r="E35" s="9">
        <v>182.74880153331947</v>
      </c>
      <c r="F35" s="10">
        <v>3.6589217826391325</v>
      </c>
      <c r="G35" s="9">
        <v>5861.4293086534817</v>
      </c>
      <c r="H35" s="10">
        <v>117.52638823347647</v>
      </c>
      <c r="I35" s="7">
        <v>608.28032912440392</v>
      </c>
      <c r="J35" s="8">
        <v>1.6654535801434627</v>
      </c>
      <c r="K35" s="29">
        <v>0.62628334839403121</v>
      </c>
      <c r="L35" s="30">
        <v>8.9645212748792771E-4</v>
      </c>
      <c r="M35" s="9">
        <v>51995.599939488151</v>
      </c>
      <c r="N35" s="10">
        <v>115.7414923086059</v>
      </c>
      <c r="O35" s="12">
        <v>51965.458907741959</v>
      </c>
      <c r="P35" s="13">
        <v>117.62351026504399</v>
      </c>
      <c r="Q35" s="9">
        <v>704.35713030203328</v>
      </c>
      <c r="R35" s="10">
        <v>1.9426301254303167</v>
      </c>
      <c r="S35" s="32">
        <v>51896.458907741959</v>
      </c>
      <c r="T35" s="33">
        <v>117.62351026504399</v>
      </c>
      <c r="X35" s="35"/>
      <c r="Y35" s="35"/>
    </row>
    <row r="36" spans="2:25">
      <c r="B36" s="28" t="s">
        <v>90</v>
      </c>
      <c r="C36" s="7">
        <v>95.318668903976729</v>
      </c>
      <c r="D36" s="8">
        <v>8.9925607939793206E-2</v>
      </c>
      <c r="E36" s="9">
        <v>131.06601420384456</v>
      </c>
      <c r="F36" s="10">
        <v>2.9953091324014238</v>
      </c>
      <c r="G36" s="9">
        <v>7613.3590150494801</v>
      </c>
      <c r="H36" s="10">
        <v>175.4624827101691</v>
      </c>
      <c r="I36" s="7">
        <v>621.26389776707367</v>
      </c>
      <c r="J36" s="8">
        <v>1.5212338925861146</v>
      </c>
      <c r="K36" s="29">
        <v>0.63492549309159474</v>
      </c>
      <c r="L36" s="30">
        <v>1.983343396200266E-3</v>
      </c>
      <c r="M36" s="9">
        <v>52340.294888610362</v>
      </c>
      <c r="N36" s="10">
        <v>212.92051344933461</v>
      </c>
      <c r="O36" s="12">
        <v>52316.971839088226</v>
      </c>
      <c r="P36" s="13">
        <v>213.51314437622671</v>
      </c>
      <c r="Q36" s="9">
        <v>720.10541436553706</v>
      </c>
      <c r="R36" s="10">
        <v>1.8158599704107123</v>
      </c>
      <c r="S36" s="32">
        <v>52247.971839088226</v>
      </c>
      <c r="T36" s="33">
        <v>213.51314437622671</v>
      </c>
      <c r="X36" s="35"/>
      <c r="Y36" s="35"/>
    </row>
    <row r="37" spans="2:25" ht="13.8">
      <c r="B37" s="134" t="s">
        <v>220</v>
      </c>
      <c r="C37" s="7">
        <v>121.512980152404</v>
      </c>
      <c r="D37" s="8">
        <v>0.153988756952501</v>
      </c>
      <c r="E37" s="9">
        <v>162.74591919070301</v>
      </c>
      <c r="F37" s="10">
        <v>3.28753842956877</v>
      </c>
      <c r="G37" s="9">
        <v>7795.8811396314504</v>
      </c>
      <c r="H37" s="10">
        <v>158.009105990743</v>
      </c>
      <c r="I37" s="7">
        <v>636.82413228512996</v>
      </c>
      <c r="J37" s="8">
        <v>1.9381541422214501</v>
      </c>
      <c r="K37" s="29">
        <v>0.63326717299674895</v>
      </c>
      <c r="L37" s="30">
        <v>1.3209626354599301E-3</v>
      </c>
      <c r="M37" s="9">
        <v>51530.540369345603</v>
      </c>
      <c r="N37" s="10">
        <v>154.586733316276</v>
      </c>
      <c r="O37" s="12">
        <v>51508.035947875796</v>
      </c>
      <c r="P37" s="13">
        <v>155.34786836501101</v>
      </c>
      <c r="Q37" s="9">
        <v>736.45808722975505</v>
      </c>
      <c r="R37" s="10">
        <v>2.26452131299486</v>
      </c>
      <c r="S37" s="32">
        <v>51444.035947875796</v>
      </c>
      <c r="T37" s="33">
        <v>155.34786836501101</v>
      </c>
      <c r="X37" s="35"/>
      <c r="Y37" s="35"/>
    </row>
    <row r="38" spans="2:25">
      <c r="B38" s="28" t="s">
        <v>91</v>
      </c>
      <c r="C38" s="7">
        <v>107.11929111066227</v>
      </c>
      <c r="D38" s="8">
        <v>0.11253304215922486</v>
      </c>
      <c r="E38" s="9">
        <v>244.82578683506034</v>
      </c>
      <c r="F38" s="10">
        <v>5.0804574627982984</v>
      </c>
      <c r="G38" s="9">
        <v>4810.488025310583</v>
      </c>
      <c r="H38" s="10">
        <v>100.35525943500006</v>
      </c>
      <c r="I38" s="7">
        <v>673.7799702317875</v>
      </c>
      <c r="J38" s="8">
        <v>1.6168324236192146</v>
      </c>
      <c r="K38" s="29">
        <v>0.66682663488704741</v>
      </c>
      <c r="L38" s="30">
        <v>1.5918287000892622E-3</v>
      </c>
      <c r="M38" s="9">
        <v>53378.949522155533</v>
      </c>
      <c r="N38" s="10">
        <v>172.34961294461104</v>
      </c>
      <c r="O38" s="12">
        <v>53341.587021628817</v>
      </c>
      <c r="P38" s="13">
        <v>174.28994096167941</v>
      </c>
      <c r="Q38" s="9">
        <v>783.23814366518832</v>
      </c>
      <c r="R38" s="10">
        <v>1.9185685541208066</v>
      </c>
      <c r="S38" s="32">
        <v>53272.587021628817</v>
      </c>
      <c r="T38" s="33">
        <v>174.28994096167941</v>
      </c>
      <c r="X38" s="35"/>
      <c r="Y38" s="35"/>
    </row>
    <row r="39" spans="2:25">
      <c r="B39" s="28" t="s">
        <v>80</v>
      </c>
      <c r="C39" s="7">
        <v>101.36864938694711</v>
      </c>
      <c r="D39" s="8">
        <v>9.7394268201741116E-2</v>
      </c>
      <c r="E39" s="9">
        <v>340.07529617892425</v>
      </c>
      <c r="F39" s="10">
        <v>6.8827129936093527</v>
      </c>
      <c r="G39" s="9">
        <v>3318.4745690075492</v>
      </c>
      <c r="H39" s="10">
        <v>67.538729054484463</v>
      </c>
      <c r="I39" s="7">
        <v>679.05322454965028</v>
      </c>
      <c r="J39" s="8">
        <v>1.865000461935012</v>
      </c>
      <c r="K39" s="29">
        <v>0.67521837155875475</v>
      </c>
      <c r="L39" s="30">
        <v>1.5881485623671276E-3</v>
      </c>
      <c r="M39" s="9">
        <v>53997.100625611107</v>
      </c>
      <c r="N39" s="10">
        <v>176.85740053774191</v>
      </c>
      <c r="O39" s="12">
        <v>53942.509993869287</v>
      </c>
      <c r="P39" s="13">
        <v>180.89479642380348</v>
      </c>
      <c r="Q39" s="9">
        <v>790.70783706384964</v>
      </c>
      <c r="R39" s="10">
        <v>2.208852429646635</v>
      </c>
      <c r="S39" s="32">
        <v>53873.509993869287</v>
      </c>
      <c r="T39" s="33">
        <v>180.89479642380348</v>
      </c>
      <c r="X39" s="35"/>
      <c r="Y39" s="35"/>
    </row>
    <row r="40" spans="2:25">
      <c r="B40" s="28" t="s">
        <v>63</v>
      </c>
      <c r="C40" s="7">
        <v>88.854766465176496</v>
      </c>
      <c r="D40" s="8">
        <v>0.16868762094157116</v>
      </c>
      <c r="E40" s="9">
        <v>44.253703600059218</v>
      </c>
      <c r="F40" s="10">
        <v>3.4425958371365901</v>
      </c>
      <c r="G40" s="9">
        <v>22243.254028100153</v>
      </c>
      <c r="H40" s="10">
        <v>1731.7330804075086</v>
      </c>
      <c r="I40" s="7">
        <v>650.95107502840756</v>
      </c>
      <c r="J40" s="8">
        <v>4.0513644270624924</v>
      </c>
      <c r="K40" s="29">
        <v>0.67189521192009827</v>
      </c>
      <c r="L40" s="30">
        <v>2.4462966441991009E-3</v>
      </c>
      <c r="M40" s="9">
        <v>54860.831900453151</v>
      </c>
      <c r="N40" s="10">
        <v>306.50342309216529</v>
      </c>
      <c r="O40" s="12">
        <v>54852.534419438576</v>
      </c>
      <c r="P40" s="13">
        <v>306.55338062648252</v>
      </c>
      <c r="Q40" s="9">
        <v>759.93405461395037</v>
      </c>
      <c r="R40" s="10">
        <v>4.7751220541112964</v>
      </c>
      <c r="S40" s="32">
        <v>54781.534419438576</v>
      </c>
      <c r="T40" s="33">
        <v>306.55338062648252</v>
      </c>
      <c r="X40" s="35"/>
      <c r="Y40" s="35"/>
    </row>
    <row r="41" spans="2:25">
      <c r="B41" s="28" t="s">
        <v>84</v>
      </c>
      <c r="C41" s="7">
        <v>89.748293570700511</v>
      </c>
      <c r="D41" s="8">
        <v>6.3828498808445142E-2</v>
      </c>
      <c r="E41" s="9">
        <v>89.737414910698703</v>
      </c>
      <c r="F41" s="10">
        <v>2.2301846061823496</v>
      </c>
      <c r="G41" s="9">
        <v>11050.955984771856</v>
      </c>
      <c r="H41" s="10">
        <v>275.62750782971705</v>
      </c>
      <c r="I41" s="7">
        <v>633.44138962813008</v>
      </c>
      <c r="J41" s="8">
        <v>1.6590618458304578</v>
      </c>
      <c r="K41" s="29">
        <v>0.67016468011424768</v>
      </c>
      <c r="L41" s="30">
        <v>1.4903143016531427E-3</v>
      </c>
      <c r="M41" s="9">
        <v>55454.029397981983</v>
      </c>
      <c r="N41" s="10">
        <v>172.0108475590082</v>
      </c>
      <c r="O41" s="12">
        <v>55437.24999952635</v>
      </c>
      <c r="P41" s="13">
        <v>172.39090323988825</v>
      </c>
      <c r="Q41" s="9">
        <v>740.7141240544853</v>
      </c>
      <c r="R41" s="10">
        <v>1.973206443221134</v>
      </c>
      <c r="S41" s="32">
        <v>55368.24999952635</v>
      </c>
      <c r="T41" s="33">
        <v>172.39090323988825</v>
      </c>
      <c r="X41" s="35"/>
      <c r="Y41" s="35"/>
    </row>
    <row r="42" spans="2:25">
      <c r="B42" s="28" t="s">
        <v>85</v>
      </c>
      <c r="C42" s="7">
        <v>86.300897128186108</v>
      </c>
      <c r="D42" s="8">
        <v>7.2846034063007492E-2</v>
      </c>
      <c r="E42" s="9">
        <v>89.823326338808897</v>
      </c>
      <c r="F42" s="10">
        <v>2.166884802976639</v>
      </c>
      <c r="G42" s="9">
        <v>10672.714521697939</v>
      </c>
      <c r="H42" s="10">
        <v>258.42390564156153</v>
      </c>
      <c r="I42" s="7">
        <v>636.176686979691</v>
      </c>
      <c r="J42" s="8">
        <v>1.6135804199256076</v>
      </c>
      <c r="K42" s="29">
        <v>0.67372559692925094</v>
      </c>
      <c r="L42" s="30">
        <v>1.5133433399922051E-3</v>
      </c>
      <c r="M42" s="9">
        <v>55702.607747117734</v>
      </c>
      <c r="N42" s="10">
        <v>173.46200291746493</v>
      </c>
      <c r="O42" s="12">
        <v>55685.180661011764</v>
      </c>
      <c r="P42" s="13">
        <v>173.87079418808352</v>
      </c>
      <c r="Q42" s="9">
        <v>744.43332103483965</v>
      </c>
      <c r="R42" s="10">
        <v>1.9231670472147224</v>
      </c>
      <c r="S42" s="32">
        <v>55616.180661011764</v>
      </c>
      <c r="T42" s="33">
        <v>173.87079418808352</v>
      </c>
      <c r="X42" s="35"/>
      <c r="Y42" s="35"/>
    </row>
    <row r="43" spans="2:25">
      <c r="B43" s="28" t="s">
        <v>86</v>
      </c>
      <c r="C43" s="7">
        <v>79.362181955928534</v>
      </c>
      <c r="D43" s="8">
        <v>6.2650251457597866E-2</v>
      </c>
      <c r="E43" s="9">
        <v>143.09360070645153</v>
      </c>
      <c r="F43" s="10">
        <v>3.0978042223739952</v>
      </c>
      <c r="G43" s="9">
        <v>6252.8787383976005</v>
      </c>
      <c r="H43" s="10">
        <v>135.95065867122952</v>
      </c>
      <c r="I43" s="7">
        <v>652.05922980488481</v>
      </c>
      <c r="J43" s="8">
        <v>1.6555267084120895</v>
      </c>
      <c r="K43" s="29">
        <v>0.6837871742456717</v>
      </c>
      <c r="L43" s="30">
        <v>1.4777714520353132E-3</v>
      </c>
      <c r="M43" s="9">
        <v>56035.779171111339</v>
      </c>
      <c r="N43" s="10">
        <v>169.71493127171556</v>
      </c>
      <c r="O43" s="12">
        <v>56005.962838365202</v>
      </c>
      <c r="P43" s="13">
        <v>170.96390871092495</v>
      </c>
      <c r="Q43" s="9">
        <v>763.70960546375011</v>
      </c>
      <c r="R43" s="10">
        <v>1.9736976238823658</v>
      </c>
      <c r="S43" s="32">
        <v>55936.962838365202</v>
      </c>
      <c r="T43" s="33">
        <v>170.96390871092495</v>
      </c>
      <c r="X43" s="35"/>
      <c r="Y43" s="35"/>
    </row>
    <row r="44" spans="2:25">
      <c r="B44" s="28" t="s">
        <v>87</v>
      </c>
      <c r="C44" s="7">
        <v>87.674823368842269</v>
      </c>
      <c r="D44" s="8">
        <v>6.3057017707397495E-2</v>
      </c>
      <c r="E44" s="9">
        <v>171.65928335221383</v>
      </c>
      <c r="F44" s="10">
        <v>3.6300522307587713</v>
      </c>
      <c r="G44" s="9">
        <v>5754.6426554809414</v>
      </c>
      <c r="H44" s="10">
        <v>122.30603981195981</v>
      </c>
      <c r="I44" s="7">
        <v>632.77322562484301</v>
      </c>
      <c r="J44" s="8">
        <v>1.6077380228447049</v>
      </c>
      <c r="K44" s="29">
        <v>0.68335297195188616</v>
      </c>
      <c r="L44" s="30">
        <v>1.5336737078199447E-3</v>
      </c>
      <c r="M44" s="9">
        <v>56866.186198130628</v>
      </c>
      <c r="N44" s="10">
        <v>177.84295154238453</v>
      </c>
      <c r="O44" s="12">
        <v>56833.426209180936</v>
      </c>
      <c r="P44" s="13">
        <v>179.28085814797134</v>
      </c>
      <c r="Q44" s="9">
        <v>742.85396277489917</v>
      </c>
      <c r="R44" s="10">
        <v>1.9244855933360725</v>
      </c>
      <c r="S44" s="32">
        <v>56764.426209180936</v>
      </c>
      <c r="T44" s="33">
        <v>179.28085814797134</v>
      </c>
      <c r="X44" s="35"/>
      <c r="Y44" s="35"/>
    </row>
    <row r="45" spans="2:25">
      <c r="B45" s="28" t="s">
        <v>88</v>
      </c>
      <c r="C45" s="7">
        <v>94.590632988641843</v>
      </c>
      <c r="D45" s="8">
        <v>6.7605935546789564E-2</v>
      </c>
      <c r="E45" s="9">
        <v>123.87698208574685</v>
      </c>
      <c r="F45" s="10">
        <v>2.7186110182214778</v>
      </c>
      <c r="G45" s="9">
        <v>8696.7131470906425</v>
      </c>
      <c r="H45" s="10">
        <v>191.47082685963321</v>
      </c>
      <c r="I45" s="7">
        <v>637.43173965360995</v>
      </c>
      <c r="J45" s="8">
        <v>1.5361230620877868</v>
      </c>
      <c r="K45" s="29">
        <v>0.6907676042963401</v>
      </c>
      <c r="L45" s="30">
        <v>1.3116396663657966E-3</v>
      </c>
      <c r="M45" s="9">
        <v>57432.217839208693</v>
      </c>
      <c r="N45" s="10">
        <v>155.82509983652847</v>
      </c>
      <c r="O45" s="12">
        <v>57410.36746048653</v>
      </c>
      <c r="P45" s="13">
        <v>156.55084259020427</v>
      </c>
      <c r="Q45" s="9">
        <v>749.54228189295259</v>
      </c>
      <c r="R45" s="10">
        <v>1.8363973858505296</v>
      </c>
      <c r="S45" s="32">
        <v>57341.36746048653</v>
      </c>
      <c r="T45" s="33">
        <v>156.55084259020427</v>
      </c>
      <c r="X45" s="35"/>
      <c r="Y45" s="35"/>
    </row>
    <row r="46" spans="2:25">
      <c r="B46" s="28" t="s">
        <v>89</v>
      </c>
      <c r="C46" s="7">
        <v>70.021758471046695</v>
      </c>
      <c r="D46" s="8">
        <v>7.3134068984471015E-2</v>
      </c>
      <c r="E46" s="9">
        <v>85.735217159892329</v>
      </c>
      <c r="F46" s="10">
        <v>2.0117785574867524</v>
      </c>
      <c r="G46" s="9">
        <v>9153.3838179867544</v>
      </c>
      <c r="H46" s="10">
        <v>216.25805956061197</v>
      </c>
      <c r="I46" s="7">
        <v>599.21239162892266</v>
      </c>
      <c r="J46" s="8">
        <v>2.1083519111835121</v>
      </c>
      <c r="K46" s="29">
        <v>0.67973908748024792</v>
      </c>
      <c r="L46" s="30">
        <v>2.0016443685245276E-3</v>
      </c>
      <c r="M46" s="9">
        <v>58066.35171614337</v>
      </c>
      <c r="N46" s="10">
        <v>240.70911275060104</v>
      </c>
      <c r="O46" s="12">
        <v>58045.396220051502</v>
      </c>
      <c r="P46" s="13">
        <v>241.11672547940401</v>
      </c>
      <c r="Q46" s="9">
        <v>705.86481222657881</v>
      </c>
      <c r="R46" s="10">
        <v>2.5296290318371595</v>
      </c>
      <c r="S46" s="32">
        <v>57976.396220051502</v>
      </c>
      <c r="T46" s="33">
        <v>241.11672547940401</v>
      </c>
      <c r="X46" s="35"/>
      <c r="Y46" s="35"/>
    </row>
    <row r="47" spans="2:25">
      <c r="B47" s="28" t="s">
        <v>82</v>
      </c>
      <c r="C47" s="7">
        <v>54.335757782969175</v>
      </c>
      <c r="D47" s="8">
        <v>5.6291071270010838E-2</v>
      </c>
      <c r="E47" s="9">
        <v>73.638218660034482</v>
      </c>
      <c r="F47" s="10">
        <v>1.7171933059575835</v>
      </c>
      <c r="G47" s="9">
        <v>7885.6229136735328</v>
      </c>
      <c r="H47" s="10">
        <v>184.89582507125908</v>
      </c>
      <c r="I47" s="7">
        <v>526.24592807563181</v>
      </c>
      <c r="J47" s="8">
        <v>1.4571221363981919</v>
      </c>
      <c r="K47" s="29">
        <v>0.64816844302132159</v>
      </c>
      <c r="L47" s="30">
        <v>1.7213226178720007E-3</v>
      </c>
      <c r="M47" s="9">
        <v>58172.665525537275</v>
      </c>
      <c r="N47" s="10">
        <v>211.12727345481755</v>
      </c>
      <c r="O47" s="12">
        <v>58148.253145291092</v>
      </c>
      <c r="P47" s="13">
        <v>211.78675373626908</v>
      </c>
      <c r="Q47" s="9">
        <v>620.09118424982717</v>
      </c>
      <c r="R47" s="10">
        <v>1.7565139098645104</v>
      </c>
      <c r="S47" s="32">
        <v>58079.253145291092</v>
      </c>
      <c r="T47" s="33">
        <v>211.78675373626908</v>
      </c>
      <c r="X47" s="35"/>
      <c r="Y47" s="35"/>
    </row>
    <row r="48" spans="2:25">
      <c r="B48" s="28" t="s">
        <v>65</v>
      </c>
      <c r="C48" s="7">
        <v>61.075333120521002</v>
      </c>
      <c r="D48" s="8">
        <v>0.13511570215268021</v>
      </c>
      <c r="E48" s="9">
        <v>26.762231770202934</v>
      </c>
      <c r="F48" s="10">
        <v>4.1838168683306218</v>
      </c>
      <c r="G48" s="9">
        <v>24083.036636575343</v>
      </c>
      <c r="H48" s="10">
        <v>3766.7007406523344</v>
      </c>
      <c r="I48" s="7">
        <v>502.74414230580987</v>
      </c>
      <c r="J48" s="8">
        <v>5.4329181471655872</v>
      </c>
      <c r="K48" s="29">
        <v>0.64003254945110488</v>
      </c>
      <c r="L48" s="30">
        <v>3.3472557417325269E-3</v>
      </c>
      <c r="M48" s="9">
        <v>58446.975714847133</v>
      </c>
      <c r="N48" s="10">
        <v>484.15682543993501</v>
      </c>
      <c r="O48" s="12">
        <v>58438.902756168383</v>
      </c>
      <c r="P48" s="13">
        <v>484.19718483630436</v>
      </c>
      <c r="Q48" s="9">
        <v>592.8844357603997</v>
      </c>
      <c r="R48" s="10">
        <v>6.4580385958533313</v>
      </c>
      <c r="S48" s="32">
        <v>58367.902756168383</v>
      </c>
      <c r="T48" s="33">
        <v>484.19718483630436</v>
      </c>
      <c r="X48" s="35"/>
      <c r="Y48" s="35"/>
    </row>
    <row r="49" spans="2:25" ht="13.8">
      <c r="B49" s="134" t="s">
        <v>172</v>
      </c>
      <c r="C49" s="7">
        <v>95.384791452477003</v>
      </c>
      <c r="D49" s="8">
        <v>9.1523808276284799E-2</v>
      </c>
      <c r="E49" s="9">
        <v>326.92954279526202</v>
      </c>
      <c r="F49" s="10">
        <v>6.5819592486383103</v>
      </c>
      <c r="G49" s="9">
        <v>3080.8271086044601</v>
      </c>
      <c r="H49" s="10">
        <v>62.304209338049901</v>
      </c>
      <c r="I49" s="7">
        <v>504.852647098793</v>
      </c>
      <c r="J49" s="8">
        <v>1.76739200280341</v>
      </c>
      <c r="K49" s="29">
        <v>0.64043740803960103</v>
      </c>
      <c r="L49" s="30">
        <v>1.36984202808749E-3</v>
      </c>
      <c r="M49" s="9">
        <v>58383.9901856059</v>
      </c>
      <c r="N49" s="10">
        <v>184.67720576126601</v>
      </c>
      <c r="O49" s="12">
        <v>58321.380911141503</v>
      </c>
      <c r="P49" s="13">
        <v>189.7512721603</v>
      </c>
      <c r="Q49" s="9">
        <v>595.17356391354701</v>
      </c>
      <c r="R49" s="10">
        <v>2.1078224378830499</v>
      </c>
      <c r="S49" s="32">
        <v>58257.380911141503</v>
      </c>
      <c r="T49" s="33">
        <v>189.7512721603</v>
      </c>
      <c r="X49" s="35"/>
      <c r="Y49" s="35"/>
    </row>
    <row r="50" spans="2:25">
      <c r="B50" s="28" t="s">
        <v>83</v>
      </c>
      <c r="C50" s="7">
        <v>61.700888450526797</v>
      </c>
      <c r="D50" s="8">
        <v>6.4421791509413115E-2</v>
      </c>
      <c r="E50" s="9">
        <v>83.365110826011104</v>
      </c>
      <c r="F50" s="10">
        <v>1.9233932102881051</v>
      </c>
      <c r="G50" s="9">
        <v>8104.1118721561434</v>
      </c>
      <c r="H50" s="10">
        <v>188.17408500262727</v>
      </c>
      <c r="I50" s="7">
        <v>547.30196139277257</v>
      </c>
      <c r="J50" s="8">
        <v>1.4663682733744403</v>
      </c>
      <c r="K50" s="29">
        <v>0.66409876611603702</v>
      </c>
      <c r="L50" s="30">
        <v>1.8694402816596064E-3</v>
      </c>
      <c r="M50" s="9">
        <v>58913.802448189483</v>
      </c>
      <c r="N50" s="10">
        <v>225.43564165019131</v>
      </c>
      <c r="O50" s="12">
        <v>58889.848955266076</v>
      </c>
      <c r="P50" s="13">
        <v>226.02434913318274</v>
      </c>
      <c r="Q50" s="9">
        <v>646.25321549894534</v>
      </c>
      <c r="R50" s="10">
        <v>1.779877194242347</v>
      </c>
      <c r="S50" s="32">
        <v>58820.848955266076</v>
      </c>
      <c r="T50" s="33">
        <v>226.02434913318274</v>
      </c>
      <c r="X50" s="35"/>
      <c r="Y50" s="35"/>
    </row>
    <row r="51" spans="2:25">
      <c r="B51" s="28" t="s">
        <v>76</v>
      </c>
      <c r="C51" s="7">
        <v>54.785847928269618</v>
      </c>
      <c r="D51" s="8">
        <v>4.8650871831686301E-2</v>
      </c>
      <c r="E51" s="9">
        <v>58.110787407628983</v>
      </c>
      <c r="F51" s="10">
        <v>1.3465757224752699</v>
      </c>
      <c r="G51" s="9">
        <v>10704.690430497043</v>
      </c>
      <c r="H51" s="10">
        <v>249.46872561980618</v>
      </c>
      <c r="I51" s="7">
        <v>612.90805118220896</v>
      </c>
      <c r="J51" s="8">
        <v>2.2341972200353535</v>
      </c>
      <c r="K51" s="29">
        <v>0.6886472483545113</v>
      </c>
      <c r="L51" s="30">
        <v>1.8123481786483714E-3</v>
      </c>
      <c r="M51" s="9">
        <v>58369.610960048296</v>
      </c>
      <c r="N51" s="10">
        <v>223.75166431712648</v>
      </c>
      <c r="O51" s="12">
        <v>58351.624378866451</v>
      </c>
      <c r="P51" s="13">
        <v>224.06225064815487</v>
      </c>
      <c r="Q51" s="9">
        <v>722.62234681442612</v>
      </c>
      <c r="R51" s="10">
        <v>2.6734687329785305</v>
      </c>
      <c r="S51" s="32">
        <v>58282.624378866451</v>
      </c>
      <c r="T51" s="33">
        <v>224.06225064815487</v>
      </c>
      <c r="X51" s="35"/>
      <c r="Y51" s="35"/>
    </row>
    <row r="52" spans="2:25">
      <c r="B52" s="28" t="s">
        <v>77</v>
      </c>
      <c r="C52" s="7">
        <v>50.383153154653662</v>
      </c>
      <c r="D52" s="8">
        <v>4.5116336216032664E-2</v>
      </c>
      <c r="E52" s="9">
        <v>87.325299610603267</v>
      </c>
      <c r="F52" s="10">
        <v>1.8699299109486898</v>
      </c>
      <c r="G52" s="9">
        <v>7094.3920634760716</v>
      </c>
      <c r="H52" s="10">
        <v>152.97157040364081</v>
      </c>
      <c r="I52" s="7">
        <v>727.71929660740091</v>
      </c>
      <c r="J52" s="8">
        <v>2.21047152240061</v>
      </c>
      <c r="K52" s="29">
        <v>0.74576888164706978</v>
      </c>
      <c r="L52" s="30">
        <v>2.0014646050816555E-3</v>
      </c>
      <c r="M52" s="9">
        <v>58948.964377346376</v>
      </c>
      <c r="N52" s="10">
        <v>225.14761890185142</v>
      </c>
      <c r="O52" s="12">
        <v>58921.767881595923</v>
      </c>
      <c r="P52" s="13">
        <v>225.89379321037569</v>
      </c>
      <c r="Q52" s="9">
        <v>859.36710072810024</v>
      </c>
      <c r="R52" s="10">
        <v>2.6672237378446559</v>
      </c>
      <c r="S52" s="32">
        <v>58852.767881595923</v>
      </c>
      <c r="T52" s="33">
        <v>225.89379321037569</v>
      </c>
      <c r="X52" s="35"/>
      <c r="Y52" s="35"/>
    </row>
    <row r="53" spans="2:25">
      <c r="B53" s="28" t="s">
        <v>78</v>
      </c>
      <c r="C53" s="7">
        <v>70.384214091474561</v>
      </c>
      <c r="D53" s="8">
        <v>5.3897463075184213E-2</v>
      </c>
      <c r="E53" s="9">
        <v>65.156972309334719</v>
      </c>
      <c r="F53" s="10">
        <v>1.5265916490143427</v>
      </c>
      <c r="G53" s="9">
        <v>14173.046793182039</v>
      </c>
      <c r="H53" s="10">
        <v>333.57938957845823</v>
      </c>
      <c r="I53" s="7">
        <v>837.84154913194845</v>
      </c>
      <c r="J53" s="8">
        <v>1.840243426940211</v>
      </c>
      <c r="K53" s="29">
        <v>0.79576197410998983</v>
      </c>
      <c r="L53" s="30">
        <v>1.8829865933329361E-3</v>
      </c>
      <c r="M53" s="9">
        <v>58980.253585057173</v>
      </c>
      <c r="N53" s="10">
        <v>193.71827272318063</v>
      </c>
      <c r="O53" s="12">
        <v>58966.644977694792</v>
      </c>
      <c r="P53" s="13">
        <v>193.92688054855108</v>
      </c>
      <c r="Q53" s="9">
        <v>989.53629348437676</v>
      </c>
      <c r="R53" s="10">
        <v>2.2398793902168102</v>
      </c>
      <c r="S53" s="32">
        <v>58897.644977694792</v>
      </c>
      <c r="T53" s="33">
        <v>193.92688054855108</v>
      </c>
      <c r="X53" s="35"/>
      <c r="Y53" s="35"/>
    </row>
    <row r="54" spans="2:25" ht="13.8">
      <c r="B54" s="134" t="s">
        <v>219</v>
      </c>
      <c r="C54" s="7">
        <v>142.007460945064</v>
      </c>
      <c r="D54" s="8">
        <v>0.157435616214472</v>
      </c>
      <c r="E54" s="9">
        <v>195.45893100611499</v>
      </c>
      <c r="F54" s="10">
        <v>3.9406952142635299</v>
      </c>
      <c r="G54" s="9">
        <v>9777.5292392657193</v>
      </c>
      <c r="H54" s="10">
        <v>197.838285754856</v>
      </c>
      <c r="I54" s="7">
        <v>754.43361944723597</v>
      </c>
      <c r="J54" s="8">
        <v>1.9729848890822901</v>
      </c>
      <c r="K54" s="29">
        <v>0.81622108915939295</v>
      </c>
      <c r="L54" s="30">
        <v>1.6661658486673101E-3</v>
      </c>
      <c r="M54" s="9">
        <v>64867.007801342101</v>
      </c>
      <c r="N54" s="10">
        <v>199.53852269112099</v>
      </c>
      <c r="O54" s="12">
        <v>64845.9146297978</v>
      </c>
      <c r="P54" s="13">
        <v>200.036639976852</v>
      </c>
      <c r="Q54" s="9">
        <v>905.93394257196906</v>
      </c>
      <c r="R54" s="10">
        <v>2.4237552616709599</v>
      </c>
      <c r="S54" s="32">
        <f t="shared" ref="S54" si="1">(O54-64)</f>
        <v>64781.9146297978</v>
      </c>
      <c r="T54" s="33">
        <f t="shared" ref="T54" si="2">P54</f>
        <v>200.036639976852</v>
      </c>
      <c r="X54" s="35"/>
      <c r="Y54" s="35"/>
    </row>
    <row r="55" spans="2:25">
      <c r="B55" s="28" t="s">
        <v>79</v>
      </c>
      <c r="C55" s="7">
        <v>132.75027517796022</v>
      </c>
      <c r="D55" s="8">
        <v>0.10729790949720935</v>
      </c>
      <c r="E55" s="9">
        <v>210.34825326257339</v>
      </c>
      <c r="F55" s="10">
        <v>4.3110712346434727</v>
      </c>
      <c r="G55" s="9">
        <v>8493.8159511293907</v>
      </c>
      <c r="H55" s="10">
        <v>174.63064681791104</v>
      </c>
      <c r="I55" s="7">
        <v>730.70499442774508</v>
      </c>
      <c r="J55" s="8">
        <v>1.6420989173264351</v>
      </c>
      <c r="K55" s="29">
        <v>0.81628282292893262</v>
      </c>
      <c r="L55" s="30">
        <v>1.4860551812903575E-3</v>
      </c>
      <c r="M55" s="9">
        <v>66097.598721520524</v>
      </c>
      <c r="N55" s="10">
        <v>180.07312023277416</v>
      </c>
      <c r="O55" s="12">
        <v>66072.997648980498</v>
      </c>
      <c r="P55" s="13">
        <v>180.85335034434081</v>
      </c>
      <c r="Q55" s="9">
        <v>880.48405081199917</v>
      </c>
      <c r="R55" s="10">
        <v>2.029082315172765</v>
      </c>
      <c r="S55" s="32">
        <v>66003.997648980498</v>
      </c>
      <c r="T55" s="33">
        <v>180.85335034434081</v>
      </c>
      <c r="X55" s="35"/>
      <c r="Y55" s="35"/>
    </row>
    <row r="56" spans="2:25">
      <c r="B56" s="28" t="s">
        <v>81</v>
      </c>
      <c r="C56" s="7">
        <v>152.70162107343435</v>
      </c>
      <c r="D56" s="8">
        <v>0.13642647552483506</v>
      </c>
      <c r="E56" s="9">
        <v>104.80001436487211</v>
      </c>
      <c r="F56" s="10">
        <v>2.2122869697633103</v>
      </c>
      <c r="G56" s="9">
        <v>19921.063270215695</v>
      </c>
      <c r="H56" s="10">
        <v>421.47889144619364</v>
      </c>
      <c r="I56" s="7">
        <v>706.65347563952866</v>
      </c>
      <c r="J56" s="8">
        <v>1.6131126430014195</v>
      </c>
      <c r="K56" s="29">
        <v>0.82921001926437832</v>
      </c>
      <c r="L56" s="30">
        <v>1.3925708131246133E-3</v>
      </c>
      <c r="M56" s="9">
        <v>68807.668938951654</v>
      </c>
      <c r="N56" s="10">
        <v>178.51542864387932</v>
      </c>
      <c r="O56" s="12">
        <v>68796.837386995656</v>
      </c>
      <c r="P56" s="13">
        <v>178.65306111677339</v>
      </c>
      <c r="Q56" s="9">
        <v>858.07306485031427</v>
      </c>
      <c r="R56" s="10">
        <v>2.0059706600212976</v>
      </c>
      <c r="S56" s="32">
        <v>68727.837386995656</v>
      </c>
      <c r="T56" s="33">
        <v>178.65306111677339</v>
      </c>
      <c r="X56" s="35"/>
      <c r="Y56" s="35"/>
    </row>
    <row r="57" spans="2:25">
      <c r="B57" s="28" t="s">
        <v>72</v>
      </c>
      <c r="C57" s="7">
        <v>109.72113915906947</v>
      </c>
      <c r="D57" s="8">
        <v>9.2580028218316734E-2</v>
      </c>
      <c r="E57" s="9">
        <v>96.946348179107943</v>
      </c>
      <c r="F57" s="10">
        <v>2.1029651504926079</v>
      </c>
      <c r="G57" s="9">
        <v>15253.425425763598</v>
      </c>
      <c r="H57" s="10">
        <v>331.95467256753273</v>
      </c>
      <c r="I57" s="7">
        <v>654.2670362963745</v>
      </c>
      <c r="J57" s="8">
        <v>1.7698104386885216</v>
      </c>
      <c r="K57" s="29">
        <v>0.81741548606704939</v>
      </c>
      <c r="L57" s="30">
        <v>1.5890080339863136E-3</v>
      </c>
      <c r="M57" s="9">
        <v>70531.101518516793</v>
      </c>
      <c r="N57" s="10">
        <v>212.74768487194888</v>
      </c>
      <c r="O57" s="12">
        <v>70516.717566901207</v>
      </c>
      <c r="P57" s="13">
        <v>212.95217752219179</v>
      </c>
      <c r="Q57" s="9">
        <v>798.32679188409861</v>
      </c>
      <c r="R57" s="10">
        <v>2.2121480355068237</v>
      </c>
      <c r="S57" s="32">
        <v>70447.717566901207</v>
      </c>
      <c r="T57" s="33">
        <v>212.95217752219179</v>
      </c>
      <c r="X57" s="35"/>
      <c r="Y57" s="35"/>
    </row>
    <row r="58" spans="2:25">
      <c r="B58" s="28" t="s">
        <v>73</v>
      </c>
      <c r="C58" s="7">
        <v>107.29214696542083</v>
      </c>
      <c r="D58" s="8">
        <v>6.7490025143549695E-2</v>
      </c>
      <c r="E58" s="9">
        <v>44.425427072616422</v>
      </c>
      <c r="F58" s="10">
        <v>1.1132841965325744</v>
      </c>
      <c r="G58" s="9">
        <v>32378.663557831173</v>
      </c>
      <c r="H58" s="10">
        <v>812.95540310236197</v>
      </c>
      <c r="I58" s="7">
        <v>641.94290575260186</v>
      </c>
      <c r="J58" s="8">
        <v>1.2957895708383833</v>
      </c>
      <c r="K58" s="29">
        <v>0.81312427430872014</v>
      </c>
      <c r="L58" s="30">
        <v>1.363130949346446E-3</v>
      </c>
      <c r="M58" s="9">
        <v>70780.566700930169</v>
      </c>
      <c r="N58" s="10">
        <v>178.0809165267959</v>
      </c>
      <c r="O58" s="12">
        <v>70773.726059745517</v>
      </c>
      <c r="P58" s="13">
        <v>178.13213174825114</v>
      </c>
      <c r="Q58" s="9">
        <v>783.85739382614543</v>
      </c>
      <c r="R58" s="10">
        <v>1.6305787437447634</v>
      </c>
      <c r="S58" s="32">
        <v>70704.726059745517</v>
      </c>
      <c r="T58" s="33">
        <v>178.13213174825114</v>
      </c>
      <c r="X58" s="35"/>
      <c r="Y58" s="35"/>
    </row>
    <row r="59" spans="2:25">
      <c r="B59" s="28" t="s">
        <v>75</v>
      </c>
      <c r="C59" s="7">
        <v>117.76915161634149</v>
      </c>
      <c r="D59" s="8">
        <v>8.6426404827368186E-2</v>
      </c>
      <c r="E59" s="9">
        <v>50.982962204879044</v>
      </c>
      <c r="F59" s="10">
        <v>1.2731362939665127</v>
      </c>
      <c r="G59" s="9">
        <v>30778.639579550469</v>
      </c>
      <c r="H59" s="10">
        <v>770.32216667905038</v>
      </c>
      <c r="I59" s="7">
        <v>626.56941388399525</v>
      </c>
      <c r="J59" s="8">
        <v>1.5574905999950752</v>
      </c>
      <c r="K59" s="29">
        <v>0.80812263315009047</v>
      </c>
      <c r="L59" s="30">
        <v>1.4767611861514528E-3</v>
      </c>
      <c r="M59" s="9">
        <v>71140.086675589439</v>
      </c>
      <c r="N59" s="10">
        <v>200.14581150266764</v>
      </c>
      <c r="O59" s="12">
        <v>71132.865990134655</v>
      </c>
      <c r="P59" s="13">
        <v>200.19349949649728</v>
      </c>
      <c r="Q59" s="9">
        <v>765.86109825060873</v>
      </c>
      <c r="R59" s="10">
        <v>1.9522845372022428</v>
      </c>
      <c r="S59" s="32">
        <v>71063.865990134655</v>
      </c>
      <c r="T59" s="33">
        <v>200.19349949649728</v>
      </c>
      <c r="X59" s="35"/>
      <c r="Y59" s="35"/>
    </row>
    <row r="60" spans="2:25" ht="13.8">
      <c r="B60" s="134" t="s">
        <v>218</v>
      </c>
      <c r="C60" s="7">
        <v>165.004288088392</v>
      </c>
      <c r="D60" s="8">
        <v>0.162980543938442</v>
      </c>
      <c r="E60" s="9">
        <v>285.88795078579398</v>
      </c>
      <c r="F60" s="10">
        <v>5.7545882534633899</v>
      </c>
      <c r="G60" s="9">
        <v>7730.9676039430296</v>
      </c>
      <c r="H60" s="10">
        <v>156.231123441958</v>
      </c>
      <c r="I60" s="7">
        <v>617.14296267914199</v>
      </c>
      <c r="J60" s="8">
        <v>2.0124807752847098</v>
      </c>
      <c r="K60" s="29">
        <v>0.81239792585349002</v>
      </c>
      <c r="L60" s="30">
        <v>1.66268730782765E-3</v>
      </c>
      <c r="M60" s="9">
        <v>72245.783006659098</v>
      </c>
      <c r="N60" s="10">
        <v>238.02709429484</v>
      </c>
      <c r="O60" s="12">
        <v>72216.989668568101</v>
      </c>
      <c r="P60" s="13">
        <v>238.80569688804999</v>
      </c>
      <c r="Q60" s="9">
        <v>756.65047339147497</v>
      </c>
      <c r="R60" s="10">
        <v>2.5195505755193102</v>
      </c>
      <c r="S60" s="32">
        <v>72152.989668568101</v>
      </c>
      <c r="T60" s="33">
        <v>238.80569688804999</v>
      </c>
      <c r="X60" s="35"/>
      <c r="Y60" s="35"/>
    </row>
    <row r="61" spans="2:25">
      <c r="B61" s="28" t="s">
        <v>74</v>
      </c>
      <c r="C61" s="7">
        <v>144.19010766020989</v>
      </c>
      <c r="D61" s="8">
        <v>0.10398503205665048</v>
      </c>
      <c r="E61" s="9">
        <v>162.46095664700695</v>
      </c>
      <c r="F61" s="10">
        <v>3.3683842544067875</v>
      </c>
      <c r="G61" s="9">
        <v>11809.917196462822</v>
      </c>
      <c r="H61" s="10">
        <v>245.33422792959007</v>
      </c>
      <c r="I61" s="7">
        <v>617.11792256014041</v>
      </c>
      <c r="J61" s="8">
        <v>1.4082067011691504</v>
      </c>
      <c r="K61" s="29">
        <v>0.80703937514709612</v>
      </c>
      <c r="L61" s="30">
        <v>1.1925421981019576E-3</v>
      </c>
      <c r="M61" s="9">
        <v>71603.827484340902</v>
      </c>
      <c r="N61" s="10">
        <v>168.31937717999733</v>
      </c>
      <c r="O61" s="12">
        <v>71585.05942817434</v>
      </c>
      <c r="P61" s="13">
        <v>168.79818090879075</v>
      </c>
      <c r="Q61" s="9">
        <v>755.27166089757316</v>
      </c>
      <c r="R61" s="10">
        <v>1.7606133972588092</v>
      </c>
      <c r="S61" s="32">
        <v>71516.05942817434</v>
      </c>
      <c r="T61" s="33">
        <v>168.79818090879075</v>
      </c>
      <c r="X61" s="35"/>
      <c r="Y61" s="35"/>
    </row>
    <row r="62" spans="2:25">
      <c r="B62" s="28" t="s">
        <v>61</v>
      </c>
      <c r="C62" s="7">
        <v>137.76951498705395</v>
      </c>
      <c r="D62" s="8">
        <v>0.18565184684934075</v>
      </c>
      <c r="E62" s="9">
        <v>167.01046741689322</v>
      </c>
      <c r="F62" s="10">
        <v>4.3793380905212009</v>
      </c>
      <c r="G62" s="9">
        <v>11114.744050127938</v>
      </c>
      <c r="H62" s="10">
        <v>292.39281139187921</v>
      </c>
      <c r="I62" s="7">
        <v>597.13946051182188</v>
      </c>
      <c r="J62" s="8">
        <v>2.4457981465315513</v>
      </c>
      <c r="K62" s="29">
        <v>0.81719247676382645</v>
      </c>
      <c r="L62" s="30">
        <v>2.0462303346025887E-3</v>
      </c>
      <c r="M62" s="9">
        <v>74143.49539850092</v>
      </c>
      <c r="N62" s="10">
        <v>302.30717224983812</v>
      </c>
      <c r="O62" s="12">
        <v>74123.082662702029</v>
      </c>
      <c r="P62" s="13">
        <v>302.58777301709927</v>
      </c>
      <c r="Q62" s="9">
        <v>736.07389590665548</v>
      </c>
      <c r="R62" s="10">
        <v>3.0796784850291132</v>
      </c>
      <c r="S62" s="32">
        <v>74052.082662702029</v>
      </c>
      <c r="T62" s="33">
        <v>302.58777301709927</v>
      </c>
      <c r="X62" s="35"/>
      <c r="Y62" s="35"/>
    </row>
    <row r="63" spans="2:25">
      <c r="B63" s="28" t="s">
        <v>62</v>
      </c>
      <c r="C63" s="7">
        <v>177.37898983607968</v>
      </c>
      <c r="D63" s="8">
        <v>0.18221841704606603</v>
      </c>
      <c r="E63" s="9">
        <v>744.8452951296531</v>
      </c>
      <c r="F63" s="10">
        <v>15.208104172101859</v>
      </c>
      <c r="G63" s="9">
        <v>3185.2912054540166</v>
      </c>
      <c r="H63" s="10">
        <v>65.300116988309085</v>
      </c>
      <c r="I63" s="7">
        <v>571.52194892223895</v>
      </c>
      <c r="J63" s="8">
        <v>1.8288090676693318</v>
      </c>
      <c r="K63" s="29">
        <v>0.81123630007458825</v>
      </c>
      <c r="L63" s="30">
        <v>1.7092614059954199E-3</v>
      </c>
      <c r="M63" s="9">
        <v>75149.695363724517</v>
      </c>
      <c r="N63" s="10">
        <v>252.21788279474285</v>
      </c>
      <c r="O63" s="12">
        <v>75077.971122005154</v>
      </c>
      <c r="P63" s="13">
        <v>257.04841639484658</v>
      </c>
      <c r="Q63" s="9">
        <v>706.39704689975213</v>
      </c>
      <c r="R63" s="10">
        <v>2.3177500888871041</v>
      </c>
      <c r="S63" s="32">
        <v>75006.971122005154</v>
      </c>
      <c r="T63" s="33">
        <v>257.04841639484658</v>
      </c>
      <c r="X63" s="35"/>
      <c r="Y63" s="35"/>
    </row>
    <row r="64" spans="2:25">
      <c r="B64" s="28" t="s">
        <v>64</v>
      </c>
      <c r="C64" s="7">
        <v>134.8577800605097</v>
      </c>
      <c r="D64" s="8">
        <v>0.12356359725925167</v>
      </c>
      <c r="E64" s="9">
        <v>134.57857739205477</v>
      </c>
      <c r="F64" s="10">
        <v>3.0775536798466168</v>
      </c>
      <c r="G64" s="9">
        <v>12532.669981956011</v>
      </c>
      <c r="H64" s="10">
        <v>287.52122302192743</v>
      </c>
      <c r="I64" s="7">
        <v>445.95556169652536</v>
      </c>
      <c r="J64" s="8">
        <v>1.4476710051147059</v>
      </c>
      <c r="K64" s="29">
        <v>0.75853890788354783</v>
      </c>
      <c r="L64" s="30">
        <v>1.5570711728051842E-3</v>
      </c>
      <c r="M64" s="9">
        <v>77428.18649682714</v>
      </c>
      <c r="N64" s="10">
        <v>250.51769478237685</v>
      </c>
      <c r="O64" s="12">
        <v>77409.410310896288</v>
      </c>
      <c r="P64" s="13">
        <v>250.81223333911532</v>
      </c>
      <c r="Q64" s="9">
        <v>554.83643169463869</v>
      </c>
      <c r="R64" s="10">
        <v>1.8434396722152426</v>
      </c>
      <c r="S64" s="32">
        <v>77338.410310896288</v>
      </c>
      <c r="T64" s="33">
        <v>250.81223333911532</v>
      </c>
      <c r="X64" s="35"/>
      <c r="Y64" s="35"/>
    </row>
    <row r="65" spans="2:25" ht="13.8">
      <c r="B65" s="134" t="s">
        <v>173</v>
      </c>
      <c r="C65" s="7">
        <v>151.390575683511</v>
      </c>
      <c r="D65" s="8">
        <v>0.19743246558246999</v>
      </c>
      <c r="E65" s="9">
        <v>199.511170962856</v>
      </c>
      <c r="F65" s="10">
        <v>4.0218335172151303</v>
      </c>
      <c r="G65" s="9">
        <v>9365.3751469227609</v>
      </c>
      <c r="H65" s="10">
        <v>189.32064215389599</v>
      </c>
      <c r="I65" s="7">
        <v>440.225973100744</v>
      </c>
      <c r="J65" s="8">
        <v>1.6495085940390499</v>
      </c>
      <c r="K65" s="29">
        <v>0.748562190205595</v>
      </c>
      <c r="L65" s="30">
        <v>1.4937960971011101E-3</v>
      </c>
      <c r="M65" s="9">
        <v>76462.821128526295</v>
      </c>
      <c r="N65" s="10">
        <v>249.173359945817</v>
      </c>
      <c r="O65" s="12">
        <v>76437.9201281891</v>
      </c>
      <c r="P65" s="13">
        <v>249.711931000454</v>
      </c>
      <c r="Q65" s="9">
        <v>546.20841164573903</v>
      </c>
      <c r="R65" s="10">
        <v>2.08250203882577</v>
      </c>
      <c r="S65" s="32">
        <f t="shared" ref="S65" si="3">(O65-64)</f>
        <v>76373.9201281891</v>
      </c>
      <c r="T65" s="33">
        <f t="shared" ref="T65" si="4">P65</f>
        <v>249.711931000454</v>
      </c>
      <c r="X65" s="35"/>
      <c r="Y65" s="35"/>
    </row>
    <row r="66" spans="2:25">
      <c r="B66" s="28" t="s">
        <v>35</v>
      </c>
      <c r="C66" s="7">
        <v>113.93230095241067</v>
      </c>
      <c r="D66" s="8">
        <v>0.12123410775429605</v>
      </c>
      <c r="E66" s="9">
        <v>107.86856975162596</v>
      </c>
      <c r="F66" s="10">
        <v>2.606958876293799</v>
      </c>
      <c r="G66" s="9">
        <v>13681.777182164175</v>
      </c>
      <c r="H66" s="10">
        <v>331.65587764788688</v>
      </c>
      <c r="I66" s="7">
        <v>485.32645259409259</v>
      </c>
      <c r="J66" s="8">
        <v>1.8667177718762002</v>
      </c>
      <c r="K66" s="29">
        <v>0.7856423696173499</v>
      </c>
      <c r="L66" s="30">
        <v>1.6951244894005653E-3</v>
      </c>
      <c r="M66" s="9">
        <v>78124.219124871714</v>
      </c>
      <c r="N66" s="10">
        <v>277.64621111258828</v>
      </c>
      <c r="O66" s="12">
        <v>78106.953483519028</v>
      </c>
      <c r="P66" s="13">
        <v>277.85661080910472</v>
      </c>
      <c r="Q66" s="9">
        <v>605.00959338946222</v>
      </c>
      <c r="R66" s="10">
        <v>2.3749218955424456</v>
      </c>
      <c r="S66" s="32">
        <v>78035.953483519028</v>
      </c>
      <c r="T66" s="33">
        <v>277.85661080910472</v>
      </c>
      <c r="X66" s="35"/>
      <c r="Y66" s="35"/>
    </row>
    <row r="67" spans="2:25">
      <c r="B67" s="28" t="s">
        <v>36</v>
      </c>
      <c r="C67" s="7">
        <v>121.1543266690385</v>
      </c>
      <c r="D67" s="8">
        <v>0.24547738587363732</v>
      </c>
      <c r="E67" s="9">
        <v>116.08638505067152</v>
      </c>
      <c r="F67" s="10">
        <v>3.186624127513741</v>
      </c>
      <c r="G67" s="9">
        <v>14048.26691632552</v>
      </c>
      <c r="H67" s="10">
        <v>387.00006287121204</v>
      </c>
      <c r="I67" s="7">
        <v>545.65209800799948</v>
      </c>
      <c r="J67" s="8">
        <v>4.1635459565198678</v>
      </c>
      <c r="K67" s="29">
        <v>0.81639331687203365</v>
      </c>
      <c r="L67" s="30">
        <v>2.5113533913509222E-3</v>
      </c>
      <c r="M67" s="9">
        <v>77683.488063861994</v>
      </c>
      <c r="N67" s="10">
        <v>454.56152602166708</v>
      </c>
      <c r="O67" s="12">
        <v>77666.786240004367</v>
      </c>
      <c r="P67" s="13">
        <v>454.61523865705004</v>
      </c>
      <c r="Q67" s="9">
        <v>679.36732659758502</v>
      </c>
      <c r="R67" s="10">
        <v>5.2566114862402378</v>
      </c>
      <c r="S67" s="32">
        <v>77595.786240004367</v>
      </c>
      <c r="T67" s="33">
        <v>454.61523865705004</v>
      </c>
      <c r="U67" s="107"/>
      <c r="X67" s="35"/>
      <c r="Y67" s="35"/>
    </row>
    <row r="68" spans="2:25" ht="13.8">
      <c r="B68" s="134" t="s">
        <v>267</v>
      </c>
      <c r="C68" s="7">
        <v>133</v>
      </c>
      <c r="D68" s="8">
        <v>0.1</v>
      </c>
      <c r="E68" s="9">
        <v>178</v>
      </c>
      <c r="F68" s="10">
        <v>4</v>
      </c>
      <c r="G68" s="9">
        <v>10697</v>
      </c>
      <c r="H68" s="10">
        <v>217</v>
      </c>
      <c r="I68" s="7">
        <v>671.7</v>
      </c>
      <c r="J68" s="8">
        <v>1.4</v>
      </c>
      <c r="K68" s="29">
        <v>0.86899999999999999</v>
      </c>
      <c r="L68" s="30">
        <v>1.1000000000000001E-3</v>
      </c>
      <c r="M68" s="9">
        <v>75486</v>
      </c>
      <c r="N68" s="10">
        <v>156</v>
      </c>
      <c r="O68" s="12">
        <f>S68+71</f>
        <v>75468</v>
      </c>
      <c r="P68" s="13">
        <f>T68</f>
        <v>157</v>
      </c>
      <c r="Q68" s="9">
        <v>831</v>
      </c>
      <c r="R68" s="10">
        <v>2</v>
      </c>
      <c r="S68" s="32">
        <v>75397</v>
      </c>
      <c r="T68" s="33">
        <v>157</v>
      </c>
      <c r="U68" s="107"/>
      <c r="X68" s="35"/>
      <c r="Y68" s="35"/>
    </row>
    <row r="69" spans="2:25">
      <c r="B69" s="28" t="s">
        <v>37</v>
      </c>
      <c r="C69" s="7">
        <v>119.19817487660482</v>
      </c>
      <c r="D69" s="8">
        <v>0.17310056969603452</v>
      </c>
      <c r="E69" s="9">
        <v>119.05437575791052</v>
      </c>
      <c r="F69" s="10">
        <v>3.1901601867396692</v>
      </c>
      <c r="G69" s="9">
        <v>14525.096350301143</v>
      </c>
      <c r="H69" s="10">
        <v>390.87462131318705</v>
      </c>
      <c r="I69" s="7">
        <v>633.33407048357412</v>
      </c>
      <c r="J69" s="8">
        <v>2.5796892498883586</v>
      </c>
      <c r="K69" s="29">
        <v>0.87989147500204667</v>
      </c>
      <c r="L69" s="30">
        <v>2.5282252663489093E-3</v>
      </c>
      <c r="M69" s="9">
        <v>79459.598023052356</v>
      </c>
      <c r="N69" s="10">
        <v>369.08518035221675</v>
      </c>
      <c r="O69" s="12">
        <v>79443.282081145982</v>
      </c>
      <c r="P69" s="13">
        <v>369.1999879157504</v>
      </c>
      <c r="Q69" s="9">
        <v>792.49943493142814</v>
      </c>
      <c r="R69" s="10">
        <v>3.3319338896845196</v>
      </c>
      <c r="S69" s="32">
        <v>79372.282081145982</v>
      </c>
      <c r="T69" s="33">
        <v>369.1999879157504</v>
      </c>
      <c r="U69" s="107"/>
      <c r="X69" s="35"/>
      <c r="Y69" s="35"/>
    </row>
    <row r="70" spans="2:25">
      <c r="B70" s="28" t="s">
        <v>38</v>
      </c>
      <c r="C70" s="7">
        <v>124.36896481058947</v>
      </c>
      <c r="D70" s="8">
        <v>0.13816736537094187</v>
      </c>
      <c r="E70" s="9">
        <v>108.0970488117392</v>
      </c>
      <c r="F70" s="10">
        <v>2.3765609701884269</v>
      </c>
      <c r="G70" s="9">
        <v>16744.683383443717</v>
      </c>
      <c r="H70" s="10">
        <v>369.35338752440578</v>
      </c>
      <c r="I70" s="7">
        <v>637.31298747102244</v>
      </c>
      <c r="J70" s="8">
        <v>1.693854804233708</v>
      </c>
      <c r="K70" s="29">
        <v>0.88269992457332813</v>
      </c>
      <c r="L70" s="30">
        <v>1.8574076199568289E-3</v>
      </c>
      <c r="M70" s="9">
        <v>79526.429761222564</v>
      </c>
      <c r="N70" s="10">
        <v>263.5719601242771</v>
      </c>
      <c r="O70" s="12">
        <v>79512.258725514665</v>
      </c>
      <c r="P70" s="13">
        <v>263.71671624279742</v>
      </c>
      <c r="Q70" s="9">
        <v>797.6335564976539</v>
      </c>
      <c r="R70" s="10">
        <v>2.2014988648619442</v>
      </c>
      <c r="S70" s="32">
        <v>79441.258725514665</v>
      </c>
      <c r="T70" s="33">
        <v>263.71671624279742</v>
      </c>
      <c r="U70" s="107"/>
      <c r="X70" s="35"/>
      <c r="Y70" s="35"/>
    </row>
    <row r="71" spans="2:25">
      <c r="B71" s="28" t="s">
        <v>39</v>
      </c>
      <c r="C71" s="7">
        <v>127.04720655907998</v>
      </c>
      <c r="D71" s="8">
        <v>0.19708158640268481</v>
      </c>
      <c r="E71" s="9">
        <v>134.46931487854832</v>
      </c>
      <c r="F71" s="10">
        <v>3.5226272097265015</v>
      </c>
      <c r="G71" s="9">
        <v>13955.520059345252</v>
      </c>
      <c r="H71" s="10">
        <v>367.6591417462671</v>
      </c>
      <c r="I71" s="7">
        <v>655.47171830398327</v>
      </c>
      <c r="J71" s="8">
        <v>2.7118034638652433</v>
      </c>
      <c r="K71" s="29">
        <v>0.89585645754304744</v>
      </c>
      <c r="L71" s="30">
        <v>2.8626885789600196E-3</v>
      </c>
      <c r="M71" s="9">
        <v>79869.505506239322</v>
      </c>
      <c r="N71" s="10">
        <v>405.93918147311126</v>
      </c>
      <c r="O71" s="12">
        <v>79852.491195900657</v>
      </c>
      <c r="P71" s="13">
        <v>406.04439958069156</v>
      </c>
      <c r="Q71" s="9">
        <v>821.14829651460082</v>
      </c>
      <c r="R71" s="10">
        <v>3.5251373842645393</v>
      </c>
      <c r="S71" s="32">
        <v>79781.491195900657</v>
      </c>
      <c r="T71" s="33">
        <v>406.04439958069156</v>
      </c>
      <c r="U71" s="107"/>
      <c r="X71" s="35"/>
      <c r="Y71" s="35"/>
    </row>
    <row r="72" spans="2:25" ht="13.8">
      <c r="B72" s="134" t="s">
        <v>268</v>
      </c>
      <c r="C72" s="7">
        <v>143.5</v>
      </c>
      <c r="D72" s="8">
        <v>0.1</v>
      </c>
      <c r="E72" s="9">
        <v>193</v>
      </c>
      <c r="F72" s="10">
        <v>4</v>
      </c>
      <c r="G72" s="9">
        <v>11320</v>
      </c>
      <c r="H72" s="10">
        <v>229</v>
      </c>
      <c r="I72" s="7">
        <v>708.2</v>
      </c>
      <c r="J72" s="8">
        <v>1.4</v>
      </c>
      <c r="K72" s="29">
        <v>0.9214</v>
      </c>
      <c r="L72" s="30">
        <v>1.1000000000000001E-3</v>
      </c>
      <c r="M72" s="9">
        <v>79299</v>
      </c>
      <c r="N72" s="10">
        <v>159</v>
      </c>
      <c r="O72" s="12">
        <f>S72+71</f>
        <v>79281</v>
      </c>
      <c r="P72" s="13">
        <f>T72</f>
        <v>160</v>
      </c>
      <c r="Q72" s="9">
        <v>886</v>
      </c>
      <c r="R72" s="10">
        <v>2</v>
      </c>
      <c r="S72" s="32">
        <v>79210</v>
      </c>
      <c r="T72" s="33">
        <v>160</v>
      </c>
      <c r="U72" s="107"/>
      <c r="X72" s="35"/>
      <c r="Y72" s="35"/>
    </row>
    <row r="73" spans="2:25">
      <c r="B73" s="28" t="s">
        <v>40</v>
      </c>
      <c r="C73" s="7">
        <v>135.61232495536848</v>
      </c>
      <c r="D73" s="8">
        <v>0.21814601349172497</v>
      </c>
      <c r="E73" s="9">
        <v>203.64892294730868</v>
      </c>
      <c r="F73" s="10">
        <v>4.5219348728604105</v>
      </c>
      <c r="G73" s="9">
        <v>9858.2733683781462</v>
      </c>
      <c r="H73" s="10">
        <v>219.81105162139653</v>
      </c>
      <c r="I73" s="7">
        <v>661.31373592497346</v>
      </c>
      <c r="J73" s="8">
        <v>2.4301260817681611</v>
      </c>
      <c r="K73" s="29">
        <v>0.89787968255749329</v>
      </c>
      <c r="L73" s="30">
        <v>2.3251199694052718E-3</v>
      </c>
      <c r="M73" s="9">
        <v>79704.227072893555</v>
      </c>
      <c r="N73" s="10">
        <v>335.86477330786875</v>
      </c>
      <c r="O73" s="12">
        <v>79680.219605184611</v>
      </c>
      <c r="P73" s="13">
        <v>336.19556546830722</v>
      </c>
      <c r="Q73" s="9">
        <v>828.06426815915643</v>
      </c>
      <c r="R73" s="10">
        <v>3.1426692481324618</v>
      </c>
      <c r="S73" s="32">
        <v>79609.219605184611</v>
      </c>
      <c r="T73" s="33">
        <v>336.19556546830722</v>
      </c>
      <c r="U73" s="107"/>
      <c r="X73" s="35"/>
      <c r="Y73" s="35"/>
    </row>
    <row r="74" spans="2:25">
      <c r="B74" s="28" t="s">
        <v>41</v>
      </c>
      <c r="C74" s="7">
        <v>125.63082943213402</v>
      </c>
      <c r="D74" s="8">
        <v>0.28479016128490348</v>
      </c>
      <c r="E74" s="9">
        <v>175.67440042546929</v>
      </c>
      <c r="F74" s="10">
        <v>3.8866453415078102</v>
      </c>
      <c r="G74" s="9">
        <v>10365.356466491377</v>
      </c>
      <c r="H74" s="10">
        <v>230.33739161249207</v>
      </c>
      <c r="I74" s="7">
        <v>618.46366487704631</v>
      </c>
      <c r="J74" s="8">
        <v>2.834954665196963</v>
      </c>
      <c r="K74" s="29">
        <v>0.8790849128302145</v>
      </c>
      <c r="L74" s="30">
        <v>2.7053437435690143E-3</v>
      </c>
      <c r="M74" s="9">
        <v>80444.753022521152</v>
      </c>
      <c r="N74" s="10">
        <v>406.02935583558144</v>
      </c>
      <c r="O74" s="12">
        <v>80421.737469855492</v>
      </c>
      <c r="P74" s="13">
        <v>406.23712094423774</v>
      </c>
      <c r="Q74" s="9">
        <v>776.03176654581353</v>
      </c>
      <c r="R74" s="10">
        <v>3.6667918688045278</v>
      </c>
      <c r="S74" s="32">
        <v>80350.737469855492</v>
      </c>
      <c r="T74" s="33">
        <v>406.23712094423774</v>
      </c>
      <c r="U74" s="107"/>
      <c r="X74" s="35"/>
      <c r="Y74" s="35"/>
    </row>
    <row r="75" spans="2:25" ht="13.8">
      <c r="B75" s="134" t="s">
        <v>269</v>
      </c>
      <c r="C75" s="7">
        <v>122</v>
      </c>
      <c r="D75" s="8">
        <v>0.1</v>
      </c>
      <c r="E75" s="9">
        <v>205</v>
      </c>
      <c r="F75" s="10">
        <v>4</v>
      </c>
      <c r="G75" s="9">
        <v>8581</v>
      </c>
      <c r="H75" s="10">
        <v>173</v>
      </c>
      <c r="I75" s="7">
        <v>606</v>
      </c>
      <c r="J75" s="8">
        <v>1.3</v>
      </c>
      <c r="K75" s="29">
        <v>0.87239999999999995</v>
      </c>
      <c r="L75" s="30">
        <v>1E-3</v>
      </c>
      <c r="M75" s="9">
        <v>80516</v>
      </c>
      <c r="N75" s="10">
        <v>163</v>
      </c>
      <c r="O75" s="12">
        <f>S75+71</f>
        <v>80491</v>
      </c>
      <c r="P75" s="13">
        <f>T75</f>
        <v>164</v>
      </c>
      <c r="Q75" s="9">
        <v>761</v>
      </c>
      <c r="R75" s="10">
        <v>2</v>
      </c>
      <c r="S75" s="32">
        <v>80420</v>
      </c>
      <c r="T75" s="33">
        <v>164</v>
      </c>
      <c r="U75" s="107"/>
      <c r="X75" s="35"/>
      <c r="Y75" s="35"/>
    </row>
    <row r="76" spans="2:25">
      <c r="B76" s="28" t="s">
        <v>23</v>
      </c>
      <c r="C76" s="7">
        <v>148.3878268096685</v>
      </c>
      <c r="D76" s="8">
        <v>0.22573007832769282</v>
      </c>
      <c r="E76" s="9">
        <v>91.277586188395262</v>
      </c>
      <c r="F76" s="10">
        <v>83.056461507026569</v>
      </c>
      <c r="G76" s="9">
        <v>24846.078893509566</v>
      </c>
      <c r="H76" s="10">
        <v>22608.315676062073</v>
      </c>
      <c r="I76" s="7">
        <v>691.21156765925343</v>
      </c>
      <c r="J76" s="8">
        <v>2.1802295993762311</v>
      </c>
      <c r="K76" s="29">
        <v>0.92695374568085775</v>
      </c>
      <c r="L76" s="30">
        <v>2.3439640035538118E-3</v>
      </c>
      <c r="M76" s="9">
        <v>81160.173663638052</v>
      </c>
      <c r="N76" s="10">
        <v>327.26767629548021</v>
      </c>
      <c r="O76" s="12">
        <v>81150.493569300626</v>
      </c>
      <c r="P76" s="13">
        <v>327.46068310999493</v>
      </c>
      <c r="Q76" s="9">
        <v>869.09944902508448</v>
      </c>
      <c r="R76" s="10">
        <v>2.8565569575857026</v>
      </c>
      <c r="S76" s="32">
        <f>(O76-71)</f>
        <v>81079.493569300626</v>
      </c>
      <c r="T76" s="33">
        <f>P76</f>
        <v>327.46068310999493</v>
      </c>
      <c r="U76" s="107"/>
      <c r="X76" s="35"/>
      <c r="Y76" s="35"/>
    </row>
    <row r="77" spans="2:25">
      <c r="B77" s="28" t="s">
        <v>217</v>
      </c>
      <c r="C77" s="7">
        <v>124.44736613851931</v>
      </c>
      <c r="D77" s="8">
        <v>0.11315319620951933</v>
      </c>
      <c r="E77" s="9">
        <v>181.05319501626832</v>
      </c>
      <c r="F77" s="10">
        <v>3.8546862739937562</v>
      </c>
      <c r="G77" s="9">
        <v>10777.740407245688</v>
      </c>
      <c r="H77" s="10">
        <v>230.26995507603209</v>
      </c>
      <c r="I77" s="7">
        <v>722.21367094926507</v>
      </c>
      <c r="J77" s="8">
        <v>1.7070036450956609</v>
      </c>
      <c r="K77" s="29">
        <v>0.9510044173493587</v>
      </c>
      <c r="L77" s="30">
        <v>1.9078955202970255E-3</v>
      </c>
      <c r="M77" s="9">
        <v>81886.267155086345</v>
      </c>
      <c r="N77" s="10">
        <v>260.57694146929532</v>
      </c>
      <c r="O77" s="12">
        <v>81863.994669989406</v>
      </c>
      <c r="P77" s="13">
        <v>260.98479300928182</v>
      </c>
      <c r="Q77" s="9">
        <v>909.91045000151348</v>
      </c>
      <c r="R77" s="10">
        <v>2.2526351320096145</v>
      </c>
      <c r="S77" s="32">
        <v>81792.994669989406</v>
      </c>
      <c r="T77" s="33">
        <v>260.98479300928182</v>
      </c>
      <c r="U77" s="107"/>
      <c r="X77" s="35"/>
      <c r="Y77" s="35"/>
    </row>
    <row r="78" spans="2:25" ht="13.8">
      <c r="B78" s="134" t="s">
        <v>227</v>
      </c>
      <c r="C78" s="7">
        <v>124.604478253721</v>
      </c>
      <c r="D78" s="8">
        <v>0.13650564972922399</v>
      </c>
      <c r="E78" s="9">
        <v>563.29514065360695</v>
      </c>
      <c r="F78" s="10">
        <v>11.3006743401215</v>
      </c>
      <c r="G78" s="9">
        <v>3436.10985123716</v>
      </c>
      <c r="H78" s="10">
        <v>69.093262483132307</v>
      </c>
      <c r="I78" s="7">
        <v>720.92524706524296</v>
      </c>
      <c r="J78" s="8">
        <v>1.77777926175205</v>
      </c>
      <c r="K78" s="29">
        <v>0.942114579903925</v>
      </c>
      <c r="L78" s="30">
        <v>1.64751758093867E-3</v>
      </c>
      <c r="M78" s="9">
        <v>80905.005472205099</v>
      </c>
      <c r="N78" s="10">
        <v>233.55767492758201</v>
      </c>
      <c r="O78" s="12">
        <v>80835.852557101403</v>
      </c>
      <c r="P78" s="13">
        <v>238.41506178699299</v>
      </c>
      <c r="Q78" s="9">
        <v>905.65561955465796</v>
      </c>
      <c r="R78" s="10">
        <v>2.3149544942459799</v>
      </c>
      <c r="S78" s="32">
        <f t="shared" ref="S78" si="5">(O78-64)</f>
        <v>80771.852557101403</v>
      </c>
      <c r="T78" s="33">
        <f t="shared" ref="T78" si="6">P78</f>
        <v>238.41506178699299</v>
      </c>
      <c r="X78" s="35"/>
      <c r="Y78" s="35"/>
    </row>
    <row r="79" spans="2:25">
      <c r="B79" s="28" t="s">
        <v>228</v>
      </c>
      <c r="C79" s="7">
        <v>123.8847639691555</v>
      </c>
      <c r="D79" s="8">
        <v>0.20950105724671028</v>
      </c>
      <c r="E79" s="9">
        <v>168.41297487999282</v>
      </c>
      <c r="F79" s="10">
        <v>3.6575801474602301</v>
      </c>
      <c r="G79" s="9">
        <v>11501.245022925012</v>
      </c>
      <c r="H79" s="10">
        <v>250.53044445489715</v>
      </c>
      <c r="I79" s="7">
        <v>715.44531323354897</v>
      </c>
      <c r="J79" s="8">
        <v>2.2314193859536875</v>
      </c>
      <c r="K79" s="29">
        <v>0.94828053698913439</v>
      </c>
      <c r="L79" s="30">
        <v>2.2612067395094606E-3</v>
      </c>
      <c r="M79" s="9">
        <v>82037.001222380859</v>
      </c>
      <c r="N79" s="10">
        <v>317.85488235526708</v>
      </c>
      <c r="O79" s="12">
        <v>82016.093941507293</v>
      </c>
      <c r="P79" s="13">
        <v>318.11096064203377</v>
      </c>
      <c r="Q79" s="9">
        <v>901.77004425849066</v>
      </c>
      <c r="R79" s="10">
        <v>2.9267413494151424</v>
      </c>
      <c r="S79" s="32">
        <v>81945.093941507293</v>
      </c>
      <c r="T79" s="33">
        <v>318.11096064203377</v>
      </c>
      <c r="X79" s="35"/>
      <c r="Y79" s="35"/>
    </row>
    <row r="80" spans="2:25">
      <c r="B80" s="28" t="s">
        <v>52</v>
      </c>
      <c r="C80" s="7">
        <v>105.68990525900874</v>
      </c>
      <c r="D80" s="8">
        <v>0.11763654901424631</v>
      </c>
      <c r="E80" s="9">
        <v>108.27781982736154</v>
      </c>
      <c r="F80" s="10">
        <v>2.4235377949536905</v>
      </c>
      <c r="G80" s="9">
        <v>15270.417913973568</v>
      </c>
      <c r="H80" s="10">
        <v>342.97432903952694</v>
      </c>
      <c r="I80" s="7">
        <v>710.45690969447435</v>
      </c>
      <c r="J80" s="8">
        <v>1.8509346702277676</v>
      </c>
      <c r="K80" s="29">
        <v>0.94883620625812914</v>
      </c>
      <c r="L80" s="30">
        <v>2.0597197367608561E-3</v>
      </c>
      <c r="M80" s="9">
        <v>82462.626823487502</v>
      </c>
      <c r="N80" s="10">
        <v>285.39696673109063</v>
      </c>
      <c r="O80" s="12">
        <v>82446.801737079761</v>
      </c>
      <c r="P80" s="13">
        <v>285.56314765985445</v>
      </c>
      <c r="Q80" s="9">
        <v>896.57160761216346</v>
      </c>
      <c r="R80" s="10">
        <v>2.4450102046805773</v>
      </c>
      <c r="S80" s="32">
        <v>82375.801737079761</v>
      </c>
      <c r="T80" s="33">
        <v>285.56314765985445</v>
      </c>
      <c r="X80" s="35"/>
      <c r="Y80" s="35"/>
    </row>
    <row r="81" spans="2:25">
      <c r="B81" s="28" t="s">
        <v>276</v>
      </c>
      <c r="C81" s="7">
        <v>112.28601203599808</v>
      </c>
      <c r="D81" s="8">
        <v>0.14270688935446105</v>
      </c>
      <c r="E81" s="9">
        <v>410.46544342953661</v>
      </c>
      <c r="F81" s="10">
        <v>8.7033891378830415</v>
      </c>
      <c r="G81" s="9">
        <v>4379.444685512919</v>
      </c>
      <c r="H81" s="10">
        <v>93.255793604118494</v>
      </c>
      <c r="I81" s="7">
        <v>734.93452987603212</v>
      </c>
      <c r="J81" s="8">
        <v>2.6327328839130426</v>
      </c>
      <c r="K81" s="29">
        <v>0.97096666380856023</v>
      </c>
      <c r="L81" s="30">
        <v>2.2669953157782481E-3</v>
      </c>
      <c r="M81" s="9">
        <v>83396.340477593752</v>
      </c>
      <c r="N81" s="10">
        <v>334.29509783347515</v>
      </c>
      <c r="O81" s="12">
        <v>83341.099499031392</v>
      </c>
      <c r="P81" s="13">
        <v>336.34040437743352</v>
      </c>
      <c r="Q81" s="9">
        <v>929.80515118082451</v>
      </c>
      <c r="R81" s="10">
        <v>3.4457509844011653</v>
      </c>
      <c r="S81" s="32">
        <v>83270.099499031392</v>
      </c>
      <c r="T81" s="33">
        <v>336.34040437743352</v>
      </c>
      <c r="X81" s="35"/>
      <c r="Y81" s="35"/>
    </row>
    <row r="82" spans="2:25" ht="13.8">
      <c r="B82" s="134" t="s">
        <v>216</v>
      </c>
      <c r="C82" s="7">
        <v>139.64739507367</v>
      </c>
      <c r="D82" s="8">
        <v>0.12934390053460901</v>
      </c>
      <c r="E82" s="9">
        <v>1003.49609365994</v>
      </c>
      <c r="F82" s="10">
        <v>20.119675685611899</v>
      </c>
      <c r="G82" s="9">
        <v>2151.2117645718999</v>
      </c>
      <c r="H82" s="10">
        <v>43.2724261605143</v>
      </c>
      <c r="I82" s="7">
        <v>587.43484287527497</v>
      </c>
      <c r="J82" s="8">
        <v>1.95653765240718</v>
      </c>
      <c r="K82" s="29">
        <v>0.93756274763066805</v>
      </c>
      <c r="L82" s="30">
        <v>1.7540998198892601E-3</v>
      </c>
      <c r="M82" s="9">
        <v>90897.381651712305</v>
      </c>
      <c r="N82" s="10">
        <v>306.38801350461398</v>
      </c>
      <c r="O82" s="12">
        <v>90778.321591996501</v>
      </c>
      <c r="P82" s="13">
        <v>317.31684600690602</v>
      </c>
      <c r="Q82" s="9">
        <v>758.958618086108</v>
      </c>
      <c r="R82" s="10">
        <v>2.6175938591624002</v>
      </c>
      <c r="S82" s="32">
        <v>90714.321591996501</v>
      </c>
      <c r="T82" s="33">
        <v>317.31684600690602</v>
      </c>
      <c r="X82" s="35"/>
      <c r="Y82" s="35"/>
    </row>
    <row r="83" spans="2:25">
      <c r="B83" s="28" t="s">
        <v>25</v>
      </c>
      <c r="C83" s="7">
        <v>179.29267734672908</v>
      </c>
      <c r="D83" s="8">
        <v>0.22841550083412862</v>
      </c>
      <c r="E83" s="9">
        <v>680.52441760169495</v>
      </c>
      <c r="F83" s="10">
        <v>71.920517145722542</v>
      </c>
      <c r="G83" s="9">
        <v>4017.015345227212</v>
      </c>
      <c r="H83" s="10">
        <v>424.58122906055013</v>
      </c>
      <c r="I83" s="7">
        <v>552.32288698902551</v>
      </c>
      <c r="J83" s="8">
        <v>1.8265506537615446</v>
      </c>
      <c r="K83" s="29">
        <v>0.92473859193789965</v>
      </c>
      <c r="L83" s="30">
        <v>1.8728738092819903E-3</v>
      </c>
      <c r="M83" s="9">
        <v>92283.636032136288</v>
      </c>
      <c r="N83" s="10">
        <v>326.97030976946223</v>
      </c>
      <c r="O83" s="12">
        <v>92219.148635429607</v>
      </c>
      <c r="P83" s="13">
        <v>329.96927247495489</v>
      </c>
      <c r="Q83" s="9">
        <v>716.50185538931066</v>
      </c>
      <c r="R83" s="10">
        <v>2.4616402205032726</v>
      </c>
      <c r="S83" s="32">
        <f t="shared" ref="S83" si="7">(O83-71)</f>
        <v>92148.148635429607</v>
      </c>
      <c r="T83" s="33">
        <f>P83</f>
        <v>329.96927247495489</v>
      </c>
      <c r="X83" s="35"/>
      <c r="Y83" s="35"/>
    </row>
    <row r="84" spans="2:25" ht="13.8">
      <c r="B84" s="134" t="s">
        <v>270</v>
      </c>
      <c r="C84" s="7">
        <v>157.4</v>
      </c>
      <c r="D84" s="8">
        <v>0.1</v>
      </c>
      <c r="E84" s="9">
        <v>750</v>
      </c>
      <c r="F84" s="10">
        <v>15</v>
      </c>
      <c r="G84" s="9">
        <v>3273</v>
      </c>
      <c r="H84" s="10">
        <v>66</v>
      </c>
      <c r="I84" s="7">
        <v>536</v>
      </c>
      <c r="J84" s="8">
        <v>1.4</v>
      </c>
      <c r="K84" s="29">
        <v>0.94569999999999999</v>
      </c>
      <c r="L84" s="30">
        <v>1.1000000000000001E-3</v>
      </c>
      <c r="M84" s="9">
        <v>97084</v>
      </c>
      <c r="N84" s="10">
        <v>225</v>
      </c>
      <c r="O84" s="12">
        <f>S84+71</f>
        <v>97006</v>
      </c>
      <c r="P84" s="13">
        <f>T84</f>
        <v>232</v>
      </c>
      <c r="Q84" s="9">
        <v>705</v>
      </c>
      <c r="R84" s="10">
        <v>2</v>
      </c>
      <c r="S84" s="32">
        <v>96935</v>
      </c>
      <c r="T84" s="33">
        <v>232</v>
      </c>
      <c r="X84" s="35"/>
      <c r="Y84" s="35"/>
    </row>
    <row r="85" spans="2:25">
      <c r="B85" s="28" t="s">
        <v>29</v>
      </c>
      <c r="C85" s="7">
        <v>125.99456243025615</v>
      </c>
      <c r="D85" s="8">
        <v>0.1657012588678379</v>
      </c>
      <c r="E85" s="9">
        <v>482.29477524733284</v>
      </c>
      <c r="F85" s="10">
        <v>9.7075235264710802</v>
      </c>
      <c r="G85" s="9">
        <v>3967.5440714253455</v>
      </c>
      <c r="H85" s="10">
        <v>81.173173169873195</v>
      </c>
      <c r="I85" s="7">
        <v>503.80392565939735</v>
      </c>
      <c r="J85" s="8">
        <v>1.4592170970909746</v>
      </c>
      <c r="K85" s="29">
        <v>0.92112134384414257</v>
      </c>
      <c r="L85" s="30">
        <v>3.5894110487372224E-3</v>
      </c>
      <c r="M85" s="9">
        <v>96577.402453093891</v>
      </c>
      <c r="N85" s="10">
        <v>591.45315465007491</v>
      </c>
      <c r="O85" s="12">
        <v>96510.209985715905</v>
      </c>
      <c r="P85" s="13">
        <v>592.98596963122498</v>
      </c>
      <c r="Q85" s="9">
        <v>661.52303958950165</v>
      </c>
      <c r="R85" s="10">
        <v>2.2128493648809191</v>
      </c>
      <c r="S85" s="32">
        <v>96439.209985715905</v>
      </c>
      <c r="T85" s="33">
        <v>592.98596963122498</v>
      </c>
      <c r="X85" s="35"/>
      <c r="Y85" s="35"/>
    </row>
    <row r="86" spans="2:25" ht="13.8">
      <c r="B86" s="134" t="s">
        <v>97</v>
      </c>
      <c r="C86" s="7">
        <v>186.25735520472099</v>
      </c>
      <c r="D86" s="8">
        <v>0.17986728575076</v>
      </c>
      <c r="E86" s="9">
        <v>888.70709138729501</v>
      </c>
      <c r="F86" s="10">
        <v>17.824953990906401</v>
      </c>
      <c r="G86" s="9">
        <v>3435.31485194062</v>
      </c>
      <c r="H86" s="10">
        <v>69.175671259431297</v>
      </c>
      <c r="I86" s="7">
        <v>580.02725472451402</v>
      </c>
      <c r="J86" s="8">
        <v>1.8127277027946</v>
      </c>
      <c r="K86" s="29">
        <v>0.99413666704291104</v>
      </c>
      <c r="L86" s="30">
        <v>2.01938234735137E-3</v>
      </c>
      <c r="M86" s="9">
        <v>100007.720447039</v>
      </c>
      <c r="N86" s="10">
        <v>364.71037495077798</v>
      </c>
      <c r="O86" s="12">
        <v>99929.067940220193</v>
      </c>
      <c r="P86" s="13">
        <v>368.607281351636</v>
      </c>
      <c r="Q86" s="9">
        <v>768.99231332011095</v>
      </c>
      <c r="R86" s="10">
        <v>2.53292237106323</v>
      </c>
      <c r="S86" s="32">
        <f t="shared" ref="S86" si="8">(O86-64)</f>
        <v>99865.067940220193</v>
      </c>
      <c r="T86" s="33">
        <f t="shared" ref="T86" si="9">P86</f>
        <v>368.607281351636</v>
      </c>
      <c r="X86" s="35"/>
      <c r="Y86" s="35"/>
    </row>
    <row r="87" spans="2:25">
      <c r="B87" s="28" t="s">
        <v>226</v>
      </c>
      <c r="C87" s="7">
        <v>153.15997084850406</v>
      </c>
      <c r="D87" s="8">
        <v>0.17314012580956939</v>
      </c>
      <c r="E87" s="9">
        <v>382.24699466003653</v>
      </c>
      <c r="F87" s="10">
        <v>52.726267133753389</v>
      </c>
      <c r="G87" s="9">
        <v>6466.4189145869896</v>
      </c>
      <c r="H87" s="10">
        <v>892.08269065075319</v>
      </c>
      <c r="I87" s="7">
        <v>576.99530612048864</v>
      </c>
      <c r="J87" s="8">
        <v>1.4964627868615628</v>
      </c>
      <c r="K87" s="29">
        <v>0.97880678727088311</v>
      </c>
      <c r="L87" s="30">
        <v>2.4740324163008806E-3</v>
      </c>
      <c r="M87" s="9">
        <v>97972.898221052063</v>
      </c>
      <c r="N87" s="10">
        <v>405.91729745415716</v>
      </c>
      <c r="O87" s="12">
        <v>97931.508056027349</v>
      </c>
      <c r="P87" s="13">
        <v>406.85735703199816</v>
      </c>
      <c r="Q87" s="9">
        <v>760.67239849024907</v>
      </c>
      <c r="R87" s="10">
        <v>2.157520849912073</v>
      </c>
      <c r="S87" s="32">
        <f>(O87-71)</f>
        <v>97860.508056027349</v>
      </c>
      <c r="T87" s="33">
        <f>P87</f>
        <v>406.85735703199816</v>
      </c>
      <c r="X87" s="35"/>
      <c r="Y87" s="35"/>
    </row>
    <row r="88" spans="2:25" ht="13.8">
      <c r="B88" s="134" t="s">
        <v>271</v>
      </c>
      <c r="C88" s="7">
        <v>173.9</v>
      </c>
      <c r="D88" s="8">
        <v>0.2</v>
      </c>
      <c r="E88" s="9">
        <v>435</v>
      </c>
      <c r="F88" s="10">
        <v>9</v>
      </c>
      <c r="G88" s="9">
        <v>5978</v>
      </c>
      <c r="H88" s="10">
        <v>120</v>
      </c>
      <c r="I88" s="7">
        <v>455.3</v>
      </c>
      <c r="J88" s="8">
        <v>1.4</v>
      </c>
      <c r="K88" s="29">
        <v>0.90710000000000002</v>
      </c>
      <c r="L88" s="30">
        <v>1.1000000000000001E-3</v>
      </c>
      <c r="M88" s="9">
        <v>99611</v>
      </c>
      <c r="N88" s="10">
        <v>249</v>
      </c>
      <c r="O88" s="12">
        <f>S88+71</f>
        <v>99568</v>
      </c>
      <c r="P88" s="13">
        <f>T88</f>
        <v>251</v>
      </c>
      <c r="Q88" s="9">
        <v>603</v>
      </c>
      <c r="R88" s="10">
        <v>2</v>
      </c>
      <c r="S88" s="32">
        <v>99497</v>
      </c>
      <c r="T88" s="33">
        <v>251</v>
      </c>
      <c r="X88" s="35"/>
      <c r="Y88" s="35"/>
    </row>
    <row r="89" spans="2:25" ht="13.8">
      <c r="B89" s="134" t="s">
        <v>96</v>
      </c>
      <c r="C89" s="7">
        <v>192.61411527679701</v>
      </c>
      <c r="D89" s="8">
        <v>0.23944640736580899</v>
      </c>
      <c r="E89" s="9">
        <v>308.04171477411001</v>
      </c>
      <c r="F89" s="10">
        <v>6.2010136951853596</v>
      </c>
      <c r="G89" s="9">
        <v>9337.3287275171697</v>
      </c>
      <c r="H89" s="10">
        <v>188.58000909416199</v>
      </c>
      <c r="I89" s="7">
        <v>446.17262727619902</v>
      </c>
      <c r="J89" s="8">
        <v>1.79104808084922</v>
      </c>
      <c r="K89" s="29">
        <v>0.90568755957325098</v>
      </c>
      <c r="L89" s="30">
        <v>1.85691660409288E-3</v>
      </c>
      <c r="M89" s="9">
        <v>100425.008732378</v>
      </c>
      <c r="N89" s="10">
        <v>382.12288334357402</v>
      </c>
      <c r="O89" s="12">
        <v>100395.63740511501</v>
      </c>
      <c r="P89" s="13">
        <v>382.55125360931498</v>
      </c>
      <c r="Q89" s="9">
        <v>592.309025676072</v>
      </c>
      <c r="R89" s="10">
        <v>2.4621613397842599</v>
      </c>
      <c r="S89" s="32">
        <f t="shared" ref="S89" si="10">(O89-64)</f>
        <v>100331.63740511501</v>
      </c>
      <c r="T89" s="33">
        <f t="shared" ref="T89" si="11">P89</f>
        <v>382.55125360931498</v>
      </c>
      <c r="X89" s="35"/>
      <c r="Y89" s="35"/>
    </row>
    <row r="90" spans="2:25">
      <c r="B90" s="28" t="s">
        <v>44</v>
      </c>
      <c r="C90" s="7">
        <v>156.75488287404096</v>
      </c>
      <c r="D90" s="8">
        <v>0.27081900372128814</v>
      </c>
      <c r="E90" s="9">
        <v>303.9947532477434</v>
      </c>
      <c r="F90" s="10">
        <v>6.3322758663540766</v>
      </c>
      <c r="G90" s="9">
        <v>7633.4945086722637</v>
      </c>
      <c r="H90" s="10">
        <v>159.6337125596304</v>
      </c>
      <c r="I90" s="7">
        <v>433.13134867082925</v>
      </c>
      <c r="J90" s="8">
        <v>2.3867007735949706</v>
      </c>
      <c r="K90" s="29">
        <v>0.89784783383604039</v>
      </c>
      <c r="L90" s="30">
        <v>2.2731069493917089E-3</v>
      </c>
      <c r="M90" s="9">
        <v>100606.15213061252</v>
      </c>
      <c r="N90" s="10">
        <v>486.84720008669001</v>
      </c>
      <c r="O90" s="12">
        <v>100570.18120192002</v>
      </c>
      <c r="P90" s="13">
        <v>487.29868940281938</v>
      </c>
      <c r="Q90" s="9">
        <v>575.27959140445466</v>
      </c>
      <c r="R90" s="10">
        <v>3.2672135886782403</v>
      </c>
      <c r="S90" s="32">
        <v>100499.18120192002</v>
      </c>
      <c r="T90" s="33">
        <v>487.29868940281938</v>
      </c>
      <c r="X90" s="35"/>
      <c r="Y90" s="35"/>
    </row>
    <row r="91" spans="2:25">
      <c r="B91" s="28" t="s">
        <v>45</v>
      </c>
      <c r="C91" s="7">
        <v>125.59487545005472</v>
      </c>
      <c r="D91" s="8">
        <v>0.1861099982788294</v>
      </c>
      <c r="E91" s="9">
        <v>291.15756693461753</v>
      </c>
      <c r="F91" s="10">
        <v>6.1275229936050586</v>
      </c>
      <c r="G91" s="9">
        <v>6513.2909098728742</v>
      </c>
      <c r="H91" s="10">
        <v>137.88900331509512</v>
      </c>
      <c r="I91" s="7">
        <v>448.96826903108388</v>
      </c>
      <c r="J91" s="8">
        <v>2.5341350280277748</v>
      </c>
      <c r="K91" s="29">
        <v>0.91577960953538462</v>
      </c>
      <c r="L91" s="30">
        <v>2.5034760693495722E-3</v>
      </c>
      <c r="M91" s="9">
        <v>101838.19699022346</v>
      </c>
      <c r="N91" s="10">
        <v>529.49873118519508</v>
      </c>
      <c r="O91" s="12">
        <v>101795.84072761629</v>
      </c>
      <c r="P91" s="13">
        <v>530.0901945145431</v>
      </c>
      <c r="Q91" s="9">
        <v>598.38014215431599</v>
      </c>
      <c r="R91" s="10">
        <v>3.4940791152556079</v>
      </c>
      <c r="S91" s="32">
        <v>101724.84072761629</v>
      </c>
      <c r="T91" s="33">
        <v>530.0901945145431</v>
      </c>
      <c r="X91" s="35"/>
      <c r="Y91" s="35"/>
    </row>
    <row r="92" spans="2:25">
      <c r="B92" s="28" t="s">
        <v>46</v>
      </c>
      <c r="C92" s="7">
        <v>100.31668910576418</v>
      </c>
      <c r="D92" s="8">
        <v>0.15132939857492791</v>
      </c>
      <c r="E92" s="9">
        <v>208.96943890795933</v>
      </c>
      <c r="F92" s="10">
        <v>4.5752105908926621</v>
      </c>
      <c r="G92" s="9">
        <v>6730.9930616811944</v>
      </c>
      <c r="H92" s="10">
        <v>148.07003783819309</v>
      </c>
      <c r="I92" s="7">
        <v>343.73770027318187</v>
      </c>
      <c r="J92" s="8">
        <v>2.4504919741447706</v>
      </c>
      <c r="K92" s="29">
        <v>0.85039962685257853</v>
      </c>
      <c r="L92" s="30">
        <v>2.2246568469322593E-3</v>
      </c>
      <c r="M92" s="9">
        <v>103176.78088768166</v>
      </c>
      <c r="N92" s="10">
        <v>538.81643265842081</v>
      </c>
      <c r="O92" s="12">
        <v>103135.10289227299</v>
      </c>
      <c r="P92" s="13">
        <v>539.36051101155385</v>
      </c>
      <c r="Q92" s="9">
        <v>459.86472608633665</v>
      </c>
      <c r="R92" s="10">
        <v>3.3522501870590662</v>
      </c>
      <c r="S92" s="32">
        <v>103064.10289227299</v>
      </c>
      <c r="T92" s="33">
        <v>539.36051101155385</v>
      </c>
      <c r="X92" s="35"/>
      <c r="Y92" s="35"/>
    </row>
    <row r="93" spans="2:25">
      <c r="B93" s="28" t="s">
        <v>47</v>
      </c>
      <c r="C93" s="7">
        <v>104.54347347053489</v>
      </c>
      <c r="D93" s="8">
        <v>0.15258054306422675</v>
      </c>
      <c r="E93" s="9">
        <v>409.51428818711753</v>
      </c>
      <c r="F93" s="10">
        <v>8.3806211237902684</v>
      </c>
      <c r="G93" s="9">
        <v>3576.9640504896179</v>
      </c>
      <c r="H93" s="10">
        <v>73.533331682215987</v>
      </c>
      <c r="I93" s="7">
        <v>336.16926781889123</v>
      </c>
      <c r="J93" s="8">
        <v>2.4132897921078209</v>
      </c>
      <c r="K93" s="29">
        <v>0.84980844104763886</v>
      </c>
      <c r="L93" s="30">
        <v>2.0697505889801767E-3</v>
      </c>
      <c r="M93" s="9">
        <v>104083.5488825041</v>
      </c>
      <c r="N93" s="10">
        <v>521.07045435271516</v>
      </c>
      <c r="O93" s="12">
        <v>104004.80578360536</v>
      </c>
      <c r="P93" s="13">
        <v>523.53831085472257</v>
      </c>
      <c r="Q93" s="9">
        <v>450.84457894409985</v>
      </c>
      <c r="R93" s="10">
        <v>3.3043553667284282</v>
      </c>
      <c r="S93" s="32">
        <v>103933.80578360536</v>
      </c>
      <c r="T93" s="33">
        <v>523.53831085472257</v>
      </c>
      <c r="X93" s="35"/>
      <c r="Y93" s="35"/>
    </row>
    <row r="94" spans="2:25">
      <c r="B94" s="28" t="s">
        <v>48</v>
      </c>
      <c r="C94" s="7">
        <v>117.4784772757981</v>
      </c>
      <c r="D94" s="8">
        <v>0.13799504833420592</v>
      </c>
      <c r="E94" s="9">
        <v>64.429822687931846</v>
      </c>
      <c r="F94" s="10">
        <v>1.6648453254904378</v>
      </c>
      <c r="G94" s="9">
        <v>25397.375921714211</v>
      </c>
      <c r="H94" s="10">
        <v>658.65680371684823</v>
      </c>
      <c r="I94" s="7">
        <v>311.84778212389983</v>
      </c>
      <c r="J94" s="8">
        <v>1.771214969225237</v>
      </c>
      <c r="K94" s="29">
        <v>0.84479591716185254</v>
      </c>
      <c r="L94" s="30">
        <v>2.1146904694310993E-3</v>
      </c>
      <c r="M94" s="9">
        <v>106499.24091884436</v>
      </c>
      <c r="N94" s="10">
        <v>501.29014064606929</v>
      </c>
      <c r="O94" s="12">
        <v>106487.85502547835</v>
      </c>
      <c r="P94" s="13">
        <v>501.29568709143632</v>
      </c>
      <c r="Q94" s="9">
        <v>421.16739423766074</v>
      </c>
      <c r="R94" s="10">
        <v>2.465208856292378</v>
      </c>
      <c r="S94" s="32">
        <v>106416.85502547835</v>
      </c>
      <c r="T94" s="33">
        <v>501.29568709143632</v>
      </c>
      <c r="X94" s="35"/>
      <c r="Y94" s="35"/>
    </row>
    <row r="95" spans="2:25">
      <c r="B95" s="28" t="s">
        <v>49</v>
      </c>
      <c r="C95" s="7">
        <v>133.19785993849612</v>
      </c>
      <c r="D95" s="8">
        <v>0.15125294946864987</v>
      </c>
      <c r="E95" s="9">
        <v>221.17164448101479</v>
      </c>
      <c r="F95" s="10">
        <v>4.761121482943115</v>
      </c>
      <c r="G95" s="9">
        <v>8613.3572414804748</v>
      </c>
      <c r="H95" s="10">
        <v>186.06527089020452</v>
      </c>
      <c r="I95" s="7">
        <v>343.89756570520103</v>
      </c>
      <c r="J95" s="8">
        <v>1.803729801777608</v>
      </c>
      <c r="K95" s="29">
        <v>0.86743909468174618</v>
      </c>
      <c r="L95" s="30">
        <v>1.846122333162354E-3</v>
      </c>
      <c r="M95" s="9">
        <v>106478.01480625427</v>
      </c>
      <c r="N95" s="10">
        <v>444.14757644379586</v>
      </c>
      <c r="O95" s="12">
        <v>106444.85903577178</v>
      </c>
      <c r="P95" s="13">
        <v>444.59906361741355</v>
      </c>
      <c r="Q95" s="9">
        <v>464.3960184969136</v>
      </c>
      <c r="R95" s="10">
        <v>2.5044634031563704</v>
      </c>
      <c r="S95" s="32">
        <v>106373.85903577178</v>
      </c>
      <c r="T95" s="33">
        <v>444.59906361741355</v>
      </c>
      <c r="X95" s="35"/>
      <c r="Y95" s="35"/>
    </row>
    <row r="96" spans="2:25" ht="13.8">
      <c r="B96" s="134" t="s">
        <v>215</v>
      </c>
      <c r="C96" s="7">
        <v>171.03734765935701</v>
      </c>
      <c r="D96" s="8">
        <v>0.20796007583043</v>
      </c>
      <c r="E96" s="9">
        <v>233.75256832181699</v>
      </c>
      <c r="F96" s="10">
        <v>4.7131001189506696</v>
      </c>
      <c r="G96" s="9">
        <v>11182.8055856917</v>
      </c>
      <c r="H96" s="10">
        <v>226.215379556697</v>
      </c>
      <c r="I96" s="7">
        <v>414.30995378533402</v>
      </c>
      <c r="J96" s="8">
        <v>1.82457578059007</v>
      </c>
      <c r="K96" s="29">
        <v>0.92693769670745796</v>
      </c>
      <c r="L96" s="30">
        <v>1.8877427070851801E-3</v>
      </c>
      <c r="M96" s="9">
        <v>108258.84500437</v>
      </c>
      <c r="N96" s="10">
        <v>432.81559464825898</v>
      </c>
      <c r="O96" s="12">
        <v>108233.228646655</v>
      </c>
      <c r="P96" s="13">
        <v>433.06483627957402</v>
      </c>
      <c r="Q96" s="9">
        <v>562.31101208383802</v>
      </c>
      <c r="R96" s="10">
        <v>2.5699448938168299</v>
      </c>
      <c r="S96" s="32">
        <f t="shared" ref="S96" si="12">(O96-64)</f>
        <v>108169.228646655</v>
      </c>
      <c r="T96" s="33">
        <f t="shared" ref="T96" si="13">P96</f>
        <v>433.06483627957402</v>
      </c>
      <c r="X96" s="35"/>
      <c r="Y96" s="35"/>
    </row>
    <row r="97" spans="2:25">
      <c r="B97" s="28" t="s">
        <v>51</v>
      </c>
      <c r="C97" s="7">
        <v>140.51809814662877</v>
      </c>
      <c r="D97" s="8">
        <v>0.16464770198244641</v>
      </c>
      <c r="E97" s="9">
        <v>200.81918151845474</v>
      </c>
      <c r="F97" s="10">
        <v>4.1488426817022495</v>
      </c>
      <c r="G97" s="9">
        <v>10202.441391591363</v>
      </c>
      <c r="H97" s="10">
        <v>211.45493211305376</v>
      </c>
      <c r="I97" s="7">
        <v>349.94187375486183</v>
      </c>
      <c r="J97" s="8">
        <v>1.5445381114487238</v>
      </c>
      <c r="K97" s="29">
        <v>0.88432391452521364</v>
      </c>
      <c r="L97" s="30">
        <v>1.7944584959946656E-3</v>
      </c>
      <c r="M97" s="9">
        <v>108979.89404383991</v>
      </c>
      <c r="N97" s="10">
        <v>423.93922903961402</v>
      </c>
      <c r="O97" s="12">
        <v>108951.55280622</v>
      </c>
      <c r="P97" s="13">
        <v>424.27331205799004</v>
      </c>
      <c r="Q97" s="9">
        <v>475.91294304459734</v>
      </c>
      <c r="R97" s="10">
        <v>2.1764545342764223</v>
      </c>
      <c r="S97" s="32">
        <v>108880.55280622</v>
      </c>
      <c r="T97" s="33">
        <v>424.27331205799004</v>
      </c>
      <c r="X97" s="35"/>
      <c r="Y97" s="35"/>
    </row>
    <row r="98" spans="2:25">
      <c r="B98" s="28" t="s">
        <v>50</v>
      </c>
      <c r="C98" s="7">
        <v>140.46945100711162</v>
      </c>
      <c r="D98" s="8">
        <v>0.14462231361332248</v>
      </c>
      <c r="E98" s="9">
        <v>214.10144305165647</v>
      </c>
      <c r="F98" s="10">
        <v>4.3854892477651175</v>
      </c>
      <c r="G98" s="9">
        <v>9444.3657422578872</v>
      </c>
      <c r="H98" s="10">
        <v>194.05318260860128</v>
      </c>
      <c r="I98" s="7">
        <v>320.24417288823059</v>
      </c>
      <c r="J98" s="8">
        <v>1.4157518265661411</v>
      </c>
      <c r="K98" s="29">
        <v>0.873061501742871</v>
      </c>
      <c r="L98" s="30">
        <v>1.6738106952723431E-3</v>
      </c>
      <c r="M98" s="9">
        <v>111094.84455647903</v>
      </c>
      <c r="N98" s="10">
        <v>413.29353852533279</v>
      </c>
      <c r="O98" s="12">
        <v>111063.83370686021</v>
      </c>
      <c r="P98" s="13">
        <v>413.72794540814562</v>
      </c>
      <c r="Q98" s="9">
        <v>438.12865877493977</v>
      </c>
      <c r="R98" s="10">
        <v>2.0033140699643068</v>
      </c>
      <c r="S98" s="32">
        <v>110992.83370686021</v>
      </c>
      <c r="T98" s="33">
        <v>413.72794540814562</v>
      </c>
      <c r="X98" s="35"/>
      <c r="Y98" s="35"/>
    </row>
    <row r="99" spans="2:25">
      <c r="B99" s="28" t="s">
        <v>42</v>
      </c>
      <c r="C99" s="7">
        <v>150.25441897413958</v>
      </c>
      <c r="D99" s="8">
        <v>0.1375687128829674</v>
      </c>
      <c r="E99" s="9">
        <v>216.94738992297292</v>
      </c>
      <c r="F99" s="10">
        <v>4.564690125200797</v>
      </c>
      <c r="G99" s="9">
        <v>10282.959956554048</v>
      </c>
      <c r="H99" s="10">
        <v>217.08563124014066</v>
      </c>
      <c r="I99" s="7">
        <v>355.94316913591786</v>
      </c>
      <c r="J99" s="8">
        <v>1.5452285304458715</v>
      </c>
      <c r="K99" s="29">
        <v>0.90049157149609405</v>
      </c>
      <c r="L99" s="30">
        <v>1.7592233972534904E-3</v>
      </c>
      <c r="M99" s="9">
        <v>111366.31523267545</v>
      </c>
      <c r="N99" s="10">
        <v>425.80607106024343</v>
      </c>
      <c r="O99" s="12">
        <v>111337.8970614578</v>
      </c>
      <c r="P99" s="13">
        <v>426.1473058504223</v>
      </c>
      <c r="Q99" s="9">
        <v>487.34552472637273</v>
      </c>
      <c r="R99" s="10">
        <v>2.1953553865446045</v>
      </c>
      <c r="S99" s="32">
        <v>111266.8970614578</v>
      </c>
      <c r="T99" s="33">
        <v>426.1473058504223</v>
      </c>
      <c r="X99" s="35"/>
      <c r="Y99" s="35"/>
    </row>
    <row r="100" spans="2:25">
      <c r="B100" s="28" t="s">
        <v>34</v>
      </c>
      <c r="C100" s="7">
        <v>161.20458560470007</v>
      </c>
      <c r="D100" s="8">
        <v>0.17324722475539356</v>
      </c>
      <c r="E100" s="9">
        <v>174.97399691318748</v>
      </c>
      <c r="F100" s="10">
        <v>3.7142009210708515</v>
      </c>
      <c r="G100" s="9">
        <v>14311.750547315773</v>
      </c>
      <c r="H100" s="10">
        <v>304.82218604569778</v>
      </c>
      <c r="I100" s="7">
        <v>406.58897255535732</v>
      </c>
      <c r="J100" s="8">
        <v>1.7116623297417874</v>
      </c>
      <c r="K100" s="29">
        <v>0.94215685077715494</v>
      </c>
      <c r="L100" s="30">
        <v>1.9305460403342737E-3</v>
      </c>
      <c r="M100" s="9">
        <v>112260.84708086363</v>
      </c>
      <c r="N100" s="10">
        <v>451.70877402312044</v>
      </c>
      <c r="O100" s="12">
        <v>112240.40693142949</v>
      </c>
      <c r="P100" s="13">
        <v>451.83917417912858</v>
      </c>
      <c r="Q100" s="9">
        <v>558.10772774941552</v>
      </c>
      <c r="R100" s="10">
        <v>2.4549409077665088</v>
      </c>
      <c r="S100" s="32">
        <v>112169.40693142949</v>
      </c>
      <c r="T100" s="33">
        <v>451.83917417912858</v>
      </c>
      <c r="X100" s="35"/>
      <c r="Y100" s="35"/>
    </row>
    <row r="101" spans="2:25">
      <c r="B101" s="28" t="s">
        <v>31</v>
      </c>
      <c r="C101" s="7">
        <v>161.05665488044829</v>
      </c>
      <c r="D101" s="8">
        <v>0.17576841230346421</v>
      </c>
      <c r="E101" s="9">
        <v>176.72343470104013</v>
      </c>
      <c r="F101" s="10">
        <v>4.0440680689699349</v>
      </c>
      <c r="G101" s="9">
        <v>14409.508806821215</v>
      </c>
      <c r="H101" s="10">
        <v>331.18792367622228</v>
      </c>
      <c r="I101" s="7">
        <v>423.91212133959954</v>
      </c>
      <c r="J101" s="8">
        <v>1.8747905963008464</v>
      </c>
      <c r="K101" s="29">
        <v>0.95895665480756254</v>
      </c>
      <c r="L101" s="30">
        <v>2.3085349239144529E-3</v>
      </c>
      <c r="M101" s="9">
        <v>113044.12727475853</v>
      </c>
      <c r="N101" s="10">
        <v>523.05059775849372</v>
      </c>
      <c r="O101" s="12">
        <v>113023.78864189873</v>
      </c>
      <c r="P101" s="13">
        <v>523.13992382788535</v>
      </c>
      <c r="Q101" s="9">
        <v>583.17432063775948</v>
      </c>
      <c r="R101" s="10">
        <v>2.7190506911817032</v>
      </c>
      <c r="S101" s="32">
        <v>112952.78864189873</v>
      </c>
      <c r="T101" s="33">
        <v>523.13992382788535</v>
      </c>
      <c r="X101" s="35"/>
      <c r="Y101" s="35"/>
    </row>
    <row r="102" spans="2:25">
      <c r="B102" s="28" t="s">
        <v>30</v>
      </c>
      <c r="C102" s="7">
        <v>176.48803066105137</v>
      </c>
      <c r="D102" s="8">
        <v>0.24328278686338745</v>
      </c>
      <c r="E102" s="9">
        <v>152.01821602833976</v>
      </c>
      <c r="F102" s="10">
        <v>3.5913441273696844</v>
      </c>
      <c r="G102" s="9">
        <v>19061.499725076825</v>
      </c>
      <c r="H102" s="10">
        <v>451.34893517565729</v>
      </c>
      <c r="I102" s="7">
        <v>461.12189704872628</v>
      </c>
      <c r="J102" s="8">
        <v>2.1858343965996303</v>
      </c>
      <c r="K102" s="29">
        <v>0.99579920061720462</v>
      </c>
      <c r="L102" s="30">
        <v>2.1030980513528125E-3</v>
      </c>
      <c r="M102" s="9">
        <v>114809.42679252721</v>
      </c>
      <c r="N102" s="10">
        <v>508.26456941055153</v>
      </c>
      <c r="O102" s="12">
        <v>114793.94753740706</v>
      </c>
      <c r="P102" s="13">
        <v>508.29861887687639</v>
      </c>
      <c r="Q102" s="9">
        <v>637.54055935668828</v>
      </c>
      <c r="R102" s="10">
        <v>3.1574464227655583</v>
      </c>
      <c r="S102" s="32">
        <v>114722.94753740706</v>
      </c>
      <c r="T102" s="33">
        <v>508.29861887687639</v>
      </c>
      <c r="X102" s="35"/>
      <c r="Y102" s="35"/>
    </row>
    <row r="103" spans="2:25">
      <c r="B103" s="28" t="s">
        <v>214</v>
      </c>
      <c r="C103" s="7">
        <v>191.289900786125</v>
      </c>
      <c r="D103" s="8">
        <v>0.24736291195315899</v>
      </c>
      <c r="E103" s="9">
        <v>705.53196954590305</v>
      </c>
      <c r="F103" s="10">
        <v>14.1572951795956</v>
      </c>
      <c r="G103" s="9">
        <v>4479.5734054822196</v>
      </c>
      <c r="H103" s="10">
        <v>90.132948941740196</v>
      </c>
      <c r="I103" s="7">
        <v>491.18503082348201</v>
      </c>
      <c r="J103" s="8">
        <v>1.6498211767631701</v>
      </c>
      <c r="K103" s="29">
        <v>1.0020644264804801</v>
      </c>
      <c r="L103" s="30">
        <v>1.9718269240533901E-3</v>
      </c>
      <c r="M103" s="9">
        <v>111828.51138801601</v>
      </c>
      <c r="N103" s="10">
        <v>420.51779160196497</v>
      </c>
      <c r="O103" s="12">
        <v>111764.189168896</v>
      </c>
      <c r="P103" s="13">
        <v>422.66397361543602</v>
      </c>
      <c r="Q103" s="9">
        <v>673.32371085589796</v>
      </c>
      <c r="R103" s="10">
        <v>2.3999695300699599</v>
      </c>
      <c r="S103" s="32">
        <f t="shared" ref="S103" si="14">(O103-64)</f>
        <v>111700.189168896</v>
      </c>
      <c r="T103" s="33">
        <f t="shared" ref="T103" si="15">P103</f>
        <v>422.66397361543602</v>
      </c>
      <c r="X103" s="35"/>
      <c r="Y103" s="35"/>
    </row>
    <row r="104" spans="2:25">
      <c r="B104" s="28" t="s">
        <v>53</v>
      </c>
      <c r="C104" s="7">
        <v>131.87441730520993</v>
      </c>
      <c r="D104" s="8">
        <v>0.29841731232011764</v>
      </c>
      <c r="E104" s="9">
        <v>213.55965473191301</v>
      </c>
      <c r="F104" s="10">
        <v>5.4824460544305058</v>
      </c>
      <c r="G104" s="9">
        <v>9835.4132609115713</v>
      </c>
      <c r="H104" s="10">
        <v>253.32759716809255</v>
      </c>
      <c r="I104" s="7">
        <v>414.43004201717758</v>
      </c>
      <c r="J104" s="8">
        <v>3.4436048916978295</v>
      </c>
      <c r="K104" s="29">
        <v>0.96601884920625458</v>
      </c>
      <c r="L104" s="30">
        <v>2.9755135466350805E-3</v>
      </c>
      <c r="M104" s="9">
        <v>115832.17915292273</v>
      </c>
      <c r="N104" s="10">
        <v>790.27725174072361</v>
      </c>
      <c r="O104" s="12">
        <v>115802.07282816134</v>
      </c>
      <c r="P104" s="13">
        <v>790.31600303502933</v>
      </c>
      <c r="Q104" s="9">
        <v>574.61752460432581</v>
      </c>
      <c r="R104" s="10">
        <v>4.9436558418134844</v>
      </c>
      <c r="S104" s="32">
        <v>115731.07282816134</v>
      </c>
      <c r="T104" s="33">
        <v>790.31600303502933</v>
      </c>
      <c r="X104" s="35"/>
      <c r="Y104" s="35"/>
    </row>
    <row r="105" spans="2:25">
      <c r="B105" s="28" t="s">
        <v>26</v>
      </c>
      <c r="C105" s="7">
        <v>188.0895585414049</v>
      </c>
      <c r="D105" s="8">
        <v>0.2215869000051241</v>
      </c>
      <c r="E105" s="9">
        <v>292.69959610510557</v>
      </c>
      <c r="F105" s="10">
        <v>45.177778520167998</v>
      </c>
      <c r="G105" s="9">
        <v>10187.844443325224</v>
      </c>
      <c r="H105" s="10">
        <v>1572.6382943078609</v>
      </c>
      <c r="I105" s="7">
        <v>413.7356202543383</v>
      </c>
      <c r="J105" s="8">
        <v>1.5296595635872894</v>
      </c>
      <c r="K105" s="29">
        <v>0.9615548720668381</v>
      </c>
      <c r="L105" s="30">
        <v>2.3927635575876015E-3</v>
      </c>
      <c r="M105" s="9">
        <v>115044.59284167278</v>
      </c>
      <c r="N105" s="10">
        <v>528.33742068983156</v>
      </c>
      <c r="O105" s="12">
        <v>115015.61654588244</v>
      </c>
      <c r="P105" s="13">
        <v>528.61462891750068</v>
      </c>
      <c r="Q105" s="9">
        <v>572.38291859149308</v>
      </c>
      <c r="R105" s="10">
        <v>2.2819827218350275</v>
      </c>
      <c r="S105" s="32">
        <f t="shared" ref="S105" si="16">(O105-71)</f>
        <v>114944.61654588244</v>
      </c>
      <c r="T105" s="33">
        <f t="shared" ref="T105" si="17">P105</f>
        <v>528.61462891750068</v>
      </c>
      <c r="X105" s="35"/>
      <c r="Y105" s="35"/>
    </row>
    <row r="106" spans="2:25" ht="13.8">
      <c r="B106" s="134" t="s">
        <v>43</v>
      </c>
      <c r="C106" s="7">
        <v>105.65857674478384</v>
      </c>
      <c r="D106" s="8">
        <v>0.15748238635176146</v>
      </c>
      <c r="E106" s="9">
        <v>156.47161928581755</v>
      </c>
      <c r="F106" s="10">
        <v>4.0798806557575773</v>
      </c>
      <c r="G106" s="9">
        <v>11026.835192830171</v>
      </c>
      <c r="H106" s="10">
        <v>288.54310006561792</v>
      </c>
      <c r="I106" s="7">
        <v>441.81033259005267</v>
      </c>
      <c r="J106" s="8">
        <v>2.146265539574634</v>
      </c>
      <c r="K106" s="29">
        <v>0.99041232424852632</v>
      </c>
      <c r="L106" s="30">
        <v>2.6361424498323846E-3</v>
      </c>
      <c r="M106" s="9">
        <v>116577.82125128935</v>
      </c>
      <c r="N106" s="10">
        <v>609.04940088186163</v>
      </c>
      <c r="O106" s="12">
        <v>116550.93976032193</v>
      </c>
      <c r="P106" s="13">
        <v>609.19026709812306</v>
      </c>
      <c r="Q106" s="9">
        <v>613.87694168926566</v>
      </c>
      <c r="R106" s="10">
        <v>3.1633842852868015</v>
      </c>
      <c r="S106" s="32">
        <v>116479.93976032193</v>
      </c>
      <c r="T106" s="33">
        <v>609.19026709812306</v>
      </c>
      <c r="X106" s="35"/>
      <c r="Y106" s="35"/>
    </row>
    <row r="107" spans="2:25" ht="13.8">
      <c r="B107" s="134" t="s">
        <v>213</v>
      </c>
      <c r="C107" s="7">
        <v>160.39391118923501</v>
      </c>
      <c r="D107" s="8">
        <v>0.15516300392154</v>
      </c>
      <c r="E107" s="9">
        <v>573.16812521079703</v>
      </c>
      <c r="F107" s="10">
        <v>11.517905764280201</v>
      </c>
      <c r="G107" s="9">
        <v>4533.3720499988303</v>
      </c>
      <c r="H107" s="10">
        <v>91.3801850128377</v>
      </c>
      <c r="I107" s="7">
        <v>415.213644059172</v>
      </c>
      <c r="J107" s="8">
        <v>1.68075138938354</v>
      </c>
      <c r="K107" s="29">
        <v>0.98253911132184801</v>
      </c>
      <c r="L107" s="30">
        <v>1.8207028721728799E-3</v>
      </c>
      <c r="M107" s="9">
        <v>119063.508002872</v>
      </c>
      <c r="N107" s="10">
        <v>458.336050524055</v>
      </c>
      <c r="O107" s="12">
        <v>118997.530554668</v>
      </c>
      <c r="P107" s="13">
        <v>460.36936916199301</v>
      </c>
      <c r="Q107" s="9">
        <v>580.91905630325004</v>
      </c>
      <c r="R107" s="10">
        <v>2.4696621587588501</v>
      </c>
      <c r="S107" s="32">
        <f t="shared" ref="S107" si="18">(O107-64)</f>
        <v>118933.530554668</v>
      </c>
      <c r="T107" s="33">
        <f t="shared" ref="T107" si="19">P107</f>
        <v>460.36936916199301</v>
      </c>
      <c r="X107" s="35"/>
      <c r="Y107" s="35"/>
    </row>
    <row r="108" spans="2:25" ht="13.8">
      <c r="B108" s="134" t="s">
        <v>93</v>
      </c>
      <c r="C108" s="7">
        <v>73.367300821226294</v>
      </c>
      <c r="D108" s="8">
        <v>7.3490101822652407E-2</v>
      </c>
      <c r="E108" s="9">
        <v>2443.43388768248</v>
      </c>
      <c r="F108" s="10">
        <v>48.942797420649399</v>
      </c>
      <c r="G108" s="9">
        <v>575.58192515254905</v>
      </c>
      <c r="H108" s="10">
        <v>11.557542383451</v>
      </c>
      <c r="I108" s="7">
        <v>421.30754319813099</v>
      </c>
      <c r="J108" s="8">
        <v>1.6288351126790299</v>
      </c>
      <c r="K108" s="29">
        <v>1.1626246590874201</v>
      </c>
      <c r="L108" s="30">
        <v>2.0086856086634999E-3</v>
      </c>
      <c r="M108" s="9">
        <v>161423.83303918899</v>
      </c>
      <c r="N108" s="10">
        <v>723.23690145222599</v>
      </c>
      <c r="O108" s="12">
        <v>160839.50236683301</v>
      </c>
      <c r="P108" s="13">
        <v>829.37745845273605</v>
      </c>
      <c r="Q108" s="9">
        <v>663.32289179394104</v>
      </c>
      <c r="R108" s="10">
        <v>2.9978500492639002</v>
      </c>
      <c r="S108" s="32">
        <v>160775.50236683301</v>
      </c>
      <c r="T108" s="33">
        <v>829.37745845273605</v>
      </c>
      <c r="X108" s="35"/>
      <c r="Y108" s="35"/>
    </row>
    <row r="109" spans="2:25">
      <c r="B109" s="14"/>
      <c r="C109" s="17"/>
      <c r="D109" s="16"/>
      <c r="E109" s="17"/>
      <c r="F109" s="18"/>
      <c r="G109" s="17"/>
      <c r="H109" s="18"/>
      <c r="I109" s="15"/>
      <c r="J109" s="16"/>
      <c r="K109" s="19"/>
      <c r="L109" s="20"/>
      <c r="M109" s="17"/>
      <c r="N109" s="18"/>
      <c r="O109" s="21"/>
      <c r="P109" s="22"/>
      <c r="Q109" s="15"/>
      <c r="R109" s="16"/>
      <c r="S109" s="25"/>
      <c r="T109" s="26"/>
    </row>
    <row r="110" spans="2:25">
      <c r="B110" s="6"/>
      <c r="C110" s="7"/>
      <c r="D110" s="8"/>
      <c r="E110" s="9"/>
      <c r="F110" s="10"/>
      <c r="G110" s="7"/>
      <c r="H110" s="8"/>
      <c r="I110" s="7"/>
      <c r="J110" s="8"/>
      <c r="K110" s="1"/>
      <c r="L110" s="11"/>
      <c r="M110" s="9"/>
      <c r="N110" s="10"/>
      <c r="O110" s="12"/>
      <c r="P110" s="13"/>
      <c r="Q110" s="7"/>
      <c r="R110" s="8"/>
    </row>
    <row r="111" spans="2:25" ht="18">
      <c r="B111" s="31" t="s">
        <v>22</v>
      </c>
      <c r="C111" s="7"/>
      <c r="D111" s="8"/>
      <c r="E111" s="9"/>
      <c r="F111" s="10"/>
      <c r="G111" s="7"/>
      <c r="H111" s="8"/>
      <c r="I111" s="7"/>
      <c r="J111" s="8"/>
      <c r="K111" s="1"/>
      <c r="L111" s="11"/>
      <c r="M111" s="9"/>
      <c r="N111" s="10"/>
      <c r="O111" s="12"/>
      <c r="P111" s="13"/>
      <c r="Q111" s="7"/>
      <c r="R111" s="8"/>
    </row>
    <row r="112" spans="2:25" ht="17.399999999999999">
      <c r="B112" s="23" t="s">
        <v>17</v>
      </c>
      <c r="C112" s="7"/>
      <c r="D112" s="8"/>
      <c r="E112" s="9"/>
      <c r="F112" s="10"/>
      <c r="G112" s="7"/>
      <c r="H112" s="8"/>
      <c r="I112" s="7"/>
      <c r="J112" s="8"/>
      <c r="K112" s="1"/>
      <c r="L112" s="11"/>
      <c r="M112" s="9"/>
      <c r="N112" s="10"/>
      <c r="O112" s="12"/>
      <c r="P112" s="13"/>
      <c r="Q112" s="7"/>
      <c r="R112" s="8"/>
    </row>
    <row r="113" spans="2:18" ht="15.6">
      <c r="B113" s="23" t="s">
        <v>18</v>
      </c>
      <c r="C113" s="7"/>
      <c r="D113" s="8"/>
      <c r="E113" s="9"/>
      <c r="F113" s="10"/>
      <c r="G113" s="7"/>
      <c r="H113" s="8"/>
      <c r="I113" s="7"/>
      <c r="J113" s="8"/>
      <c r="K113" s="1"/>
      <c r="L113" s="11"/>
      <c r="M113" s="9"/>
      <c r="N113" s="10"/>
      <c r="O113" s="12"/>
      <c r="P113" s="13"/>
      <c r="Q113" s="7"/>
      <c r="R113" s="8"/>
    </row>
    <row r="114" spans="2:18" ht="15.6">
      <c r="B114" s="23" t="s">
        <v>19</v>
      </c>
      <c r="C114" s="7"/>
      <c r="D114" s="8"/>
      <c r="E114" s="9"/>
      <c r="F114" s="10"/>
      <c r="G114" s="7"/>
      <c r="H114" s="8"/>
      <c r="I114" s="7"/>
      <c r="J114" s="8"/>
      <c r="K114" s="1"/>
      <c r="L114" s="11"/>
      <c r="M114" s="9"/>
      <c r="N114" s="10"/>
      <c r="O114" s="12"/>
      <c r="P114" s="13"/>
      <c r="Q114" s="7"/>
      <c r="R114" s="8"/>
    </row>
    <row r="115" spans="2:18">
      <c r="B115" s="27" t="s">
        <v>21</v>
      </c>
      <c r="C115" s="7"/>
      <c r="D115" s="8"/>
      <c r="E115" s="9"/>
      <c r="F115" s="10"/>
      <c r="G115" s="7"/>
      <c r="H115" s="8"/>
      <c r="I115" s="7"/>
      <c r="J115" s="8"/>
      <c r="K115" s="1"/>
      <c r="L115" s="11"/>
      <c r="M115" s="9"/>
      <c r="N115" s="10"/>
      <c r="O115" s="12"/>
      <c r="P115" s="13"/>
      <c r="Q115" s="7"/>
      <c r="R115" s="8"/>
    </row>
    <row r="116" spans="2:18">
      <c r="B116" s="27" t="s">
        <v>274</v>
      </c>
      <c r="C116" s="7"/>
      <c r="D116" s="8"/>
      <c r="E116" s="9"/>
      <c r="F116" s="10"/>
      <c r="G116" s="7"/>
      <c r="H116" s="8"/>
      <c r="I116" s="7"/>
      <c r="J116" s="8"/>
      <c r="K116" s="1"/>
      <c r="L116" s="11"/>
      <c r="M116" s="9"/>
      <c r="N116" s="10"/>
      <c r="O116" s="12"/>
      <c r="P116" s="13"/>
      <c r="Q116" s="7"/>
      <c r="R116" s="8"/>
    </row>
    <row r="117" spans="2:18">
      <c r="B117" s="6"/>
      <c r="C117" s="7"/>
      <c r="D117" s="8"/>
      <c r="E117" s="9"/>
      <c r="F117" s="10"/>
      <c r="G117" s="7"/>
      <c r="H117" s="8"/>
      <c r="I117" s="7"/>
      <c r="J117" s="8"/>
      <c r="K117" s="1"/>
      <c r="L117" s="11"/>
      <c r="M117" s="9"/>
      <c r="N117" s="10"/>
      <c r="O117" s="12"/>
      <c r="P117" s="13"/>
      <c r="Q117" s="7"/>
      <c r="R117" s="8"/>
    </row>
    <row r="119" spans="2:18">
      <c r="B119" s="6"/>
      <c r="C119" s="7"/>
      <c r="D119" s="8"/>
      <c r="E119" s="9"/>
      <c r="F119" s="10"/>
      <c r="G119" s="7"/>
      <c r="H119" s="8"/>
      <c r="I119" s="7"/>
      <c r="J119" s="8"/>
      <c r="K119" s="1"/>
      <c r="L119" s="11"/>
      <c r="M119" s="12"/>
      <c r="N119" s="13"/>
      <c r="O119" s="9"/>
      <c r="P119" s="10"/>
      <c r="Q119" s="7"/>
      <c r="R119" s="8"/>
    </row>
    <row r="120" spans="2:18">
      <c r="B120" s="6"/>
      <c r="C120" s="7"/>
      <c r="D120" s="8"/>
      <c r="E120" s="9"/>
      <c r="F120" s="10"/>
      <c r="G120" s="7"/>
      <c r="H120" s="8"/>
      <c r="I120" s="7"/>
      <c r="J120" s="8"/>
      <c r="K120" s="1"/>
      <c r="L120" s="11"/>
      <c r="M120" s="12"/>
      <c r="N120" s="13"/>
      <c r="O120" s="9"/>
      <c r="P120" s="10"/>
      <c r="Q120" s="7"/>
      <c r="R120" s="8"/>
    </row>
    <row r="121" spans="2:18">
      <c r="B121" s="6"/>
      <c r="C121" s="7"/>
      <c r="D121" s="8"/>
      <c r="E121" s="9"/>
      <c r="F121" s="10"/>
      <c r="G121" s="7"/>
      <c r="H121" s="8"/>
      <c r="I121" s="7"/>
      <c r="J121" s="8"/>
      <c r="K121" s="1"/>
      <c r="L121" s="11"/>
      <c r="M121" s="12"/>
      <c r="N121" s="13"/>
      <c r="O121" s="9"/>
      <c r="P121" s="10"/>
      <c r="Q121" s="7"/>
      <c r="R121" s="8"/>
    </row>
    <row r="122" spans="2:18">
      <c r="B122" s="6"/>
      <c r="C122" s="7"/>
      <c r="D122" s="8"/>
      <c r="E122" s="9"/>
      <c r="F122" s="10"/>
      <c r="G122" s="7"/>
      <c r="H122" s="8"/>
      <c r="I122" s="7"/>
      <c r="J122" s="8"/>
      <c r="K122" s="1"/>
      <c r="L122" s="11"/>
      <c r="M122" s="12"/>
      <c r="N122" s="13"/>
      <c r="O122" s="9"/>
      <c r="P122" s="10"/>
      <c r="Q122" s="7"/>
      <c r="R122" s="8"/>
    </row>
    <row r="123" spans="2:18">
      <c r="B123" s="6"/>
      <c r="C123" s="7"/>
      <c r="D123" s="8"/>
      <c r="E123" s="9"/>
      <c r="F123" s="10"/>
      <c r="G123" s="7"/>
      <c r="H123" s="8"/>
      <c r="I123" s="7"/>
      <c r="J123" s="8"/>
      <c r="K123" s="1"/>
      <c r="L123" s="11"/>
      <c r="M123" s="12"/>
      <c r="N123" s="13"/>
      <c r="O123" s="9"/>
      <c r="P123" s="10"/>
      <c r="Q123" s="7"/>
      <c r="R123" s="8"/>
    </row>
    <row r="124" spans="2:18">
      <c r="B124" s="6"/>
      <c r="C124" s="7"/>
      <c r="D124" s="8"/>
      <c r="E124" s="9"/>
      <c r="F124" s="10"/>
      <c r="G124" s="7"/>
      <c r="H124" s="8"/>
      <c r="I124" s="7"/>
      <c r="J124" s="8"/>
      <c r="K124" s="1"/>
      <c r="L124" s="11"/>
      <c r="M124" s="12"/>
      <c r="N124" s="13"/>
      <c r="O124" s="9"/>
      <c r="P124" s="10"/>
      <c r="Q124" s="7"/>
      <c r="R124" s="8"/>
    </row>
    <row r="125" spans="2:18">
      <c r="B125" s="6"/>
      <c r="C125" s="7"/>
      <c r="D125" s="8"/>
      <c r="E125" s="9"/>
      <c r="F125" s="10"/>
      <c r="G125" s="7"/>
      <c r="H125" s="8"/>
      <c r="I125" s="7"/>
      <c r="J125" s="8"/>
      <c r="K125" s="1"/>
      <c r="L125" s="11"/>
      <c r="M125" s="12"/>
      <c r="N125" s="13"/>
      <c r="O125" s="9"/>
      <c r="P125" s="10"/>
      <c r="Q125" s="7"/>
      <c r="R125" s="8"/>
    </row>
    <row r="126" spans="2:18">
      <c r="B126" s="6"/>
      <c r="C126" s="7"/>
      <c r="D126" s="8"/>
      <c r="E126" s="9"/>
      <c r="F126" s="10"/>
      <c r="G126" s="7"/>
      <c r="H126" s="8"/>
      <c r="I126" s="7"/>
      <c r="J126" s="8"/>
      <c r="K126" s="1"/>
      <c r="L126" s="11"/>
      <c r="M126" s="12"/>
      <c r="N126" s="13"/>
      <c r="O126" s="9"/>
      <c r="P126" s="10"/>
      <c r="Q126" s="7"/>
      <c r="R126" s="8"/>
    </row>
    <row r="127" spans="2:18">
      <c r="B127" s="6"/>
      <c r="C127" s="7"/>
      <c r="D127" s="8"/>
      <c r="E127" s="9"/>
      <c r="F127" s="10"/>
      <c r="G127" s="7"/>
      <c r="H127" s="8"/>
      <c r="I127" s="7"/>
      <c r="J127" s="8"/>
      <c r="K127" s="1"/>
      <c r="L127" s="11"/>
      <c r="M127" s="12"/>
      <c r="N127" s="13"/>
      <c r="O127" s="9"/>
      <c r="P127" s="10"/>
      <c r="Q127" s="7"/>
      <c r="R127" s="8"/>
    </row>
    <row r="128" spans="2:18">
      <c r="B128" s="6"/>
      <c r="C128" s="7"/>
      <c r="D128" s="8"/>
      <c r="E128" s="9"/>
      <c r="F128" s="10"/>
      <c r="G128" s="7"/>
      <c r="H128" s="8"/>
      <c r="I128" s="7"/>
      <c r="J128" s="8"/>
      <c r="K128" s="1"/>
      <c r="L128" s="11"/>
      <c r="M128" s="12"/>
      <c r="N128" s="13"/>
      <c r="O128" s="9"/>
      <c r="P128" s="10"/>
      <c r="Q128" s="7"/>
      <c r="R128" s="8"/>
    </row>
    <row r="129" spans="2:18">
      <c r="B129" s="6"/>
      <c r="C129" s="7"/>
      <c r="D129" s="8"/>
      <c r="E129" s="9"/>
      <c r="F129" s="10"/>
      <c r="G129" s="7"/>
      <c r="H129" s="8"/>
      <c r="I129" s="7"/>
      <c r="J129" s="8"/>
      <c r="K129" s="1"/>
      <c r="L129" s="11"/>
      <c r="M129" s="12"/>
      <c r="N129" s="13"/>
      <c r="O129" s="9"/>
      <c r="P129" s="10"/>
      <c r="Q129" s="7"/>
      <c r="R129" s="8"/>
    </row>
    <row r="130" spans="2:18">
      <c r="B130" s="6"/>
      <c r="C130" s="7"/>
      <c r="D130" s="8"/>
      <c r="E130" s="9"/>
      <c r="F130" s="10"/>
      <c r="G130" s="7"/>
      <c r="H130" s="8"/>
      <c r="I130" s="7"/>
      <c r="J130" s="8"/>
      <c r="K130" s="1"/>
      <c r="L130" s="11"/>
      <c r="M130" s="12"/>
      <c r="N130" s="13"/>
      <c r="O130" s="9"/>
      <c r="P130" s="10"/>
      <c r="Q130" s="7"/>
      <c r="R130" s="8"/>
    </row>
    <row r="131" spans="2:18">
      <c r="B131" s="6"/>
      <c r="C131" s="7"/>
      <c r="D131" s="8"/>
      <c r="E131" s="9"/>
      <c r="F131" s="10"/>
      <c r="G131" s="7"/>
      <c r="H131" s="8"/>
      <c r="I131" s="7"/>
      <c r="J131" s="8"/>
      <c r="K131" s="1"/>
      <c r="L131" s="11"/>
      <c r="M131" s="12"/>
      <c r="N131" s="13"/>
      <c r="O131" s="9"/>
      <c r="P131" s="10"/>
      <c r="Q131" s="7"/>
      <c r="R131" s="8"/>
    </row>
    <row r="132" spans="2:18">
      <c r="B132" s="6"/>
      <c r="C132" s="7"/>
      <c r="D132" s="8"/>
      <c r="E132" s="9"/>
      <c r="F132" s="10"/>
      <c r="G132" s="7"/>
      <c r="H132" s="8"/>
      <c r="I132" s="7"/>
      <c r="J132" s="8"/>
      <c r="K132" s="1"/>
      <c r="L132" s="11"/>
      <c r="M132" s="12"/>
      <c r="N132" s="13"/>
      <c r="O132" s="9"/>
      <c r="P132" s="10"/>
      <c r="Q132" s="7"/>
      <c r="R132" s="8"/>
    </row>
    <row r="133" spans="2:18">
      <c r="B133" s="6"/>
      <c r="C133" s="7"/>
      <c r="D133" s="8"/>
      <c r="E133" s="9"/>
      <c r="F133" s="10"/>
      <c r="G133" s="7"/>
      <c r="H133" s="8"/>
      <c r="I133" s="7"/>
      <c r="J133" s="8"/>
      <c r="K133" s="1"/>
      <c r="L133" s="11"/>
      <c r="M133" s="12"/>
      <c r="N133" s="13"/>
      <c r="O133" s="9"/>
      <c r="P133" s="10"/>
      <c r="Q133" s="7"/>
      <c r="R133" s="8"/>
    </row>
    <row r="134" spans="2:18">
      <c r="B134" s="6"/>
      <c r="C134" s="7"/>
      <c r="D134" s="8"/>
      <c r="E134" s="9"/>
      <c r="F134" s="10"/>
      <c r="G134" s="7"/>
      <c r="H134" s="8"/>
      <c r="I134" s="7"/>
      <c r="J134" s="8"/>
      <c r="K134" s="1"/>
      <c r="L134" s="11"/>
      <c r="M134" s="12"/>
      <c r="N134" s="13"/>
      <c r="O134" s="9"/>
      <c r="P134" s="10"/>
      <c r="Q134" s="7"/>
      <c r="R134" s="8"/>
    </row>
    <row r="135" spans="2:18">
      <c r="B135" s="6"/>
      <c r="C135" s="7"/>
      <c r="D135" s="8"/>
      <c r="E135" s="9"/>
      <c r="F135" s="10"/>
      <c r="G135" s="7"/>
      <c r="H135" s="8"/>
      <c r="I135" s="7"/>
      <c r="J135" s="8"/>
      <c r="K135" s="1"/>
      <c r="L135" s="11"/>
      <c r="M135" s="12"/>
      <c r="N135" s="13"/>
      <c r="O135" s="9"/>
      <c r="P135" s="10"/>
      <c r="Q135" s="7"/>
      <c r="R135" s="8"/>
    </row>
    <row r="136" spans="2:18">
      <c r="B136" s="6"/>
      <c r="C136" s="7"/>
      <c r="D136" s="8"/>
      <c r="E136" s="9"/>
      <c r="F136" s="10"/>
      <c r="G136" s="7"/>
      <c r="H136" s="8"/>
      <c r="I136" s="7"/>
      <c r="J136" s="8"/>
      <c r="K136" s="1"/>
      <c r="L136" s="11"/>
      <c r="M136" s="12"/>
      <c r="N136" s="13"/>
      <c r="O136" s="9"/>
      <c r="P136" s="10"/>
      <c r="Q136" s="7"/>
      <c r="R136" s="8"/>
    </row>
    <row r="137" spans="2:18">
      <c r="B137" s="6"/>
      <c r="C137" s="7"/>
      <c r="D137" s="8"/>
      <c r="E137" s="9"/>
      <c r="F137" s="10"/>
      <c r="G137" s="7"/>
      <c r="H137" s="8"/>
      <c r="I137" s="7"/>
      <c r="J137" s="8"/>
      <c r="K137" s="1"/>
      <c r="L137" s="11"/>
      <c r="M137" s="12"/>
      <c r="N137" s="13"/>
      <c r="O137" s="9"/>
      <c r="P137" s="10"/>
      <c r="Q137" s="7"/>
      <c r="R137" s="8"/>
    </row>
    <row r="138" spans="2:18">
      <c r="B138" s="6"/>
      <c r="C138" s="7"/>
      <c r="D138" s="8"/>
      <c r="E138" s="9"/>
      <c r="F138" s="10"/>
      <c r="G138" s="7"/>
      <c r="H138" s="8"/>
      <c r="I138" s="7"/>
      <c r="J138" s="8"/>
      <c r="K138" s="1"/>
      <c r="L138" s="11"/>
      <c r="M138" s="12"/>
      <c r="N138" s="13"/>
      <c r="O138" s="9"/>
      <c r="P138" s="10"/>
      <c r="Q138" s="7"/>
      <c r="R138" s="8"/>
    </row>
    <row r="139" spans="2:18">
      <c r="B139" s="6"/>
      <c r="C139" s="7"/>
      <c r="D139" s="8"/>
      <c r="E139" s="9"/>
      <c r="F139" s="10"/>
      <c r="G139" s="7"/>
      <c r="H139" s="8"/>
      <c r="I139" s="7"/>
      <c r="J139" s="8"/>
      <c r="K139" s="1"/>
      <c r="L139" s="11"/>
      <c r="M139" s="12"/>
      <c r="N139" s="13"/>
      <c r="O139" s="9"/>
      <c r="P139" s="10"/>
      <c r="Q139" s="7"/>
      <c r="R139" s="8"/>
    </row>
    <row r="140" spans="2:18">
      <c r="B140" s="6"/>
      <c r="C140" s="7"/>
      <c r="D140" s="8"/>
      <c r="E140" s="9"/>
      <c r="F140" s="10"/>
      <c r="G140" s="7"/>
      <c r="H140" s="8"/>
      <c r="I140" s="7"/>
      <c r="J140" s="8"/>
      <c r="K140" s="1"/>
      <c r="L140" s="11"/>
      <c r="M140" s="12"/>
      <c r="N140" s="13"/>
      <c r="O140" s="9"/>
      <c r="P140" s="10"/>
      <c r="Q140" s="7"/>
      <c r="R140" s="8"/>
    </row>
    <row r="141" spans="2:18">
      <c r="B141" s="6"/>
      <c r="C141" s="7"/>
      <c r="D141" s="8"/>
      <c r="E141" s="9"/>
      <c r="F141" s="10"/>
      <c r="G141" s="7"/>
      <c r="H141" s="8"/>
      <c r="I141" s="7"/>
      <c r="J141" s="8"/>
      <c r="K141" s="1"/>
      <c r="L141" s="11"/>
      <c r="M141" s="12"/>
      <c r="N141" s="13"/>
      <c r="O141" s="9"/>
      <c r="P141" s="10"/>
      <c r="Q141" s="7"/>
      <c r="R141" s="8"/>
    </row>
    <row r="142" spans="2:18">
      <c r="B142" s="6"/>
      <c r="C142" s="7"/>
      <c r="D142" s="8"/>
      <c r="E142" s="9"/>
      <c r="F142" s="10"/>
      <c r="G142" s="7"/>
      <c r="H142" s="8"/>
      <c r="I142" s="7"/>
      <c r="J142" s="8"/>
      <c r="K142" s="1"/>
      <c r="L142" s="11"/>
      <c r="M142" s="12"/>
      <c r="N142" s="13"/>
      <c r="O142" s="9"/>
      <c r="P142" s="10"/>
      <c r="Q142" s="7"/>
      <c r="R142" s="8"/>
    </row>
    <row r="143" spans="2:18">
      <c r="B143" s="6"/>
      <c r="C143" s="7"/>
      <c r="D143" s="8"/>
      <c r="E143" s="9"/>
      <c r="F143" s="10"/>
      <c r="G143" s="7"/>
      <c r="H143" s="8"/>
      <c r="I143" s="7"/>
      <c r="J143" s="8"/>
      <c r="K143" s="1"/>
      <c r="L143" s="11"/>
      <c r="M143" s="12"/>
      <c r="N143" s="13"/>
      <c r="O143" s="9"/>
      <c r="P143" s="10"/>
      <c r="Q143" s="7"/>
      <c r="R143" s="8"/>
    </row>
    <row r="144" spans="2:18">
      <c r="B144" s="6"/>
      <c r="C144" s="7"/>
      <c r="D144" s="8"/>
      <c r="E144" s="9"/>
      <c r="F144" s="10"/>
      <c r="G144" s="7"/>
      <c r="H144" s="8"/>
      <c r="I144" s="7"/>
      <c r="J144" s="8"/>
      <c r="K144" s="1"/>
      <c r="L144" s="11"/>
      <c r="M144" s="12"/>
      <c r="N144" s="13"/>
      <c r="O144" s="9"/>
      <c r="P144" s="10"/>
      <c r="Q144" s="7"/>
      <c r="R144" s="8"/>
    </row>
    <row r="145" spans="2:18">
      <c r="B145" s="6"/>
      <c r="C145" s="7"/>
      <c r="D145" s="8"/>
      <c r="E145" s="9"/>
      <c r="F145" s="10"/>
      <c r="G145" s="7"/>
      <c r="H145" s="8"/>
      <c r="I145" s="7"/>
      <c r="J145" s="8"/>
      <c r="K145" s="1"/>
      <c r="L145" s="11"/>
      <c r="M145" s="12"/>
      <c r="N145" s="13"/>
      <c r="O145" s="9"/>
      <c r="P145" s="10"/>
      <c r="Q145" s="7"/>
      <c r="R145" s="8"/>
    </row>
    <row r="146" spans="2:18">
      <c r="B146" s="6"/>
      <c r="C146" s="7"/>
      <c r="D146" s="8"/>
      <c r="E146" s="9"/>
      <c r="F146" s="10"/>
      <c r="G146" s="7"/>
      <c r="H146" s="8"/>
      <c r="I146" s="7"/>
      <c r="J146" s="8"/>
      <c r="K146" s="1"/>
      <c r="L146" s="11"/>
      <c r="M146" s="12"/>
      <c r="N146" s="13"/>
      <c r="O146" s="9"/>
      <c r="P146" s="10"/>
      <c r="Q146" s="7"/>
      <c r="R146" s="8"/>
    </row>
    <row r="147" spans="2:18">
      <c r="B147" s="6"/>
      <c r="C147" s="7"/>
      <c r="D147" s="8"/>
      <c r="E147" s="9"/>
      <c r="F147" s="10"/>
      <c r="G147" s="7"/>
      <c r="H147" s="8"/>
      <c r="I147" s="7"/>
      <c r="J147" s="8"/>
      <c r="K147" s="1"/>
      <c r="L147" s="11"/>
      <c r="M147" s="12"/>
      <c r="N147" s="13"/>
      <c r="O147" s="9"/>
      <c r="P147" s="10"/>
      <c r="Q147" s="7"/>
      <c r="R147" s="8"/>
    </row>
    <row r="148" spans="2:18">
      <c r="B148" s="6"/>
      <c r="C148" s="7"/>
      <c r="D148" s="8"/>
      <c r="E148" s="9"/>
      <c r="F148" s="10"/>
      <c r="G148" s="7"/>
      <c r="H148" s="8"/>
      <c r="I148" s="7"/>
      <c r="J148" s="8"/>
      <c r="K148" s="1"/>
      <c r="L148" s="11"/>
      <c r="M148" s="12"/>
      <c r="N148" s="13"/>
      <c r="O148" s="9"/>
      <c r="P148" s="10"/>
      <c r="Q148" s="7"/>
      <c r="R148" s="8"/>
    </row>
    <row r="149" spans="2:18">
      <c r="B149" s="6"/>
      <c r="C149" s="7"/>
      <c r="D149" s="8"/>
      <c r="E149" s="9"/>
      <c r="F149" s="10"/>
      <c r="G149" s="7"/>
      <c r="H149" s="8"/>
      <c r="I149" s="7"/>
      <c r="J149" s="8"/>
      <c r="K149" s="1"/>
      <c r="L149" s="11"/>
      <c r="M149" s="12"/>
      <c r="N149" s="13"/>
      <c r="O149" s="9"/>
      <c r="P149" s="10"/>
      <c r="Q149" s="7"/>
      <c r="R149" s="8"/>
    </row>
    <row r="150" spans="2:18">
      <c r="B150" s="6"/>
      <c r="C150" s="7"/>
      <c r="D150" s="8"/>
      <c r="E150" s="9"/>
      <c r="F150" s="10"/>
      <c r="G150" s="7"/>
      <c r="H150" s="8"/>
      <c r="I150" s="7"/>
      <c r="J150" s="8"/>
      <c r="K150" s="1"/>
      <c r="L150" s="11"/>
      <c r="M150" s="12"/>
      <c r="N150" s="13"/>
      <c r="O150" s="9"/>
      <c r="P150" s="10"/>
      <c r="Q150" s="7"/>
      <c r="R150" s="8"/>
    </row>
    <row r="151" spans="2:18">
      <c r="B151" s="6"/>
      <c r="C151" s="7"/>
      <c r="D151" s="8"/>
      <c r="E151" s="9"/>
      <c r="F151" s="10"/>
      <c r="G151" s="7"/>
      <c r="H151" s="8"/>
      <c r="I151" s="7"/>
      <c r="J151" s="8"/>
      <c r="K151" s="1"/>
      <c r="L151" s="11"/>
      <c r="M151" s="12"/>
      <c r="N151" s="13"/>
      <c r="O151" s="9"/>
      <c r="P151" s="10"/>
      <c r="Q151" s="7"/>
      <c r="R151" s="8"/>
    </row>
    <row r="152" spans="2:18">
      <c r="B152" s="6"/>
      <c r="C152" s="7"/>
      <c r="D152" s="8"/>
      <c r="E152" s="9"/>
      <c r="F152" s="10"/>
      <c r="G152" s="7"/>
      <c r="H152" s="8"/>
      <c r="I152" s="7"/>
      <c r="J152" s="8"/>
      <c r="K152" s="1"/>
      <c r="L152" s="11"/>
      <c r="M152" s="12"/>
      <c r="N152" s="13"/>
      <c r="O152" s="9"/>
      <c r="P152" s="10"/>
      <c r="Q152" s="7"/>
      <c r="R152" s="8"/>
    </row>
    <row r="153" spans="2:18">
      <c r="B153" s="6"/>
      <c r="C153" s="7"/>
      <c r="D153" s="8"/>
      <c r="E153" s="9"/>
      <c r="F153" s="10"/>
      <c r="G153" s="7"/>
      <c r="H153" s="8"/>
      <c r="I153" s="7"/>
      <c r="J153" s="8"/>
      <c r="K153" s="1"/>
      <c r="L153" s="11"/>
      <c r="M153" s="12"/>
      <c r="N153" s="13"/>
      <c r="O153" s="9"/>
      <c r="P153" s="10"/>
      <c r="Q153" s="7"/>
      <c r="R153" s="8"/>
    </row>
    <row r="154" spans="2:18">
      <c r="B154" s="6"/>
      <c r="C154" s="7"/>
      <c r="D154" s="8"/>
      <c r="E154" s="9"/>
      <c r="F154" s="10"/>
      <c r="G154" s="7"/>
      <c r="H154" s="8"/>
      <c r="I154" s="7"/>
      <c r="J154" s="8"/>
      <c r="K154" s="1"/>
      <c r="L154" s="11"/>
      <c r="M154" s="12"/>
      <c r="N154" s="13"/>
      <c r="O154" s="9"/>
      <c r="P154" s="10"/>
      <c r="Q154" s="7"/>
      <c r="R154" s="8"/>
    </row>
    <row r="155" spans="2:18">
      <c r="B155" s="6"/>
      <c r="C155" s="7"/>
      <c r="D155" s="8"/>
      <c r="E155" s="9"/>
      <c r="F155" s="10"/>
      <c r="G155" s="7"/>
      <c r="H155" s="8"/>
      <c r="I155" s="7"/>
      <c r="J155" s="8"/>
      <c r="K155" s="1"/>
      <c r="L155" s="11"/>
      <c r="M155" s="12"/>
      <c r="N155" s="13"/>
      <c r="O155" s="9"/>
      <c r="P155" s="10"/>
      <c r="Q155" s="7"/>
      <c r="R155" s="8"/>
    </row>
    <row r="156" spans="2:18">
      <c r="B156" s="6"/>
      <c r="C156" s="7"/>
      <c r="D156" s="8"/>
      <c r="E156" s="9"/>
      <c r="F156" s="10"/>
      <c r="G156" s="7"/>
      <c r="H156" s="8"/>
      <c r="I156" s="7"/>
      <c r="J156" s="8"/>
      <c r="K156" s="1"/>
      <c r="L156" s="11"/>
      <c r="M156" s="12"/>
      <c r="N156" s="13"/>
      <c r="O156" s="9"/>
      <c r="P156" s="10"/>
      <c r="Q156" s="7"/>
      <c r="R156" s="8"/>
    </row>
    <row r="157" spans="2:18">
      <c r="B157" s="6"/>
      <c r="C157" s="7"/>
      <c r="D157" s="8"/>
      <c r="E157" s="9"/>
      <c r="F157" s="10"/>
      <c r="G157" s="7"/>
      <c r="H157" s="8"/>
      <c r="I157" s="7"/>
      <c r="J157" s="8"/>
      <c r="K157" s="1"/>
      <c r="L157" s="11"/>
      <c r="M157" s="12"/>
      <c r="N157" s="13"/>
      <c r="O157" s="9"/>
      <c r="P157" s="10"/>
      <c r="Q157" s="7"/>
      <c r="R157" s="8"/>
    </row>
    <row r="158" spans="2:18">
      <c r="B158" s="6"/>
      <c r="C158" s="7"/>
      <c r="D158" s="8"/>
      <c r="E158" s="9"/>
      <c r="F158" s="10"/>
      <c r="G158" s="7"/>
      <c r="H158" s="8"/>
      <c r="I158" s="7"/>
      <c r="J158" s="8"/>
      <c r="K158" s="1"/>
      <c r="L158" s="11"/>
      <c r="M158" s="12"/>
      <c r="N158" s="13"/>
      <c r="O158" s="9"/>
      <c r="P158" s="10"/>
      <c r="Q158" s="7"/>
      <c r="R158" s="8"/>
    </row>
    <row r="159" spans="2:18">
      <c r="B159" s="6"/>
      <c r="C159" s="7"/>
      <c r="D159" s="8"/>
      <c r="E159" s="9"/>
      <c r="F159" s="10"/>
      <c r="G159" s="7"/>
      <c r="H159" s="8"/>
      <c r="I159" s="7"/>
      <c r="J159" s="8"/>
      <c r="K159" s="1"/>
      <c r="L159" s="11"/>
      <c r="M159" s="12"/>
      <c r="N159" s="13"/>
      <c r="O159" s="9"/>
      <c r="P159" s="10"/>
      <c r="Q159" s="7"/>
      <c r="R159" s="8"/>
    </row>
    <row r="160" spans="2:18">
      <c r="B160" s="6"/>
      <c r="C160" s="7"/>
      <c r="D160" s="8"/>
      <c r="E160" s="9"/>
      <c r="F160" s="10"/>
      <c r="G160" s="7"/>
      <c r="H160" s="8"/>
      <c r="I160" s="7"/>
      <c r="J160" s="8"/>
      <c r="K160" s="1"/>
      <c r="L160" s="11"/>
      <c r="M160" s="12"/>
      <c r="N160" s="13"/>
      <c r="O160" s="9"/>
      <c r="P160" s="10"/>
      <c r="Q160" s="7"/>
      <c r="R160" s="8"/>
    </row>
    <row r="161" spans="2:18">
      <c r="B161" s="6"/>
      <c r="C161" s="7"/>
      <c r="D161" s="8"/>
      <c r="E161" s="9"/>
      <c r="F161" s="10"/>
      <c r="G161" s="7"/>
      <c r="H161" s="8"/>
      <c r="I161" s="7"/>
      <c r="J161" s="8"/>
      <c r="K161" s="1"/>
      <c r="L161" s="11"/>
      <c r="M161" s="12"/>
      <c r="N161" s="13"/>
      <c r="O161" s="9"/>
      <c r="P161" s="10"/>
      <c r="Q161" s="7"/>
      <c r="R161" s="8"/>
    </row>
    <row r="162" spans="2:18">
      <c r="B162" s="6"/>
      <c r="C162" s="7"/>
      <c r="D162" s="8"/>
      <c r="E162" s="9"/>
      <c r="F162" s="10"/>
      <c r="G162" s="7"/>
      <c r="H162" s="8"/>
      <c r="I162" s="7"/>
      <c r="J162" s="8"/>
      <c r="K162" s="1"/>
      <c r="L162" s="11"/>
      <c r="M162" s="12"/>
      <c r="N162" s="13"/>
      <c r="O162" s="9"/>
      <c r="P162" s="10"/>
      <c r="Q162" s="7"/>
      <c r="R162" s="8"/>
    </row>
    <row r="163" spans="2:18">
      <c r="B163" s="6"/>
      <c r="C163" s="7"/>
      <c r="D163" s="8"/>
      <c r="E163" s="9"/>
      <c r="F163" s="10"/>
      <c r="G163" s="7"/>
      <c r="H163" s="8"/>
      <c r="I163" s="7"/>
      <c r="J163" s="8"/>
      <c r="K163" s="1"/>
      <c r="L163" s="11"/>
      <c r="M163" s="12"/>
      <c r="N163" s="13"/>
      <c r="O163" s="9"/>
      <c r="P163" s="10"/>
      <c r="Q163" s="7"/>
      <c r="R163" s="8"/>
    </row>
    <row r="164" spans="2:18">
      <c r="B164" s="6"/>
      <c r="C164" s="7"/>
      <c r="D164" s="8"/>
      <c r="E164" s="9"/>
      <c r="F164" s="10"/>
      <c r="G164" s="7"/>
      <c r="H164" s="8"/>
      <c r="I164" s="7"/>
      <c r="J164" s="8"/>
      <c r="K164" s="1"/>
      <c r="L164" s="11"/>
      <c r="M164" s="12"/>
      <c r="N164" s="13"/>
      <c r="O164" s="9"/>
      <c r="P164" s="10"/>
      <c r="Q164" s="7"/>
      <c r="R164" s="8"/>
    </row>
    <row r="165" spans="2:18">
      <c r="B165" s="6"/>
      <c r="C165" s="7"/>
      <c r="D165" s="8"/>
      <c r="E165" s="9"/>
      <c r="F165" s="10"/>
      <c r="G165" s="7"/>
      <c r="H165" s="8"/>
      <c r="I165" s="7"/>
      <c r="J165" s="8"/>
      <c r="K165" s="1"/>
      <c r="L165" s="11"/>
      <c r="M165" s="12"/>
      <c r="N165" s="13"/>
      <c r="O165" s="9"/>
      <c r="P165" s="10"/>
      <c r="Q165" s="7"/>
      <c r="R165" s="8"/>
    </row>
    <row r="166" spans="2:18">
      <c r="B166" s="6"/>
      <c r="C166" s="7"/>
      <c r="D166" s="8"/>
      <c r="E166" s="9"/>
      <c r="F166" s="10"/>
      <c r="G166" s="7"/>
      <c r="H166" s="8"/>
      <c r="I166" s="7"/>
      <c r="J166" s="8"/>
      <c r="K166" s="1"/>
      <c r="L166" s="11"/>
      <c r="M166" s="12"/>
      <c r="N166" s="13"/>
      <c r="O166" s="9"/>
      <c r="P166" s="10"/>
      <c r="Q166" s="7"/>
      <c r="R166" s="8"/>
    </row>
    <row r="167" spans="2:18">
      <c r="B167" s="6"/>
      <c r="C167" s="7"/>
      <c r="D167" s="8"/>
      <c r="E167" s="9"/>
      <c r="F167" s="10"/>
      <c r="G167" s="7"/>
      <c r="H167" s="8"/>
      <c r="I167" s="7"/>
      <c r="J167" s="8"/>
      <c r="K167" s="1"/>
      <c r="L167" s="11"/>
      <c r="M167" s="12"/>
      <c r="N167" s="13"/>
      <c r="O167" s="9"/>
      <c r="P167" s="10"/>
      <c r="Q167" s="7"/>
      <c r="R167" s="8"/>
    </row>
    <row r="168" spans="2:18">
      <c r="B168" s="6"/>
      <c r="C168" s="7"/>
      <c r="D168" s="8"/>
      <c r="E168" s="9"/>
      <c r="F168" s="10"/>
      <c r="G168" s="7"/>
      <c r="H168" s="8"/>
      <c r="I168" s="7"/>
      <c r="J168" s="8"/>
      <c r="K168" s="1"/>
      <c r="L168" s="11"/>
      <c r="M168" s="12"/>
      <c r="N168" s="13"/>
      <c r="O168" s="9"/>
      <c r="P168" s="10"/>
      <c r="Q168" s="7"/>
      <c r="R168" s="8"/>
    </row>
    <row r="169" spans="2:18">
      <c r="B169" s="6"/>
      <c r="C169" s="7"/>
      <c r="D169" s="8"/>
      <c r="E169" s="9"/>
      <c r="F169" s="10"/>
      <c r="G169" s="7"/>
      <c r="H169" s="8"/>
      <c r="I169" s="7"/>
      <c r="J169" s="8"/>
      <c r="K169" s="1"/>
      <c r="L169" s="11"/>
      <c r="M169" s="12"/>
      <c r="N169" s="13"/>
      <c r="O169" s="9"/>
      <c r="P169" s="10"/>
      <c r="Q169" s="7"/>
      <c r="R169" s="8"/>
    </row>
    <row r="170" spans="2:18">
      <c r="B170" s="6"/>
      <c r="C170" s="7"/>
      <c r="D170" s="8"/>
      <c r="E170" s="9"/>
      <c r="F170" s="10"/>
      <c r="G170" s="7"/>
      <c r="H170" s="8"/>
      <c r="I170" s="7"/>
      <c r="J170" s="8"/>
      <c r="K170" s="1"/>
      <c r="L170" s="11"/>
      <c r="M170" s="12"/>
      <c r="N170" s="13"/>
      <c r="O170" s="9"/>
      <c r="P170" s="10"/>
      <c r="Q170" s="7"/>
      <c r="R170" s="8"/>
    </row>
    <row r="171" spans="2:18">
      <c r="B171" s="6"/>
      <c r="C171" s="7"/>
      <c r="D171" s="8"/>
      <c r="E171" s="9"/>
      <c r="F171" s="10"/>
      <c r="G171" s="7"/>
      <c r="H171" s="8"/>
      <c r="I171" s="7"/>
      <c r="J171" s="8"/>
      <c r="K171" s="1"/>
      <c r="L171" s="11"/>
      <c r="M171" s="12"/>
      <c r="N171" s="13"/>
      <c r="O171" s="9"/>
      <c r="P171" s="10"/>
      <c r="Q171" s="7"/>
      <c r="R171" s="8"/>
    </row>
    <row r="172" spans="2:18">
      <c r="B172" s="6"/>
      <c r="C172" s="7"/>
      <c r="D172" s="8"/>
      <c r="E172" s="9"/>
      <c r="F172" s="10"/>
      <c r="G172" s="7"/>
      <c r="H172" s="8"/>
      <c r="I172" s="7"/>
      <c r="J172" s="8"/>
      <c r="K172" s="1"/>
      <c r="L172" s="11"/>
      <c r="M172" s="12"/>
      <c r="N172" s="13"/>
      <c r="O172" s="9"/>
      <c r="P172" s="10"/>
      <c r="Q172" s="7"/>
      <c r="R172" s="8"/>
    </row>
    <row r="173" spans="2:18">
      <c r="B173" s="6"/>
      <c r="C173" s="7"/>
      <c r="D173" s="8"/>
      <c r="E173" s="9"/>
      <c r="F173" s="10"/>
      <c r="G173" s="7"/>
      <c r="H173" s="8"/>
      <c r="I173" s="7"/>
      <c r="J173" s="8"/>
      <c r="K173" s="1"/>
      <c r="L173" s="11"/>
      <c r="M173" s="12"/>
      <c r="N173" s="13"/>
      <c r="O173" s="9"/>
      <c r="P173" s="10"/>
      <c r="Q173" s="7"/>
      <c r="R173" s="8"/>
    </row>
    <row r="174" spans="2:18">
      <c r="B174" s="6"/>
      <c r="C174" s="7"/>
      <c r="D174" s="8"/>
      <c r="E174" s="9"/>
      <c r="F174" s="10"/>
      <c r="G174" s="7"/>
      <c r="H174" s="8"/>
      <c r="I174" s="7"/>
      <c r="J174" s="8"/>
      <c r="K174" s="1"/>
      <c r="L174" s="11"/>
      <c r="M174" s="12"/>
      <c r="N174" s="13"/>
      <c r="O174" s="9"/>
      <c r="P174" s="10"/>
      <c r="Q174" s="7"/>
      <c r="R174" s="8"/>
    </row>
    <row r="175" spans="2:18">
      <c r="B175" s="6"/>
      <c r="C175" s="7"/>
      <c r="D175" s="8"/>
      <c r="E175" s="9"/>
      <c r="F175" s="10"/>
      <c r="G175" s="7"/>
      <c r="H175" s="8"/>
      <c r="I175" s="7"/>
      <c r="J175" s="8"/>
      <c r="K175" s="1"/>
      <c r="L175" s="11"/>
      <c r="M175" s="12"/>
      <c r="N175" s="13"/>
      <c r="O175" s="9"/>
      <c r="P175" s="10"/>
      <c r="Q175" s="7"/>
      <c r="R175" s="8"/>
    </row>
    <row r="176" spans="2:18">
      <c r="B176" s="6"/>
      <c r="C176" s="7"/>
      <c r="D176" s="8"/>
      <c r="E176" s="9"/>
      <c r="F176" s="10"/>
      <c r="G176" s="7"/>
      <c r="H176" s="8"/>
      <c r="I176" s="7"/>
      <c r="J176" s="8"/>
      <c r="K176" s="1"/>
      <c r="L176" s="11"/>
      <c r="M176" s="12"/>
      <c r="N176" s="13"/>
      <c r="O176" s="9"/>
      <c r="P176" s="10"/>
      <c r="Q176" s="7"/>
      <c r="R176" s="8"/>
    </row>
    <row r="177" spans="2:18">
      <c r="B177" s="6"/>
      <c r="C177" s="7"/>
      <c r="D177" s="8"/>
      <c r="E177" s="9"/>
      <c r="F177" s="10"/>
      <c r="G177" s="7"/>
      <c r="H177" s="8"/>
      <c r="I177" s="7"/>
      <c r="J177" s="8"/>
      <c r="K177" s="1"/>
      <c r="L177" s="11"/>
      <c r="M177" s="12"/>
      <c r="N177" s="13"/>
      <c r="O177" s="9"/>
      <c r="P177" s="10"/>
      <c r="Q177" s="7"/>
      <c r="R177" s="8"/>
    </row>
    <row r="178" spans="2:18">
      <c r="B178" s="6"/>
      <c r="C178" s="7"/>
      <c r="D178" s="8"/>
      <c r="E178" s="9"/>
      <c r="F178" s="10"/>
      <c r="G178" s="7"/>
      <c r="H178" s="8"/>
      <c r="I178" s="7"/>
      <c r="J178" s="8"/>
      <c r="K178" s="1"/>
      <c r="L178" s="11"/>
      <c r="M178" s="12"/>
      <c r="N178" s="13"/>
      <c r="O178" s="9"/>
      <c r="P178" s="10"/>
      <c r="Q178" s="7"/>
      <c r="R178" s="8"/>
    </row>
    <row r="179" spans="2:18">
      <c r="B179" s="6"/>
      <c r="C179" s="7"/>
      <c r="D179" s="8"/>
      <c r="E179" s="9"/>
      <c r="F179" s="10"/>
      <c r="G179" s="7"/>
      <c r="H179" s="8"/>
      <c r="I179" s="7"/>
      <c r="J179" s="8"/>
      <c r="K179" s="1"/>
      <c r="L179" s="11"/>
      <c r="M179" s="12"/>
      <c r="N179" s="13"/>
      <c r="O179" s="9"/>
      <c r="P179" s="10"/>
      <c r="Q179" s="7"/>
      <c r="R179" s="8"/>
    </row>
    <row r="180" spans="2:18">
      <c r="B180" s="6"/>
      <c r="C180" s="7"/>
      <c r="D180" s="8"/>
      <c r="E180" s="9"/>
      <c r="F180" s="10"/>
      <c r="G180" s="7"/>
      <c r="H180" s="8"/>
      <c r="I180" s="7"/>
      <c r="J180" s="8"/>
      <c r="K180" s="1"/>
      <c r="L180" s="11"/>
      <c r="M180" s="12"/>
      <c r="N180" s="13"/>
      <c r="O180" s="9"/>
      <c r="P180" s="10"/>
      <c r="Q180" s="7"/>
      <c r="R180" s="8"/>
    </row>
    <row r="181" spans="2:18">
      <c r="B181" s="6"/>
      <c r="C181" s="7"/>
      <c r="D181" s="8"/>
      <c r="E181" s="9"/>
      <c r="F181" s="10"/>
      <c r="G181" s="7"/>
      <c r="H181" s="8"/>
      <c r="I181" s="7"/>
      <c r="J181" s="8"/>
      <c r="K181" s="1"/>
      <c r="L181" s="11"/>
      <c r="M181" s="12"/>
      <c r="N181" s="13"/>
      <c r="O181" s="9"/>
      <c r="P181" s="10"/>
      <c r="Q181" s="7"/>
      <c r="R181" s="8"/>
    </row>
    <row r="182" spans="2:18">
      <c r="B182" s="6"/>
      <c r="C182" s="7"/>
      <c r="D182" s="8"/>
      <c r="E182" s="9"/>
      <c r="F182" s="10"/>
      <c r="G182" s="7"/>
      <c r="H182" s="8"/>
      <c r="I182" s="7"/>
      <c r="J182" s="8"/>
      <c r="K182" s="1"/>
      <c r="L182" s="11"/>
      <c r="M182" s="12"/>
      <c r="N182" s="13"/>
      <c r="O182" s="9"/>
      <c r="P182" s="10"/>
      <c r="Q182" s="7"/>
      <c r="R182" s="8"/>
    </row>
    <row r="183" spans="2:18">
      <c r="B183" s="6"/>
      <c r="C183" s="7"/>
      <c r="D183" s="8"/>
      <c r="E183" s="9"/>
      <c r="F183" s="10"/>
      <c r="G183" s="7"/>
      <c r="H183" s="8"/>
      <c r="I183" s="7"/>
      <c r="J183" s="8"/>
      <c r="K183" s="1"/>
      <c r="L183" s="11"/>
      <c r="M183" s="12"/>
      <c r="N183" s="13"/>
      <c r="O183" s="9"/>
      <c r="P183" s="10"/>
      <c r="Q183" s="7"/>
      <c r="R183" s="8"/>
    </row>
    <row r="184" spans="2:18">
      <c r="B184" s="6"/>
      <c r="C184" s="7"/>
      <c r="D184" s="8"/>
      <c r="E184" s="9"/>
      <c r="F184" s="10"/>
      <c r="G184" s="7"/>
      <c r="H184" s="8"/>
      <c r="I184" s="7"/>
      <c r="J184" s="8"/>
      <c r="K184" s="1"/>
      <c r="L184" s="11"/>
      <c r="M184" s="12"/>
      <c r="N184" s="13"/>
      <c r="O184" s="9"/>
      <c r="P184" s="10"/>
      <c r="Q184" s="7"/>
      <c r="R184" s="8"/>
    </row>
    <row r="185" spans="2:18">
      <c r="B185" s="6"/>
      <c r="C185" s="7"/>
      <c r="D185" s="8"/>
      <c r="E185" s="9"/>
      <c r="F185" s="10"/>
      <c r="G185" s="7"/>
      <c r="H185" s="8"/>
      <c r="I185" s="7"/>
      <c r="J185" s="8"/>
      <c r="K185" s="1"/>
      <c r="L185" s="11"/>
      <c r="M185" s="12"/>
      <c r="N185" s="13"/>
      <c r="O185" s="9"/>
      <c r="P185" s="10"/>
      <c r="Q185" s="7"/>
      <c r="R185" s="8"/>
    </row>
    <row r="186" spans="2:18">
      <c r="B186" s="6"/>
      <c r="C186" s="7"/>
      <c r="D186" s="8"/>
      <c r="E186" s="9"/>
      <c r="F186" s="10"/>
      <c r="G186" s="7"/>
      <c r="H186" s="8"/>
      <c r="I186" s="7"/>
      <c r="J186" s="8"/>
      <c r="K186" s="1"/>
      <c r="L186" s="11"/>
      <c r="M186" s="12"/>
      <c r="N186" s="13"/>
      <c r="O186" s="9"/>
      <c r="P186" s="10"/>
      <c r="Q186" s="7"/>
      <c r="R186" s="8"/>
    </row>
    <row r="187" spans="2:18">
      <c r="B187" s="6"/>
      <c r="C187" s="7"/>
      <c r="D187" s="8"/>
      <c r="E187" s="9"/>
      <c r="F187" s="10"/>
      <c r="G187" s="7"/>
      <c r="H187" s="8"/>
      <c r="I187" s="7"/>
      <c r="J187" s="8"/>
      <c r="K187" s="1"/>
      <c r="L187" s="11"/>
      <c r="M187" s="12"/>
      <c r="N187" s="13"/>
      <c r="O187" s="9"/>
      <c r="P187" s="10"/>
      <c r="Q187" s="7"/>
      <c r="R187" s="8"/>
    </row>
    <row r="188" spans="2:18">
      <c r="B188" s="6"/>
      <c r="C188" s="7"/>
      <c r="D188" s="8"/>
      <c r="E188" s="9"/>
      <c r="F188" s="10"/>
      <c r="G188" s="7"/>
      <c r="H188" s="8"/>
      <c r="I188" s="7"/>
      <c r="J188" s="8"/>
      <c r="K188" s="1"/>
      <c r="L188" s="11"/>
      <c r="M188" s="12"/>
      <c r="N188" s="13"/>
      <c r="O188" s="9"/>
      <c r="P188" s="10"/>
      <c r="Q188" s="7"/>
      <c r="R188" s="8"/>
    </row>
    <row r="189" spans="2:18">
      <c r="B189" s="6"/>
      <c r="C189" s="7"/>
      <c r="D189" s="8"/>
      <c r="E189" s="9"/>
      <c r="F189" s="10"/>
      <c r="G189" s="7"/>
      <c r="H189" s="8"/>
      <c r="I189" s="7"/>
      <c r="J189" s="8"/>
      <c r="K189" s="1"/>
      <c r="L189" s="11"/>
      <c r="M189" s="12"/>
      <c r="N189" s="13"/>
      <c r="O189" s="9"/>
      <c r="P189" s="10"/>
      <c r="Q189" s="7"/>
      <c r="R189" s="8"/>
    </row>
    <row r="190" spans="2:18">
      <c r="B190" s="6"/>
      <c r="C190" s="7"/>
      <c r="D190" s="8"/>
      <c r="E190" s="9"/>
      <c r="F190" s="10"/>
      <c r="G190" s="7"/>
      <c r="H190" s="8"/>
      <c r="I190" s="7"/>
      <c r="J190" s="8"/>
      <c r="K190" s="1"/>
      <c r="L190" s="11"/>
      <c r="M190" s="12"/>
      <c r="N190" s="13"/>
      <c r="O190" s="9"/>
      <c r="P190" s="10"/>
      <c r="Q190" s="7"/>
      <c r="R190" s="8"/>
    </row>
    <row r="191" spans="2:18">
      <c r="B191" s="6"/>
      <c r="C191" s="7"/>
      <c r="D191" s="8"/>
      <c r="E191" s="9"/>
      <c r="F191" s="10"/>
      <c r="G191" s="7"/>
      <c r="H191" s="8"/>
      <c r="I191" s="7"/>
      <c r="J191" s="8"/>
      <c r="K191" s="1"/>
      <c r="L191" s="11"/>
      <c r="M191" s="12"/>
      <c r="N191" s="13"/>
      <c r="O191" s="9"/>
      <c r="P191" s="10"/>
      <c r="Q191" s="7"/>
      <c r="R191" s="8"/>
    </row>
    <row r="192" spans="2:18">
      <c r="B192" s="6"/>
      <c r="C192" s="7"/>
      <c r="D192" s="8"/>
      <c r="E192" s="9"/>
      <c r="F192" s="10"/>
      <c r="G192" s="7"/>
      <c r="H192" s="8"/>
      <c r="I192" s="7"/>
      <c r="J192" s="8"/>
      <c r="K192" s="1"/>
      <c r="L192" s="11"/>
      <c r="M192" s="12"/>
      <c r="N192" s="13"/>
      <c r="O192" s="9"/>
      <c r="P192" s="10"/>
      <c r="Q192" s="7"/>
      <c r="R192" s="8"/>
    </row>
    <row r="193" spans="2:18">
      <c r="B193" s="6"/>
      <c r="C193" s="7"/>
      <c r="D193" s="8"/>
      <c r="E193" s="9"/>
      <c r="F193" s="10"/>
      <c r="G193" s="7"/>
      <c r="H193" s="8"/>
      <c r="I193" s="7"/>
      <c r="J193" s="8"/>
      <c r="K193" s="1"/>
      <c r="L193" s="11"/>
      <c r="M193" s="12"/>
      <c r="N193" s="13"/>
      <c r="O193" s="9"/>
      <c r="P193" s="10"/>
      <c r="Q193" s="7"/>
      <c r="R193" s="8"/>
    </row>
    <row r="194" spans="2:18">
      <c r="B194" s="6"/>
      <c r="C194" s="7"/>
      <c r="D194" s="8"/>
      <c r="E194" s="9"/>
      <c r="F194" s="10"/>
      <c r="G194" s="7"/>
      <c r="H194" s="8"/>
      <c r="I194" s="7"/>
      <c r="J194" s="8"/>
      <c r="K194" s="1"/>
      <c r="L194" s="11"/>
      <c r="M194" s="12"/>
      <c r="N194" s="13"/>
      <c r="O194" s="9"/>
      <c r="P194" s="10"/>
      <c r="Q194" s="7"/>
      <c r="R194" s="8"/>
    </row>
    <row r="195" spans="2:18">
      <c r="B195" s="6"/>
      <c r="C195" s="7"/>
      <c r="D195" s="8"/>
      <c r="E195" s="9"/>
      <c r="F195" s="10"/>
      <c r="G195" s="7"/>
      <c r="H195" s="8"/>
      <c r="I195" s="7"/>
      <c r="J195" s="8"/>
      <c r="K195" s="1"/>
      <c r="L195" s="11"/>
      <c r="M195" s="12"/>
      <c r="N195" s="13"/>
      <c r="O195" s="9"/>
      <c r="P195" s="10"/>
      <c r="Q195" s="7"/>
      <c r="R195" s="8"/>
    </row>
    <row r="196" spans="2:18">
      <c r="B196" s="6"/>
      <c r="C196" s="7"/>
      <c r="D196" s="8"/>
      <c r="E196" s="9"/>
      <c r="F196" s="10"/>
      <c r="G196" s="7"/>
      <c r="H196" s="8"/>
      <c r="I196" s="7"/>
      <c r="J196" s="8"/>
      <c r="K196" s="1"/>
      <c r="L196" s="11"/>
      <c r="M196" s="12"/>
      <c r="N196" s="13"/>
      <c r="O196" s="9"/>
      <c r="P196" s="10"/>
      <c r="Q196" s="7"/>
      <c r="R196" s="8"/>
    </row>
    <row r="197" spans="2:18">
      <c r="B197" s="6"/>
      <c r="C197" s="7"/>
      <c r="D197" s="8"/>
      <c r="E197" s="9"/>
      <c r="F197" s="10"/>
      <c r="G197" s="7"/>
      <c r="H197" s="8"/>
      <c r="I197" s="7"/>
      <c r="J197" s="8"/>
      <c r="K197" s="1"/>
      <c r="L197" s="11"/>
      <c r="M197" s="12"/>
      <c r="N197" s="13"/>
      <c r="O197" s="9"/>
      <c r="P197" s="10"/>
      <c r="Q197" s="7"/>
      <c r="R197" s="8"/>
    </row>
    <row r="198" spans="2:18">
      <c r="B198" s="6"/>
      <c r="C198" s="7"/>
      <c r="D198" s="8"/>
      <c r="E198" s="9"/>
      <c r="F198" s="10"/>
      <c r="G198" s="7"/>
      <c r="H198" s="8"/>
      <c r="I198" s="7"/>
      <c r="J198" s="8"/>
      <c r="K198" s="1"/>
      <c r="L198" s="11"/>
      <c r="M198" s="12"/>
      <c r="N198" s="13"/>
      <c r="O198" s="9"/>
      <c r="P198" s="10"/>
      <c r="Q198" s="7"/>
      <c r="R198" s="8"/>
    </row>
    <row r="199" spans="2:18">
      <c r="B199" s="6"/>
      <c r="C199" s="7"/>
      <c r="D199" s="8"/>
      <c r="E199" s="9"/>
      <c r="F199" s="10"/>
      <c r="G199" s="7"/>
      <c r="H199" s="8"/>
      <c r="I199" s="7"/>
      <c r="J199" s="8"/>
      <c r="K199" s="1"/>
      <c r="L199" s="11"/>
      <c r="M199" s="12"/>
      <c r="N199" s="13"/>
      <c r="O199" s="9"/>
      <c r="P199" s="10"/>
      <c r="Q199" s="7"/>
      <c r="R199" s="8"/>
    </row>
    <row r="200" spans="2:18">
      <c r="B200" s="6"/>
      <c r="C200" s="7"/>
      <c r="D200" s="8"/>
      <c r="E200" s="9"/>
      <c r="F200" s="10"/>
      <c r="G200" s="7"/>
      <c r="H200" s="8"/>
      <c r="I200" s="7"/>
      <c r="J200" s="8"/>
      <c r="K200" s="1"/>
      <c r="L200" s="11"/>
      <c r="M200" s="12"/>
      <c r="N200" s="13"/>
      <c r="O200" s="9"/>
      <c r="P200" s="10"/>
      <c r="Q200" s="7"/>
      <c r="R200" s="8"/>
    </row>
    <row r="201" spans="2:18">
      <c r="B201" s="6"/>
      <c r="C201" s="7"/>
      <c r="D201" s="8"/>
      <c r="E201" s="9"/>
      <c r="F201" s="10"/>
      <c r="G201" s="7"/>
      <c r="H201" s="8"/>
      <c r="I201" s="7"/>
      <c r="J201" s="8"/>
      <c r="K201" s="1"/>
      <c r="L201" s="11"/>
      <c r="M201" s="12"/>
      <c r="N201" s="13"/>
      <c r="O201" s="9"/>
      <c r="P201" s="10"/>
      <c r="Q201" s="7"/>
      <c r="R201" s="8"/>
    </row>
    <row r="202" spans="2:18">
      <c r="B202" s="6"/>
      <c r="C202" s="7"/>
      <c r="D202" s="8"/>
      <c r="E202" s="9"/>
      <c r="F202" s="10"/>
      <c r="G202" s="7"/>
      <c r="H202" s="8"/>
      <c r="I202" s="7"/>
      <c r="J202" s="8"/>
      <c r="K202" s="1"/>
      <c r="L202" s="11"/>
      <c r="M202" s="12"/>
      <c r="N202" s="13"/>
      <c r="O202" s="9"/>
      <c r="P202" s="10"/>
      <c r="Q202" s="7"/>
      <c r="R202" s="8"/>
    </row>
    <row r="203" spans="2:18">
      <c r="B203" s="6"/>
      <c r="C203" s="7"/>
      <c r="D203" s="8"/>
      <c r="E203" s="9"/>
      <c r="F203" s="10"/>
      <c r="G203" s="7"/>
      <c r="H203" s="8"/>
      <c r="I203" s="7"/>
      <c r="J203" s="8"/>
      <c r="K203" s="1"/>
      <c r="L203" s="11"/>
      <c r="M203" s="12"/>
      <c r="N203" s="13"/>
      <c r="O203" s="9"/>
      <c r="P203" s="10"/>
      <c r="Q203" s="7"/>
      <c r="R203" s="8"/>
    </row>
    <row r="204" spans="2:18">
      <c r="B204" s="6"/>
      <c r="C204" s="7"/>
      <c r="D204" s="8"/>
      <c r="E204" s="9"/>
      <c r="F204" s="10"/>
      <c r="G204" s="7"/>
      <c r="H204" s="8"/>
      <c r="I204" s="7"/>
      <c r="J204" s="8"/>
      <c r="K204" s="1"/>
      <c r="L204" s="11"/>
      <c r="M204" s="12"/>
      <c r="N204" s="13"/>
      <c r="O204" s="9"/>
      <c r="P204" s="10"/>
      <c r="Q204" s="7"/>
      <c r="R204" s="8"/>
    </row>
    <row r="205" spans="2:18">
      <c r="B205" s="6"/>
      <c r="C205" s="7"/>
      <c r="D205" s="8"/>
      <c r="E205" s="9"/>
      <c r="F205" s="10"/>
      <c r="G205" s="7"/>
      <c r="H205" s="8"/>
      <c r="I205" s="7"/>
      <c r="J205" s="8"/>
      <c r="K205" s="1"/>
      <c r="L205" s="11"/>
      <c r="M205" s="12"/>
      <c r="N205" s="13"/>
      <c r="O205" s="9"/>
      <c r="P205" s="10"/>
      <c r="Q205" s="7"/>
      <c r="R205" s="8"/>
    </row>
    <row r="206" spans="2:18">
      <c r="B206" s="6"/>
      <c r="C206" s="7"/>
      <c r="D206" s="8"/>
      <c r="E206" s="9"/>
      <c r="F206" s="10"/>
      <c r="G206" s="7"/>
      <c r="H206" s="8"/>
      <c r="I206" s="7"/>
      <c r="J206" s="8"/>
      <c r="K206" s="1"/>
      <c r="L206" s="11"/>
      <c r="M206" s="12"/>
      <c r="N206" s="13"/>
      <c r="O206" s="9"/>
      <c r="P206" s="10"/>
      <c r="Q206" s="7"/>
      <c r="R206" s="8"/>
    </row>
    <row r="207" spans="2:18">
      <c r="B207" s="6"/>
      <c r="C207" s="7"/>
      <c r="D207" s="8"/>
      <c r="E207" s="9"/>
      <c r="F207" s="10"/>
      <c r="G207" s="7"/>
      <c r="H207" s="8"/>
      <c r="I207" s="7"/>
      <c r="J207" s="8"/>
      <c r="K207" s="1"/>
      <c r="L207" s="11"/>
      <c r="M207" s="12"/>
      <c r="N207" s="13"/>
      <c r="O207" s="9"/>
      <c r="P207" s="10"/>
      <c r="Q207" s="7"/>
      <c r="R207" s="8"/>
    </row>
    <row r="208" spans="2:18">
      <c r="B208" s="6"/>
      <c r="C208" s="7"/>
      <c r="D208" s="8"/>
      <c r="E208" s="9"/>
      <c r="F208" s="10"/>
      <c r="G208" s="7"/>
      <c r="H208" s="8"/>
      <c r="I208" s="7"/>
      <c r="J208" s="8"/>
      <c r="K208" s="1"/>
      <c r="L208" s="11"/>
      <c r="M208" s="12"/>
      <c r="N208" s="13"/>
      <c r="O208" s="9"/>
      <c r="P208" s="10"/>
      <c r="Q208" s="7"/>
      <c r="R208" s="8"/>
    </row>
    <row r="209" spans="2:18">
      <c r="B209" s="6"/>
      <c r="C209" s="7"/>
      <c r="D209" s="8"/>
      <c r="E209" s="9"/>
      <c r="F209" s="10"/>
      <c r="G209" s="7"/>
      <c r="H209" s="8"/>
      <c r="I209" s="7"/>
      <c r="J209" s="8"/>
      <c r="K209" s="1"/>
      <c r="L209" s="11"/>
      <c r="M209" s="12"/>
      <c r="N209" s="13"/>
      <c r="O209" s="9"/>
      <c r="P209" s="10"/>
      <c r="Q209" s="7"/>
      <c r="R209" s="8"/>
    </row>
    <row r="210" spans="2:18">
      <c r="B210" s="6"/>
      <c r="C210" s="7"/>
      <c r="D210" s="8"/>
      <c r="E210" s="9"/>
      <c r="F210" s="10"/>
      <c r="G210" s="7"/>
      <c r="H210" s="8"/>
      <c r="I210" s="7"/>
      <c r="J210" s="8"/>
      <c r="K210" s="1"/>
      <c r="L210" s="11"/>
      <c r="M210" s="12"/>
      <c r="N210" s="13"/>
      <c r="O210" s="9"/>
      <c r="P210" s="10"/>
      <c r="Q210" s="7"/>
      <c r="R210" s="8"/>
    </row>
    <row r="211" spans="2:18">
      <c r="B211" s="6"/>
      <c r="C211" s="7"/>
      <c r="D211" s="8"/>
      <c r="E211" s="9"/>
      <c r="F211" s="10"/>
      <c r="G211" s="7"/>
      <c r="H211" s="8"/>
      <c r="I211" s="7"/>
      <c r="J211" s="8"/>
      <c r="K211" s="1"/>
      <c r="L211" s="11"/>
      <c r="M211" s="12"/>
      <c r="N211" s="13"/>
      <c r="O211" s="9"/>
      <c r="P211" s="10"/>
      <c r="Q211" s="7"/>
      <c r="R211" s="8"/>
    </row>
    <row r="212" spans="2:18">
      <c r="B212" s="6"/>
      <c r="C212" s="7"/>
      <c r="D212" s="8"/>
      <c r="E212" s="9"/>
      <c r="F212" s="10"/>
      <c r="G212" s="7"/>
      <c r="H212" s="8"/>
      <c r="I212" s="7"/>
      <c r="J212" s="8"/>
      <c r="K212" s="1"/>
      <c r="L212" s="11"/>
      <c r="M212" s="12"/>
      <c r="N212" s="13"/>
      <c r="O212" s="9"/>
      <c r="P212" s="10"/>
      <c r="Q212" s="7"/>
      <c r="R212" s="8"/>
    </row>
    <row r="213" spans="2:18">
      <c r="B213" s="6"/>
      <c r="C213" s="7"/>
      <c r="D213" s="8"/>
      <c r="E213" s="9"/>
      <c r="F213" s="10"/>
      <c r="G213" s="7"/>
      <c r="H213" s="8"/>
      <c r="I213" s="7"/>
      <c r="J213" s="8"/>
      <c r="K213" s="1"/>
      <c r="L213" s="11"/>
      <c r="M213" s="12"/>
      <c r="N213" s="13"/>
      <c r="O213" s="9"/>
      <c r="P213" s="10"/>
      <c r="Q213" s="7"/>
      <c r="R213" s="8"/>
    </row>
    <row r="214" spans="2:18">
      <c r="B214" s="6"/>
      <c r="C214" s="7"/>
      <c r="D214" s="8"/>
      <c r="E214" s="9"/>
      <c r="F214" s="10"/>
      <c r="G214" s="7"/>
      <c r="H214" s="8"/>
      <c r="I214" s="7"/>
      <c r="J214" s="8"/>
      <c r="K214" s="1"/>
      <c r="L214" s="11"/>
      <c r="M214" s="12"/>
      <c r="N214" s="13"/>
      <c r="O214" s="9"/>
      <c r="P214" s="10"/>
      <c r="Q214" s="7"/>
      <c r="R214" s="8"/>
    </row>
    <row r="215" spans="2:18">
      <c r="B215" s="6"/>
      <c r="C215" s="7"/>
      <c r="D215" s="8"/>
      <c r="E215" s="9"/>
      <c r="F215" s="10"/>
      <c r="G215" s="7"/>
      <c r="H215" s="8"/>
      <c r="I215" s="7"/>
      <c r="J215" s="8"/>
      <c r="K215" s="1"/>
      <c r="L215" s="11"/>
      <c r="M215" s="12"/>
      <c r="N215" s="13"/>
      <c r="O215" s="9"/>
      <c r="P215" s="10"/>
      <c r="Q215" s="7"/>
      <c r="R215" s="8"/>
    </row>
    <row r="216" spans="2:18">
      <c r="B216" s="6"/>
      <c r="C216" s="7"/>
      <c r="D216" s="8"/>
      <c r="E216" s="9"/>
      <c r="F216" s="10"/>
      <c r="G216" s="7"/>
      <c r="H216" s="8"/>
      <c r="I216" s="7"/>
      <c r="J216" s="8"/>
      <c r="K216" s="1"/>
      <c r="L216" s="11"/>
      <c r="M216" s="12"/>
      <c r="N216" s="13"/>
      <c r="O216" s="9"/>
      <c r="P216" s="10"/>
      <c r="Q216" s="7"/>
      <c r="R216" s="8"/>
    </row>
    <row r="217" spans="2:18">
      <c r="B217" s="6"/>
      <c r="C217" s="7"/>
      <c r="D217" s="8"/>
      <c r="E217" s="9"/>
      <c r="F217" s="10"/>
      <c r="G217" s="7"/>
      <c r="H217" s="8"/>
      <c r="I217" s="7"/>
      <c r="J217" s="8"/>
      <c r="K217" s="1"/>
      <c r="L217" s="11"/>
      <c r="M217" s="12"/>
      <c r="N217" s="13"/>
      <c r="O217" s="9"/>
      <c r="P217" s="10"/>
      <c r="Q217" s="7"/>
      <c r="R217" s="8"/>
    </row>
    <row r="218" spans="2:18">
      <c r="B218" s="6"/>
      <c r="C218" s="7"/>
      <c r="D218" s="8"/>
      <c r="E218" s="9"/>
      <c r="F218" s="10"/>
      <c r="G218" s="7"/>
      <c r="H218" s="8"/>
      <c r="I218" s="7"/>
      <c r="J218" s="8"/>
      <c r="K218" s="1"/>
      <c r="L218" s="11"/>
      <c r="M218" s="12"/>
      <c r="N218" s="13"/>
      <c r="O218" s="9"/>
      <c r="P218" s="10"/>
      <c r="Q218" s="7"/>
      <c r="R218" s="8"/>
    </row>
    <row r="219" spans="2:18">
      <c r="B219" s="6"/>
      <c r="C219" s="7"/>
      <c r="D219" s="8"/>
      <c r="E219" s="9"/>
      <c r="F219" s="10"/>
      <c r="G219" s="7"/>
      <c r="H219" s="8"/>
      <c r="I219" s="7"/>
      <c r="J219" s="8"/>
      <c r="K219" s="1"/>
      <c r="L219" s="11"/>
      <c r="M219" s="12"/>
      <c r="N219" s="13"/>
      <c r="O219" s="9"/>
      <c r="P219" s="10"/>
      <c r="Q219" s="7"/>
      <c r="R219" s="8"/>
    </row>
    <row r="220" spans="2:18">
      <c r="B220" s="6"/>
      <c r="C220" s="7"/>
      <c r="D220" s="8"/>
      <c r="E220" s="9"/>
      <c r="F220" s="10"/>
      <c r="G220" s="7"/>
      <c r="H220" s="8"/>
      <c r="I220" s="7"/>
      <c r="J220" s="8"/>
      <c r="K220" s="1"/>
      <c r="L220" s="11"/>
      <c r="M220" s="12"/>
      <c r="N220" s="13"/>
      <c r="O220" s="9"/>
      <c r="P220" s="10"/>
      <c r="Q220" s="7"/>
      <c r="R220" s="8"/>
    </row>
    <row r="221" spans="2:18">
      <c r="B221" s="6"/>
      <c r="C221" s="7"/>
      <c r="D221" s="8"/>
      <c r="E221" s="9"/>
      <c r="F221" s="10"/>
      <c r="G221" s="7"/>
      <c r="H221" s="8"/>
      <c r="I221" s="7"/>
      <c r="J221" s="8"/>
      <c r="K221" s="1"/>
      <c r="L221" s="11"/>
      <c r="M221" s="12"/>
      <c r="N221" s="13"/>
      <c r="O221" s="9"/>
      <c r="P221" s="10"/>
      <c r="Q221" s="7"/>
      <c r="R221" s="8"/>
    </row>
    <row r="222" spans="2:18">
      <c r="B222" s="6"/>
      <c r="C222" s="7"/>
      <c r="D222" s="8"/>
      <c r="E222" s="9"/>
      <c r="F222" s="10"/>
      <c r="G222" s="7"/>
      <c r="H222" s="8"/>
      <c r="I222" s="7"/>
      <c r="J222" s="8"/>
      <c r="K222" s="1"/>
      <c r="L222" s="11"/>
      <c r="M222" s="12"/>
      <c r="N222" s="13"/>
      <c r="O222" s="9"/>
      <c r="P222" s="10"/>
      <c r="Q222" s="7"/>
      <c r="R222" s="8"/>
    </row>
    <row r="223" spans="2:18">
      <c r="B223" s="6"/>
      <c r="C223" s="7"/>
      <c r="D223" s="8"/>
      <c r="E223" s="9"/>
      <c r="F223" s="10"/>
      <c r="G223" s="7"/>
      <c r="H223" s="8"/>
      <c r="I223" s="7"/>
      <c r="J223" s="8"/>
      <c r="K223" s="1"/>
      <c r="L223" s="11"/>
      <c r="M223" s="12"/>
      <c r="N223" s="13"/>
      <c r="O223" s="9"/>
      <c r="P223" s="10"/>
      <c r="Q223" s="7"/>
      <c r="R223" s="8"/>
    </row>
    <row r="224" spans="2:18">
      <c r="B224" s="6"/>
      <c r="C224" s="7"/>
      <c r="D224" s="8"/>
      <c r="E224" s="9"/>
      <c r="F224" s="10"/>
      <c r="G224" s="7"/>
      <c r="H224" s="8"/>
      <c r="I224" s="7"/>
      <c r="J224" s="8"/>
      <c r="K224" s="1"/>
      <c r="L224" s="11"/>
      <c r="M224" s="12"/>
      <c r="N224" s="13"/>
      <c r="O224" s="9"/>
      <c r="P224" s="10"/>
      <c r="Q224" s="7"/>
      <c r="R224" s="8"/>
    </row>
    <row r="225" spans="2:18">
      <c r="B225" s="6"/>
      <c r="C225" s="7"/>
      <c r="D225" s="8"/>
      <c r="E225" s="9"/>
      <c r="F225" s="10"/>
      <c r="G225" s="7"/>
      <c r="H225" s="8"/>
      <c r="I225" s="7"/>
      <c r="J225" s="8"/>
      <c r="K225" s="1"/>
      <c r="L225" s="11"/>
      <c r="M225" s="12"/>
      <c r="N225" s="13"/>
      <c r="O225" s="9"/>
      <c r="P225" s="10"/>
      <c r="Q225" s="7"/>
      <c r="R225" s="8"/>
    </row>
    <row r="226" spans="2:18">
      <c r="B226" s="6"/>
      <c r="C226" s="7"/>
      <c r="D226" s="8"/>
      <c r="E226" s="9"/>
      <c r="F226" s="10"/>
      <c r="G226" s="7"/>
      <c r="H226" s="8"/>
      <c r="I226" s="7"/>
      <c r="J226" s="8"/>
      <c r="K226" s="1"/>
      <c r="L226" s="11"/>
      <c r="M226" s="12"/>
      <c r="N226" s="13"/>
      <c r="O226" s="9"/>
      <c r="P226" s="10"/>
      <c r="Q226" s="7"/>
      <c r="R226" s="8"/>
    </row>
    <row r="227" spans="2:18">
      <c r="B227" s="6"/>
      <c r="C227" s="7"/>
      <c r="D227" s="8"/>
      <c r="E227" s="9"/>
      <c r="F227" s="10"/>
      <c r="G227" s="7"/>
      <c r="H227" s="8"/>
      <c r="I227" s="7"/>
      <c r="J227" s="8"/>
      <c r="K227" s="1"/>
      <c r="L227" s="11"/>
      <c r="M227" s="12"/>
      <c r="N227" s="13"/>
      <c r="O227" s="9"/>
      <c r="P227" s="10"/>
      <c r="Q227" s="7"/>
      <c r="R227" s="8"/>
    </row>
    <row r="228" spans="2:18">
      <c r="B228" s="6"/>
      <c r="C228" s="7"/>
      <c r="D228" s="8"/>
      <c r="E228" s="9"/>
      <c r="F228" s="10"/>
      <c r="G228" s="7"/>
      <c r="H228" s="8"/>
      <c r="I228" s="7"/>
      <c r="J228" s="8"/>
      <c r="K228" s="1"/>
      <c r="L228" s="11"/>
      <c r="M228" s="12"/>
      <c r="N228" s="13"/>
      <c r="O228" s="9"/>
      <c r="P228" s="10"/>
      <c r="Q228" s="7"/>
      <c r="R228" s="8"/>
    </row>
    <row r="229" spans="2:18">
      <c r="B229" s="6"/>
      <c r="C229" s="7"/>
      <c r="D229" s="8"/>
      <c r="E229" s="9"/>
      <c r="F229" s="10"/>
      <c r="G229" s="7"/>
      <c r="H229" s="8"/>
      <c r="I229" s="7"/>
      <c r="J229" s="8"/>
      <c r="K229" s="1"/>
      <c r="L229" s="11"/>
      <c r="M229" s="12"/>
      <c r="N229" s="13"/>
      <c r="O229" s="9"/>
      <c r="P229" s="10"/>
      <c r="Q229" s="7"/>
      <c r="R229" s="8"/>
    </row>
    <row r="230" spans="2:18">
      <c r="B230" s="6"/>
      <c r="C230" s="7"/>
      <c r="D230" s="8"/>
      <c r="E230" s="9"/>
      <c r="F230" s="10"/>
      <c r="G230" s="7"/>
      <c r="H230" s="8"/>
      <c r="I230" s="7"/>
      <c r="J230" s="8"/>
      <c r="K230" s="1"/>
      <c r="L230" s="11"/>
      <c r="M230" s="12"/>
      <c r="N230" s="13"/>
      <c r="O230" s="9"/>
      <c r="P230" s="10"/>
      <c r="Q230" s="7"/>
      <c r="R230" s="8"/>
    </row>
    <row r="231" spans="2:18">
      <c r="B231" s="6"/>
      <c r="C231" s="7"/>
      <c r="D231" s="8"/>
      <c r="E231" s="9"/>
      <c r="F231" s="10"/>
      <c r="G231" s="7"/>
      <c r="H231" s="8"/>
      <c r="I231" s="7"/>
      <c r="J231" s="8"/>
      <c r="K231" s="1"/>
      <c r="L231" s="11"/>
      <c r="M231" s="12"/>
      <c r="N231" s="13"/>
      <c r="O231" s="9"/>
      <c r="P231" s="10"/>
      <c r="Q231" s="7"/>
      <c r="R231" s="8"/>
    </row>
    <row r="232" spans="2:18">
      <c r="B232" s="6"/>
      <c r="C232" s="7"/>
      <c r="D232" s="8"/>
      <c r="E232" s="9"/>
      <c r="F232" s="10"/>
      <c r="G232" s="7"/>
      <c r="H232" s="8"/>
      <c r="I232" s="7"/>
      <c r="J232" s="8"/>
      <c r="K232" s="1"/>
      <c r="L232" s="11"/>
      <c r="M232" s="12"/>
      <c r="N232" s="13"/>
      <c r="O232" s="9"/>
      <c r="P232" s="10"/>
      <c r="Q232" s="7"/>
      <c r="R232" s="8"/>
    </row>
    <row r="233" spans="2:18">
      <c r="B233" s="6"/>
      <c r="C233" s="7"/>
      <c r="D233" s="8"/>
      <c r="E233" s="9"/>
      <c r="F233" s="10"/>
      <c r="G233" s="7"/>
      <c r="H233" s="8"/>
      <c r="I233" s="7"/>
      <c r="J233" s="8"/>
      <c r="K233" s="1"/>
      <c r="L233" s="11"/>
      <c r="M233" s="12"/>
      <c r="N233" s="13"/>
      <c r="O233" s="9"/>
      <c r="P233" s="10"/>
      <c r="Q233" s="7"/>
      <c r="R233" s="8"/>
    </row>
    <row r="234" spans="2:18">
      <c r="B234" s="6"/>
      <c r="C234" s="7"/>
      <c r="D234" s="8"/>
      <c r="E234" s="9"/>
      <c r="F234" s="10"/>
      <c r="G234" s="7"/>
      <c r="H234" s="8"/>
      <c r="I234" s="7"/>
      <c r="J234" s="8"/>
      <c r="K234" s="1"/>
      <c r="L234" s="11"/>
      <c r="M234" s="12"/>
      <c r="N234" s="13"/>
      <c r="O234" s="9"/>
      <c r="P234" s="10"/>
      <c r="Q234" s="7"/>
      <c r="R234" s="8"/>
    </row>
    <row r="235" spans="2:18">
      <c r="B235" s="6"/>
      <c r="C235" s="7"/>
      <c r="D235" s="8"/>
      <c r="E235" s="9"/>
      <c r="F235" s="10"/>
      <c r="G235" s="7"/>
      <c r="H235" s="8"/>
      <c r="I235" s="7"/>
      <c r="J235" s="8"/>
      <c r="K235" s="1"/>
      <c r="L235" s="11"/>
      <c r="M235" s="12"/>
      <c r="N235" s="13"/>
      <c r="O235" s="9"/>
      <c r="P235" s="10"/>
      <c r="Q235" s="7"/>
      <c r="R235" s="8"/>
    </row>
    <row r="236" spans="2:18">
      <c r="B236" s="6"/>
      <c r="C236" s="7"/>
      <c r="D236" s="8"/>
      <c r="E236" s="9"/>
      <c r="F236" s="10"/>
      <c r="G236" s="7"/>
      <c r="H236" s="8"/>
      <c r="I236" s="7"/>
      <c r="J236" s="8"/>
      <c r="K236" s="1"/>
      <c r="L236" s="11"/>
      <c r="M236" s="12"/>
      <c r="N236" s="13"/>
      <c r="O236" s="9"/>
      <c r="P236" s="10"/>
      <c r="Q236" s="7"/>
      <c r="R236" s="8"/>
    </row>
    <row r="237" spans="2:18">
      <c r="B237" s="6"/>
      <c r="C237" s="7"/>
      <c r="D237" s="8"/>
      <c r="E237" s="9"/>
      <c r="F237" s="10"/>
      <c r="G237" s="7"/>
      <c r="H237" s="8"/>
      <c r="I237" s="7"/>
      <c r="J237" s="8"/>
      <c r="K237" s="1"/>
      <c r="L237" s="11"/>
      <c r="M237" s="12"/>
      <c r="N237" s="13"/>
      <c r="O237" s="9"/>
      <c r="P237" s="10"/>
      <c r="Q237" s="7"/>
      <c r="R237" s="8"/>
    </row>
    <row r="238" spans="2:18">
      <c r="B238" s="6"/>
      <c r="C238" s="7"/>
      <c r="D238" s="8"/>
      <c r="E238" s="9"/>
      <c r="F238" s="10"/>
      <c r="G238" s="7"/>
      <c r="H238" s="8"/>
      <c r="I238" s="7"/>
      <c r="J238" s="8"/>
      <c r="K238" s="1"/>
      <c r="L238" s="11"/>
      <c r="M238" s="12"/>
      <c r="N238" s="13"/>
      <c r="O238" s="9"/>
      <c r="P238" s="10"/>
      <c r="Q238" s="7"/>
      <c r="R238" s="8"/>
    </row>
    <row r="239" spans="2:18">
      <c r="B239" s="6"/>
      <c r="C239" s="7"/>
      <c r="D239" s="8"/>
      <c r="E239" s="9"/>
      <c r="F239" s="10"/>
      <c r="G239" s="7"/>
      <c r="H239" s="8"/>
      <c r="I239" s="7"/>
      <c r="J239" s="8"/>
      <c r="K239" s="1"/>
      <c r="L239" s="11"/>
      <c r="M239" s="12"/>
      <c r="N239" s="13"/>
      <c r="O239" s="9"/>
      <c r="P239" s="10"/>
      <c r="Q239" s="7"/>
      <c r="R239" s="8"/>
    </row>
    <row r="240" spans="2:18">
      <c r="B240" s="6"/>
      <c r="C240" s="7"/>
      <c r="D240" s="8"/>
      <c r="E240" s="9"/>
      <c r="F240" s="10"/>
      <c r="G240" s="7"/>
      <c r="H240" s="8"/>
      <c r="I240" s="7"/>
      <c r="J240" s="8"/>
      <c r="K240" s="1"/>
      <c r="L240" s="11"/>
      <c r="M240" s="12"/>
      <c r="N240" s="13"/>
      <c r="O240" s="9"/>
      <c r="P240" s="10"/>
      <c r="Q240" s="7"/>
      <c r="R240" s="8"/>
    </row>
    <row r="241" spans="2:18">
      <c r="B241" s="6"/>
      <c r="C241" s="7"/>
      <c r="D241" s="8"/>
      <c r="E241" s="9"/>
      <c r="F241" s="10"/>
      <c r="G241" s="7"/>
      <c r="H241" s="8"/>
      <c r="I241" s="7"/>
      <c r="J241" s="8"/>
      <c r="K241" s="1"/>
      <c r="L241" s="11"/>
      <c r="M241" s="12"/>
      <c r="N241" s="13"/>
      <c r="O241" s="9"/>
      <c r="P241" s="10"/>
      <c r="Q241" s="7"/>
      <c r="R241" s="8"/>
    </row>
    <row r="242" spans="2:18">
      <c r="B242" s="6"/>
      <c r="C242" s="7"/>
      <c r="D242" s="8"/>
      <c r="E242" s="9"/>
      <c r="F242" s="10"/>
      <c r="G242" s="7"/>
      <c r="H242" s="8"/>
      <c r="I242" s="7"/>
      <c r="J242" s="8"/>
      <c r="K242" s="1"/>
      <c r="L242" s="11"/>
      <c r="M242" s="12"/>
      <c r="N242" s="13"/>
      <c r="O242" s="9"/>
      <c r="P242" s="10"/>
      <c r="Q242" s="7"/>
      <c r="R242" s="8"/>
    </row>
    <row r="243" spans="2:18">
      <c r="B243" s="6"/>
      <c r="C243" s="7"/>
      <c r="D243" s="8"/>
      <c r="E243" s="9"/>
      <c r="F243" s="10"/>
      <c r="G243" s="7"/>
      <c r="H243" s="8"/>
      <c r="I243" s="7"/>
      <c r="J243" s="8"/>
      <c r="K243" s="1"/>
      <c r="L243" s="11"/>
      <c r="M243" s="12"/>
      <c r="N243" s="13"/>
      <c r="O243" s="9"/>
      <c r="P243" s="10"/>
      <c r="Q243" s="7"/>
      <c r="R243" s="8"/>
    </row>
    <row r="244" spans="2:18">
      <c r="B244" s="6"/>
      <c r="C244" s="7"/>
      <c r="D244" s="8"/>
      <c r="E244" s="9"/>
      <c r="F244" s="10"/>
      <c r="G244" s="7"/>
      <c r="H244" s="8"/>
      <c r="I244" s="7"/>
      <c r="J244" s="8"/>
      <c r="K244" s="1"/>
      <c r="L244" s="11"/>
      <c r="M244" s="12"/>
      <c r="N244" s="13"/>
      <c r="O244" s="9"/>
      <c r="P244" s="10"/>
      <c r="Q244" s="7"/>
      <c r="R244" s="8"/>
    </row>
    <row r="245" spans="2:18">
      <c r="B245" s="6"/>
      <c r="C245" s="7"/>
      <c r="D245" s="8"/>
      <c r="E245" s="9"/>
      <c r="F245" s="10"/>
      <c r="G245" s="7"/>
      <c r="H245" s="8"/>
      <c r="I245" s="7"/>
      <c r="J245" s="8"/>
      <c r="K245" s="1"/>
      <c r="L245" s="11"/>
      <c r="M245" s="12"/>
      <c r="N245" s="13"/>
      <c r="O245" s="9"/>
      <c r="P245" s="10"/>
      <c r="Q245" s="7"/>
      <c r="R245" s="8"/>
    </row>
    <row r="246" spans="2:18">
      <c r="B246" s="6"/>
      <c r="C246" s="7"/>
      <c r="D246" s="8"/>
      <c r="E246" s="9"/>
      <c r="F246" s="10"/>
      <c r="G246" s="7"/>
      <c r="H246" s="8"/>
      <c r="I246" s="7"/>
      <c r="J246" s="8"/>
      <c r="K246" s="1"/>
      <c r="L246" s="11"/>
      <c r="M246" s="12"/>
      <c r="N246" s="13"/>
      <c r="O246" s="9"/>
      <c r="P246" s="10"/>
      <c r="Q246" s="7"/>
      <c r="R246" s="8"/>
    </row>
    <row r="247" spans="2:18">
      <c r="B247" s="6"/>
      <c r="C247" s="7"/>
      <c r="D247" s="8"/>
      <c r="E247" s="9"/>
      <c r="F247" s="10"/>
      <c r="G247" s="7"/>
      <c r="H247" s="8"/>
      <c r="I247" s="7"/>
      <c r="J247" s="8"/>
      <c r="K247" s="1"/>
      <c r="L247" s="11"/>
      <c r="M247" s="12"/>
      <c r="N247" s="13"/>
      <c r="O247" s="9"/>
      <c r="P247" s="10"/>
      <c r="Q247" s="7"/>
      <c r="R247" s="8"/>
    </row>
    <row r="248" spans="2:18">
      <c r="B248" s="6"/>
      <c r="C248" s="7"/>
      <c r="D248" s="8"/>
      <c r="E248" s="9"/>
      <c r="F248" s="10"/>
      <c r="G248" s="7"/>
      <c r="H248" s="8"/>
      <c r="I248" s="7"/>
      <c r="J248" s="8"/>
      <c r="K248" s="1"/>
      <c r="L248" s="11"/>
      <c r="M248" s="12"/>
      <c r="N248" s="13"/>
      <c r="O248" s="9"/>
      <c r="P248" s="10"/>
      <c r="Q248" s="7"/>
      <c r="R248" s="8"/>
    </row>
    <row r="249" spans="2:18">
      <c r="B249" s="6"/>
      <c r="C249" s="7"/>
      <c r="D249" s="8"/>
      <c r="E249" s="9"/>
      <c r="F249" s="10"/>
      <c r="G249" s="7"/>
      <c r="H249" s="8"/>
      <c r="I249" s="7"/>
      <c r="J249" s="8"/>
      <c r="K249" s="1"/>
      <c r="L249" s="11"/>
      <c r="M249" s="12"/>
      <c r="N249" s="13"/>
      <c r="O249" s="9"/>
      <c r="P249" s="10"/>
      <c r="Q249" s="7"/>
      <c r="R249" s="8"/>
    </row>
    <row r="250" spans="2:18">
      <c r="B250" s="6"/>
      <c r="C250" s="7"/>
      <c r="D250" s="8"/>
      <c r="E250" s="9"/>
      <c r="F250" s="10"/>
      <c r="G250" s="7"/>
      <c r="H250" s="8"/>
      <c r="I250" s="7"/>
      <c r="J250" s="8"/>
      <c r="K250" s="1"/>
      <c r="L250" s="11"/>
      <c r="M250" s="12"/>
      <c r="N250" s="13"/>
      <c r="O250" s="9"/>
      <c r="P250" s="10"/>
      <c r="Q250" s="7"/>
      <c r="R250" s="8"/>
    </row>
    <row r="251" spans="2:18">
      <c r="B251" s="6"/>
      <c r="C251" s="7"/>
      <c r="D251" s="8"/>
      <c r="E251" s="9"/>
      <c r="F251" s="10"/>
      <c r="G251" s="7"/>
      <c r="H251" s="8"/>
      <c r="I251" s="7"/>
      <c r="J251" s="8"/>
      <c r="K251" s="1"/>
      <c r="L251" s="11"/>
      <c r="M251" s="12"/>
      <c r="N251" s="13"/>
      <c r="O251" s="9"/>
      <c r="P251" s="10"/>
      <c r="Q251" s="7"/>
      <c r="R251" s="8"/>
    </row>
    <row r="252" spans="2:18">
      <c r="B252" s="6"/>
      <c r="C252" s="7"/>
      <c r="D252" s="8"/>
      <c r="E252" s="9"/>
      <c r="F252" s="10"/>
      <c r="G252" s="7"/>
      <c r="H252" s="8"/>
      <c r="I252" s="7"/>
      <c r="J252" s="8"/>
      <c r="K252" s="1"/>
      <c r="L252" s="11"/>
      <c r="M252" s="12"/>
      <c r="N252" s="13"/>
      <c r="O252" s="9"/>
      <c r="P252" s="10"/>
      <c r="Q252" s="7"/>
      <c r="R252" s="8"/>
    </row>
    <row r="253" spans="2:18">
      <c r="B253" s="6"/>
      <c r="C253" s="7"/>
      <c r="D253" s="8"/>
      <c r="E253" s="9"/>
      <c r="F253" s="10"/>
      <c r="G253" s="7"/>
      <c r="H253" s="8"/>
      <c r="I253" s="7"/>
      <c r="J253" s="8"/>
      <c r="K253" s="1"/>
      <c r="L253" s="11"/>
      <c r="M253" s="12"/>
      <c r="N253" s="13"/>
      <c r="O253" s="9"/>
      <c r="P253" s="10"/>
      <c r="Q253" s="7"/>
      <c r="R253" s="8"/>
    </row>
    <row r="254" spans="2:18">
      <c r="B254" s="6"/>
      <c r="C254" s="7"/>
      <c r="D254" s="8"/>
      <c r="E254" s="9"/>
      <c r="F254" s="10"/>
      <c r="G254" s="7"/>
      <c r="H254" s="8"/>
      <c r="I254" s="7"/>
      <c r="J254" s="8"/>
      <c r="K254" s="1"/>
      <c r="L254" s="11"/>
      <c r="M254" s="12"/>
      <c r="N254" s="13"/>
      <c r="O254" s="9"/>
      <c r="P254" s="10"/>
      <c r="Q254" s="7"/>
      <c r="R254" s="8"/>
    </row>
    <row r="255" spans="2:18">
      <c r="B255" s="6"/>
      <c r="C255" s="7"/>
      <c r="D255" s="8"/>
      <c r="E255" s="9"/>
      <c r="F255" s="10"/>
      <c r="G255" s="7"/>
      <c r="H255" s="8"/>
      <c r="I255" s="7"/>
      <c r="J255" s="8"/>
      <c r="K255" s="1"/>
      <c r="L255" s="11"/>
      <c r="M255" s="12"/>
      <c r="N255" s="13"/>
      <c r="O255" s="9"/>
      <c r="P255" s="10"/>
      <c r="Q255" s="7"/>
      <c r="R255" s="8"/>
    </row>
    <row r="256" spans="2:18">
      <c r="B256" s="6"/>
      <c r="C256" s="7"/>
      <c r="D256" s="8"/>
      <c r="E256" s="9"/>
      <c r="F256" s="10"/>
      <c r="G256" s="7"/>
      <c r="H256" s="8"/>
      <c r="I256" s="7"/>
      <c r="J256" s="8"/>
      <c r="K256" s="1"/>
      <c r="L256" s="11"/>
      <c r="M256" s="12"/>
      <c r="N256" s="13"/>
      <c r="O256" s="9"/>
      <c r="P256" s="10"/>
      <c r="Q256" s="7"/>
      <c r="R256" s="8"/>
    </row>
    <row r="257" spans="2:18">
      <c r="B257" s="6"/>
      <c r="C257" s="7"/>
      <c r="D257" s="8"/>
      <c r="E257" s="9"/>
      <c r="F257" s="10"/>
      <c r="G257" s="7"/>
      <c r="H257" s="8"/>
      <c r="I257" s="7"/>
      <c r="J257" s="8"/>
      <c r="K257" s="1"/>
      <c r="L257" s="11"/>
      <c r="M257" s="12"/>
      <c r="N257" s="13"/>
      <c r="O257" s="9"/>
      <c r="P257" s="10"/>
      <c r="Q257" s="7"/>
      <c r="R257" s="8"/>
    </row>
    <row r="258" spans="2:18">
      <c r="B258" s="6"/>
      <c r="C258" s="7"/>
      <c r="D258" s="8"/>
      <c r="E258" s="9"/>
      <c r="F258" s="10"/>
      <c r="G258" s="7"/>
      <c r="H258" s="8"/>
      <c r="I258" s="7"/>
      <c r="J258" s="8"/>
      <c r="K258" s="1"/>
      <c r="L258" s="11"/>
      <c r="M258" s="12"/>
      <c r="N258" s="13"/>
      <c r="O258" s="9"/>
      <c r="P258" s="10"/>
      <c r="Q258" s="7"/>
      <c r="R258" s="8"/>
    </row>
    <row r="259" spans="2:18">
      <c r="B259" s="6"/>
      <c r="C259" s="7"/>
      <c r="D259" s="8"/>
      <c r="E259" s="9"/>
      <c r="F259" s="10"/>
      <c r="G259" s="7"/>
      <c r="H259" s="8"/>
      <c r="I259" s="7"/>
      <c r="J259" s="8"/>
      <c r="K259" s="1"/>
      <c r="L259" s="11"/>
      <c r="M259" s="12"/>
      <c r="N259" s="13"/>
      <c r="O259" s="9"/>
      <c r="P259" s="10"/>
      <c r="Q259" s="7"/>
      <c r="R259" s="8"/>
    </row>
    <row r="260" spans="2:18">
      <c r="B260" s="6"/>
      <c r="C260" s="7"/>
      <c r="D260" s="8"/>
      <c r="E260" s="9"/>
      <c r="F260" s="10"/>
      <c r="G260" s="7"/>
      <c r="H260" s="8"/>
      <c r="I260" s="7"/>
      <c r="J260" s="8"/>
      <c r="K260" s="1"/>
      <c r="L260" s="11"/>
      <c r="M260" s="12"/>
      <c r="N260" s="13"/>
      <c r="O260" s="9"/>
      <c r="P260" s="10"/>
      <c r="Q260" s="7"/>
      <c r="R260" s="8"/>
    </row>
    <row r="261" spans="2:18">
      <c r="B261" s="6"/>
      <c r="C261" s="7"/>
      <c r="D261" s="8"/>
      <c r="E261" s="9"/>
      <c r="F261" s="10"/>
      <c r="G261" s="7"/>
      <c r="H261" s="8"/>
      <c r="I261" s="7"/>
      <c r="J261" s="8"/>
      <c r="K261" s="1"/>
      <c r="L261" s="11"/>
      <c r="M261" s="12"/>
      <c r="N261" s="13"/>
      <c r="O261" s="9"/>
      <c r="P261" s="10"/>
      <c r="Q261" s="7"/>
      <c r="R261" s="8"/>
    </row>
    <row r="262" spans="2:18">
      <c r="B262" s="6"/>
      <c r="C262" s="7"/>
      <c r="D262" s="8"/>
      <c r="E262" s="9"/>
      <c r="F262" s="10"/>
      <c r="G262" s="7"/>
      <c r="H262" s="8"/>
      <c r="I262" s="7"/>
      <c r="J262" s="8"/>
      <c r="K262" s="1"/>
      <c r="L262" s="11"/>
      <c r="M262" s="12"/>
      <c r="N262" s="13"/>
      <c r="O262" s="9"/>
      <c r="P262" s="10"/>
      <c r="Q262" s="7"/>
      <c r="R262" s="8"/>
    </row>
    <row r="263" spans="2:18">
      <c r="B263" s="6"/>
      <c r="C263" s="7"/>
      <c r="D263" s="8"/>
      <c r="E263" s="9"/>
      <c r="F263" s="10"/>
      <c r="G263" s="7"/>
      <c r="H263" s="8"/>
      <c r="I263" s="7"/>
      <c r="J263" s="8"/>
      <c r="K263" s="1"/>
      <c r="L263" s="11"/>
      <c r="M263" s="12"/>
      <c r="N263" s="13"/>
      <c r="O263" s="9"/>
      <c r="P263" s="10"/>
      <c r="Q263" s="7"/>
      <c r="R263" s="8"/>
    </row>
    <row r="264" spans="2:18">
      <c r="B264" s="6"/>
      <c r="C264" s="7"/>
      <c r="D264" s="8"/>
      <c r="E264" s="9"/>
      <c r="F264" s="10"/>
      <c r="G264" s="7"/>
      <c r="H264" s="8"/>
      <c r="I264" s="7"/>
      <c r="J264" s="8"/>
      <c r="K264" s="1"/>
      <c r="L264" s="11"/>
      <c r="M264" s="12"/>
      <c r="N264" s="13"/>
      <c r="O264" s="9"/>
      <c r="P264" s="10"/>
      <c r="Q264" s="7"/>
      <c r="R264" s="8"/>
    </row>
    <row r="265" spans="2:18">
      <c r="B265" s="6"/>
      <c r="C265" s="7"/>
      <c r="D265" s="8"/>
      <c r="E265" s="9"/>
      <c r="F265" s="10"/>
      <c r="G265" s="7"/>
      <c r="H265" s="8"/>
      <c r="I265" s="7"/>
      <c r="J265" s="8"/>
      <c r="K265" s="1"/>
      <c r="L265" s="11"/>
      <c r="M265" s="12"/>
      <c r="N265" s="13"/>
      <c r="O265" s="9"/>
      <c r="P265" s="10"/>
      <c r="Q265" s="7"/>
      <c r="R265" s="8"/>
    </row>
    <row r="266" spans="2:18">
      <c r="B266" s="6"/>
      <c r="C266" s="7"/>
      <c r="D266" s="8"/>
      <c r="E266" s="9"/>
      <c r="F266" s="10"/>
      <c r="G266" s="7"/>
      <c r="H266" s="8"/>
      <c r="I266" s="7"/>
      <c r="J266" s="8"/>
      <c r="K266" s="1"/>
      <c r="L266" s="11"/>
      <c r="M266" s="12"/>
      <c r="N266" s="13"/>
      <c r="O266" s="9"/>
      <c r="P266" s="10"/>
      <c r="Q266" s="7"/>
      <c r="R266" s="8"/>
    </row>
    <row r="267" spans="2:18">
      <c r="B267" s="6"/>
      <c r="C267" s="7"/>
      <c r="D267" s="8"/>
      <c r="E267" s="9"/>
      <c r="F267" s="10"/>
      <c r="G267" s="7"/>
      <c r="H267" s="8"/>
      <c r="I267" s="7"/>
      <c r="J267" s="8"/>
      <c r="K267" s="1"/>
      <c r="L267" s="11"/>
      <c r="M267" s="12"/>
      <c r="N267" s="13"/>
      <c r="O267" s="9"/>
      <c r="P267" s="10"/>
      <c r="Q267" s="7"/>
      <c r="R267" s="8"/>
    </row>
    <row r="268" spans="2:18">
      <c r="B268" s="6"/>
      <c r="C268" s="7"/>
      <c r="D268" s="8"/>
      <c r="E268" s="9"/>
      <c r="F268" s="10"/>
      <c r="G268" s="7"/>
      <c r="H268" s="8"/>
      <c r="I268" s="7"/>
      <c r="J268" s="8"/>
      <c r="K268" s="1"/>
      <c r="L268" s="11"/>
      <c r="M268" s="12"/>
      <c r="N268" s="13"/>
      <c r="O268" s="9"/>
      <c r="P268" s="10"/>
      <c r="Q268" s="7"/>
      <c r="R268" s="8"/>
    </row>
    <row r="269" spans="2:18">
      <c r="B269" s="6"/>
      <c r="C269" s="7"/>
      <c r="D269" s="8"/>
      <c r="E269" s="9"/>
      <c r="F269" s="10"/>
      <c r="G269" s="7"/>
      <c r="H269" s="8"/>
      <c r="I269" s="7"/>
      <c r="J269" s="8"/>
      <c r="K269" s="1"/>
      <c r="L269" s="11"/>
      <c r="M269" s="12"/>
      <c r="N269" s="13"/>
      <c r="O269" s="9"/>
      <c r="P269" s="10"/>
      <c r="Q269" s="7"/>
      <c r="R269" s="8"/>
    </row>
    <row r="270" spans="2:18">
      <c r="B270" s="6"/>
      <c r="C270" s="7"/>
      <c r="D270" s="8"/>
      <c r="E270" s="9"/>
      <c r="F270" s="10"/>
      <c r="G270" s="7"/>
      <c r="H270" s="8"/>
      <c r="I270" s="7"/>
      <c r="J270" s="8"/>
      <c r="K270" s="1"/>
      <c r="L270" s="11"/>
      <c r="M270" s="12"/>
      <c r="N270" s="13"/>
      <c r="O270" s="9"/>
      <c r="P270" s="10"/>
      <c r="Q270" s="7"/>
      <c r="R270" s="8"/>
    </row>
    <row r="271" spans="2:18">
      <c r="B271" s="6"/>
      <c r="C271" s="7"/>
      <c r="D271" s="8"/>
      <c r="E271" s="9"/>
      <c r="F271" s="10"/>
      <c r="G271" s="7"/>
      <c r="H271" s="8"/>
      <c r="I271" s="7"/>
      <c r="J271" s="8"/>
      <c r="K271" s="1"/>
      <c r="L271" s="11"/>
      <c r="M271" s="12"/>
      <c r="N271" s="13"/>
      <c r="O271" s="9"/>
      <c r="P271" s="10"/>
      <c r="Q271" s="7"/>
      <c r="R271" s="8"/>
    </row>
    <row r="272" spans="2:18">
      <c r="B272" s="6"/>
      <c r="C272" s="7"/>
      <c r="D272" s="8"/>
      <c r="E272" s="9"/>
      <c r="F272" s="10"/>
      <c r="G272" s="7"/>
      <c r="H272" s="8"/>
      <c r="I272" s="7"/>
      <c r="J272" s="8"/>
      <c r="K272" s="1"/>
      <c r="L272" s="11"/>
      <c r="M272" s="12"/>
      <c r="N272" s="13"/>
      <c r="O272" s="9"/>
      <c r="P272" s="10"/>
      <c r="Q272" s="7"/>
      <c r="R272" s="8"/>
    </row>
    <row r="273" spans="2:18">
      <c r="B273" s="6"/>
      <c r="C273" s="7"/>
      <c r="D273" s="8"/>
      <c r="E273" s="9"/>
      <c r="F273" s="10"/>
      <c r="G273" s="7"/>
      <c r="H273" s="8"/>
      <c r="I273" s="7"/>
      <c r="J273" s="8"/>
      <c r="K273" s="1"/>
      <c r="L273" s="11"/>
      <c r="M273" s="12"/>
      <c r="N273" s="13"/>
      <c r="O273" s="9"/>
      <c r="P273" s="10"/>
      <c r="Q273" s="7"/>
      <c r="R273" s="8"/>
    </row>
    <row r="274" spans="2:18">
      <c r="B274" s="6"/>
      <c r="C274" s="7"/>
      <c r="D274" s="8"/>
      <c r="E274" s="9"/>
      <c r="F274" s="10"/>
      <c r="G274" s="7"/>
      <c r="H274" s="8"/>
      <c r="I274" s="7"/>
      <c r="J274" s="8"/>
      <c r="K274" s="1"/>
      <c r="L274" s="11"/>
      <c r="M274" s="12"/>
      <c r="N274" s="13"/>
      <c r="O274" s="9"/>
      <c r="P274" s="10"/>
      <c r="Q274" s="7"/>
      <c r="R274" s="8"/>
    </row>
    <row r="275" spans="2:18">
      <c r="B275" s="6"/>
      <c r="C275" s="7"/>
      <c r="D275" s="8"/>
      <c r="E275" s="9"/>
      <c r="F275" s="10"/>
      <c r="G275" s="7"/>
      <c r="H275" s="8"/>
      <c r="I275" s="7"/>
      <c r="J275" s="8"/>
      <c r="K275" s="1"/>
      <c r="L275" s="11"/>
      <c r="M275" s="12"/>
      <c r="N275" s="13"/>
      <c r="O275" s="9"/>
      <c r="P275" s="10"/>
      <c r="Q275" s="7"/>
      <c r="R275" s="8"/>
    </row>
    <row r="276" spans="2:18">
      <c r="B276" s="6"/>
      <c r="C276" s="7"/>
      <c r="D276" s="8"/>
      <c r="E276" s="9"/>
      <c r="F276" s="10"/>
      <c r="G276" s="7"/>
      <c r="H276" s="8"/>
      <c r="I276" s="7"/>
      <c r="J276" s="8"/>
      <c r="K276" s="1"/>
      <c r="L276" s="11"/>
      <c r="M276" s="12"/>
      <c r="N276" s="13"/>
      <c r="O276" s="9"/>
      <c r="P276" s="10"/>
      <c r="Q276" s="7"/>
      <c r="R276" s="8"/>
    </row>
    <row r="277" spans="2:18">
      <c r="B277" s="6"/>
      <c r="C277" s="7"/>
      <c r="D277" s="8"/>
      <c r="E277" s="9"/>
      <c r="F277" s="10"/>
      <c r="G277" s="7"/>
      <c r="H277" s="8"/>
      <c r="I277" s="7"/>
      <c r="J277" s="8"/>
      <c r="K277" s="1"/>
      <c r="L277" s="11"/>
      <c r="M277" s="12"/>
      <c r="N277" s="13"/>
      <c r="O277" s="9"/>
      <c r="P277" s="10"/>
      <c r="Q277" s="7"/>
      <c r="R277" s="8"/>
    </row>
    <row r="278" spans="2:18">
      <c r="B278" s="6"/>
      <c r="C278" s="7"/>
      <c r="D278" s="8"/>
      <c r="E278" s="9"/>
      <c r="F278" s="10"/>
      <c r="G278" s="7"/>
      <c r="H278" s="8"/>
      <c r="I278" s="7"/>
      <c r="J278" s="8"/>
      <c r="K278" s="1"/>
      <c r="L278" s="11"/>
      <c r="M278" s="12"/>
      <c r="N278" s="13"/>
      <c r="O278" s="9"/>
      <c r="P278" s="10"/>
      <c r="Q278" s="7"/>
      <c r="R278" s="8"/>
    </row>
    <row r="279" spans="2:18">
      <c r="B279" s="6"/>
      <c r="C279" s="7"/>
      <c r="D279" s="8"/>
      <c r="E279" s="9"/>
      <c r="F279" s="10"/>
      <c r="G279" s="7"/>
      <c r="H279" s="8"/>
      <c r="I279" s="7"/>
      <c r="J279" s="8"/>
      <c r="K279" s="1"/>
      <c r="L279" s="11"/>
      <c r="M279" s="12"/>
      <c r="N279" s="13"/>
      <c r="O279" s="9"/>
      <c r="P279" s="10"/>
      <c r="Q279" s="7"/>
      <c r="R279" s="8"/>
    </row>
    <row r="280" spans="2:18">
      <c r="B280" s="6"/>
      <c r="C280" s="7"/>
      <c r="D280" s="8"/>
      <c r="E280" s="9"/>
      <c r="F280" s="10"/>
      <c r="G280" s="7"/>
      <c r="H280" s="8"/>
      <c r="I280" s="7"/>
      <c r="J280" s="8"/>
      <c r="K280" s="1"/>
      <c r="L280" s="11"/>
      <c r="M280" s="12"/>
      <c r="N280" s="13"/>
      <c r="O280" s="9"/>
      <c r="P280" s="10"/>
      <c r="Q280" s="7"/>
      <c r="R280" s="8"/>
    </row>
    <row r="281" spans="2:18">
      <c r="B281" s="6"/>
      <c r="C281" s="7"/>
      <c r="D281" s="8"/>
      <c r="E281" s="9"/>
      <c r="F281" s="10"/>
      <c r="G281" s="7"/>
      <c r="H281" s="8"/>
      <c r="I281" s="7"/>
      <c r="J281" s="8"/>
      <c r="K281" s="1"/>
      <c r="L281" s="11"/>
      <c r="M281" s="12"/>
      <c r="N281" s="13"/>
      <c r="O281" s="9"/>
      <c r="P281" s="10"/>
      <c r="Q281" s="7"/>
      <c r="R281" s="8"/>
    </row>
    <row r="282" spans="2:18">
      <c r="B282" s="6"/>
      <c r="C282" s="7"/>
      <c r="D282" s="8"/>
      <c r="E282" s="9"/>
      <c r="F282" s="10"/>
      <c r="G282" s="7"/>
      <c r="H282" s="8"/>
      <c r="I282" s="7"/>
      <c r="J282" s="8"/>
      <c r="K282" s="1"/>
      <c r="L282" s="11"/>
      <c r="M282" s="12"/>
      <c r="N282" s="13"/>
      <c r="O282" s="9"/>
      <c r="P282" s="10"/>
      <c r="Q282" s="7"/>
      <c r="R282" s="8"/>
    </row>
    <row r="283" spans="2:18">
      <c r="B283" s="6"/>
      <c r="C283" s="7"/>
      <c r="D283" s="8"/>
      <c r="E283" s="9"/>
      <c r="F283" s="10"/>
      <c r="G283" s="7"/>
      <c r="H283" s="8"/>
      <c r="I283" s="7"/>
      <c r="J283" s="8"/>
      <c r="K283" s="1"/>
      <c r="L283" s="11"/>
      <c r="M283" s="12"/>
      <c r="N283" s="13"/>
      <c r="O283" s="9"/>
      <c r="P283" s="10"/>
      <c r="Q283" s="7"/>
      <c r="R283" s="8"/>
    </row>
    <row r="284" spans="2:18">
      <c r="B284" s="6"/>
      <c r="C284" s="7"/>
      <c r="D284" s="8"/>
      <c r="E284" s="9"/>
      <c r="F284" s="10"/>
      <c r="G284" s="7"/>
      <c r="H284" s="8"/>
      <c r="I284" s="7"/>
      <c r="J284" s="8"/>
      <c r="K284" s="1"/>
      <c r="L284" s="11"/>
      <c r="M284" s="12"/>
      <c r="N284" s="13"/>
      <c r="O284" s="9"/>
      <c r="P284" s="10"/>
      <c r="Q284" s="7"/>
      <c r="R284" s="8"/>
    </row>
    <row r="285" spans="2:18">
      <c r="B285" s="6"/>
      <c r="C285" s="7"/>
      <c r="D285" s="8"/>
      <c r="E285" s="9"/>
      <c r="F285" s="10"/>
      <c r="G285" s="7"/>
      <c r="H285" s="8"/>
      <c r="I285" s="7"/>
      <c r="J285" s="8"/>
      <c r="K285" s="1"/>
      <c r="L285" s="11"/>
      <c r="M285" s="12"/>
      <c r="N285" s="13"/>
      <c r="O285" s="9"/>
      <c r="P285" s="10"/>
      <c r="Q285" s="7"/>
      <c r="R285" s="8"/>
    </row>
    <row r="286" spans="2:18">
      <c r="B286" s="6"/>
      <c r="C286" s="7"/>
      <c r="D286" s="8"/>
      <c r="E286" s="9"/>
      <c r="F286" s="10"/>
      <c r="G286" s="7"/>
      <c r="H286" s="8"/>
      <c r="I286" s="7"/>
      <c r="J286" s="8"/>
      <c r="K286" s="1"/>
      <c r="L286" s="11"/>
      <c r="M286" s="12"/>
      <c r="N286" s="13"/>
      <c r="O286" s="9"/>
      <c r="P286" s="10"/>
      <c r="Q286" s="7"/>
      <c r="R286" s="8"/>
    </row>
    <row r="287" spans="2:18">
      <c r="B287" s="6"/>
      <c r="C287" s="7"/>
      <c r="D287" s="8"/>
      <c r="E287" s="9"/>
      <c r="F287" s="10"/>
      <c r="G287" s="7"/>
      <c r="H287" s="8"/>
      <c r="I287" s="7"/>
      <c r="J287" s="8"/>
      <c r="K287" s="1"/>
      <c r="L287" s="11"/>
      <c r="M287" s="12"/>
      <c r="N287" s="13"/>
      <c r="O287" s="9"/>
      <c r="P287" s="10"/>
      <c r="Q287" s="7"/>
      <c r="R287" s="8"/>
    </row>
    <row r="288" spans="2:18">
      <c r="B288" s="6"/>
      <c r="C288" s="7"/>
      <c r="D288" s="8"/>
      <c r="E288" s="9"/>
      <c r="F288" s="10"/>
      <c r="G288" s="7"/>
      <c r="H288" s="8"/>
      <c r="I288" s="7"/>
      <c r="J288" s="8"/>
      <c r="K288" s="1"/>
      <c r="L288" s="11"/>
      <c r="M288" s="12"/>
      <c r="N288" s="13"/>
      <c r="O288" s="9"/>
      <c r="P288" s="10"/>
      <c r="Q288" s="7"/>
      <c r="R288" s="8"/>
    </row>
    <row r="289" spans="2:18">
      <c r="B289" s="6"/>
      <c r="C289" s="7"/>
      <c r="D289" s="8"/>
      <c r="E289" s="9"/>
      <c r="F289" s="10"/>
      <c r="G289" s="7"/>
      <c r="H289" s="8"/>
      <c r="I289" s="7"/>
      <c r="J289" s="8"/>
      <c r="K289" s="1"/>
      <c r="L289" s="11"/>
      <c r="M289" s="12"/>
      <c r="N289" s="13"/>
      <c r="O289" s="9"/>
      <c r="P289" s="10"/>
      <c r="Q289" s="7"/>
      <c r="R289" s="8"/>
    </row>
    <row r="290" spans="2:18">
      <c r="B290" s="6"/>
      <c r="C290" s="7"/>
      <c r="D290" s="8"/>
      <c r="E290" s="9"/>
      <c r="F290" s="10"/>
      <c r="G290" s="7"/>
      <c r="H290" s="8"/>
      <c r="I290" s="7"/>
      <c r="J290" s="8"/>
      <c r="K290" s="1"/>
      <c r="L290" s="11"/>
      <c r="M290" s="12"/>
      <c r="N290" s="13"/>
      <c r="O290" s="9"/>
      <c r="P290" s="10"/>
      <c r="Q290" s="7"/>
      <c r="R290" s="8"/>
    </row>
    <row r="291" spans="2:18">
      <c r="B291" s="6"/>
      <c r="C291" s="7"/>
      <c r="D291" s="8"/>
      <c r="E291" s="9"/>
      <c r="F291" s="10"/>
      <c r="G291" s="7"/>
      <c r="H291" s="8"/>
      <c r="I291" s="7"/>
      <c r="J291" s="8"/>
      <c r="K291" s="1"/>
      <c r="L291" s="11"/>
      <c r="M291" s="12"/>
      <c r="N291" s="13"/>
      <c r="O291" s="9"/>
      <c r="P291" s="10"/>
      <c r="Q291" s="7"/>
      <c r="R291" s="8"/>
    </row>
    <row r="292" spans="2:18">
      <c r="B292" s="6"/>
      <c r="C292" s="7"/>
      <c r="D292" s="8"/>
      <c r="E292" s="9"/>
      <c r="F292" s="10"/>
      <c r="G292" s="7"/>
      <c r="H292" s="8"/>
      <c r="I292" s="7"/>
      <c r="J292" s="8"/>
      <c r="K292" s="1"/>
      <c r="L292" s="11"/>
      <c r="M292" s="12"/>
      <c r="N292" s="13"/>
      <c r="O292" s="9"/>
      <c r="P292" s="10"/>
      <c r="Q292" s="7"/>
      <c r="R292" s="8"/>
    </row>
    <row r="293" spans="2:18">
      <c r="B293" s="6"/>
      <c r="C293" s="7"/>
      <c r="D293" s="8"/>
      <c r="E293" s="9"/>
      <c r="F293" s="10"/>
      <c r="G293" s="7"/>
      <c r="H293" s="8"/>
      <c r="I293" s="7"/>
      <c r="J293" s="8"/>
      <c r="K293" s="1"/>
      <c r="L293" s="11"/>
      <c r="M293" s="12"/>
      <c r="N293" s="13"/>
      <c r="O293" s="9"/>
      <c r="P293" s="10"/>
      <c r="Q293" s="7"/>
      <c r="R293" s="8"/>
    </row>
    <row r="294" spans="2:18">
      <c r="B294" s="6"/>
      <c r="C294" s="7"/>
      <c r="D294" s="8"/>
      <c r="E294" s="9"/>
      <c r="F294" s="10"/>
      <c r="G294" s="7"/>
      <c r="H294" s="8"/>
      <c r="I294" s="7"/>
      <c r="J294" s="8"/>
      <c r="K294" s="1"/>
      <c r="L294" s="11"/>
      <c r="M294" s="12"/>
      <c r="N294" s="13"/>
      <c r="O294" s="9"/>
      <c r="P294" s="10"/>
      <c r="Q294" s="7"/>
      <c r="R294" s="8"/>
    </row>
    <row r="295" spans="2:18">
      <c r="B295" s="6"/>
      <c r="C295" s="7"/>
      <c r="D295" s="8"/>
      <c r="E295" s="9"/>
      <c r="F295" s="10"/>
      <c r="G295" s="7"/>
      <c r="H295" s="8"/>
      <c r="I295" s="7"/>
      <c r="J295" s="8"/>
      <c r="K295" s="1"/>
      <c r="L295" s="11"/>
      <c r="M295" s="12"/>
      <c r="N295" s="13"/>
      <c r="O295" s="9"/>
      <c r="P295" s="10"/>
      <c r="Q295" s="7"/>
      <c r="R295" s="8"/>
    </row>
    <row r="296" spans="2:18">
      <c r="B296" s="6"/>
      <c r="C296" s="7"/>
      <c r="D296" s="8"/>
      <c r="E296" s="9"/>
      <c r="F296" s="10"/>
      <c r="G296" s="7"/>
      <c r="H296" s="8"/>
      <c r="I296" s="7"/>
      <c r="J296" s="8"/>
      <c r="K296" s="1"/>
      <c r="L296" s="11"/>
      <c r="M296" s="12"/>
      <c r="N296" s="13"/>
      <c r="O296" s="9"/>
      <c r="P296" s="10"/>
      <c r="Q296" s="7"/>
      <c r="R296" s="8"/>
    </row>
    <row r="297" spans="2:18">
      <c r="B297" s="6"/>
      <c r="C297" s="7"/>
      <c r="D297" s="8"/>
      <c r="E297" s="9"/>
      <c r="F297" s="10"/>
      <c r="G297" s="7"/>
      <c r="H297" s="8"/>
      <c r="I297" s="7"/>
      <c r="J297" s="8"/>
      <c r="K297" s="1"/>
      <c r="L297" s="11"/>
      <c r="M297" s="12"/>
      <c r="N297" s="13"/>
      <c r="O297" s="9"/>
      <c r="P297" s="10"/>
      <c r="Q297" s="7"/>
      <c r="R297" s="8"/>
    </row>
    <row r="298" spans="2:18">
      <c r="B298" s="6"/>
      <c r="C298" s="7"/>
      <c r="D298" s="8"/>
      <c r="E298" s="9"/>
      <c r="F298" s="10"/>
      <c r="G298" s="7"/>
      <c r="H298" s="8"/>
      <c r="I298" s="7"/>
      <c r="J298" s="8"/>
      <c r="K298" s="1"/>
      <c r="L298" s="11"/>
      <c r="M298" s="12"/>
      <c r="N298" s="13"/>
      <c r="O298" s="9"/>
      <c r="P298" s="10"/>
      <c r="Q298" s="7"/>
      <c r="R298" s="8"/>
    </row>
    <row r="299" spans="2:18">
      <c r="B299" s="6"/>
      <c r="C299" s="7"/>
      <c r="D299" s="8"/>
      <c r="E299" s="9"/>
      <c r="F299" s="10"/>
      <c r="G299" s="7"/>
      <c r="H299" s="8"/>
      <c r="I299" s="7"/>
      <c r="J299" s="8"/>
      <c r="K299" s="1"/>
      <c r="L299" s="11"/>
      <c r="M299" s="12"/>
      <c r="N299" s="13"/>
      <c r="O299" s="9"/>
      <c r="P299" s="10"/>
      <c r="Q299" s="7"/>
      <c r="R299" s="8"/>
    </row>
    <row r="300" spans="2:18">
      <c r="B300" s="6"/>
      <c r="C300" s="7"/>
      <c r="D300" s="8"/>
      <c r="E300" s="9"/>
      <c r="F300" s="10"/>
      <c r="G300" s="7"/>
      <c r="H300" s="8"/>
      <c r="I300" s="7"/>
      <c r="J300" s="8"/>
      <c r="K300" s="1"/>
      <c r="L300" s="11"/>
      <c r="M300" s="12"/>
      <c r="N300" s="13"/>
      <c r="O300" s="9"/>
      <c r="P300" s="10"/>
      <c r="Q300" s="7"/>
      <c r="R300" s="8"/>
    </row>
    <row r="301" spans="2:18">
      <c r="B301" s="6"/>
      <c r="C301" s="7"/>
      <c r="D301" s="8"/>
      <c r="E301" s="9"/>
      <c r="F301" s="10"/>
      <c r="G301" s="7"/>
      <c r="H301" s="8"/>
      <c r="I301" s="7"/>
      <c r="J301" s="8"/>
      <c r="K301" s="1"/>
      <c r="L301" s="11"/>
      <c r="M301" s="12"/>
      <c r="N301" s="13"/>
      <c r="O301" s="9"/>
      <c r="P301" s="10"/>
      <c r="Q301" s="7"/>
      <c r="R301" s="8"/>
    </row>
    <row r="302" spans="2:18">
      <c r="B302" s="6"/>
      <c r="C302" s="7"/>
      <c r="D302" s="8"/>
      <c r="E302" s="9"/>
      <c r="F302" s="10"/>
      <c r="G302" s="7"/>
      <c r="H302" s="8"/>
      <c r="I302" s="7"/>
      <c r="J302" s="8"/>
      <c r="K302" s="1"/>
      <c r="L302" s="11"/>
      <c r="M302" s="12"/>
      <c r="N302" s="13"/>
      <c r="O302" s="9"/>
      <c r="P302" s="10"/>
      <c r="Q302" s="7"/>
      <c r="R302" s="8"/>
    </row>
    <row r="303" spans="2:18">
      <c r="B303" s="6"/>
      <c r="C303" s="7"/>
      <c r="D303" s="8"/>
      <c r="E303" s="9"/>
      <c r="F303" s="10"/>
      <c r="G303" s="7"/>
      <c r="H303" s="8"/>
      <c r="I303" s="7"/>
      <c r="J303" s="8"/>
      <c r="K303" s="1"/>
      <c r="L303" s="11"/>
      <c r="M303" s="12"/>
      <c r="N303" s="13"/>
      <c r="O303" s="9"/>
      <c r="P303" s="10"/>
      <c r="Q303" s="7"/>
      <c r="R303" s="8"/>
    </row>
    <row r="304" spans="2:18">
      <c r="B304" s="6"/>
      <c r="C304" s="7"/>
      <c r="D304" s="8"/>
      <c r="E304" s="9"/>
      <c r="F304" s="10"/>
      <c r="G304" s="7"/>
      <c r="H304" s="8"/>
      <c r="I304" s="7"/>
      <c r="J304" s="8"/>
      <c r="K304" s="1"/>
      <c r="L304" s="11"/>
      <c r="M304" s="12"/>
      <c r="N304" s="13"/>
      <c r="O304" s="9"/>
      <c r="P304" s="10"/>
      <c r="Q304" s="7"/>
      <c r="R304" s="8"/>
    </row>
    <row r="305" spans="2:18">
      <c r="B305" s="6"/>
      <c r="C305" s="7"/>
      <c r="D305" s="8"/>
      <c r="E305" s="9"/>
      <c r="F305" s="10"/>
      <c r="G305" s="7"/>
      <c r="H305" s="8"/>
      <c r="I305" s="7"/>
      <c r="J305" s="8"/>
      <c r="K305" s="1"/>
      <c r="L305" s="11"/>
      <c r="M305" s="12"/>
      <c r="N305" s="13"/>
      <c r="O305" s="9"/>
      <c r="P305" s="10"/>
      <c r="Q305" s="7"/>
      <c r="R305" s="8"/>
    </row>
    <row r="306" spans="2:18">
      <c r="B306" s="6"/>
      <c r="C306" s="7"/>
      <c r="D306" s="8"/>
      <c r="E306" s="9"/>
      <c r="F306" s="10"/>
      <c r="G306" s="7"/>
      <c r="H306" s="8"/>
      <c r="I306" s="7"/>
      <c r="J306" s="8"/>
      <c r="K306" s="1"/>
      <c r="L306" s="11"/>
      <c r="M306" s="12"/>
      <c r="N306" s="13"/>
      <c r="O306" s="9"/>
      <c r="P306" s="10"/>
      <c r="Q306" s="7"/>
      <c r="R306" s="8"/>
    </row>
    <row r="307" spans="2:18">
      <c r="B307" s="6"/>
      <c r="C307" s="7"/>
      <c r="D307" s="8"/>
      <c r="E307" s="9"/>
      <c r="F307" s="10"/>
      <c r="G307" s="7"/>
      <c r="H307" s="8"/>
      <c r="I307" s="7"/>
      <c r="J307" s="8"/>
      <c r="K307" s="1"/>
      <c r="L307" s="11"/>
      <c r="M307" s="12"/>
      <c r="N307" s="13"/>
      <c r="O307" s="9"/>
      <c r="P307" s="10"/>
      <c r="Q307" s="7"/>
      <c r="R307" s="8"/>
    </row>
    <row r="308" spans="2:18">
      <c r="B308" s="6"/>
      <c r="C308" s="7"/>
      <c r="D308" s="8"/>
      <c r="E308" s="9"/>
      <c r="F308" s="10"/>
      <c r="G308" s="7"/>
      <c r="H308" s="8"/>
      <c r="I308" s="7"/>
      <c r="J308" s="8"/>
      <c r="K308" s="1"/>
      <c r="L308" s="11"/>
      <c r="M308" s="12"/>
      <c r="N308" s="13"/>
      <c r="O308" s="9"/>
      <c r="P308" s="10"/>
      <c r="Q308" s="7"/>
      <c r="R308" s="8"/>
    </row>
    <row r="309" spans="2:18">
      <c r="B309" s="6"/>
      <c r="C309" s="7"/>
      <c r="D309" s="8"/>
      <c r="E309" s="9"/>
      <c r="F309" s="10"/>
      <c r="G309" s="7"/>
      <c r="H309" s="8"/>
      <c r="I309" s="7"/>
      <c r="J309" s="8"/>
      <c r="K309" s="1"/>
      <c r="L309" s="11"/>
      <c r="M309" s="12"/>
      <c r="N309" s="13"/>
      <c r="O309" s="9"/>
      <c r="P309" s="10"/>
      <c r="Q309" s="7"/>
      <c r="R309" s="8"/>
    </row>
    <row r="310" spans="2:18">
      <c r="B310" s="6"/>
      <c r="C310" s="7"/>
      <c r="D310" s="8"/>
      <c r="E310" s="9"/>
      <c r="F310" s="10"/>
      <c r="G310" s="7"/>
      <c r="H310" s="8"/>
      <c r="I310" s="7"/>
      <c r="J310" s="8"/>
      <c r="K310" s="1"/>
      <c r="L310" s="11"/>
      <c r="M310" s="12"/>
      <c r="N310" s="13"/>
      <c r="O310" s="9"/>
      <c r="P310" s="10"/>
      <c r="Q310" s="7"/>
      <c r="R310" s="8"/>
    </row>
    <row r="311" spans="2:18">
      <c r="B311" s="6"/>
      <c r="C311" s="7"/>
      <c r="D311" s="8"/>
      <c r="E311" s="9"/>
      <c r="F311" s="10"/>
      <c r="G311" s="7"/>
      <c r="H311" s="8"/>
      <c r="I311" s="7"/>
      <c r="J311" s="8"/>
      <c r="K311" s="1"/>
      <c r="L311" s="11"/>
      <c r="M311" s="12"/>
      <c r="N311" s="13"/>
      <c r="O311" s="9"/>
      <c r="P311" s="10"/>
      <c r="Q311" s="7"/>
      <c r="R311" s="8"/>
    </row>
    <row r="312" spans="2:18">
      <c r="B312" s="6"/>
      <c r="C312" s="7"/>
      <c r="D312" s="8"/>
      <c r="E312" s="9"/>
      <c r="F312" s="10"/>
      <c r="G312" s="7"/>
      <c r="H312" s="8"/>
      <c r="I312" s="7"/>
      <c r="J312" s="8"/>
      <c r="K312" s="1"/>
      <c r="L312" s="11"/>
      <c r="M312" s="12"/>
      <c r="N312" s="13"/>
      <c r="O312" s="9"/>
      <c r="P312" s="10"/>
      <c r="Q312" s="7"/>
      <c r="R312" s="8"/>
    </row>
    <row r="313" spans="2:18">
      <c r="B313" s="6"/>
      <c r="C313" s="7"/>
      <c r="D313" s="8"/>
      <c r="E313" s="9"/>
      <c r="F313" s="10"/>
      <c r="G313" s="7"/>
      <c r="H313" s="8"/>
      <c r="I313" s="7"/>
      <c r="J313" s="8"/>
      <c r="K313" s="1"/>
      <c r="L313" s="11"/>
      <c r="M313" s="12"/>
      <c r="N313" s="13"/>
      <c r="O313" s="9"/>
      <c r="P313" s="10"/>
      <c r="Q313" s="7"/>
      <c r="R313" s="8"/>
    </row>
    <row r="314" spans="2:18">
      <c r="B314" s="6"/>
      <c r="C314" s="7"/>
      <c r="D314" s="8"/>
      <c r="E314" s="9"/>
      <c r="F314" s="10"/>
      <c r="G314" s="7"/>
      <c r="H314" s="8"/>
      <c r="I314" s="7"/>
      <c r="J314" s="8"/>
      <c r="K314" s="1"/>
      <c r="L314" s="11"/>
      <c r="M314" s="12"/>
      <c r="N314" s="13"/>
      <c r="O314" s="9"/>
      <c r="P314" s="10"/>
      <c r="Q314" s="7"/>
      <c r="R314" s="8"/>
    </row>
    <row r="315" spans="2:18">
      <c r="B315" s="6"/>
      <c r="C315" s="7"/>
      <c r="D315" s="8"/>
      <c r="E315" s="9"/>
      <c r="F315" s="10"/>
      <c r="G315" s="7"/>
      <c r="H315" s="8"/>
      <c r="I315" s="7"/>
      <c r="J315" s="8"/>
      <c r="K315" s="1"/>
      <c r="L315" s="11"/>
      <c r="M315" s="12"/>
      <c r="N315" s="13"/>
      <c r="O315" s="9"/>
      <c r="P315" s="10"/>
      <c r="Q315" s="7"/>
      <c r="R315" s="8"/>
    </row>
    <row r="316" spans="2:18">
      <c r="B316" s="6"/>
      <c r="C316" s="7"/>
      <c r="D316" s="8"/>
      <c r="E316" s="9"/>
      <c r="F316" s="10"/>
      <c r="G316" s="7"/>
      <c r="H316" s="8"/>
      <c r="I316" s="7"/>
      <c r="J316" s="8"/>
      <c r="K316" s="1"/>
      <c r="L316" s="11"/>
      <c r="M316" s="12"/>
      <c r="N316" s="13"/>
      <c r="O316" s="9"/>
      <c r="P316" s="10"/>
      <c r="Q316" s="7"/>
      <c r="R316" s="8"/>
    </row>
    <row r="317" spans="2:18">
      <c r="B317" s="6"/>
      <c r="C317" s="7"/>
      <c r="D317" s="8"/>
      <c r="E317" s="9"/>
      <c r="F317" s="10"/>
      <c r="G317" s="7"/>
      <c r="H317" s="8"/>
      <c r="I317" s="7"/>
      <c r="J317" s="8"/>
      <c r="K317" s="1"/>
      <c r="L317" s="11"/>
      <c r="M317" s="12"/>
      <c r="N317" s="13"/>
      <c r="O317" s="9"/>
      <c r="P317" s="10"/>
      <c r="Q317" s="7"/>
      <c r="R317" s="8"/>
    </row>
    <row r="318" spans="2:18">
      <c r="B318" s="6"/>
      <c r="C318" s="7"/>
      <c r="D318" s="8"/>
      <c r="E318" s="9"/>
      <c r="F318" s="10"/>
      <c r="G318" s="7"/>
      <c r="H318" s="8"/>
      <c r="I318" s="7"/>
      <c r="J318" s="8"/>
      <c r="K318" s="1"/>
      <c r="L318" s="11"/>
      <c r="M318" s="12"/>
      <c r="N318" s="13"/>
      <c r="O318" s="9"/>
      <c r="P318" s="10"/>
      <c r="Q318" s="7"/>
      <c r="R318" s="8"/>
    </row>
    <row r="319" spans="2:18">
      <c r="B319" s="6"/>
      <c r="C319" s="7"/>
      <c r="D319" s="8"/>
      <c r="E319" s="9"/>
      <c r="F319" s="10"/>
      <c r="G319" s="7"/>
      <c r="H319" s="8"/>
      <c r="I319" s="7"/>
      <c r="J319" s="8"/>
      <c r="K319" s="1"/>
      <c r="L319" s="11"/>
      <c r="M319" s="12"/>
      <c r="N319" s="13"/>
      <c r="O319" s="9"/>
      <c r="P319" s="10"/>
      <c r="Q319" s="7"/>
      <c r="R319" s="8"/>
    </row>
    <row r="320" spans="2:18">
      <c r="B320" s="6"/>
      <c r="C320" s="7"/>
      <c r="D320" s="8"/>
      <c r="E320" s="9"/>
      <c r="F320" s="10"/>
      <c r="G320" s="7"/>
      <c r="H320" s="8"/>
      <c r="I320" s="7"/>
      <c r="J320" s="8"/>
      <c r="K320" s="1"/>
      <c r="L320" s="11"/>
      <c r="M320" s="12"/>
      <c r="N320" s="13"/>
      <c r="O320" s="9"/>
      <c r="P320" s="10"/>
      <c r="Q320" s="7"/>
      <c r="R320" s="8"/>
    </row>
    <row r="321" spans="2:18">
      <c r="B321" s="6"/>
      <c r="C321" s="7"/>
      <c r="D321" s="8"/>
      <c r="E321" s="9"/>
      <c r="F321" s="10"/>
      <c r="G321" s="7"/>
      <c r="H321" s="8"/>
      <c r="I321" s="7"/>
      <c r="J321" s="8"/>
      <c r="K321" s="1"/>
      <c r="L321" s="11"/>
      <c r="M321" s="12"/>
      <c r="N321" s="13"/>
      <c r="O321" s="9"/>
      <c r="P321" s="10"/>
      <c r="Q321" s="7"/>
      <c r="R321" s="8"/>
    </row>
    <row r="322" spans="2:18">
      <c r="B322" s="6"/>
      <c r="C322" s="7"/>
      <c r="D322" s="8"/>
      <c r="E322" s="9"/>
      <c r="F322" s="10"/>
      <c r="G322" s="7"/>
      <c r="H322" s="8"/>
      <c r="I322" s="7"/>
      <c r="J322" s="8"/>
      <c r="K322" s="1"/>
      <c r="L322" s="11"/>
      <c r="M322" s="12"/>
      <c r="N322" s="13"/>
      <c r="O322" s="9"/>
      <c r="P322" s="10"/>
      <c r="Q322" s="7"/>
      <c r="R322" s="8"/>
    </row>
    <row r="323" spans="2:18">
      <c r="B323" s="6"/>
      <c r="C323" s="7"/>
      <c r="D323" s="8"/>
      <c r="E323" s="9"/>
      <c r="F323" s="10"/>
      <c r="G323" s="7"/>
      <c r="H323" s="8"/>
      <c r="I323" s="7"/>
      <c r="J323" s="8"/>
      <c r="K323" s="1"/>
      <c r="L323" s="11"/>
      <c r="M323" s="12"/>
      <c r="N323" s="13"/>
      <c r="O323" s="9"/>
      <c r="P323" s="10"/>
      <c r="Q323" s="7"/>
      <c r="R323" s="8"/>
    </row>
    <row r="324" spans="2:18">
      <c r="B324" s="6"/>
      <c r="C324" s="7"/>
      <c r="D324" s="8"/>
      <c r="E324" s="9"/>
      <c r="F324" s="10"/>
      <c r="G324" s="7"/>
      <c r="H324" s="8"/>
      <c r="I324" s="7"/>
      <c r="J324" s="8"/>
      <c r="K324" s="1"/>
      <c r="L324" s="11"/>
      <c r="M324" s="12"/>
      <c r="N324" s="13"/>
      <c r="O324" s="9"/>
      <c r="P324" s="10"/>
      <c r="Q324" s="7"/>
      <c r="R324" s="8"/>
    </row>
    <row r="325" spans="2:18">
      <c r="B325" s="6"/>
      <c r="C325" s="7"/>
      <c r="D325" s="8"/>
      <c r="E325" s="9"/>
      <c r="F325" s="10"/>
      <c r="G325" s="7"/>
      <c r="H325" s="8"/>
      <c r="I325" s="7"/>
      <c r="J325" s="8"/>
      <c r="K325" s="1"/>
      <c r="L325" s="11"/>
      <c r="M325" s="12"/>
      <c r="N325" s="13"/>
      <c r="O325" s="9"/>
      <c r="P325" s="10"/>
      <c r="Q325" s="7"/>
      <c r="R325" s="8"/>
    </row>
    <row r="326" spans="2:18">
      <c r="B326" s="6"/>
      <c r="C326" s="7"/>
      <c r="D326" s="8"/>
      <c r="E326" s="9"/>
      <c r="F326" s="10"/>
      <c r="G326" s="7"/>
      <c r="H326" s="8"/>
      <c r="I326" s="7"/>
      <c r="J326" s="8"/>
      <c r="K326" s="1"/>
      <c r="L326" s="11"/>
      <c r="M326" s="12"/>
      <c r="N326" s="13"/>
      <c r="O326" s="9"/>
      <c r="P326" s="10"/>
      <c r="Q326" s="7"/>
      <c r="R326" s="8"/>
    </row>
    <row r="327" spans="2:18">
      <c r="B327" s="6"/>
      <c r="C327" s="7"/>
      <c r="D327" s="8"/>
      <c r="E327" s="9"/>
      <c r="F327" s="10"/>
      <c r="G327" s="7"/>
      <c r="H327" s="8"/>
      <c r="I327" s="7"/>
      <c r="J327" s="8"/>
      <c r="K327" s="1"/>
      <c r="L327" s="11"/>
      <c r="M327" s="12"/>
      <c r="N327" s="13"/>
      <c r="O327" s="9"/>
      <c r="P327" s="10"/>
      <c r="Q327" s="7"/>
      <c r="R327" s="8"/>
    </row>
    <row r="328" spans="2:18">
      <c r="B328" s="6"/>
      <c r="C328" s="7"/>
      <c r="D328" s="8"/>
      <c r="E328" s="9"/>
      <c r="F328" s="10"/>
      <c r="G328" s="7"/>
      <c r="H328" s="8"/>
      <c r="I328" s="7"/>
      <c r="J328" s="8"/>
      <c r="K328" s="1"/>
      <c r="L328" s="11"/>
      <c r="M328" s="12"/>
      <c r="N328" s="13"/>
      <c r="O328" s="9"/>
      <c r="P328" s="10"/>
      <c r="Q328" s="7"/>
      <c r="R328" s="8"/>
    </row>
    <row r="329" spans="2:18">
      <c r="B329" s="6"/>
      <c r="C329" s="7"/>
      <c r="D329" s="8"/>
      <c r="E329" s="9"/>
      <c r="F329" s="10"/>
      <c r="G329" s="7"/>
      <c r="H329" s="8"/>
      <c r="I329" s="7"/>
      <c r="J329" s="8"/>
      <c r="K329" s="1"/>
      <c r="L329" s="11"/>
      <c r="M329" s="12"/>
      <c r="N329" s="13"/>
      <c r="O329" s="9"/>
      <c r="P329" s="10"/>
      <c r="Q329" s="7"/>
      <c r="R329" s="8"/>
    </row>
    <row r="330" spans="2:18">
      <c r="B330" s="6"/>
      <c r="C330" s="7"/>
      <c r="D330" s="8"/>
      <c r="E330" s="9"/>
      <c r="F330" s="10"/>
      <c r="G330" s="7"/>
      <c r="H330" s="8"/>
      <c r="I330" s="7"/>
      <c r="J330" s="8"/>
      <c r="K330" s="1"/>
      <c r="L330" s="11"/>
      <c r="M330" s="12"/>
      <c r="N330" s="13"/>
      <c r="O330" s="9"/>
      <c r="P330" s="10"/>
      <c r="Q330" s="7"/>
      <c r="R330" s="8"/>
    </row>
    <row r="331" spans="2:18">
      <c r="B331" s="6"/>
      <c r="C331" s="7"/>
      <c r="D331" s="8"/>
      <c r="E331" s="9"/>
      <c r="F331" s="10"/>
      <c r="G331" s="7"/>
      <c r="H331" s="8"/>
      <c r="I331" s="7"/>
      <c r="J331" s="8"/>
      <c r="K331" s="1"/>
      <c r="L331" s="11"/>
      <c r="M331" s="12"/>
      <c r="N331" s="13"/>
      <c r="O331" s="9"/>
      <c r="P331" s="10"/>
      <c r="Q331" s="7"/>
      <c r="R331" s="8"/>
    </row>
    <row r="332" spans="2:18">
      <c r="B332" s="6"/>
      <c r="C332" s="7"/>
      <c r="D332" s="8"/>
      <c r="E332" s="9"/>
      <c r="F332" s="10"/>
      <c r="G332" s="7"/>
      <c r="H332" s="8"/>
      <c r="I332" s="7"/>
      <c r="J332" s="8"/>
      <c r="K332" s="1"/>
      <c r="L332" s="11"/>
      <c r="M332" s="12"/>
      <c r="N332" s="13"/>
      <c r="O332" s="9"/>
      <c r="P332" s="10"/>
      <c r="Q332" s="7"/>
      <c r="R332" s="8"/>
    </row>
    <row r="333" spans="2:18">
      <c r="B333" s="6"/>
      <c r="C333" s="7"/>
      <c r="D333" s="8"/>
      <c r="E333" s="9"/>
      <c r="F333" s="10"/>
      <c r="G333" s="7"/>
      <c r="H333" s="8"/>
      <c r="I333" s="7"/>
      <c r="J333" s="8"/>
      <c r="K333" s="1"/>
      <c r="L333" s="11"/>
      <c r="M333" s="12"/>
      <c r="N333" s="13"/>
      <c r="O333" s="9"/>
      <c r="P333" s="10"/>
      <c r="Q333" s="7"/>
      <c r="R333" s="8"/>
    </row>
    <row r="334" spans="2:18">
      <c r="B334" s="6"/>
      <c r="C334" s="7"/>
      <c r="D334" s="8"/>
      <c r="E334" s="9"/>
      <c r="F334" s="10"/>
      <c r="G334" s="7"/>
      <c r="H334" s="8"/>
      <c r="I334" s="7"/>
      <c r="J334" s="8"/>
      <c r="K334" s="1"/>
      <c r="L334" s="11"/>
      <c r="M334" s="12"/>
      <c r="N334" s="13"/>
      <c r="O334" s="9"/>
      <c r="P334" s="10"/>
      <c r="Q334" s="7"/>
      <c r="R334" s="8"/>
    </row>
    <row r="335" spans="2:18">
      <c r="B335" s="6"/>
      <c r="C335" s="7"/>
      <c r="D335" s="8"/>
      <c r="E335" s="9"/>
      <c r="F335" s="10"/>
      <c r="G335" s="7"/>
      <c r="H335" s="8"/>
      <c r="I335" s="7"/>
      <c r="J335" s="8"/>
      <c r="K335" s="1"/>
      <c r="L335" s="11"/>
      <c r="M335" s="12"/>
      <c r="N335" s="13"/>
      <c r="O335" s="9"/>
      <c r="P335" s="10"/>
      <c r="Q335" s="7"/>
      <c r="R335" s="8"/>
    </row>
    <row r="336" spans="2:18">
      <c r="B336" s="6"/>
      <c r="C336" s="7"/>
      <c r="D336" s="8"/>
      <c r="E336" s="9"/>
      <c r="F336" s="10"/>
      <c r="G336" s="7"/>
      <c r="H336" s="8"/>
      <c r="I336" s="7"/>
      <c r="J336" s="8"/>
      <c r="K336" s="1"/>
      <c r="L336" s="11"/>
      <c r="M336" s="12"/>
      <c r="N336" s="13"/>
      <c r="O336" s="9"/>
      <c r="P336" s="10"/>
      <c r="Q336" s="7"/>
      <c r="R336" s="8"/>
    </row>
    <row r="337" spans="2:18">
      <c r="B337" s="6"/>
      <c r="C337" s="7"/>
      <c r="D337" s="8"/>
      <c r="E337" s="9"/>
      <c r="F337" s="10"/>
      <c r="G337" s="7"/>
      <c r="H337" s="8"/>
      <c r="I337" s="7"/>
      <c r="J337" s="8"/>
      <c r="K337" s="1"/>
      <c r="L337" s="11"/>
      <c r="M337" s="12"/>
      <c r="N337" s="13"/>
      <c r="O337" s="9"/>
      <c r="P337" s="10"/>
      <c r="Q337" s="7"/>
      <c r="R337" s="8"/>
    </row>
    <row r="338" spans="2:18">
      <c r="B338" s="6"/>
      <c r="C338" s="7"/>
      <c r="D338" s="8"/>
      <c r="E338" s="9"/>
      <c r="F338" s="10"/>
      <c r="G338" s="7"/>
      <c r="H338" s="8"/>
      <c r="I338" s="7"/>
      <c r="J338" s="8"/>
      <c r="K338" s="1"/>
      <c r="L338" s="11"/>
      <c r="M338" s="12"/>
      <c r="N338" s="13"/>
      <c r="O338" s="9"/>
      <c r="P338" s="10"/>
      <c r="Q338" s="7"/>
      <c r="R338" s="8"/>
    </row>
    <row r="339" spans="2:18">
      <c r="B339" s="6"/>
      <c r="C339" s="7"/>
      <c r="D339" s="8"/>
      <c r="E339" s="9"/>
      <c r="F339" s="10"/>
      <c r="G339" s="7"/>
      <c r="H339" s="8"/>
      <c r="I339" s="7"/>
      <c r="J339" s="8"/>
      <c r="K339" s="1"/>
      <c r="L339" s="11"/>
      <c r="M339" s="12"/>
      <c r="N339" s="13"/>
      <c r="O339" s="9"/>
      <c r="P339" s="10"/>
      <c r="Q339" s="7"/>
      <c r="R339" s="8"/>
    </row>
    <row r="340" spans="2:18">
      <c r="B340" s="6"/>
      <c r="C340" s="7"/>
      <c r="D340" s="8"/>
      <c r="E340" s="9"/>
      <c r="F340" s="10"/>
      <c r="G340" s="7"/>
      <c r="H340" s="8"/>
      <c r="I340" s="7"/>
      <c r="J340" s="8"/>
      <c r="K340" s="1"/>
      <c r="L340" s="11"/>
      <c r="M340" s="12"/>
      <c r="N340" s="13"/>
      <c r="O340" s="9"/>
      <c r="P340" s="10"/>
      <c r="Q340" s="7"/>
      <c r="R340" s="8"/>
    </row>
    <row r="341" spans="2:18">
      <c r="B341" s="6"/>
      <c r="C341" s="7"/>
      <c r="D341" s="8"/>
      <c r="E341" s="9"/>
      <c r="F341" s="10"/>
      <c r="G341" s="7"/>
      <c r="H341" s="8"/>
      <c r="I341" s="7"/>
      <c r="J341" s="8"/>
      <c r="K341" s="1"/>
      <c r="L341" s="11"/>
      <c r="M341" s="12"/>
      <c r="N341" s="13"/>
      <c r="O341" s="9"/>
      <c r="P341" s="10"/>
      <c r="Q341" s="7"/>
      <c r="R341" s="8"/>
    </row>
    <row r="342" spans="2:18">
      <c r="B342" s="6"/>
      <c r="C342" s="7"/>
      <c r="D342" s="8"/>
      <c r="E342" s="9"/>
      <c r="F342" s="10"/>
      <c r="G342" s="7"/>
      <c r="H342" s="8"/>
      <c r="I342" s="7"/>
      <c r="J342" s="8"/>
      <c r="K342" s="1"/>
      <c r="L342" s="11"/>
      <c r="M342" s="12"/>
      <c r="N342" s="13"/>
      <c r="O342" s="9"/>
      <c r="P342" s="10"/>
      <c r="Q342" s="7"/>
      <c r="R342" s="8"/>
    </row>
    <row r="343" spans="2:18">
      <c r="B343" s="6"/>
      <c r="C343" s="7"/>
      <c r="D343" s="8"/>
      <c r="E343" s="9"/>
      <c r="F343" s="10"/>
      <c r="G343" s="7"/>
      <c r="H343" s="8"/>
      <c r="I343" s="7"/>
      <c r="J343" s="8"/>
      <c r="K343" s="1"/>
      <c r="L343" s="11"/>
      <c r="M343" s="12"/>
      <c r="N343" s="13"/>
      <c r="O343" s="9"/>
      <c r="P343" s="10"/>
      <c r="Q343" s="7"/>
      <c r="R343" s="8"/>
    </row>
    <row r="344" spans="2:18">
      <c r="B344" s="6"/>
      <c r="C344" s="7"/>
      <c r="D344" s="8"/>
      <c r="E344" s="9"/>
      <c r="F344" s="10"/>
      <c r="G344" s="7"/>
      <c r="H344" s="8"/>
      <c r="I344" s="7"/>
      <c r="J344" s="8"/>
      <c r="K344" s="1"/>
      <c r="L344" s="11"/>
      <c r="M344" s="12"/>
      <c r="N344" s="13"/>
      <c r="O344" s="9"/>
      <c r="P344" s="10"/>
      <c r="Q344" s="7"/>
      <c r="R344" s="8"/>
    </row>
    <row r="345" spans="2:18">
      <c r="B345" s="6"/>
      <c r="C345" s="7"/>
      <c r="D345" s="8"/>
      <c r="E345" s="9"/>
      <c r="F345" s="10"/>
      <c r="G345" s="7"/>
      <c r="H345" s="8"/>
      <c r="I345" s="7"/>
      <c r="J345" s="8"/>
      <c r="K345" s="1"/>
      <c r="L345" s="11"/>
      <c r="M345" s="12"/>
      <c r="N345" s="13"/>
      <c r="O345" s="9"/>
      <c r="P345" s="10"/>
      <c r="Q345" s="7"/>
      <c r="R345" s="8"/>
    </row>
    <row r="346" spans="2:18">
      <c r="B346" s="6"/>
      <c r="C346" s="7"/>
      <c r="D346" s="8"/>
      <c r="E346" s="9"/>
      <c r="F346" s="10"/>
      <c r="G346" s="7"/>
      <c r="H346" s="8"/>
      <c r="I346" s="7"/>
      <c r="J346" s="8"/>
      <c r="K346" s="1"/>
      <c r="L346" s="11"/>
      <c r="M346" s="12"/>
      <c r="N346" s="13"/>
      <c r="O346" s="9"/>
      <c r="P346" s="10"/>
      <c r="Q346" s="7"/>
      <c r="R346" s="8"/>
    </row>
    <row r="347" spans="2:18">
      <c r="B347" s="6"/>
      <c r="C347" s="7"/>
      <c r="D347" s="8"/>
      <c r="E347" s="9"/>
      <c r="F347" s="10"/>
      <c r="G347" s="7"/>
      <c r="H347" s="8"/>
      <c r="I347" s="7"/>
      <c r="J347" s="8"/>
      <c r="K347" s="1"/>
      <c r="L347" s="11"/>
      <c r="M347" s="12"/>
      <c r="N347" s="13"/>
      <c r="O347" s="9"/>
      <c r="P347" s="10"/>
      <c r="Q347" s="7"/>
      <c r="R347" s="8"/>
    </row>
    <row r="348" spans="2:18">
      <c r="B348" s="6"/>
      <c r="C348" s="7"/>
      <c r="D348" s="8"/>
      <c r="E348" s="9"/>
      <c r="F348" s="10"/>
      <c r="G348" s="7"/>
      <c r="H348" s="8"/>
      <c r="I348" s="7"/>
      <c r="J348" s="8"/>
      <c r="K348" s="1"/>
      <c r="L348" s="11"/>
      <c r="M348" s="12"/>
      <c r="N348" s="13"/>
      <c r="O348" s="9"/>
      <c r="P348" s="10"/>
      <c r="Q348" s="7"/>
      <c r="R348" s="8"/>
    </row>
    <row r="349" spans="2:18">
      <c r="B349" s="6"/>
      <c r="C349" s="7"/>
      <c r="D349" s="8"/>
      <c r="E349" s="9"/>
      <c r="F349" s="10"/>
      <c r="G349" s="7"/>
      <c r="H349" s="8"/>
      <c r="I349" s="7"/>
      <c r="J349" s="8"/>
      <c r="K349" s="1"/>
      <c r="L349" s="11"/>
      <c r="M349" s="12"/>
      <c r="N349" s="13"/>
      <c r="O349" s="9"/>
      <c r="P349" s="10"/>
      <c r="Q349" s="7"/>
      <c r="R349" s="8"/>
    </row>
    <row r="350" spans="2:18">
      <c r="B350" s="6"/>
      <c r="C350" s="7"/>
      <c r="D350" s="8"/>
      <c r="E350" s="9"/>
      <c r="F350" s="10"/>
      <c r="G350" s="7"/>
      <c r="H350" s="8"/>
      <c r="I350" s="7"/>
      <c r="J350" s="8"/>
      <c r="K350" s="1"/>
      <c r="L350" s="11"/>
      <c r="M350" s="12"/>
      <c r="N350" s="13"/>
      <c r="O350" s="9"/>
      <c r="P350" s="10"/>
      <c r="Q350" s="7"/>
      <c r="R350" s="8"/>
    </row>
    <row r="351" spans="2:18">
      <c r="B351" s="6"/>
      <c r="C351" s="7"/>
      <c r="D351" s="8"/>
      <c r="E351" s="9"/>
      <c r="F351" s="10"/>
      <c r="G351" s="7"/>
      <c r="H351" s="8"/>
      <c r="I351" s="7"/>
      <c r="J351" s="8"/>
      <c r="K351" s="1"/>
      <c r="L351" s="11"/>
      <c r="M351" s="12"/>
      <c r="N351" s="13"/>
      <c r="O351" s="9"/>
      <c r="P351" s="10"/>
      <c r="Q351" s="7"/>
      <c r="R351" s="8"/>
    </row>
    <row r="352" spans="2:18">
      <c r="B352" s="6"/>
      <c r="C352" s="7"/>
      <c r="D352" s="8"/>
      <c r="E352" s="9"/>
      <c r="F352" s="10"/>
      <c r="G352" s="7"/>
      <c r="H352" s="8"/>
      <c r="I352" s="7"/>
      <c r="J352" s="8"/>
      <c r="K352" s="1"/>
      <c r="L352" s="11"/>
      <c r="M352" s="12"/>
      <c r="N352" s="13"/>
      <c r="O352" s="9"/>
      <c r="P352" s="10"/>
      <c r="Q352" s="7"/>
      <c r="R352" s="8"/>
    </row>
    <row r="353" spans="2:18">
      <c r="B353" s="6"/>
      <c r="C353" s="7"/>
      <c r="D353" s="8"/>
      <c r="E353" s="9"/>
      <c r="F353" s="10"/>
      <c r="G353" s="7"/>
      <c r="H353" s="8"/>
      <c r="I353" s="7"/>
      <c r="J353" s="8"/>
      <c r="K353" s="1"/>
      <c r="L353" s="11"/>
      <c r="M353" s="12"/>
      <c r="N353" s="13"/>
      <c r="O353" s="9"/>
      <c r="P353" s="10"/>
      <c r="Q353" s="7"/>
      <c r="R353" s="8"/>
    </row>
    <row r="354" spans="2:18">
      <c r="B354" s="6"/>
      <c r="C354" s="7"/>
      <c r="D354" s="8"/>
      <c r="E354" s="9"/>
      <c r="F354" s="10"/>
      <c r="G354" s="7"/>
      <c r="H354" s="8"/>
      <c r="I354" s="7"/>
      <c r="J354" s="8"/>
      <c r="K354" s="1"/>
      <c r="L354" s="11"/>
      <c r="M354" s="12"/>
      <c r="N354" s="13"/>
      <c r="O354" s="9"/>
      <c r="P354" s="10"/>
      <c r="Q354" s="7"/>
      <c r="R354" s="8"/>
    </row>
    <row r="355" spans="2:18">
      <c r="B355" s="6"/>
      <c r="C355" s="7"/>
      <c r="D355" s="8"/>
      <c r="E355" s="9"/>
      <c r="F355" s="10"/>
      <c r="G355" s="7"/>
      <c r="H355" s="8"/>
      <c r="I355" s="7"/>
      <c r="J355" s="8"/>
      <c r="K355" s="1"/>
      <c r="L355" s="11"/>
      <c r="M355" s="12"/>
      <c r="N355" s="13"/>
      <c r="O355" s="9"/>
      <c r="P355" s="10"/>
      <c r="Q355" s="7"/>
      <c r="R355" s="8"/>
    </row>
    <row r="356" spans="2:18">
      <c r="B356" s="6"/>
      <c r="C356" s="7"/>
      <c r="D356" s="8"/>
      <c r="E356" s="9"/>
      <c r="F356" s="10"/>
      <c r="G356" s="7"/>
      <c r="H356" s="8"/>
      <c r="I356" s="7"/>
      <c r="J356" s="8"/>
      <c r="K356" s="1"/>
      <c r="L356" s="11"/>
      <c r="M356" s="12"/>
      <c r="N356" s="13"/>
      <c r="O356" s="9"/>
      <c r="P356" s="10"/>
      <c r="Q356" s="7"/>
      <c r="R356" s="8"/>
    </row>
    <row r="357" spans="2:18">
      <c r="B357" s="6"/>
      <c r="C357" s="7"/>
      <c r="D357" s="8"/>
      <c r="E357" s="9"/>
      <c r="F357" s="10"/>
      <c r="G357" s="7"/>
      <c r="H357" s="8"/>
      <c r="I357" s="7"/>
      <c r="J357" s="8"/>
      <c r="K357" s="1"/>
      <c r="L357" s="11"/>
      <c r="M357" s="12"/>
      <c r="N357" s="13"/>
      <c r="O357" s="9"/>
      <c r="P357" s="10"/>
      <c r="Q357" s="7"/>
      <c r="R357" s="8"/>
    </row>
    <row r="358" spans="2:18">
      <c r="B358" s="6"/>
      <c r="C358" s="7"/>
      <c r="D358" s="8"/>
      <c r="E358" s="9"/>
      <c r="F358" s="10"/>
      <c r="G358" s="7"/>
      <c r="H358" s="8"/>
      <c r="I358" s="7"/>
      <c r="J358" s="8"/>
      <c r="K358" s="1"/>
      <c r="L358" s="11"/>
      <c r="M358" s="12"/>
      <c r="N358" s="13"/>
      <c r="O358" s="9"/>
      <c r="P358" s="10"/>
      <c r="Q358" s="7"/>
      <c r="R358" s="8"/>
    </row>
    <row r="359" spans="2:18">
      <c r="B359" s="6"/>
      <c r="C359" s="7"/>
      <c r="D359" s="8"/>
      <c r="E359" s="9"/>
      <c r="F359" s="10"/>
      <c r="G359" s="7"/>
      <c r="H359" s="8"/>
      <c r="I359" s="7"/>
      <c r="J359" s="8"/>
      <c r="K359" s="1"/>
      <c r="L359" s="11"/>
      <c r="M359" s="12"/>
      <c r="N359" s="13"/>
      <c r="O359" s="9"/>
      <c r="P359" s="10"/>
      <c r="Q359" s="7"/>
      <c r="R359" s="8"/>
    </row>
    <row r="360" spans="2:18">
      <c r="B360" s="6"/>
      <c r="C360" s="7"/>
      <c r="D360" s="8"/>
      <c r="E360" s="9"/>
      <c r="F360" s="10"/>
      <c r="G360" s="7"/>
      <c r="H360" s="8"/>
      <c r="I360" s="7"/>
      <c r="J360" s="8"/>
      <c r="K360" s="1"/>
      <c r="L360" s="11"/>
      <c r="M360" s="12"/>
      <c r="N360" s="13"/>
      <c r="O360" s="9"/>
      <c r="P360" s="10"/>
      <c r="Q360" s="7"/>
      <c r="R360" s="8"/>
    </row>
    <row r="361" spans="2:18">
      <c r="B361" s="6"/>
      <c r="C361" s="7"/>
      <c r="D361" s="8"/>
      <c r="E361" s="9"/>
      <c r="F361" s="10"/>
      <c r="G361" s="7"/>
      <c r="H361" s="8"/>
      <c r="I361" s="7"/>
      <c r="J361" s="8"/>
      <c r="K361" s="1"/>
      <c r="L361" s="11"/>
      <c r="M361" s="12"/>
      <c r="N361" s="13"/>
      <c r="O361" s="9"/>
      <c r="P361" s="10"/>
      <c r="Q361" s="7"/>
      <c r="R361" s="8"/>
    </row>
    <row r="362" spans="2:18">
      <c r="B362" s="6"/>
      <c r="C362" s="7"/>
      <c r="D362" s="8"/>
      <c r="E362" s="9"/>
      <c r="F362" s="10"/>
      <c r="G362" s="7"/>
      <c r="H362" s="8"/>
      <c r="I362" s="7"/>
      <c r="J362" s="8"/>
      <c r="K362" s="1"/>
      <c r="L362" s="11"/>
      <c r="M362" s="12"/>
      <c r="N362" s="13"/>
      <c r="O362" s="9"/>
      <c r="P362" s="10"/>
      <c r="Q362" s="7"/>
      <c r="R362" s="8"/>
    </row>
    <row r="363" spans="2:18">
      <c r="B363" s="6"/>
      <c r="C363" s="7"/>
      <c r="D363" s="8"/>
      <c r="E363" s="9"/>
      <c r="F363" s="10"/>
      <c r="G363" s="7"/>
      <c r="H363" s="8"/>
      <c r="I363" s="7"/>
      <c r="J363" s="8"/>
      <c r="K363" s="1"/>
      <c r="L363" s="11"/>
      <c r="M363" s="12"/>
      <c r="N363" s="13"/>
      <c r="O363" s="9"/>
      <c r="P363" s="10"/>
      <c r="Q363" s="7"/>
      <c r="R363" s="8"/>
    </row>
    <row r="364" spans="2:18">
      <c r="B364" s="6"/>
      <c r="C364" s="7"/>
      <c r="D364" s="8"/>
      <c r="E364" s="9"/>
      <c r="F364" s="10"/>
      <c r="G364" s="7"/>
      <c r="H364" s="8"/>
      <c r="I364" s="7"/>
      <c r="J364" s="8"/>
      <c r="K364" s="1"/>
      <c r="L364" s="11"/>
      <c r="M364" s="12"/>
      <c r="N364" s="13"/>
      <c r="O364" s="9"/>
      <c r="P364" s="10"/>
      <c r="Q364" s="7"/>
      <c r="R364" s="8"/>
    </row>
    <row r="365" spans="2:18">
      <c r="B365" s="6"/>
      <c r="C365" s="7"/>
      <c r="D365" s="8"/>
      <c r="E365" s="9"/>
      <c r="F365" s="10"/>
      <c r="G365" s="7"/>
      <c r="H365" s="8"/>
      <c r="I365" s="7"/>
      <c r="J365" s="8"/>
      <c r="K365" s="1"/>
      <c r="L365" s="11"/>
      <c r="M365" s="12"/>
      <c r="N365" s="13"/>
      <c r="O365" s="9"/>
      <c r="P365" s="10"/>
      <c r="Q365" s="7"/>
      <c r="R365" s="8"/>
    </row>
    <row r="366" spans="2:18">
      <c r="B366" s="6"/>
      <c r="C366" s="7"/>
      <c r="D366" s="8"/>
      <c r="E366" s="9"/>
      <c r="F366" s="10"/>
      <c r="G366" s="7"/>
      <c r="H366" s="8"/>
      <c r="I366" s="7"/>
      <c r="J366" s="8"/>
      <c r="K366" s="1"/>
      <c r="L366" s="11"/>
      <c r="M366" s="12"/>
      <c r="N366" s="13"/>
      <c r="O366" s="9"/>
      <c r="P366" s="10"/>
      <c r="Q366" s="7"/>
      <c r="R366" s="8"/>
    </row>
    <row r="367" spans="2:18">
      <c r="B367" s="6"/>
      <c r="C367" s="7"/>
      <c r="D367" s="8"/>
      <c r="E367" s="9"/>
      <c r="F367" s="10"/>
      <c r="G367" s="7"/>
      <c r="H367" s="8"/>
      <c r="I367" s="7"/>
      <c r="J367" s="8"/>
      <c r="K367" s="1"/>
      <c r="L367" s="11"/>
      <c r="M367" s="12"/>
      <c r="N367" s="13"/>
      <c r="O367" s="9"/>
      <c r="P367" s="10"/>
      <c r="Q367" s="7"/>
      <c r="R367" s="8"/>
    </row>
    <row r="368" spans="2:18">
      <c r="B368" s="6"/>
      <c r="C368" s="7"/>
      <c r="D368" s="8"/>
      <c r="E368" s="9"/>
      <c r="F368" s="10"/>
      <c r="G368" s="7"/>
      <c r="H368" s="8"/>
      <c r="I368" s="7"/>
      <c r="J368" s="8"/>
      <c r="K368" s="1"/>
      <c r="L368" s="11"/>
      <c r="M368" s="12"/>
      <c r="N368" s="13"/>
      <c r="O368" s="9"/>
      <c r="P368" s="10"/>
      <c r="Q368" s="7"/>
      <c r="R368" s="8"/>
    </row>
    <row r="369" spans="2:18">
      <c r="B369" s="6"/>
      <c r="C369" s="7"/>
      <c r="D369" s="8"/>
      <c r="E369" s="9"/>
      <c r="F369" s="10"/>
      <c r="G369" s="7"/>
      <c r="H369" s="8"/>
      <c r="I369" s="7"/>
      <c r="J369" s="8"/>
      <c r="K369" s="1"/>
      <c r="L369" s="11"/>
      <c r="M369" s="12"/>
      <c r="N369" s="13"/>
      <c r="O369" s="9"/>
      <c r="P369" s="10"/>
      <c r="Q369" s="7"/>
      <c r="R369" s="8"/>
    </row>
    <row r="370" spans="2:18">
      <c r="B370" s="6"/>
      <c r="C370" s="7"/>
      <c r="D370" s="8"/>
      <c r="E370" s="9"/>
      <c r="F370" s="10"/>
      <c r="G370" s="7"/>
      <c r="H370" s="8"/>
      <c r="I370" s="7"/>
      <c r="J370" s="8"/>
      <c r="K370" s="1"/>
      <c r="L370" s="11"/>
      <c r="M370" s="12"/>
      <c r="N370" s="13"/>
      <c r="O370" s="9"/>
      <c r="P370" s="10"/>
      <c r="Q370" s="7"/>
      <c r="R370" s="8"/>
    </row>
    <row r="371" spans="2:18">
      <c r="B371" s="6"/>
      <c r="C371" s="7"/>
      <c r="D371" s="8"/>
      <c r="E371" s="9"/>
      <c r="F371" s="10"/>
      <c r="G371" s="7"/>
      <c r="H371" s="8"/>
      <c r="I371" s="7"/>
      <c r="J371" s="8"/>
      <c r="K371" s="1"/>
      <c r="L371" s="11"/>
      <c r="M371" s="12"/>
      <c r="N371" s="13"/>
      <c r="O371" s="9"/>
      <c r="P371" s="10"/>
      <c r="Q371" s="7"/>
      <c r="R371" s="8"/>
    </row>
    <row r="372" spans="2:18">
      <c r="B372" s="6"/>
      <c r="C372" s="7"/>
      <c r="D372" s="8"/>
      <c r="E372" s="9"/>
      <c r="F372" s="10"/>
      <c r="G372" s="7"/>
      <c r="H372" s="8"/>
      <c r="I372" s="7"/>
      <c r="J372" s="8"/>
      <c r="K372" s="1"/>
      <c r="L372" s="11"/>
      <c r="M372" s="12"/>
      <c r="N372" s="13"/>
      <c r="O372" s="9"/>
      <c r="P372" s="10"/>
      <c r="Q372" s="7"/>
      <c r="R372" s="8"/>
    </row>
    <row r="373" spans="2:18">
      <c r="B373" s="6"/>
      <c r="C373" s="7"/>
      <c r="D373" s="8"/>
      <c r="E373" s="9"/>
      <c r="F373" s="10"/>
      <c r="G373" s="7"/>
      <c r="H373" s="8"/>
      <c r="I373" s="7"/>
      <c r="J373" s="8"/>
      <c r="K373" s="1"/>
      <c r="L373" s="11"/>
      <c r="M373" s="12"/>
      <c r="N373" s="13"/>
      <c r="O373" s="9"/>
      <c r="P373" s="10"/>
      <c r="Q373" s="7"/>
      <c r="R373" s="8"/>
    </row>
    <row r="374" spans="2:18">
      <c r="B374" s="6"/>
      <c r="C374" s="7"/>
      <c r="D374" s="8"/>
      <c r="E374" s="9"/>
      <c r="F374" s="10"/>
      <c r="G374" s="7"/>
      <c r="H374" s="8"/>
      <c r="I374" s="7"/>
      <c r="J374" s="8"/>
      <c r="K374" s="1"/>
      <c r="L374" s="11"/>
      <c r="M374" s="12"/>
      <c r="N374" s="13"/>
      <c r="O374" s="9"/>
      <c r="P374" s="10"/>
      <c r="Q374" s="7"/>
      <c r="R374" s="8"/>
    </row>
    <row r="375" spans="2:18">
      <c r="B375" s="6"/>
      <c r="C375" s="7"/>
      <c r="D375" s="8"/>
      <c r="E375" s="9"/>
      <c r="F375" s="10"/>
      <c r="G375" s="7"/>
      <c r="H375" s="8"/>
      <c r="I375" s="7"/>
      <c r="J375" s="8"/>
      <c r="K375" s="1"/>
      <c r="L375" s="11"/>
      <c r="M375" s="12"/>
      <c r="N375" s="13"/>
      <c r="O375" s="9"/>
      <c r="P375" s="10"/>
      <c r="Q375" s="7"/>
      <c r="R375" s="8"/>
    </row>
    <row r="376" spans="2:18">
      <c r="B376" s="6"/>
      <c r="C376" s="7"/>
      <c r="D376" s="8"/>
      <c r="E376" s="9"/>
      <c r="F376" s="10"/>
      <c r="G376" s="7"/>
      <c r="H376" s="8"/>
      <c r="I376" s="7"/>
      <c r="J376" s="8"/>
      <c r="K376" s="1"/>
      <c r="L376" s="11"/>
      <c r="M376" s="12"/>
      <c r="N376" s="13"/>
      <c r="O376" s="9"/>
      <c r="P376" s="10"/>
      <c r="Q376" s="7"/>
      <c r="R376" s="8"/>
    </row>
    <row r="377" spans="2:18">
      <c r="B377" s="6"/>
      <c r="C377" s="7"/>
      <c r="D377" s="8"/>
      <c r="E377" s="9"/>
      <c r="F377" s="10"/>
      <c r="G377" s="7"/>
      <c r="H377" s="8"/>
      <c r="I377" s="7"/>
      <c r="J377" s="8"/>
      <c r="K377" s="1"/>
      <c r="L377" s="11"/>
      <c r="M377" s="12"/>
      <c r="N377" s="13"/>
      <c r="O377" s="9"/>
      <c r="P377" s="10"/>
      <c r="Q377" s="7"/>
      <c r="R377" s="8"/>
    </row>
    <row r="378" spans="2:18">
      <c r="B378" s="6"/>
      <c r="C378" s="7"/>
      <c r="D378" s="8"/>
      <c r="E378" s="9"/>
      <c r="F378" s="10"/>
      <c r="G378" s="7"/>
      <c r="H378" s="8"/>
      <c r="I378" s="7"/>
      <c r="J378" s="8"/>
      <c r="K378" s="1"/>
      <c r="L378" s="11"/>
      <c r="M378" s="12"/>
      <c r="N378" s="13"/>
      <c r="O378" s="9"/>
      <c r="P378" s="10"/>
      <c r="Q378" s="7"/>
      <c r="R378" s="8"/>
    </row>
    <row r="379" spans="2:18">
      <c r="B379" s="6"/>
      <c r="C379" s="7"/>
      <c r="D379" s="8"/>
      <c r="E379" s="9"/>
      <c r="F379" s="10"/>
      <c r="G379" s="7"/>
      <c r="H379" s="8"/>
      <c r="I379" s="7"/>
      <c r="J379" s="8"/>
      <c r="K379" s="1"/>
      <c r="L379" s="11"/>
      <c r="M379" s="12"/>
      <c r="N379" s="13"/>
      <c r="O379" s="9"/>
      <c r="P379" s="10"/>
      <c r="Q379" s="7"/>
      <c r="R379" s="8"/>
    </row>
    <row r="380" spans="2:18">
      <c r="B380" s="6"/>
      <c r="C380" s="7"/>
      <c r="D380" s="8"/>
      <c r="E380" s="9"/>
      <c r="F380" s="10"/>
      <c r="G380" s="7"/>
      <c r="H380" s="8"/>
      <c r="I380" s="7"/>
      <c r="J380" s="8"/>
      <c r="K380" s="1"/>
      <c r="L380" s="11"/>
      <c r="M380" s="12"/>
      <c r="N380" s="13"/>
      <c r="O380" s="9"/>
      <c r="P380" s="10"/>
      <c r="Q380" s="7"/>
      <c r="R380" s="8"/>
    </row>
    <row r="381" spans="2:18">
      <c r="B381" s="6"/>
      <c r="C381" s="7"/>
      <c r="D381" s="8"/>
      <c r="E381" s="9"/>
      <c r="F381" s="10"/>
      <c r="G381" s="7"/>
      <c r="H381" s="8"/>
      <c r="I381" s="7"/>
      <c r="J381" s="8"/>
      <c r="K381" s="1"/>
      <c r="L381" s="11"/>
      <c r="M381" s="12"/>
      <c r="N381" s="13"/>
      <c r="O381" s="9"/>
      <c r="P381" s="10"/>
      <c r="Q381" s="7"/>
      <c r="R381" s="8"/>
    </row>
    <row r="382" spans="2:18">
      <c r="B382" s="6"/>
      <c r="C382" s="7"/>
      <c r="D382" s="8"/>
      <c r="E382" s="9"/>
      <c r="F382" s="10"/>
      <c r="G382" s="7"/>
      <c r="H382" s="8"/>
      <c r="I382" s="7"/>
      <c r="J382" s="8"/>
      <c r="K382" s="1"/>
      <c r="L382" s="11"/>
      <c r="M382" s="12"/>
      <c r="N382" s="13"/>
      <c r="O382" s="9"/>
      <c r="P382" s="10"/>
      <c r="Q382" s="7"/>
      <c r="R382" s="8"/>
    </row>
    <row r="383" spans="2:18">
      <c r="B383" s="6"/>
      <c r="C383" s="7"/>
      <c r="D383" s="8"/>
      <c r="E383" s="9"/>
      <c r="F383" s="10"/>
      <c r="G383" s="7"/>
      <c r="H383" s="8"/>
      <c r="I383" s="7"/>
      <c r="J383" s="8"/>
      <c r="K383" s="1"/>
      <c r="L383" s="11"/>
      <c r="M383" s="12"/>
      <c r="N383" s="13"/>
      <c r="O383" s="9"/>
      <c r="P383" s="10"/>
      <c r="Q383" s="7"/>
      <c r="R383" s="8"/>
    </row>
    <row r="384" spans="2:18">
      <c r="B384" s="6"/>
      <c r="C384" s="7"/>
      <c r="D384" s="8"/>
      <c r="E384" s="9"/>
      <c r="F384" s="10"/>
      <c r="G384" s="7"/>
      <c r="H384" s="8"/>
      <c r="I384" s="7"/>
      <c r="J384" s="8"/>
      <c r="K384" s="1"/>
      <c r="L384" s="11"/>
      <c r="M384" s="12"/>
      <c r="N384" s="13"/>
      <c r="O384" s="9"/>
      <c r="P384" s="10"/>
      <c r="Q384" s="7"/>
      <c r="R384" s="8"/>
    </row>
    <row r="385" spans="2:18">
      <c r="B385" s="6"/>
      <c r="C385" s="7"/>
      <c r="D385" s="8"/>
      <c r="E385" s="9"/>
      <c r="F385" s="10"/>
      <c r="G385" s="7"/>
      <c r="H385" s="8"/>
      <c r="I385" s="7"/>
      <c r="J385" s="8"/>
      <c r="K385" s="1"/>
      <c r="L385" s="11"/>
      <c r="M385" s="12"/>
      <c r="N385" s="13"/>
      <c r="O385" s="9"/>
      <c r="P385" s="10"/>
      <c r="Q385" s="7"/>
      <c r="R385" s="8"/>
    </row>
    <row r="386" spans="2:18">
      <c r="B386" s="6"/>
      <c r="C386" s="7"/>
      <c r="D386" s="8"/>
      <c r="E386" s="9"/>
      <c r="F386" s="10"/>
      <c r="G386" s="7"/>
      <c r="H386" s="8"/>
      <c r="I386" s="7"/>
      <c r="J386" s="8"/>
      <c r="K386" s="1"/>
      <c r="L386" s="11"/>
      <c r="M386" s="12"/>
      <c r="N386" s="13"/>
      <c r="O386" s="9"/>
      <c r="P386" s="10"/>
      <c r="Q386" s="7"/>
      <c r="R386" s="8"/>
    </row>
    <row r="387" spans="2:18">
      <c r="B387" s="6"/>
      <c r="C387" s="7"/>
      <c r="D387" s="8"/>
      <c r="E387" s="9"/>
      <c r="F387" s="10"/>
      <c r="G387" s="7"/>
      <c r="H387" s="8"/>
      <c r="I387" s="7"/>
      <c r="J387" s="8"/>
      <c r="K387" s="1"/>
      <c r="L387" s="11"/>
      <c r="M387" s="12"/>
      <c r="N387" s="13"/>
      <c r="O387" s="9"/>
      <c r="P387" s="10"/>
      <c r="Q387" s="7"/>
      <c r="R387" s="8"/>
    </row>
    <row r="388" spans="2:18">
      <c r="B388" s="6"/>
      <c r="C388" s="7"/>
      <c r="D388" s="8"/>
      <c r="E388" s="9"/>
      <c r="F388" s="10"/>
      <c r="G388" s="7"/>
      <c r="H388" s="8"/>
      <c r="I388" s="7"/>
      <c r="J388" s="8"/>
      <c r="K388" s="1"/>
      <c r="L388" s="11"/>
      <c r="M388" s="12"/>
      <c r="N388" s="13"/>
      <c r="O388" s="9"/>
      <c r="P388" s="10"/>
      <c r="Q388" s="7"/>
      <c r="R388" s="8"/>
    </row>
    <row r="389" spans="2:18">
      <c r="B389" s="6"/>
      <c r="C389" s="7"/>
      <c r="D389" s="8"/>
      <c r="E389" s="9"/>
      <c r="F389" s="10"/>
      <c r="G389" s="7"/>
      <c r="H389" s="8"/>
      <c r="I389" s="7"/>
      <c r="J389" s="8"/>
      <c r="K389" s="1"/>
      <c r="L389" s="11"/>
      <c r="M389" s="12"/>
      <c r="N389" s="13"/>
      <c r="O389" s="9"/>
      <c r="P389" s="10"/>
      <c r="Q389" s="7"/>
      <c r="R389" s="8"/>
    </row>
    <row r="390" spans="2:18">
      <c r="B390" s="6"/>
      <c r="C390" s="7"/>
      <c r="D390" s="8"/>
      <c r="E390" s="9"/>
      <c r="F390" s="10"/>
      <c r="G390" s="7"/>
      <c r="H390" s="8"/>
      <c r="I390" s="7"/>
      <c r="J390" s="8"/>
      <c r="K390" s="1"/>
      <c r="L390" s="11"/>
      <c r="M390" s="12"/>
      <c r="N390" s="13"/>
      <c r="O390" s="9"/>
      <c r="P390" s="10"/>
      <c r="Q390" s="7"/>
      <c r="R390" s="8"/>
    </row>
    <row r="391" spans="2:18">
      <c r="B391" s="6"/>
      <c r="C391" s="7"/>
      <c r="D391" s="8"/>
      <c r="E391" s="9"/>
      <c r="F391" s="10"/>
      <c r="G391" s="7"/>
      <c r="H391" s="8"/>
      <c r="I391" s="7"/>
      <c r="J391" s="8"/>
      <c r="K391" s="1"/>
      <c r="L391" s="11"/>
      <c r="M391" s="12"/>
      <c r="N391" s="13"/>
      <c r="O391" s="9"/>
      <c r="P391" s="10"/>
      <c r="Q391" s="7"/>
      <c r="R391" s="8"/>
    </row>
    <row r="392" spans="2:18">
      <c r="B392" s="6"/>
      <c r="C392" s="7"/>
      <c r="D392" s="8"/>
      <c r="E392" s="9"/>
      <c r="F392" s="10"/>
      <c r="G392" s="7"/>
      <c r="H392" s="8"/>
      <c r="I392" s="7"/>
      <c r="J392" s="8"/>
      <c r="K392" s="1"/>
      <c r="L392" s="11"/>
      <c r="M392" s="12"/>
      <c r="N392" s="13"/>
      <c r="O392" s="9"/>
      <c r="P392" s="10"/>
      <c r="Q392" s="7"/>
      <c r="R392" s="8"/>
    </row>
    <row r="393" spans="2:18">
      <c r="B393" s="6"/>
      <c r="C393" s="7"/>
      <c r="D393" s="8"/>
      <c r="E393" s="9"/>
      <c r="F393" s="10"/>
      <c r="G393" s="7"/>
      <c r="H393" s="8"/>
      <c r="I393" s="7"/>
      <c r="J393" s="8"/>
      <c r="K393" s="1"/>
      <c r="L393" s="11"/>
      <c r="M393" s="12"/>
      <c r="N393" s="13"/>
      <c r="O393" s="9"/>
      <c r="P393" s="10"/>
      <c r="Q393" s="7"/>
      <c r="R393" s="8"/>
    </row>
    <row r="394" spans="2:18">
      <c r="B394" s="6"/>
      <c r="C394" s="7"/>
      <c r="D394" s="8"/>
      <c r="E394" s="9"/>
      <c r="F394" s="10"/>
      <c r="G394" s="7"/>
      <c r="H394" s="8"/>
      <c r="I394" s="7"/>
      <c r="J394" s="8"/>
      <c r="K394" s="1"/>
      <c r="L394" s="11"/>
      <c r="M394" s="12"/>
      <c r="N394" s="13"/>
      <c r="O394" s="9"/>
      <c r="P394" s="10"/>
      <c r="Q394" s="7"/>
      <c r="R394" s="8"/>
    </row>
    <row r="395" spans="2:18">
      <c r="B395" s="6"/>
      <c r="C395" s="7"/>
      <c r="D395" s="8"/>
      <c r="E395" s="9"/>
      <c r="F395" s="10"/>
      <c r="G395" s="7"/>
      <c r="H395" s="8"/>
      <c r="I395" s="7"/>
      <c r="J395" s="8"/>
      <c r="K395" s="1"/>
      <c r="L395" s="11"/>
      <c r="M395" s="12"/>
      <c r="N395" s="13"/>
      <c r="O395" s="9"/>
      <c r="P395" s="10"/>
      <c r="Q395" s="7"/>
      <c r="R395" s="8"/>
    </row>
    <row r="396" spans="2:18">
      <c r="B396" s="6"/>
      <c r="C396" s="7"/>
      <c r="D396" s="8"/>
      <c r="E396" s="9"/>
      <c r="F396" s="10"/>
      <c r="G396" s="7"/>
      <c r="H396" s="8"/>
      <c r="I396" s="7"/>
      <c r="J396" s="8"/>
      <c r="K396" s="1"/>
      <c r="L396" s="11"/>
      <c r="M396" s="12"/>
      <c r="N396" s="13"/>
      <c r="O396" s="9"/>
      <c r="P396" s="10"/>
      <c r="Q396" s="7"/>
      <c r="R396" s="8"/>
    </row>
    <row r="397" spans="2:18">
      <c r="B397" s="6"/>
      <c r="C397" s="7"/>
      <c r="D397" s="8"/>
      <c r="E397" s="9"/>
      <c r="F397" s="10"/>
      <c r="G397" s="7"/>
      <c r="H397" s="8"/>
      <c r="I397" s="7"/>
      <c r="J397" s="8"/>
      <c r="K397" s="1"/>
      <c r="L397" s="11"/>
      <c r="M397" s="12"/>
      <c r="N397" s="13"/>
      <c r="O397" s="9"/>
      <c r="P397" s="10"/>
      <c r="Q397" s="7"/>
      <c r="R397" s="8"/>
    </row>
    <row r="398" spans="2:18">
      <c r="B398" s="6"/>
      <c r="C398" s="7"/>
      <c r="D398" s="8"/>
      <c r="E398" s="9"/>
      <c r="F398" s="10"/>
      <c r="G398" s="7"/>
      <c r="H398" s="8"/>
      <c r="I398" s="7"/>
      <c r="J398" s="8"/>
      <c r="K398" s="1"/>
      <c r="L398" s="11"/>
      <c r="M398" s="12"/>
      <c r="N398" s="13"/>
      <c r="O398" s="9"/>
      <c r="P398" s="10"/>
      <c r="Q398" s="7"/>
      <c r="R398" s="8"/>
    </row>
    <row r="399" spans="2:18">
      <c r="B399" s="6"/>
      <c r="C399" s="7"/>
      <c r="D399" s="8"/>
      <c r="E399" s="9"/>
      <c r="F399" s="10"/>
      <c r="G399" s="7"/>
      <c r="H399" s="8"/>
      <c r="I399" s="7"/>
      <c r="J399" s="8"/>
      <c r="K399" s="1"/>
      <c r="L399" s="11"/>
      <c r="M399" s="12"/>
      <c r="N399" s="13"/>
      <c r="O399" s="9"/>
      <c r="P399" s="10"/>
      <c r="Q399" s="7"/>
      <c r="R399" s="8"/>
    </row>
    <row r="400" spans="2:18">
      <c r="B400" s="6"/>
      <c r="C400" s="7"/>
      <c r="D400" s="8"/>
      <c r="E400" s="9"/>
      <c r="F400" s="10"/>
      <c r="G400" s="7"/>
      <c r="H400" s="8"/>
      <c r="I400" s="7"/>
      <c r="J400" s="8"/>
      <c r="K400" s="1"/>
      <c r="L400" s="11"/>
      <c r="M400" s="12"/>
      <c r="N400" s="13"/>
      <c r="O400" s="9"/>
      <c r="P400" s="10"/>
      <c r="Q400" s="7"/>
      <c r="R400" s="8"/>
    </row>
    <row r="401" spans="2:18">
      <c r="B401" s="6"/>
      <c r="C401" s="7"/>
      <c r="D401" s="8"/>
      <c r="E401" s="9"/>
      <c r="F401" s="10"/>
      <c r="G401" s="7"/>
      <c r="H401" s="8"/>
      <c r="I401" s="7"/>
      <c r="J401" s="8"/>
      <c r="K401" s="1"/>
      <c r="L401" s="11"/>
      <c r="M401" s="12"/>
      <c r="N401" s="13"/>
      <c r="O401" s="9"/>
      <c r="P401" s="10"/>
      <c r="Q401" s="7"/>
      <c r="R401" s="8"/>
    </row>
    <row r="402" spans="2:18">
      <c r="B402" s="6"/>
      <c r="C402" s="7"/>
      <c r="D402" s="8"/>
      <c r="E402" s="9"/>
      <c r="F402" s="10"/>
      <c r="G402" s="7"/>
      <c r="H402" s="8"/>
      <c r="I402" s="7"/>
      <c r="J402" s="8"/>
      <c r="K402" s="1"/>
      <c r="L402" s="11"/>
      <c r="M402" s="12"/>
      <c r="N402" s="13"/>
      <c r="O402" s="9"/>
      <c r="P402" s="10"/>
      <c r="Q402" s="7"/>
      <c r="R402" s="8"/>
    </row>
    <row r="403" spans="2:18">
      <c r="B403" s="6"/>
      <c r="C403" s="7"/>
      <c r="D403" s="8"/>
      <c r="E403" s="9"/>
      <c r="F403" s="10"/>
      <c r="G403" s="7"/>
      <c r="H403" s="8"/>
      <c r="I403" s="7"/>
      <c r="J403" s="8"/>
      <c r="K403" s="1"/>
      <c r="L403" s="11"/>
      <c r="M403" s="12"/>
      <c r="N403" s="13"/>
      <c r="O403" s="9"/>
      <c r="P403" s="10"/>
      <c r="Q403" s="7"/>
      <c r="R403" s="8"/>
    </row>
    <row r="404" spans="2:18">
      <c r="B404" s="6"/>
      <c r="C404" s="7"/>
      <c r="D404" s="8"/>
      <c r="E404" s="9"/>
      <c r="F404" s="10"/>
      <c r="G404" s="7"/>
      <c r="H404" s="8"/>
      <c r="I404" s="7"/>
      <c r="J404" s="8"/>
      <c r="K404" s="1"/>
      <c r="L404" s="11"/>
      <c r="M404" s="12"/>
      <c r="N404" s="13"/>
      <c r="O404" s="9"/>
      <c r="P404" s="10"/>
      <c r="Q404" s="7"/>
      <c r="R404" s="8"/>
    </row>
    <row r="405" spans="2:18">
      <c r="B405" s="6"/>
      <c r="C405" s="7"/>
      <c r="D405" s="8"/>
      <c r="E405" s="9"/>
      <c r="F405" s="10"/>
      <c r="G405" s="7"/>
      <c r="H405" s="8"/>
      <c r="I405" s="7"/>
      <c r="J405" s="8"/>
      <c r="K405" s="1"/>
      <c r="L405" s="11"/>
      <c r="M405" s="12"/>
      <c r="N405" s="13"/>
      <c r="O405" s="9"/>
      <c r="P405" s="10"/>
      <c r="Q405" s="7"/>
      <c r="R405" s="8"/>
    </row>
    <row r="406" spans="2:18">
      <c r="B406" s="6"/>
      <c r="C406" s="7"/>
      <c r="D406" s="8"/>
      <c r="E406" s="9"/>
      <c r="F406" s="10"/>
      <c r="G406" s="7"/>
      <c r="H406" s="8"/>
      <c r="I406" s="7"/>
      <c r="J406" s="8"/>
      <c r="K406" s="1"/>
      <c r="L406" s="11"/>
      <c r="M406" s="12"/>
      <c r="N406" s="13"/>
      <c r="O406" s="9"/>
      <c r="P406" s="10"/>
      <c r="Q406" s="7"/>
      <c r="R406" s="8"/>
    </row>
    <row r="407" spans="2:18">
      <c r="B407" s="6"/>
      <c r="C407" s="7"/>
      <c r="D407" s="8"/>
      <c r="E407" s="9"/>
      <c r="F407" s="10"/>
      <c r="G407" s="7"/>
      <c r="H407" s="8"/>
      <c r="I407" s="7"/>
      <c r="J407" s="8"/>
      <c r="K407" s="1"/>
      <c r="L407" s="11"/>
      <c r="M407" s="12"/>
      <c r="N407" s="13"/>
      <c r="O407" s="9"/>
      <c r="P407" s="10"/>
      <c r="Q407" s="7"/>
      <c r="R407" s="8"/>
    </row>
    <row r="408" spans="2:18">
      <c r="B408" s="6"/>
      <c r="C408" s="7"/>
      <c r="D408" s="8"/>
      <c r="E408" s="9"/>
      <c r="F408" s="10"/>
      <c r="G408" s="7"/>
      <c r="H408" s="8"/>
      <c r="I408" s="7"/>
      <c r="J408" s="8"/>
      <c r="K408" s="1"/>
      <c r="L408" s="11"/>
      <c r="M408" s="12"/>
      <c r="N408" s="13"/>
      <c r="O408" s="9"/>
      <c r="P408" s="10"/>
      <c r="Q408" s="7"/>
      <c r="R408" s="8"/>
    </row>
    <row r="409" spans="2:18">
      <c r="B409" s="6"/>
      <c r="C409" s="7"/>
      <c r="D409" s="8"/>
      <c r="E409" s="9"/>
      <c r="F409" s="10"/>
      <c r="G409" s="7"/>
      <c r="H409" s="8"/>
      <c r="I409" s="7"/>
      <c r="J409" s="8"/>
      <c r="K409" s="1"/>
      <c r="L409" s="11"/>
      <c r="M409" s="12"/>
      <c r="N409" s="13"/>
      <c r="O409" s="9"/>
      <c r="P409" s="10"/>
      <c r="Q409" s="7"/>
      <c r="R409" s="8"/>
    </row>
    <row r="410" spans="2:18">
      <c r="B410" s="6"/>
      <c r="C410" s="7"/>
      <c r="D410" s="8"/>
      <c r="E410" s="9"/>
      <c r="F410" s="10"/>
      <c r="G410" s="7"/>
      <c r="H410" s="8"/>
      <c r="I410" s="7"/>
      <c r="J410" s="8"/>
      <c r="K410" s="1"/>
      <c r="L410" s="11"/>
      <c r="M410" s="12"/>
      <c r="N410" s="13"/>
      <c r="O410" s="9"/>
      <c r="P410" s="10"/>
      <c r="Q410" s="7"/>
      <c r="R410" s="8"/>
    </row>
    <row r="411" spans="2:18">
      <c r="B411" s="6"/>
      <c r="C411" s="7"/>
      <c r="D411" s="8"/>
      <c r="E411" s="9"/>
      <c r="F411" s="10"/>
      <c r="G411" s="7"/>
      <c r="H411" s="8"/>
      <c r="I411" s="7"/>
      <c r="J411" s="8"/>
      <c r="K411" s="1"/>
      <c r="L411" s="11"/>
      <c r="M411" s="12"/>
      <c r="N411" s="13"/>
      <c r="O411" s="9"/>
      <c r="P411" s="10"/>
      <c r="Q411" s="7"/>
      <c r="R411" s="8"/>
    </row>
    <row r="412" spans="2:18">
      <c r="B412" s="6"/>
      <c r="C412" s="7"/>
      <c r="D412" s="8"/>
      <c r="E412" s="9"/>
      <c r="F412" s="10"/>
      <c r="G412" s="7"/>
      <c r="H412" s="8"/>
      <c r="I412" s="7"/>
      <c r="J412" s="8"/>
      <c r="K412" s="1"/>
      <c r="L412" s="11"/>
      <c r="M412" s="12"/>
      <c r="N412" s="13"/>
      <c r="O412" s="9"/>
      <c r="P412" s="10"/>
      <c r="Q412" s="7"/>
      <c r="R412" s="8"/>
    </row>
    <row r="413" spans="2:18">
      <c r="B413" s="6"/>
      <c r="C413" s="7"/>
      <c r="D413" s="8"/>
      <c r="E413" s="9"/>
      <c r="F413" s="10"/>
      <c r="G413" s="7"/>
      <c r="H413" s="8"/>
      <c r="I413" s="7"/>
      <c r="J413" s="8"/>
      <c r="K413" s="1"/>
      <c r="L413" s="11"/>
      <c r="M413" s="12"/>
      <c r="N413" s="13"/>
      <c r="O413" s="9"/>
      <c r="P413" s="10"/>
      <c r="Q413" s="7"/>
      <c r="R413" s="8"/>
    </row>
    <row r="414" spans="2:18">
      <c r="B414" s="6"/>
      <c r="C414" s="7"/>
      <c r="D414" s="8"/>
      <c r="E414" s="9"/>
      <c r="F414" s="10"/>
      <c r="G414" s="7"/>
      <c r="H414" s="8"/>
      <c r="I414" s="7"/>
      <c r="J414" s="8"/>
      <c r="K414" s="1"/>
      <c r="L414" s="11"/>
      <c r="M414" s="12"/>
      <c r="N414" s="13"/>
      <c r="O414" s="9"/>
      <c r="P414" s="10"/>
      <c r="Q414" s="7"/>
      <c r="R414" s="8"/>
    </row>
    <row r="415" spans="2:18">
      <c r="B415" s="6"/>
      <c r="C415" s="7"/>
      <c r="D415" s="8"/>
      <c r="E415" s="9"/>
      <c r="F415" s="10"/>
      <c r="G415" s="7"/>
      <c r="H415" s="8"/>
      <c r="I415" s="7"/>
      <c r="J415" s="8"/>
      <c r="K415" s="1"/>
      <c r="L415" s="11"/>
      <c r="M415" s="12"/>
      <c r="N415" s="13"/>
      <c r="O415" s="9"/>
      <c r="P415" s="10"/>
      <c r="Q415" s="7"/>
      <c r="R415" s="8"/>
    </row>
    <row r="416" spans="2:18">
      <c r="B416" s="6"/>
      <c r="C416" s="7"/>
      <c r="D416" s="8"/>
      <c r="E416" s="9"/>
      <c r="F416" s="10"/>
      <c r="G416" s="7"/>
      <c r="H416" s="8"/>
      <c r="I416" s="7"/>
      <c r="J416" s="8"/>
      <c r="K416" s="1"/>
      <c r="L416" s="11"/>
      <c r="M416" s="12"/>
      <c r="N416" s="13"/>
      <c r="O416" s="9"/>
      <c r="P416" s="10"/>
      <c r="Q416" s="7"/>
      <c r="R416" s="8"/>
    </row>
    <row r="417" spans="2:18">
      <c r="B417" s="6"/>
      <c r="C417" s="7"/>
      <c r="D417" s="8"/>
      <c r="E417" s="9"/>
      <c r="F417" s="10"/>
      <c r="G417" s="7"/>
      <c r="H417" s="8"/>
      <c r="I417" s="7"/>
      <c r="J417" s="8"/>
      <c r="K417" s="1"/>
      <c r="L417" s="11"/>
      <c r="M417" s="12"/>
      <c r="N417" s="13"/>
      <c r="O417" s="9"/>
      <c r="P417" s="10"/>
      <c r="Q417" s="7"/>
      <c r="R417" s="8"/>
    </row>
    <row r="418" spans="2:18">
      <c r="B418" s="6"/>
      <c r="C418" s="7"/>
      <c r="D418" s="8"/>
      <c r="E418" s="9"/>
      <c r="F418" s="10"/>
      <c r="G418" s="7"/>
      <c r="H418" s="8"/>
      <c r="I418" s="7"/>
      <c r="J418" s="8"/>
      <c r="K418" s="1"/>
      <c r="L418" s="11"/>
      <c r="M418" s="12"/>
      <c r="N418" s="13"/>
      <c r="O418" s="9"/>
      <c r="P418" s="10"/>
      <c r="Q418" s="7"/>
      <c r="R418" s="8"/>
    </row>
    <row r="419" spans="2:18">
      <c r="B419" s="6"/>
      <c r="C419" s="7"/>
      <c r="D419" s="8"/>
      <c r="E419" s="9"/>
      <c r="F419" s="10"/>
      <c r="G419" s="7"/>
      <c r="H419" s="8"/>
      <c r="I419" s="7"/>
      <c r="J419" s="8"/>
      <c r="K419" s="1"/>
      <c r="L419" s="11"/>
      <c r="M419" s="12"/>
      <c r="N419" s="13"/>
      <c r="O419" s="9"/>
      <c r="P419" s="10"/>
      <c r="Q419" s="7"/>
      <c r="R419" s="8"/>
    </row>
    <row r="420" spans="2:18">
      <c r="B420" s="6"/>
      <c r="C420" s="7"/>
      <c r="D420" s="8"/>
      <c r="E420" s="9"/>
      <c r="F420" s="10"/>
      <c r="G420" s="7"/>
      <c r="H420" s="8"/>
      <c r="I420" s="7"/>
      <c r="J420" s="8"/>
      <c r="K420" s="1"/>
      <c r="L420" s="11"/>
      <c r="M420" s="12"/>
      <c r="N420" s="13"/>
      <c r="O420" s="9"/>
      <c r="P420" s="10"/>
      <c r="Q420" s="7"/>
      <c r="R420" s="8"/>
    </row>
    <row r="421" spans="2:18">
      <c r="B421" s="6"/>
      <c r="C421" s="7"/>
      <c r="D421" s="8"/>
      <c r="E421" s="9"/>
      <c r="F421" s="10"/>
      <c r="G421" s="7"/>
      <c r="H421" s="8"/>
      <c r="I421" s="7"/>
      <c r="J421" s="8"/>
      <c r="K421" s="1"/>
      <c r="L421" s="11"/>
      <c r="M421" s="12"/>
      <c r="N421" s="13"/>
      <c r="O421" s="9"/>
      <c r="P421" s="10"/>
      <c r="Q421" s="7"/>
      <c r="R421" s="8"/>
    </row>
    <row r="422" spans="2:18">
      <c r="B422" s="6"/>
      <c r="C422" s="7"/>
      <c r="D422" s="8"/>
      <c r="E422" s="9"/>
      <c r="F422" s="10"/>
      <c r="G422" s="7"/>
      <c r="H422" s="8"/>
      <c r="I422" s="7"/>
      <c r="J422" s="8"/>
      <c r="K422" s="1"/>
      <c r="L422" s="11"/>
      <c r="M422" s="12"/>
      <c r="N422" s="13"/>
      <c r="O422" s="9"/>
      <c r="P422" s="10"/>
      <c r="Q422" s="7"/>
      <c r="R422" s="8"/>
    </row>
    <row r="423" spans="2:18">
      <c r="B423" s="6"/>
      <c r="C423" s="7"/>
      <c r="D423" s="8"/>
      <c r="E423" s="9"/>
      <c r="F423" s="10"/>
      <c r="G423" s="7"/>
      <c r="H423" s="8"/>
      <c r="I423" s="7"/>
      <c r="J423" s="8"/>
      <c r="K423" s="1"/>
      <c r="L423" s="11"/>
      <c r="M423" s="12"/>
      <c r="N423" s="13"/>
      <c r="O423" s="9"/>
      <c r="P423" s="10"/>
      <c r="Q423" s="7"/>
      <c r="R423" s="8"/>
    </row>
    <row r="424" spans="2:18">
      <c r="B424" s="6"/>
      <c r="C424" s="7"/>
      <c r="D424" s="8"/>
      <c r="E424" s="9"/>
      <c r="F424" s="10"/>
      <c r="G424" s="7"/>
      <c r="H424" s="8"/>
      <c r="I424" s="7"/>
      <c r="J424" s="8"/>
      <c r="K424" s="1"/>
      <c r="L424" s="11"/>
      <c r="M424" s="12"/>
      <c r="N424" s="13"/>
      <c r="O424" s="9"/>
      <c r="P424" s="10"/>
      <c r="Q424" s="7"/>
      <c r="R424" s="8"/>
    </row>
    <row r="425" spans="2:18">
      <c r="B425" s="6"/>
      <c r="C425" s="7"/>
      <c r="D425" s="8"/>
      <c r="E425" s="9"/>
      <c r="F425" s="10"/>
      <c r="G425" s="7"/>
      <c r="H425" s="8"/>
      <c r="I425" s="7"/>
      <c r="J425" s="8"/>
      <c r="K425" s="1"/>
      <c r="L425" s="11"/>
      <c r="M425" s="12"/>
      <c r="N425" s="13"/>
      <c r="O425" s="9"/>
      <c r="P425" s="10"/>
      <c r="Q425" s="7"/>
      <c r="R425" s="8"/>
    </row>
    <row r="426" spans="2:18">
      <c r="B426" s="6"/>
      <c r="C426" s="7"/>
      <c r="D426" s="8"/>
      <c r="E426" s="9"/>
      <c r="F426" s="10"/>
      <c r="G426" s="7"/>
      <c r="H426" s="8"/>
      <c r="I426" s="7"/>
      <c r="J426" s="8"/>
      <c r="K426" s="1"/>
      <c r="L426" s="11"/>
      <c r="M426" s="12"/>
      <c r="N426" s="13"/>
      <c r="O426" s="9"/>
      <c r="P426" s="10"/>
      <c r="Q426" s="7"/>
      <c r="R426" s="8"/>
    </row>
    <row r="427" spans="2:18">
      <c r="B427" s="6"/>
      <c r="C427" s="7"/>
      <c r="D427" s="8"/>
      <c r="E427" s="9"/>
      <c r="F427" s="10"/>
      <c r="G427" s="7"/>
      <c r="H427" s="8"/>
      <c r="I427" s="7"/>
      <c r="J427" s="8"/>
      <c r="K427" s="1"/>
      <c r="L427" s="11"/>
      <c r="M427" s="12"/>
      <c r="N427" s="13"/>
      <c r="O427" s="9"/>
      <c r="P427" s="10"/>
      <c r="Q427" s="7"/>
      <c r="R427" s="8"/>
    </row>
    <row r="428" spans="2:18">
      <c r="B428" s="6"/>
      <c r="C428" s="7"/>
      <c r="D428" s="8"/>
      <c r="E428" s="9"/>
      <c r="F428" s="10"/>
      <c r="G428" s="7"/>
      <c r="H428" s="8"/>
      <c r="I428" s="7"/>
      <c r="J428" s="8"/>
      <c r="K428" s="1"/>
      <c r="L428" s="11"/>
      <c r="M428" s="12"/>
      <c r="N428" s="13"/>
      <c r="O428" s="9"/>
      <c r="P428" s="10"/>
      <c r="Q428" s="7"/>
      <c r="R428" s="8"/>
    </row>
    <row r="429" spans="2:18">
      <c r="B429" s="6"/>
      <c r="C429" s="7"/>
      <c r="D429" s="8"/>
      <c r="E429" s="9"/>
      <c r="F429" s="10"/>
      <c r="G429" s="7"/>
      <c r="H429" s="8"/>
      <c r="I429" s="7"/>
      <c r="J429" s="8"/>
      <c r="K429" s="1"/>
      <c r="L429" s="11"/>
      <c r="M429" s="12"/>
      <c r="N429" s="13"/>
      <c r="O429" s="9"/>
      <c r="P429" s="10"/>
      <c r="Q429" s="7"/>
      <c r="R429" s="8"/>
    </row>
    <row r="430" spans="2:18">
      <c r="B430" s="6"/>
      <c r="C430" s="7"/>
      <c r="D430" s="8"/>
      <c r="E430" s="9"/>
      <c r="F430" s="10"/>
      <c r="G430" s="7"/>
      <c r="H430" s="8"/>
      <c r="I430" s="7"/>
      <c r="J430" s="8"/>
      <c r="K430" s="1"/>
      <c r="L430" s="11"/>
      <c r="M430" s="12"/>
      <c r="N430" s="13"/>
      <c r="O430" s="9"/>
      <c r="P430" s="10"/>
      <c r="Q430" s="7"/>
      <c r="R430" s="8"/>
    </row>
    <row r="431" spans="2:18">
      <c r="B431" s="6"/>
      <c r="C431" s="7"/>
      <c r="D431" s="8"/>
      <c r="E431" s="9"/>
      <c r="F431" s="10"/>
      <c r="G431" s="7"/>
      <c r="H431" s="8"/>
      <c r="I431" s="7"/>
      <c r="J431" s="8"/>
      <c r="K431" s="1"/>
      <c r="L431" s="11"/>
      <c r="M431" s="12"/>
      <c r="N431" s="13"/>
      <c r="O431" s="9"/>
      <c r="P431" s="10"/>
      <c r="Q431" s="7"/>
      <c r="R431" s="8"/>
    </row>
    <row r="432" spans="2:18">
      <c r="B432" s="6"/>
      <c r="C432" s="7"/>
      <c r="D432" s="8"/>
      <c r="E432" s="9"/>
      <c r="F432" s="10"/>
      <c r="G432" s="7"/>
      <c r="H432" s="8"/>
      <c r="I432" s="7"/>
      <c r="J432" s="8"/>
      <c r="K432" s="1"/>
      <c r="L432" s="11"/>
      <c r="M432" s="12"/>
      <c r="N432" s="13"/>
      <c r="O432" s="9"/>
      <c r="P432" s="10"/>
      <c r="Q432" s="7"/>
      <c r="R432" s="8"/>
    </row>
    <row r="433" spans="2:18">
      <c r="B433" s="6"/>
      <c r="C433" s="7"/>
      <c r="D433" s="8"/>
      <c r="E433" s="9"/>
      <c r="F433" s="10"/>
      <c r="G433" s="7"/>
      <c r="H433" s="8"/>
      <c r="I433" s="7"/>
      <c r="J433" s="8"/>
      <c r="K433" s="1"/>
      <c r="L433" s="11"/>
      <c r="M433" s="12"/>
      <c r="N433" s="13"/>
      <c r="O433" s="9"/>
      <c r="P433" s="10"/>
      <c r="Q433" s="7"/>
      <c r="R433" s="8"/>
    </row>
    <row r="434" spans="2:18">
      <c r="B434" s="6"/>
      <c r="C434" s="7"/>
      <c r="D434" s="8"/>
      <c r="E434" s="9"/>
      <c r="F434" s="10"/>
      <c r="G434" s="7"/>
      <c r="H434" s="8"/>
      <c r="I434" s="7"/>
      <c r="J434" s="8"/>
      <c r="K434" s="1"/>
      <c r="L434" s="11"/>
      <c r="M434" s="12"/>
      <c r="N434" s="13"/>
      <c r="O434" s="9"/>
      <c r="P434" s="10"/>
      <c r="Q434" s="7"/>
      <c r="R434" s="8"/>
    </row>
    <row r="435" spans="2:18">
      <c r="B435" s="6"/>
      <c r="C435" s="7"/>
      <c r="D435" s="8"/>
      <c r="E435" s="9"/>
      <c r="F435" s="10"/>
      <c r="G435" s="7"/>
      <c r="H435" s="8"/>
      <c r="I435" s="7"/>
      <c r="J435" s="8"/>
      <c r="K435" s="1"/>
      <c r="L435" s="11"/>
      <c r="M435" s="12"/>
      <c r="N435" s="13"/>
      <c r="O435" s="9"/>
      <c r="P435" s="10"/>
      <c r="Q435" s="7"/>
      <c r="R435" s="8"/>
    </row>
    <row r="436" spans="2:18">
      <c r="B436" s="6"/>
      <c r="C436" s="7"/>
      <c r="D436" s="8"/>
      <c r="E436" s="9"/>
      <c r="F436" s="10"/>
      <c r="G436" s="7"/>
      <c r="H436" s="8"/>
      <c r="I436" s="7"/>
      <c r="J436" s="8"/>
      <c r="K436" s="1"/>
      <c r="L436" s="11"/>
      <c r="M436" s="12"/>
      <c r="N436" s="13"/>
      <c r="O436" s="9"/>
      <c r="P436" s="10"/>
      <c r="Q436" s="7"/>
      <c r="R436" s="8"/>
    </row>
    <row r="437" spans="2:18">
      <c r="B437" s="6"/>
      <c r="C437" s="7"/>
      <c r="D437" s="8"/>
      <c r="E437" s="9"/>
      <c r="F437" s="10"/>
      <c r="G437" s="7"/>
      <c r="H437" s="8"/>
      <c r="I437" s="7"/>
      <c r="J437" s="8"/>
      <c r="K437" s="1"/>
      <c r="L437" s="11"/>
      <c r="M437" s="12"/>
      <c r="N437" s="13"/>
      <c r="O437" s="9"/>
      <c r="P437" s="10"/>
      <c r="Q437" s="7"/>
      <c r="R437" s="8"/>
    </row>
    <row r="438" spans="2:18">
      <c r="B438" s="6"/>
      <c r="C438" s="7"/>
      <c r="D438" s="8"/>
      <c r="E438" s="9"/>
      <c r="F438" s="10"/>
      <c r="G438" s="7"/>
      <c r="H438" s="8"/>
      <c r="I438" s="7"/>
      <c r="J438" s="8"/>
      <c r="K438" s="1"/>
      <c r="L438" s="11"/>
      <c r="M438" s="12"/>
      <c r="N438" s="13"/>
      <c r="O438" s="9"/>
      <c r="P438" s="10"/>
      <c r="Q438" s="7"/>
      <c r="R438" s="8"/>
    </row>
    <row r="439" spans="2:18">
      <c r="B439" s="6"/>
      <c r="C439" s="7"/>
      <c r="D439" s="8"/>
      <c r="E439" s="9"/>
      <c r="F439" s="10"/>
      <c r="G439" s="7"/>
      <c r="H439" s="8"/>
      <c r="I439" s="7"/>
      <c r="J439" s="8"/>
      <c r="K439" s="1"/>
      <c r="L439" s="11"/>
      <c r="M439" s="12"/>
      <c r="N439" s="13"/>
      <c r="O439" s="9"/>
      <c r="P439" s="10"/>
      <c r="Q439" s="7"/>
      <c r="R439" s="8"/>
    </row>
    <row r="440" spans="2:18">
      <c r="B440" s="6"/>
      <c r="C440" s="7"/>
      <c r="D440" s="8"/>
      <c r="E440" s="9"/>
      <c r="F440" s="10"/>
      <c r="G440" s="7"/>
      <c r="H440" s="8"/>
      <c r="I440" s="7"/>
      <c r="J440" s="8"/>
      <c r="K440" s="1"/>
      <c r="L440" s="11"/>
      <c r="M440" s="12"/>
      <c r="N440" s="13"/>
      <c r="O440" s="9"/>
      <c r="P440" s="10"/>
      <c r="Q440" s="7"/>
      <c r="R440" s="8"/>
    </row>
    <row r="441" spans="2:18">
      <c r="B441" s="6"/>
      <c r="C441" s="7"/>
      <c r="D441" s="8"/>
      <c r="E441" s="9"/>
      <c r="F441" s="10"/>
      <c r="G441" s="7"/>
      <c r="H441" s="8"/>
      <c r="I441" s="7"/>
      <c r="J441" s="8"/>
      <c r="K441" s="1"/>
      <c r="L441" s="11"/>
      <c r="M441" s="12"/>
      <c r="N441" s="13"/>
      <c r="O441" s="9"/>
      <c r="P441" s="10"/>
      <c r="Q441" s="7"/>
      <c r="R441" s="8"/>
    </row>
    <row r="442" spans="2:18">
      <c r="B442" s="6"/>
      <c r="C442" s="7"/>
      <c r="D442" s="8"/>
      <c r="E442" s="9"/>
      <c r="F442" s="10"/>
      <c r="G442" s="7"/>
      <c r="H442" s="8"/>
      <c r="I442" s="7"/>
      <c r="J442" s="8"/>
      <c r="K442" s="1"/>
      <c r="L442" s="11"/>
      <c r="M442" s="12"/>
      <c r="N442" s="13"/>
      <c r="O442" s="9"/>
      <c r="P442" s="10"/>
      <c r="Q442" s="7"/>
      <c r="R442" s="8"/>
    </row>
    <row r="443" spans="2:18">
      <c r="B443" s="6"/>
      <c r="C443" s="7"/>
      <c r="D443" s="8"/>
      <c r="E443" s="9"/>
      <c r="F443" s="10"/>
      <c r="G443" s="7"/>
      <c r="H443" s="8"/>
      <c r="I443" s="7"/>
      <c r="J443" s="8"/>
      <c r="K443" s="1"/>
      <c r="L443" s="11"/>
      <c r="M443" s="12"/>
      <c r="N443" s="13"/>
      <c r="O443" s="9"/>
      <c r="P443" s="10"/>
      <c r="Q443" s="7"/>
      <c r="R443" s="8"/>
    </row>
    <row r="444" spans="2:18">
      <c r="B444" s="6"/>
      <c r="C444" s="7"/>
      <c r="D444" s="8"/>
      <c r="E444" s="9"/>
      <c r="F444" s="10"/>
      <c r="G444" s="7"/>
      <c r="H444" s="8"/>
      <c r="I444" s="7"/>
      <c r="J444" s="8"/>
      <c r="K444" s="1"/>
      <c r="L444" s="11"/>
      <c r="M444" s="12"/>
      <c r="N444" s="13"/>
      <c r="O444" s="9"/>
      <c r="P444" s="10"/>
      <c r="Q444" s="7"/>
      <c r="R444" s="8"/>
    </row>
    <row r="445" spans="2:18">
      <c r="B445" s="6"/>
      <c r="C445" s="7"/>
      <c r="D445" s="8"/>
      <c r="E445" s="9"/>
      <c r="F445" s="10"/>
      <c r="G445" s="7"/>
      <c r="H445" s="8"/>
      <c r="I445" s="7"/>
      <c r="J445" s="8"/>
      <c r="K445" s="1"/>
      <c r="L445" s="11"/>
      <c r="M445" s="12"/>
      <c r="N445" s="13"/>
      <c r="O445" s="9"/>
      <c r="P445" s="10"/>
      <c r="Q445" s="7"/>
      <c r="R445" s="8"/>
    </row>
    <row r="446" spans="2:18">
      <c r="B446" s="6"/>
      <c r="C446" s="7"/>
      <c r="D446" s="8"/>
      <c r="E446" s="9"/>
      <c r="F446" s="10"/>
      <c r="G446" s="7"/>
      <c r="H446" s="8"/>
      <c r="I446" s="7"/>
      <c r="J446" s="8"/>
      <c r="K446" s="1"/>
      <c r="L446" s="11"/>
      <c r="M446" s="12"/>
      <c r="N446" s="13"/>
      <c r="O446" s="9"/>
      <c r="P446" s="10"/>
      <c r="Q446" s="7"/>
      <c r="R446" s="8"/>
    </row>
    <row r="447" spans="2:18">
      <c r="B447" s="6"/>
      <c r="C447" s="7"/>
      <c r="D447" s="8"/>
      <c r="E447" s="9"/>
      <c r="F447" s="10"/>
      <c r="G447" s="7"/>
      <c r="H447" s="8"/>
      <c r="I447" s="7"/>
      <c r="J447" s="8"/>
      <c r="K447" s="1"/>
      <c r="L447" s="11"/>
      <c r="M447" s="12"/>
      <c r="N447" s="13"/>
      <c r="O447" s="9"/>
      <c r="P447" s="10"/>
      <c r="Q447" s="7"/>
      <c r="R447" s="8"/>
    </row>
    <row r="448" spans="2:18">
      <c r="B448" s="6"/>
      <c r="C448" s="7"/>
      <c r="D448" s="8"/>
      <c r="E448" s="9"/>
      <c r="F448" s="10"/>
      <c r="G448" s="7"/>
      <c r="H448" s="8"/>
      <c r="I448" s="7"/>
      <c r="J448" s="8"/>
      <c r="K448" s="1"/>
      <c r="L448" s="11"/>
      <c r="M448" s="12"/>
      <c r="N448" s="13"/>
      <c r="O448" s="9"/>
      <c r="P448" s="10"/>
      <c r="Q448" s="7"/>
      <c r="R448" s="8"/>
    </row>
    <row r="449" spans="2:18">
      <c r="B449" s="6"/>
      <c r="C449" s="7"/>
      <c r="D449" s="8"/>
      <c r="E449" s="9"/>
      <c r="F449" s="10"/>
      <c r="G449" s="7"/>
      <c r="H449" s="8"/>
      <c r="I449" s="7"/>
      <c r="J449" s="8"/>
      <c r="K449" s="1"/>
      <c r="L449" s="11"/>
      <c r="M449" s="12"/>
      <c r="N449" s="13"/>
      <c r="O449" s="9"/>
      <c r="P449" s="10"/>
      <c r="Q449" s="7"/>
      <c r="R449" s="8"/>
    </row>
    <row r="450" spans="2:18">
      <c r="B450" s="6"/>
      <c r="C450" s="7"/>
      <c r="D450" s="8"/>
      <c r="E450" s="9"/>
      <c r="F450" s="10"/>
      <c r="G450" s="7"/>
      <c r="H450" s="8"/>
      <c r="I450" s="7"/>
      <c r="J450" s="8"/>
      <c r="K450" s="1"/>
      <c r="L450" s="11"/>
      <c r="M450" s="12"/>
      <c r="N450" s="13"/>
      <c r="O450" s="9"/>
      <c r="P450" s="10"/>
      <c r="Q450" s="7"/>
      <c r="R450" s="8"/>
    </row>
    <row r="451" spans="2:18">
      <c r="B451" s="6"/>
      <c r="C451" s="7"/>
      <c r="D451" s="8"/>
      <c r="E451" s="9"/>
      <c r="F451" s="10"/>
      <c r="G451" s="7"/>
      <c r="H451" s="8"/>
      <c r="I451" s="7"/>
      <c r="J451" s="8"/>
      <c r="K451" s="1"/>
      <c r="L451" s="11"/>
      <c r="M451" s="12"/>
      <c r="N451" s="13"/>
      <c r="O451" s="9"/>
      <c r="P451" s="10"/>
      <c r="Q451" s="7"/>
      <c r="R451" s="8"/>
    </row>
    <row r="452" spans="2:18">
      <c r="B452" s="6"/>
      <c r="C452" s="7"/>
      <c r="D452" s="8"/>
      <c r="E452" s="9"/>
      <c r="F452" s="10"/>
      <c r="G452" s="7"/>
      <c r="H452" s="8"/>
      <c r="I452" s="7"/>
      <c r="J452" s="8"/>
      <c r="K452" s="1"/>
      <c r="L452" s="11"/>
      <c r="M452" s="12"/>
      <c r="N452" s="13"/>
      <c r="O452" s="9"/>
      <c r="P452" s="10"/>
      <c r="Q452" s="7"/>
      <c r="R452" s="8"/>
    </row>
    <row r="453" spans="2:18">
      <c r="B453" s="6"/>
      <c r="C453" s="7"/>
      <c r="D453" s="8"/>
      <c r="E453" s="9"/>
      <c r="F453" s="10"/>
      <c r="G453" s="7"/>
      <c r="H453" s="8"/>
      <c r="I453" s="7"/>
      <c r="J453" s="8"/>
      <c r="K453" s="1"/>
      <c r="L453" s="11"/>
      <c r="M453" s="12"/>
      <c r="N453" s="13"/>
      <c r="O453" s="9"/>
      <c r="P453" s="10"/>
      <c r="Q453" s="7"/>
      <c r="R453" s="8"/>
    </row>
    <row r="454" spans="2:18">
      <c r="B454" s="6"/>
      <c r="C454" s="7"/>
      <c r="D454" s="8"/>
      <c r="E454" s="9"/>
      <c r="F454" s="10"/>
      <c r="G454" s="7"/>
      <c r="H454" s="8"/>
      <c r="I454" s="7"/>
      <c r="J454" s="8"/>
      <c r="K454" s="1"/>
      <c r="L454" s="11"/>
      <c r="M454" s="12"/>
      <c r="N454" s="13"/>
      <c r="O454" s="9"/>
      <c r="P454" s="10"/>
      <c r="Q454" s="7"/>
      <c r="R454" s="8"/>
    </row>
    <row r="455" spans="2:18">
      <c r="B455" s="6"/>
      <c r="C455" s="7"/>
      <c r="D455" s="8"/>
      <c r="E455" s="9"/>
      <c r="F455" s="10"/>
      <c r="G455" s="7"/>
      <c r="H455" s="8"/>
      <c r="I455" s="7"/>
      <c r="J455" s="8"/>
      <c r="K455" s="1"/>
      <c r="L455" s="11"/>
      <c r="M455" s="12"/>
      <c r="N455" s="13"/>
      <c r="O455" s="9"/>
      <c r="P455" s="10"/>
      <c r="Q455" s="7"/>
      <c r="R455" s="8"/>
    </row>
    <row r="456" spans="2:18">
      <c r="B456" s="6"/>
      <c r="C456" s="7"/>
      <c r="D456" s="8"/>
      <c r="E456" s="9"/>
      <c r="F456" s="10"/>
      <c r="G456" s="7"/>
      <c r="H456" s="8"/>
      <c r="I456" s="7"/>
      <c r="J456" s="8"/>
      <c r="K456" s="1"/>
      <c r="L456" s="11"/>
      <c r="M456" s="12"/>
      <c r="N456" s="13"/>
      <c r="O456" s="9"/>
      <c r="P456" s="10"/>
      <c r="Q456" s="7"/>
      <c r="R456" s="8"/>
    </row>
    <row r="457" spans="2:18">
      <c r="B457" s="6"/>
      <c r="C457" s="7"/>
      <c r="D457" s="8"/>
      <c r="E457" s="9"/>
      <c r="F457" s="10"/>
      <c r="G457" s="7"/>
      <c r="H457" s="8"/>
      <c r="I457" s="7"/>
      <c r="J457" s="8"/>
      <c r="K457" s="1"/>
      <c r="L457" s="11"/>
      <c r="M457" s="12"/>
      <c r="N457" s="13"/>
      <c r="O457" s="9"/>
      <c r="P457" s="10"/>
      <c r="Q457" s="7"/>
      <c r="R457" s="8"/>
    </row>
    <row r="458" spans="2:18">
      <c r="B458" s="6"/>
      <c r="C458" s="7"/>
      <c r="D458" s="8"/>
      <c r="E458" s="9"/>
      <c r="F458" s="10"/>
      <c r="G458" s="7"/>
      <c r="H458" s="8"/>
      <c r="I458" s="7"/>
      <c r="J458" s="8"/>
      <c r="K458" s="1"/>
      <c r="L458" s="11"/>
      <c r="M458" s="12"/>
      <c r="N458" s="13"/>
      <c r="O458" s="9"/>
      <c r="P458" s="10"/>
      <c r="Q458" s="7"/>
      <c r="R458" s="8"/>
    </row>
    <row r="459" spans="2:18">
      <c r="B459" s="6"/>
      <c r="C459" s="7"/>
      <c r="D459" s="8"/>
      <c r="E459" s="9"/>
      <c r="F459" s="10"/>
      <c r="G459" s="7"/>
      <c r="H459" s="8"/>
      <c r="I459" s="7"/>
      <c r="J459" s="8"/>
      <c r="K459" s="1"/>
      <c r="L459" s="11"/>
      <c r="M459" s="12"/>
      <c r="N459" s="13"/>
      <c r="O459" s="9"/>
      <c r="P459" s="10"/>
      <c r="Q459" s="7"/>
      <c r="R459" s="8"/>
    </row>
    <row r="460" spans="2:18">
      <c r="B460" s="6"/>
      <c r="C460" s="7"/>
      <c r="D460" s="8"/>
      <c r="E460" s="9"/>
      <c r="F460" s="10"/>
      <c r="G460" s="7"/>
      <c r="H460" s="8"/>
      <c r="I460" s="7"/>
      <c r="J460" s="8"/>
      <c r="K460" s="1"/>
      <c r="L460" s="11"/>
      <c r="M460" s="12"/>
      <c r="N460" s="13"/>
      <c r="O460" s="9"/>
      <c r="P460" s="10"/>
      <c r="Q460" s="7"/>
      <c r="R460" s="8"/>
    </row>
    <row r="461" spans="2:18">
      <c r="B461" s="6"/>
      <c r="C461" s="7"/>
      <c r="D461" s="8"/>
      <c r="E461" s="9"/>
      <c r="F461" s="10"/>
      <c r="G461" s="7"/>
      <c r="H461" s="8"/>
      <c r="I461" s="7"/>
      <c r="J461" s="8"/>
      <c r="K461" s="1"/>
      <c r="L461" s="11"/>
      <c r="M461" s="12"/>
      <c r="N461" s="13"/>
      <c r="O461" s="9"/>
      <c r="P461" s="10"/>
      <c r="Q461" s="7"/>
      <c r="R461" s="8"/>
    </row>
    <row r="462" spans="2:18">
      <c r="B462" s="6"/>
      <c r="C462" s="7"/>
      <c r="D462" s="8"/>
      <c r="E462" s="9"/>
      <c r="F462" s="10"/>
      <c r="G462" s="7"/>
      <c r="H462" s="8"/>
      <c r="I462" s="7"/>
      <c r="J462" s="8"/>
      <c r="K462" s="1"/>
      <c r="L462" s="11"/>
      <c r="M462" s="12"/>
      <c r="N462" s="13"/>
      <c r="O462" s="9"/>
      <c r="P462" s="10"/>
      <c r="Q462" s="7"/>
      <c r="R462" s="8"/>
    </row>
    <row r="463" spans="2:18">
      <c r="B463" s="6"/>
      <c r="C463" s="7"/>
      <c r="D463" s="8"/>
      <c r="E463" s="9"/>
      <c r="F463" s="10"/>
      <c r="G463" s="7"/>
      <c r="H463" s="8"/>
      <c r="I463" s="7"/>
      <c r="J463" s="8"/>
      <c r="K463" s="1"/>
      <c r="L463" s="11"/>
      <c r="M463" s="12"/>
      <c r="N463" s="13"/>
      <c r="O463" s="9"/>
      <c r="P463" s="10"/>
      <c r="Q463" s="7"/>
      <c r="R463" s="8"/>
    </row>
    <row r="464" spans="2:18">
      <c r="B464" s="6"/>
      <c r="C464" s="7"/>
      <c r="D464" s="8"/>
      <c r="E464" s="9"/>
      <c r="F464" s="10"/>
      <c r="G464" s="7"/>
      <c r="H464" s="8"/>
      <c r="I464" s="7"/>
      <c r="J464" s="8"/>
      <c r="K464" s="1"/>
      <c r="L464" s="11"/>
      <c r="M464" s="12"/>
      <c r="N464" s="13"/>
      <c r="O464" s="9"/>
      <c r="P464" s="10"/>
      <c r="Q464" s="7"/>
      <c r="R464" s="8"/>
    </row>
    <row r="465" spans="2:18">
      <c r="B465" s="6"/>
      <c r="C465" s="7"/>
      <c r="D465" s="8"/>
      <c r="E465" s="9"/>
      <c r="F465" s="10"/>
      <c r="G465" s="7"/>
      <c r="H465" s="8"/>
      <c r="I465" s="7"/>
      <c r="J465" s="8"/>
      <c r="K465" s="1"/>
      <c r="L465" s="11"/>
      <c r="M465" s="12"/>
      <c r="N465" s="13"/>
      <c r="O465" s="9"/>
      <c r="P465" s="10"/>
      <c r="Q465" s="7"/>
      <c r="R465" s="8"/>
    </row>
    <row r="466" spans="2:18">
      <c r="B466" s="6"/>
      <c r="C466" s="7"/>
      <c r="D466" s="8"/>
      <c r="E466" s="9"/>
      <c r="F466" s="10"/>
      <c r="G466" s="7"/>
      <c r="H466" s="8"/>
      <c r="I466" s="7"/>
      <c r="J466" s="8"/>
      <c r="K466" s="1"/>
      <c r="L466" s="11"/>
      <c r="M466" s="12"/>
      <c r="N466" s="13"/>
      <c r="O466" s="9"/>
      <c r="P466" s="10"/>
      <c r="Q466" s="7"/>
      <c r="R466" s="8"/>
    </row>
    <row r="467" spans="2:18">
      <c r="B467" s="6"/>
      <c r="C467" s="7"/>
      <c r="D467" s="8"/>
      <c r="E467" s="9"/>
      <c r="F467" s="10"/>
      <c r="G467" s="7"/>
      <c r="H467" s="8"/>
      <c r="I467" s="7"/>
      <c r="J467" s="8"/>
      <c r="K467" s="1"/>
      <c r="L467" s="11"/>
      <c r="M467" s="12"/>
      <c r="N467" s="13"/>
      <c r="O467" s="9"/>
      <c r="P467" s="10"/>
      <c r="Q467" s="7"/>
      <c r="R467" s="8"/>
    </row>
    <row r="468" spans="2:18">
      <c r="B468" s="6"/>
      <c r="C468" s="7"/>
      <c r="D468" s="8"/>
      <c r="E468" s="9"/>
      <c r="F468" s="10"/>
      <c r="G468" s="7"/>
      <c r="H468" s="8"/>
      <c r="I468" s="7"/>
      <c r="J468" s="8"/>
      <c r="K468" s="1"/>
      <c r="L468" s="11"/>
      <c r="M468" s="12"/>
      <c r="N468" s="13"/>
      <c r="O468" s="9"/>
      <c r="P468" s="10"/>
      <c r="Q468" s="7"/>
      <c r="R468" s="8"/>
    </row>
    <row r="469" spans="2:18">
      <c r="B469" s="6"/>
      <c r="C469" s="7"/>
      <c r="D469" s="8"/>
      <c r="E469" s="9"/>
      <c r="F469" s="10"/>
      <c r="G469" s="7"/>
      <c r="H469" s="8"/>
      <c r="I469" s="7"/>
      <c r="J469" s="8"/>
      <c r="K469" s="1"/>
      <c r="L469" s="11"/>
      <c r="M469" s="12"/>
      <c r="N469" s="13"/>
      <c r="O469" s="9"/>
      <c r="P469" s="10"/>
      <c r="Q469" s="7"/>
      <c r="R469" s="8"/>
    </row>
    <row r="470" spans="2:18">
      <c r="B470" s="6"/>
      <c r="C470" s="7"/>
      <c r="D470" s="8"/>
      <c r="E470" s="9"/>
      <c r="F470" s="10"/>
      <c r="G470" s="7"/>
      <c r="H470" s="8"/>
      <c r="I470" s="7"/>
      <c r="J470" s="8"/>
      <c r="K470" s="1"/>
      <c r="L470" s="11"/>
      <c r="M470" s="12"/>
      <c r="N470" s="13"/>
      <c r="O470" s="9"/>
      <c r="P470" s="10"/>
      <c r="Q470" s="7"/>
      <c r="R470" s="8"/>
    </row>
    <row r="471" spans="2:18">
      <c r="B471" s="6"/>
      <c r="C471" s="7"/>
      <c r="D471" s="8"/>
      <c r="E471" s="9"/>
      <c r="F471" s="10"/>
      <c r="G471" s="7"/>
      <c r="H471" s="8"/>
      <c r="I471" s="7"/>
      <c r="J471" s="8"/>
      <c r="K471" s="1"/>
      <c r="L471" s="11"/>
      <c r="M471" s="12"/>
      <c r="N471" s="13"/>
      <c r="O471" s="9"/>
      <c r="P471" s="10"/>
      <c r="Q471" s="7"/>
      <c r="R471" s="8"/>
    </row>
    <row r="472" spans="2:18">
      <c r="B472" s="6"/>
      <c r="C472" s="7"/>
      <c r="D472" s="8"/>
      <c r="E472" s="9"/>
      <c r="F472" s="10"/>
      <c r="G472" s="7"/>
      <c r="H472" s="8"/>
      <c r="I472" s="7"/>
      <c r="J472" s="8"/>
      <c r="K472" s="1"/>
      <c r="L472" s="11"/>
      <c r="M472" s="12"/>
      <c r="N472" s="13"/>
      <c r="O472" s="9"/>
      <c r="P472" s="10"/>
      <c r="Q472" s="7"/>
      <c r="R472" s="8"/>
    </row>
    <row r="473" spans="2:18">
      <c r="B473" s="6"/>
      <c r="C473" s="7"/>
      <c r="D473" s="8"/>
      <c r="E473" s="9"/>
      <c r="F473" s="10"/>
      <c r="G473" s="7"/>
      <c r="H473" s="8"/>
      <c r="I473" s="7"/>
      <c r="J473" s="8"/>
      <c r="K473" s="1"/>
      <c r="L473" s="11"/>
      <c r="M473" s="12"/>
      <c r="N473" s="13"/>
      <c r="O473" s="9"/>
      <c r="P473" s="10"/>
      <c r="Q473" s="7"/>
      <c r="R473" s="8"/>
    </row>
    <row r="474" spans="2:18">
      <c r="B474" s="6"/>
      <c r="C474" s="7"/>
      <c r="D474" s="8"/>
      <c r="E474" s="9"/>
      <c r="F474" s="10"/>
      <c r="G474" s="7"/>
      <c r="H474" s="8"/>
      <c r="I474" s="7"/>
      <c r="J474" s="8"/>
      <c r="K474" s="1"/>
      <c r="L474" s="11"/>
      <c r="M474" s="12"/>
      <c r="N474" s="13"/>
      <c r="O474" s="9"/>
      <c r="P474" s="10"/>
      <c r="Q474" s="7"/>
      <c r="R474" s="8"/>
    </row>
    <row r="475" spans="2:18">
      <c r="B475" s="6"/>
      <c r="C475" s="7"/>
      <c r="D475" s="8"/>
      <c r="E475" s="9"/>
      <c r="F475" s="10"/>
      <c r="G475" s="7"/>
      <c r="H475" s="8"/>
      <c r="I475" s="7"/>
      <c r="J475" s="8"/>
      <c r="K475" s="1"/>
      <c r="L475" s="11"/>
      <c r="M475" s="12"/>
      <c r="N475" s="13"/>
      <c r="O475" s="9"/>
      <c r="P475" s="10"/>
      <c r="Q475" s="7"/>
      <c r="R475" s="8"/>
    </row>
    <row r="476" spans="2:18">
      <c r="B476" s="6"/>
      <c r="C476" s="7"/>
      <c r="D476" s="8"/>
      <c r="E476" s="9"/>
      <c r="F476" s="10"/>
      <c r="G476" s="7"/>
      <c r="H476" s="8"/>
      <c r="I476" s="7"/>
      <c r="J476" s="8"/>
      <c r="K476" s="1"/>
      <c r="L476" s="11"/>
      <c r="M476" s="12"/>
      <c r="N476" s="13"/>
      <c r="O476" s="9"/>
      <c r="P476" s="10"/>
      <c r="Q476" s="7"/>
      <c r="R476" s="8"/>
    </row>
    <row r="477" spans="2:18">
      <c r="B477" s="6"/>
      <c r="C477" s="7"/>
      <c r="D477" s="8"/>
      <c r="E477" s="9"/>
      <c r="F477" s="10"/>
      <c r="G477" s="7"/>
      <c r="H477" s="8"/>
      <c r="I477" s="7"/>
      <c r="J477" s="8"/>
      <c r="K477" s="1"/>
      <c r="L477" s="11"/>
      <c r="M477" s="12"/>
      <c r="N477" s="13"/>
      <c r="O477" s="9"/>
      <c r="P477" s="10"/>
      <c r="Q477" s="7"/>
      <c r="R477" s="8"/>
    </row>
    <row r="478" spans="2:18">
      <c r="B478" s="6"/>
      <c r="C478" s="7"/>
      <c r="D478" s="8"/>
      <c r="E478" s="9"/>
      <c r="F478" s="10"/>
      <c r="G478" s="7"/>
      <c r="H478" s="8"/>
      <c r="I478" s="7"/>
      <c r="J478" s="8"/>
      <c r="K478" s="1"/>
      <c r="L478" s="11"/>
      <c r="M478" s="12"/>
      <c r="N478" s="13"/>
      <c r="O478" s="9"/>
      <c r="P478" s="10"/>
      <c r="Q478" s="7"/>
      <c r="R478" s="8"/>
    </row>
    <row r="479" spans="2:18">
      <c r="B479" s="6"/>
      <c r="C479" s="7"/>
      <c r="D479" s="8"/>
      <c r="E479" s="9"/>
      <c r="F479" s="10"/>
      <c r="G479" s="7"/>
      <c r="H479" s="8"/>
      <c r="I479" s="7"/>
      <c r="J479" s="8"/>
      <c r="K479" s="1"/>
      <c r="L479" s="11"/>
      <c r="M479" s="12"/>
      <c r="N479" s="13"/>
      <c r="O479" s="9"/>
      <c r="P479" s="10"/>
      <c r="Q479" s="7"/>
      <c r="R479" s="8"/>
    </row>
    <row r="480" spans="2:18">
      <c r="B480" s="6"/>
      <c r="C480" s="7"/>
      <c r="D480" s="8"/>
      <c r="E480" s="9"/>
      <c r="F480" s="10"/>
      <c r="G480" s="7"/>
      <c r="H480" s="8"/>
      <c r="I480" s="7"/>
      <c r="J480" s="8"/>
      <c r="K480" s="1"/>
      <c r="L480" s="11"/>
      <c r="M480" s="12"/>
      <c r="N480" s="13"/>
      <c r="O480" s="9"/>
      <c r="P480" s="10"/>
      <c r="Q480" s="7"/>
      <c r="R480" s="8"/>
    </row>
    <row r="481" spans="2:18">
      <c r="B481" s="6"/>
      <c r="C481" s="7"/>
      <c r="D481" s="8"/>
      <c r="E481" s="9"/>
      <c r="F481" s="10"/>
      <c r="G481" s="7"/>
      <c r="H481" s="8"/>
      <c r="I481" s="7"/>
      <c r="J481" s="8"/>
      <c r="K481" s="1"/>
      <c r="L481" s="11"/>
      <c r="M481" s="12"/>
      <c r="N481" s="13"/>
      <c r="O481" s="9"/>
      <c r="P481" s="10"/>
      <c r="Q481" s="7"/>
      <c r="R481" s="8"/>
    </row>
    <row r="482" spans="2:18">
      <c r="B482" s="6"/>
      <c r="C482" s="7"/>
      <c r="D482" s="8"/>
      <c r="E482" s="9"/>
      <c r="F482" s="10"/>
      <c r="G482" s="7"/>
      <c r="H482" s="8"/>
      <c r="I482" s="7"/>
      <c r="J482" s="8"/>
      <c r="K482" s="1"/>
      <c r="L482" s="11"/>
      <c r="M482" s="12"/>
      <c r="N482" s="13"/>
      <c r="O482" s="9"/>
      <c r="P482" s="10"/>
      <c r="Q482" s="7"/>
      <c r="R482" s="8"/>
    </row>
    <row r="483" spans="2:18">
      <c r="B483" s="6"/>
      <c r="C483" s="7"/>
      <c r="D483" s="8"/>
      <c r="E483" s="9"/>
      <c r="F483" s="10"/>
      <c r="G483" s="7"/>
      <c r="H483" s="8"/>
      <c r="I483" s="7"/>
      <c r="J483" s="8"/>
      <c r="K483" s="1"/>
      <c r="L483" s="11"/>
      <c r="M483" s="12"/>
      <c r="N483" s="13"/>
      <c r="O483" s="9"/>
      <c r="P483" s="10"/>
      <c r="Q483" s="7"/>
      <c r="R483" s="8"/>
    </row>
    <row r="484" spans="2:18">
      <c r="B484" s="6"/>
      <c r="C484" s="7"/>
      <c r="D484" s="8"/>
      <c r="E484" s="9"/>
      <c r="F484" s="10"/>
      <c r="G484" s="7"/>
      <c r="H484" s="8"/>
      <c r="I484" s="7"/>
      <c r="J484" s="8"/>
      <c r="K484" s="1"/>
      <c r="L484" s="11"/>
      <c r="M484" s="12"/>
      <c r="N484" s="13"/>
      <c r="O484" s="9"/>
      <c r="P484" s="10"/>
      <c r="Q484" s="7"/>
      <c r="R484" s="8"/>
    </row>
    <row r="485" spans="2:18">
      <c r="B485" s="6"/>
      <c r="C485" s="7"/>
      <c r="D485" s="8"/>
      <c r="E485" s="9"/>
      <c r="F485" s="10"/>
      <c r="G485" s="7"/>
      <c r="H485" s="8"/>
      <c r="I485" s="7"/>
      <c r="J485" s="8"/>
      <c r="K485" s="1"/>
      <c r="L485" s="11"/>
      <c r="M485" s="12"/>
      <c r="N485" s="13"/>
      <c r="O485" s="9"/>
      <c r="P485" s="10"/>
      <c r="Q485" s="7"/>
      <c r="R485" s="8"/>
    </row>
    <row r="486" spans="2:18">
      <c r="B486" s="6"/>
      <c r="C486" s="7"/>
      <c r="D486" s="8"/>
      <c r="E486" s="9"/>
      <c r="F486" s="10"/>
      <c r="G486" s="7"/>
      <c r="H486" s="8"/>
      <c r="I486" s="7"/>
      <c r="J486" s="8"/>
      <c r="K486" s="1"/>
      <c r="L486" s="11"/>
      <c r="M486" s="12"/>
      <c r="N486" s="13"/>
      <c r="O486" s="9"/>
      <c r="P486" s="10"/>
      <c r="Q486" s="7"/>
      <c r="R486" s="8"/>
    </row>
    <row r="487" spans="2:18">
      <c r="B487" s="6"/>
      <c r="C487" s="7"/>
      <c r="D487" s="8"/>
      <c r="E487" s="9"/>
      <c r="F487" s="10"/>
      <c r="G487" s="7"/>
      <c r="H487" s="8"/>
      <c r="I487" s="7"/>
      <c r="J487" s="8"/>
      <c r="K487" s="1"/>
      <c r="L487" s="11"/>
      <c r="M487" s="12"/>
      <c r="N487" s="13"/>
      <c r="O487" s="9"/>
      <c r="P487" s="10"/>
      <c r="Q487" s="7"/>
      <c r="R487" s="8"/>
    </row>
    <row r="488" spans="2:18">
      <c r="B488" s="6"/>
      <c r="C488" s="7"/>
      <c r="D488" s="8"/>
      <c r="E488" s="9"/>
      <c r="F488" s="10"/>
      <c r="G488" s="7"/>
      <c r="H488" s="8"/>
      <c r="I488" s="7"/>
      <c r="J488" s="8"/>
      <c r="K488" s="1"/>
      <c r="L488" s="11"/>
      <c r="M488" s="12"/>
      <c r="N488" s="13"/>
      <c r="O488" s="9"/>
      <c r="P488" s="10"/>
      <c r="Q488" s="7"/>
      <c r="R488" s="8"/>
    </row>
    <row r="489" spans="2:18">
      <c r="B489" s="6"/>
      <c r="C489" s="7"/>
      <c r="D489" s="8"/>
      <c r="E489" s="9"/>
      <c r="F489" s="10"/>
      <c r="G489" s="7"/>
      <c r="H489" s="8"/>
      <c r="I489" s="7"/>
      <c r="J489" s="8"/>
      <c r="K489" s="1"/>
      <c r="L489" s="11"/>
      <c r="M489" s="12"/>
      <c r="N489" s="13"/>
      <c r="O489" s="9"/>
      <c r="P489" s="10"/>
      <c r="Q489" s="7"/>
      <c r="R489" s="8"/>
    </row>
    <row r="490" spans="2:18">
      <c r="B490" s="6"/>
      <c r="C490" s="7"/>
      <c r="D490" s="8"/>
      <c r="E490" s="9"/>
      <c r="F490" s="10"/>
      <c r="G490" s="7"/>
      <c r="H490" s="8"/>
      <c r="I490" s="7"/>
      <c r="J490" s="8"/>
      <c r="K490" s="1"/>
      <c r="L490" s="11"/>
      <c r="M490" s="12"/>
      <c r="N490" s="13"/>
      <c r="O490" s="9"/>
      <c r="P490" s="10"/>
      <c r="Q490" s="7"/>
      <c r="R490" s="8"/>
    </row>
    <row r="491" spans="2:18">
      <c r="B491" s="6"/>
      <c r="C491" s="7"/>
      <c r="D491" s="8"/>
      <c r="E491" s="9"/>
      <c r="F491" s="10"/>
      <c r="G491" s="7"/>
      <c r="H491" s="8"/>
      <c r="I491" s="7"/>
      <c r="J491" s="8"/>
      <c r="K491" s="1"/>
      <c r="L491" s="11"/>
      <c r="M491" s="12"/>
      <c r="N491" s="13"/>
      <c r="O491" s="9"/>
      <c r="P491" s="10"/>
      <c r="Q491" s="7"/>
      <c r="R491" s="8"/>
    </row>
    <row r="492" spans="2:18">
      <c r="B492" s="6"/>
      <c r="C492" s="7"/>
      <c r="D492" s="8"/>
      <c r="E492" s="9"/>
      <c r="F492" s="10"/>
      <c r="G492" s="7"/>
      <c r="H492" s="8"/>
      <c r="I492" s="7"/>
      <c r="J492" s="8"/>
      <c r="K492" s="1"/>
      <c r="L492" s="11"/>
      <c r="M492" s="12"/>
      <c r="N492" s="13"/>
      <c r="O492" s="9"/>
      <c r="P492" s="10"/>
      <c r="Q492" s="7"/>
      <c r="R492" s="8"/>
    </row>
    <row r="493" spans="2:18">
      <c r="B493" s="6"/>
      <c r="C493" s="7"/>
      <c r="D493" s="8"/>
      <c r="E493" s="9"/>
      <c r="F493" s="10"/>
      <c r="G493" s="7"/>
      <c r="H493" s="8"/>
      <c r="I493" s="7"/>
      <c r="J493" s="8"/>
      <c r="K493" s="1"/>
      <c r="L493" s="11"/>
      <c r="M493" s="12"/>
      <c r="N493" s="13"/>
      <c r="O493" s="9"/>
      <c r="P493" s="10"/>
      <c r="Q493" s="7"/>
      <c r="R493" s="8"/>
    </row>
    <row r="494" spans="2:18">
      <c r="B494" s="6"/>
      <c r="C494" s="7"/>
      <c r="D494" s="8"/>
      <c r="E494" s="9"/>
      <c r="F494" s="10"/>
      <c r="G494" s="7"/>
      <c r="H494" s="8"/>
      <c r="I494" s="7"/>
      <c r="J494" s="8"/>
      <c r="K494" s="1"/>
      <c r="L494" s="11"/>
      <c r="M494" s="12"/>
      <c r="N494" s="13"/>
      <c r="O494" s="9"/>
      <c r="P494" s="10"/>
      <c r="Q494" s="7"/>
      <c r="R494" s="8"/>
    </row>
    <row r="495" spans="2:18">
      <c r="B495" s="6"/>
      <c r="C495" s="7"/>
      <c r="D495" s="8"/>
      <c r="E495" s="9"/>
      <c r="F495" s="10"/>
      <c r="G495" s="7"/>
      <c r="H495" s="8"/>
      <c r="I495" s="7"/>
      <c r="J495" s="8"/>
      <c r="K495" s="1"/>
      <c r="L495" s="11"/>
      <c r="M495" s="12"/>
      <c r="N495" s="13"/>
      <c r="O495" s="9"/>
      <c r="P495" s="10"/>
      <c r="Q495" s="7"/>
      <c r="R495" s="8"/>
    </row>
    <row r="496" spans="2:18">
      <c r="B496" s="6"/>
      <c r="C496" s="7"/>
      <c r="D496" s="8"/>
      <c r="E496" s="9"/>
      <c r="F496" s="10"/>
      <c r="G496" s="7"/>
      <c r="H496" s="8"/>
      <c r="I496" s="7"/>
      <c r="J496" s="8"/>
      <c r="K496" s="1"/>
      <c r="L496" s="11"/>
      <c r="M496" s="12"/>
      <c r="N496" s="13"/>
      <c r="O496" s="9"/>
      <c r="P496" s="10"/>
      <c r="Q496" s="7"/>
      <c r="R496" s="8"/>
    </row>
    <row r="497" spans="2:18">
      <c r="B497" s="6"/>
      <c r="C497" s="7"/>
      <c r="D497" s="8"/>
      <c r="E497" s="9"/>
      <c r="F497" s="10"/>
      <c r="G497" s="7"/>
      <c r="H497" s="8"/>
      <c r="I497" s="7"/>
      <c r="J497" s="8"/>
      <c r="K497" s="1"/>
      <c r="L497" s="11"/>
      <c r="M497" s="12"/>
      <c r="N497" s="13"/>
      <c r="O497" s="9"/>
      <c r="P497" s="10"/>
      <c r="Q497" s="7"/>
      <c r="R497" s="8"/>
    </row>
    <row r="498" spans="2:18">
      <c r="B498" s="6"/>
      <c r="C498" s="7"/>
      <c r="D498" s="8"/>
      <c r="E498" s="9"/>
      <c r="F498" s="10"/>
      <c r="G498" s="7"/>
      <c r="H498" s="8"/>
      <c r="I498" s="7"/>
      <c r="J498" s="8"/>
      <c r="K498" s="1"/>
      <c r="L498" s="11"/>
      <c r="M498" s="12"/>
      <c r="N498" s="13"/>
      <c r="O498" s="9"/>
      <c r="P498" s="10"/>
      <c r="Q498" s="7"/>
      <c r="R498" s="8"/>
    </row>
    <row r="499" spans="2:18">
      <c r="B499" s="6"/>
      <c r="C499" s="7"/>
      <c r="D499" s="8"/>
      <c r="E499" s="9"/>
      <c r="F499" s="10"/>
      <c r="G499" s="7"/>
      <c r="H499" s="8"/>
      <c r="I499" s="7"/>
      <c r="J499" s="8"/>
      <c r="K499" s="1"/>
      <c r="L499" s="11"/>
      <c r="M499" s="12"/>
      <c r="N499" s="13"/>
      <c r="O499" s="9"/>
      <c r="P499" s="10"/>
      <c r="Q499" s="7"/>
      <c r="R499" s="8"/>
    </row>
    <row r="500" spans="2:18">
      <c r="B500" s="6"/>
      <c r="C500" s="7"/>
      <c r="D500" s="8"/>
      <c r="E500" s="9"/>
      <c r="F500" s="10"/>
      <c r="G500" s="7"/>
      <c r="H500" s="8"/>
      <c r="I500" s="7"/>
      <c r="J500" s="8"/>
      <c r="K500" s="1"/>
      <c r="L500" s="11"/>
      <c r="M500" s="12"/>
      <c r="N500" s="13"/>
      <c r="O500" s="9"/>
      <c r="P500" s="10"/>
      <c r="Q500" s="7"/>
      <c r="R500" s="8"/>
    </row>
    <row r="501" spans="2:18">
      <c r="B501" s="6"/>
      <c r="C501" s="7"/>
      <c r="D501" s="8"/>
      <c r="E501" s="9"/>
      <c r="F501" s="10"/>
      <c r="G501" s="7"/>
      <c r="H501" s="8"/>
      <c r="I501" s="7"/>
      <c r="J501" s="8"/>
      <c r="K501" s="1"/>
      <c r="L501" s="11"/>
      <c r="M501" s="12"/>
      <c r="N501" s="13"/>
      <c r="O501" s="9"/>
      <c r="P501" s="10"/>
      <c r="Q501" s="7"/>
      <c r="R501" s="8"/>
    </row>
    <row r="502" spans="2:18">
      <c r="B502" s="6"/>
      <c r="C502" s="7"/>
      <c r="D502" s="8"/>
      <c r="E502" s="9"/>
      <c r="F502" s="10"/>
      <c r="G502" s="7"/>
      <c r="H502" s="8"/>
      <c r="I502" s="7"/>
      <c r="J502" s="8"/>
      <c r="K502" s="1"/>
      <c r="L502" s="11"/>
      <c r="M502" s="12"/>
      <c r="N502" s="13"/>
      <c r="O502" s="9"/>
      <c r="P502" s="10"/>
      <c r="Q502" s="7"/>
      <c r="R502" s="8"/>
    </row>
    <row r="503" spans="2:18">
      <c r="B503" s="6"/>
      <c r="C503" s="7"/>
      <c r="D503" s="8"/>
      <c r="E503" s="9"/>
      <c r="F503" s="10"/>
      <c r="G503" s="7"/>
      <c r="H503" s="8"/>
      <c r="I503" s="7"/>
      <c r="J503" s="8"/>
      <c r="K503" s="1"/>
      <c r="L503" s="11"/>
      <c r="M503" s="12"/>
      <c r="N503" s="13"/>
      <c r="O503" s="9"/>
      <c r="P503" s="10"/>
      <c r="Q503" s="7"/>
      <c r="R503" s="8"/>
    </row>
    <row r="504" spans="2:18">
      <c r="B504" s="6"/>
      <c r="C504" s="7"/>
      <c r="D504" s="8"/>
      <c r="E504" s="9"/>
      <c r="F504" s="10"/>
      <c r="G504" s="7"/>
      <c r="H504" s="8"/>
      <c r="I504" s="7"/>
      <c r="J504" s="8"/>
      <c r="K504" s="1"/>
      <c r="L504" s="11"/>
      <c r="M504" s="12"/>
      <c r="N504" s="13"/>
      <c r="O504" s="9"/>
      <c r="P504" s="10"/>
      <c r="Q504" s="7"/>
      <c r="R504" s="8"/>
    </row>
    <row r="505" spans="2:18">
      <c r="B505" s="6"/>
      <c r="C505" s="7"/>
      <c r="D505" s="8"/>
      <c r="E505" s="9"/>
      <c r="F505" s="10"/>
      <c r="G505" s="7"/>
      <c r="H505" s="8"/>
      <c r="I505" s="7"/>
      <c r="J505" s="8"/>
      <c r="K505" s="1"/>
      <c r="L505" s="11"/>
      <c r="M505" s="12"/>
      <c r="N505" s="13"/>
      <c r="O505" s="9"/>
      <c r="P505" s="10"/>
      <c r="Q505" s="7"/>
      <c r="R505" s="8"/>
    </row>
    <row r="506" spans="2:18">
      <c r="B506" s="6"/>
      <c r="C506" s="7"/>
      <c r="D506" s="8"/>
      <c r="E506" s="9"/>
      <c r="F506" s="10"/>
      <c r="G506" s="7"/>
      <c r="H506" s="8"/>
      <c r="I506" s="7"/>
      <c r="J506" s="8"/>
      <c r="K506" s="1"/>
      <c r="L506" s="11"/>
      <c r="M506" s="12"/>
      <c r="N506" s="13"/>
      <c r="O506" s="9"/>
      <c r="P506" s="10"/>
      <c r="Q506" s="7"/>
      <c r="R506" s="8"/>
    </row>
    <row r="507" spans="2:18">
      <c r="B507" s="6"/>
      <c r="C507" s="7"/>
      <c r="D507" s="8"/>
      <c r="E507" s="9"/>
      <c r="F507" s="10"/>
      <c r="G507" s="7"/>
      <c r="H507" s="8"/>
      <c r="I507" s="7"/>
      <c r="J507" s="8"/>
      <c r="K507" s="1"/>
      <c r="L507" s="11"/>
      <c r="M507" s="12"/>
      <c r="N507" s="13"/>
      <c r="O507" s="9"/>
      <c r="P507" s="10"/>
      <c r="Q507" s="7"/>
      <c r="R507" s="8"/>
    </row>
    <row r="508" spans="2:18">
      <c r="B508" s="6"/>
      <c r="C508" s="7"/>
      <c r="D508" s="8"/>
      <c r="E508" s="9"/>
      <c r="F508" s="10"/>
      <c r="G508" s="7"/>
      <c r="H508" s="8"/>
      <c r="I508" s="7"/>
      <c r="J508" s="8"/>
      <c r="K508" s="1"/>
      <c r="L508" s="11"/>
      <c r="M508" s="12"/>
      <c r="N508" s="13"/>
      <c r="O508" s="9"/>
      <c r="P508" s="10"/>
      <c r="Q508" s="7"/>
      <c r="R508" s="8"/>
    </row>
    <row r="509" spans="2:18">
      <c r="B509" s="6"/>
      <c r="C509" s="7"/>
      <c r="D509" s="8"/>
      <c r="E509" s="9"/>
      <c r="F509" s="10"/>
      <c r="G509" s="7"/>
      <c r="H509" s="8"/>
      <c r="I509" s="7"/>
      <c r="J509" s="8"/>
      <c r="K509" s="1"/>
      <c r="L509" s="11"/>
      <c r="M509" s="12"/>
      <c r="N509" s="13"/>
      <c r="O509" s="9"/>
      <c r="P509" s="10"/>
      <c r="Q509" s="7"/>
      <c r="R509" s="8"/>
    </row>
    <row r="510" spans="2:18">
      <c r="B510" s="6"/>
      <c r="C510" s="7"/>
      <c r="D510" s="8"/>
      <c r="E510" s="9"/>
      <c r="F510" s="10"/>
      <c r="G510" s="7"/>
      <c r="H510" s="8"/>
      <c r="I510" s="7"/>
      <c r="J510" s="8"/>
      <c r="K510" s="1"/>
      <c r="L510" s="11"/>
      <c r="M510" s="12"/>
      <c r="N510" s="13"/>
      <c r="O510" s="9"/>
      <c r="P510" s="10"/>
      <c r="Q510" s="7"/>
      <c r="R510" s="8"/>
    </row>
    <row r="511" spans="2:18">
      <c r="B511" s="6"/>
      <c r="C511" s="7"/>
      <c r="D511" s="8"/>
      <c r="E511" s="9"/>
      <c r="F511" s="10"/>
      <c r="G511" s="7"/>
      <c r="H511" s="8"/>
      <c r="I511" s="7"/>
      <c r="J511" s="8"/>
      <c r="K511" s="1"/>
      <c r="L511" s="11"/>
      <c r="M511" s="12"/>
      <c r="N511" s="13"/>
      <c r="O511" s="9"/>
      <c r="P511" s="10"/>
      <c r="Q511" s="7"/>
      <c r="R511" s="8"/>
    </row>
    <row r="512" spans="2:18">
      <c r="B512" s="6"/>
      <c r="C512" s="7"/>
      <c r="D512" s="8"/>
      <c r="E512" s="9"/>
      <c r="F512" s="10"/>
      <c r="G512" s="7"/>
      <c r="H512" s="8"/>
      <c r="I512" s="7"/>
      <c r="J512" s="8"/>
      <c r="K512" s="1"/>
      <c r="L512" s="11"/>
      <c r="M512" s="12"/>
      <c r="N512" s="13"/>
      <c r="O512" s="9"/>
      <c r="P512" s="10"/>
      <c r="Q512" s="7"/>
      <c r="R512" s="8"/>
    </row>
    <row r="513" spans="2:18">
      <c r="B513" s="6"/>
      <c r="C513" s="7"/>
      <c r="D513" s="8"/>
      <c r="E513" s="9"/>
      <c r="F513" s="10"/>
      <c r="G513" s="7"/>
      <c r="H513" s="8"/>
      <c r="I513" s="7"/>
      <c r="J513" s="8"/>
      <c r="K513" s="1"/>
      <c r="L513" s="11"/>
      <c r="M513" s="12"/>
      <c r="N513" s="13"/>
      <c r="O513" s="9"/>
      <c r="P513" s="10"/>
      <c r="Q513" s="7"/>
      <c r="R513" s="8"/>
    </row>
    <row r="514" spans="2:18">
      <c r="B514" s="6"/>
      <c r="C514" s="7"/>
      <c r="D514" s="8"/>
      <c r="E514" s="9"/>
      <c r="F514" s="10"/>
      <c r="G514" s="7"/>
      <c r="H514" s="8"/>
      <c r="I514" s="7"/>
      <c r="J514" s="8"/>
      <c r="K514" s="1"/>
      <c r="L514" s="11"/>
      <c r="M514" s="12"/>
      <c r="N514" s="13"/>
      <c r="O514" s="9"/>
      <c r="P514" s="10"/>
      <c r="Q514" s="7"/>
      <c r="R514" s="8"/>
    </row>
    <row r="515" spans="2:18">
      <c r="B515" s="6"/>
      <c r="C515" s="7"/>
      <c r="D515" s="8"/>
      <c r="E515" s="9"/>
      <c r="F515" s="10"/>
      <c r="G515" s="7"/>
      <c r="H515" s="8"/>
      <c r="I515" s="7"/>
      <c r="J515" s="8"/>
      <c r="K515" s="1"/>
      <c r="L515" s="11"/>
      <c r="M515" s="12"/>
      <c r="N515" s="13"/>
      <c r="O515" s="9"/>
      <c r="P515" s="10"/>
      <c r="Q515" s="7"/>
      <c r="R515" s="8"/>
    </row>
    <row r="516" spans="2:18">
      <c r="B516" s="6"/>
      <c r="C516" s="7"/>
      <c r="D516" s="8"/>
      <c r="E516" s="9"/>
      <c r="F516" s="10"/>
      <c r="G516" s="7"/>
      <c r="H516" s="8"/>
      <c r="I516" s="7"/>
      <c r="J516" s="8"/>
      <c r="K516" s="1"/>
      <c r="L516" s="11"/>
      <c r="M516" s="12"/>
      <c r="N516" s="13"/>
      <c r="O516" s="9"/>
      <c r="P516" s="10"/>
      <c r="Q516" s="7"/>
      <c r="R516" s="8"/>
    </row>
    <row r="517" spans="2:18">
      <c r="B517" s="6"/>
      <c r="C517" s="7"/>
      <c r="D517" s="8"/>
      <c r="E517" s="9"/>
      <c r="F517" s="10"/>
      <c r="G517" s="7"/>
      <c r="H517" s="8"/>
      <c r="I517" s="7"/>
      <c r="J517" s="8"/>
      <c r="K517" s="1"/>
      <c r="L517" s="11"/>
      <c r="M517" s="12"/>
      <c r="N517" s="13"/>
      <c r="O517" s="9"/>
      <c r="P517" s="10"/>
      <c r="Q517" s="7"/>
      <c r="R517" s="8"/>
    </row>
    <row r="518" spans="2:18">
      <c r="B518" s="6"/>
      <c r="C518" s="7"/>
      <c r="D518" s="8"/>
      <c r="E518" s="9"/>
      <c r="F518" s="10"/>
      <c r="G518" s="7"/>
      <c r="H518" s="8"/>
      <c r="I518" s="7"/>
      <c r="J518" s="8"/>
      <c r="K518" s="1"/>
      <c r="L518" s="11"/>
      <c r="M518" s="12"/>
      <c r="N518" s="13"/>
      <c r="O518" s="9"/>
      <c r="P518" s="10"/>
      <c r="Q518" s="7"/>
      <c r="R518" s="8"/>
    </row>
    <row r="519" spans="2:18">
      <c r="B519" s="6"/>
      <c r="C519" s="7"/>
      <c r="D519" s="8"/>
      <c r="E519" s="9"/>
      <c r="F519" s="10"/>
      <c r="G519" s="7"/>
      <c r="H519" s="8"/>
      <c r="I519" s="7"/>
      <c r="J519" s="8"/>
      <c r="K519" s="1"/>
      <c r="L519" s="11"/>
      <c r="M519" s="12"/>
      <c r="N519" s="13"/>
      <c r="O519" s="9"/>
      <c r="P519" s="10"/>
      <c r="Q519" s="7"/>
      <c r="R519" s="8"/>
    </row>
    <row r="520" spans="2:18">
      <c r="B520" s="6"/>
      <c r="C520" s="7"/>
      <c r="D520" s="8"/>
      <c r="E520" s="9"/>
      <c r="F520" s="10"/>
      <c r="G520" s="7"/>
      <c r="H520" s="8"/>
      <c r="I520" s="7"/>
      <c r="J520" s="8"/>
      <c r="K520" s="1"/>
      <c r="L520" s="11"/>
      <c r="M520" s="12"/>
      <c r="N520" s="13"/>
      <c r="O520" s="9"/>
      <c r="P520" s="10"/>
      <c r="Q520" s="7"/>
      <c r="R520" s="8"/>
    </row>
    <row r="521" spans="2:18">
      <c r="B521" s="6"/>
      <c r="C521" s="7"/>
      <c r="D521" s="8"/>
      <c r="E521" s="9"/>
      <c r="F521" s="10"/>
      <c r="G521" s="7"/>
      <c r="H521" s="8"/>
      <c r="I521" s="7"/>
      <c r="J521" s="8"/>
      <c r="K521" s="1"/>
      <c r="L521" s="11"/>
      <c r="M521" s="12"/>
      <c r="N521" s="13"/>
      <c r="O521" s="9"/>
      <c r="P521" s="10"/>
      <c r="Q521" s="7"/>
      <c r="R521" s="8"/>
    </row>
    <row r="522" spans="2:18">
      <c r="B522" s="6"/>
      <c r="C522" s="7"/>
      <c r="D522" s="8"/>
      <c r="E522" s="9"/>
      <c r="F522" s="10"/>
      <c r="G522" s="7"/>
      <c r="H522" s="8"/>
      <c r="I522" s="7"/>
      <c r="J522" s="8"/>
      <c r="K522" s="1"/>
      <c r="L522" s="11"/>
      <c r="M522" s="12"/>
      <c r="N522" s="13"/>
      <c r="O522" s="9"/>
      <c r="P522" s="10"/>
      <c r="Q522" s="7"/>
      <c r="R522" s="8"/>
    </row>
    <row r="523" spans="2:18">
      <c r="B523" s="6"/>
      <c r="C523" s="7"/>
      <c r="D523" s="8"/>
      <c r="E523" s="9"/>
      <c r="F523" s="10"/>
      <c r="G523" s="7"/>
      <c r="H523" s="8"/>
      <c r="I523" s="7"/>
      <c r="J523" s="8"/>
      <c r="K523" s="1"/>
      <c r="L523" s="11"/>
      <c r="M523" s="12"/>
      <c r="N523" s="13"/>
      <c r="O523" s="9"/>
      <c r="P523" s="10"/>
      <c r="Q523" s="7"/>
      <c r="R523" s="8"/>
    </row>
    <row r="524" spans="2:18">
      <c r="B524" s="6"/>
      <c r="C524" s="7"/>
      <c r="D524" s="8"/>
      <c r="E524" s="9"/>
      <c r="F524" s="10"/>
      <c r="G524" s="7"/>
      <c r="H524" s="8"/>
      <c r="I524" s="7"/>
      <c r="J524" s="8"/>
      <c r="K524" s="1"/>
      <c r="L524" s="11"/>
      <c r="M524" s="12"/>
      <c r="N524" s="13"/>
      <c r="O524" s="9"/>
      <c r="P524" s="10"/>
      <c r="Q524" s="7"/>
      <c r="R524" s="8"/>
    </row>
    <row r="525" spans="2:18">
      <c r="B525" s="6"/>
      <c r="C525" s="7"/>
      <c r="D525" s="8"/>
      <c r="E525" s="9"/>
      <c r="F525" s="10"/>
      <c r="G525" s="7"/>
      <c r="H525" s="8"/>
      <c r="I525" s="7"/>
      <c r="J525" s="8"/>
      <c r="K525" s="1"/>
      <c r="L525" s="11"/>
      <c r="M525" s="12"/>
      <c r="N525" s="13"/>
      <c r="O525" s="9"/>
      <c r="P525" s="10"/>
      <c r="Q525" s="7"/>
      <c r="R525" s="8"/>
    </row>
    <row r="526" spans="2:18">
      <c r="B526" s="6"/>
      <c r="C526" s="7"/>
      <c r="D526" s="8"/>
      <c r="E526" s="9"/>
      <c r="F526" s="10"/>
      <c r="G526" s="7"/>
      <c r="H526" s="8"/>
      <c r="I526" s="7"/>
      <c r="J526" s="8"/>
      <c r="K526" s="1"/>
      <c r="L526" s="11"/>
      <c r="M526" s="12"/>
      <c r="N526" s="13"/>
      <c r="O526" s="9"/>
      <c r="P526" s="10"/>
      <c r="Q526" s="7"/>
      <c r="R526" s="8"/>
    </row>
    <row r="527" spans="2:18">
      <c r="B527" s="6"/>
      <c r="C527" s="7"/>
      <c r="D527" s="8"/>
      <c r="E527" s="9"/>
      <c r="F527" s="10"/>
      <c r="G527" s="7"/>
      <c r="H527" s="8"/>
      <c r="I527" s="7"/>
      <c r="J527" s="8"/>
      <c r="K527" s="1"/>
      <c r="L527" s="11"/>
      <c r="M527" s="12"/>
      <c r="N527" s="13"/>
      <c r="O527" s="9"/>
      <c r="P527" s="10"/>
      <c r="Q527" s="7"/>
      <c r="R527" s="8"/>
    </row>
    <row r="528" spans="2:18">
      <c r="B528" s="6"/>
      <c r="C528" s="7"/>
      <c r="D528" s="8"/>
      <c r="E528" s="9"/>
      <c r="F528" s="10"/>
      <c r="G528" s="7"/>
      <c r="H528" s="8"/>
      <c r="I528" s="7"/>
      <c r="J528" s="8"/>
      <c r="K528" s="1"/>
      <c r="L528" s="11"/>
      <c r="M528" s="12"/>
      <c r="N528" s="13"/>
      <c r="O528" s="9"/>
      <c r="P528" s="10"/>
      <c r="Q528" s="7"/>
      <c r="R528" s="8"/>
    </row>
    <row r="529" spans="2:18">
      <c r="B529" s="6"/>
      <c r="C529" s="7"/>
      <c r="D529" s="8"/>
      <c r="E529" s="9"/>
      <c r="F529" s="10"/>
      <c r="G529" s="7"/>
      <c r="H529" s="8"/>
      <c r="I529" s="7"/>
      <c r="J529" s="8"/>
      <c r="K529" s="1"/>
      <c r="L529" s="11"/>
      <c r="M529" s="12"/>
      <c r="N529" s="13"/>
      <c r="O529" s="9"/>
      <c r="P529" s="10"/>
      <c r="Q529" s="7"/>
      <c r="R529" s="8"/>
    </row>
    <row r="530" spans="2:18">
      <c r="B530" s="6"/>
      <c r="C530" s="7"/>
      <c r="D530" s="8"/>
      <c r="E530" s="9"/>
      <c r="F530" s="10"/>
      <c r="G530" s="7"/>
      <c r="H530" s="8"/>
      <c r="I530" s="7"/>
      <c r="J530" s="8"/>
      <c r="K530" s="1"/>
      <c r="L530" s="11"/>
      <c r="M530" s="12"/>
      <c r="N530" s="13"/>
      <c r="O530" s="9"/>
      <c r="P530" s="10"/>
      <c r="Q530" s="7"/>
      <c r="R530" s="8"/>
    </row>
    <row r="531" spans="2:18">
      <c r="B531" s="6"/>
      <c r="C531" s="7"/>
      <c r="D531" s="8"/>
      <c r="E531" s="9"/>
      <c r="F531" s="10"/>
      <c r="G531" s="7"/>
      <c r="H531" s="8"/>
      <c r="I531" s="7"/>
      <c r="J531" s="8"/>
      <c r="K531" s="1"/>
      <c r="L531" s="11"/>
      <c r="M531" s="12"/>
      <c r="N531" s="13"/>
      <c r="O531" s="9"/>
      <c r="P531" s="10"/>
      <c r="Q531" s="7"/>
      <c r="R531" s="8"/>
    </row>
    <row r="532" spans="2:18">
      <c r="B532" s="6"/>
      <c r="C532" s="7"/>
      <c r="D532" s="8"/>
      <c r="E532" s="9"/>
      <c r="F532" s="10"/>
      <c r="G532" s="7"/>
      <c r="H532" s="8"/>
      <c r="I532" s="7"/>
      <c r="J532" s="8"/>
      <c r="K532" s="1"/>
      <c r="L532" s="11"/>
      <c r="M532" s="12"/>
      <c r="N532" s="13"/>
      <c r="O532" s="9"/>
      <c r="P532" s="10"/>
      <c r="Q532" s="7"/>
      <c r="R532" s="8"/>
    </row>
    <row r="533" spans="2:18">
      <c r="B533" s="6"/>
      <c r="C533" s="7"/>
      <c r="D533" s="8"/>
      <c r="E533" s="9"/>
      <c r="F533" s="10"/>
      <c r="G533" s="7"/>
      <c r="H533" s="8"/>
      <c r="I533" s="7"/>
      <c r="J533" s="8"/>
      <c r="K533" s="1"/>
      <c r="L533" s="11"/>
      <c r="M533" s="12"/>
      <c r="N533" s="13"/>
      <c r="O533" s="9"/>
      <c r="P533" s="10"/>
      <c r="Q533" s="7"/>
      <c r="R533" s="8"/>
    </row>
    <row r="534" spans="2:18">
      <c r="B534" s="6"/>
      <c r="C534" s="7"/>
      <c r="D534" s="8"/>
      <c r="E534" s="9"/>
      <c r="F534" s="10"/>
      <c r="G534" s="7"/>
      <c r="H534" s="8"/>
      <c r="I534" s="7"/>
      <c r="J534" s="8"/>
      <c r="K534" s="1"/>
      <c r="L534" s="11"/>
      <c r="M534" s="12"/>
      <c r="N534" s="13"/>
      <c r="O534" s="9"/>
      <c r="P534" s="10"/>
      <c r="Q534" s="7"/>
      <c r="R534" s="8"/>
    </row>
    <row r="535" spans="2:18">
      <c r="B535" s="6"/>
      <c r="C535" s="7"/>
      <c r="D535" s="8"/>
      <c r="E535" s="9"/>
      <c r="F535" s="10"/>
      <c r="G535" s="7"/>
      <c r="H535" s="8"/>
      <c r="I535" s="7"/>
      <c r="J535" s="8"/>
      <c r="K535" s="1"/>
      <c r="L535" s="11"/>
      <c r="M535" s="12"/>
      <c r="N535" s="13"/>
      <c r="O535" s="9"/>
      <c r="P535" s="10"/>
      <c r="Q535" s="7"/>
      <c r="R535" s="8"/>
    </row>
    <row r="536" spans="2:18">
      <c r="B536" s="6"/>
      <c r="C536" s="7"/>
      <c r="D536" s="8"/>
      <c r="E536" s="9"/>
      <c r="F536" s="10"/>
      <c r="G536" s="7"/>
      <c r="H536" s="8"/>
      <c r="I536" s="7"/>
      <c r="J536" s="8"/>
      <c r="K536" s="1"/>
      <c r="L536" s="11"/>
      <c r="M536" s="12"/>
      <c r="N536" s="13"/>
      <c r="O536" s="9"/>
      <c r="P536" s="10"/>
      <c r="Q536" s="7"/>
      <c r="R536" s="8"/>
    </row>
    <row r="537" spans="2:18">
      <c r="B537" s="6"/>
      <c r="C537" s="7"/>
      <c r="D537" s="8"/>
      <c r="E537" s="9"/>
      <c r="F537" s="10"/>
      <c r="G537" s="7"/>
      <c r="H537" s="8"/>
      <c r="I537" s="7"/>
      <c r="J537" s="8"/>
      <c r="K537" s="1"/>
      <c r="L537" s="11"/>
      <c r="M537" s="12"/>
      <c r="N537" s="13"/>
      <c r="O537" s="9"/>
      <c r="P537" s="10"/>
      <c r="Q537" s="7"/>
      <c r="R537" s="8"/>
    </row>
    <row r="538" spans="2:18">
      <c r="B538" s="6"/>
      <c r="C538" s="7"/>
      <c r="D538" s="8"/>
      <c r="E538" s="9"/>
      <c r="F538" s="10"/>
      <c r="G538" s="7"/>
      <c r="H538" s="8"/>
      <c r="I538" s="7"/>
      <c r="J538" s="8"/>
      <c r="K538" s="1"/>
      <c r="L538" s="11"/>
      <c r="M538" s="12"/>
      <c r="N538" s="13"/>
      <c r="O538" s="9"/>
      <c r="P538" s="10"/>
      <c r="Q538" s="7"/>
      <c r="R538" s="8"/>
    </row>
    <row r="539" spans="2:18">
      <c r="B539" s="6"/>
      <c r="C539" s="7"/>
      <c r="D539" s="8"/>
      <c r="E539" s="9"/>
      <c r="F539" s="10"/>
      <c r="G539" s="7"/>
      <c r="H539" s="8"/>
      <c r="I539" s="7"/>
      <c r="J539" s="8"/>
      <c r="K539" s="1"/>
      <c r="L539" s="11"/>
      <c r="M539" s="12"/>
      <c r="N539" s="13"/>
      <c r="O539" s="9"/>
      <c r="P539" s="10"/>
      <c r="Q539" s="7"/>
      <c r="R539" s="8"/>
    </row>
    <row r="540" spans="2:18">
      <c r="B540" s="6"/>
      <c r="C540" s="7"/>
      <c r="D540" s="8"/>
      <c r="E540" s="9"/>
      <c r="F540" s="10"/>
      <c r="G540" s="7"/>
      <c r="H540" s="8"/>
      <c r="I540" s="7"/>
      <c r="J540" s="8"/>
      <c r="K540" s="1"/>
      <c r="L540" s="11"/>
      <c r="M540" s="12"/>
      <c r="N540" s="13"/>
      <c r="O540" s="9"/>
      <c r="P540" s="10"/>
      <c r="Q540" s="7"/>
      <c r="R540" s="8"/>
    </row>
    <row r="541" spans="2:18">
      <c r="B541" s="6"/>
      <c r="C541" s="7"/>
      <c r="D541" s="8"/>
      <c r="E541" s="9"/>
      <c r="F541" s="10"/>
      <c r="G541" s="7"/>
      <c r="H541" s="8"/>
      <c r="I541" s="7"/>
      <c r="J541" s="8"/>
      <c r="K541" s="1"/>
      <c r="L541" s="11"/>
      <c r="M541" s="12"/>
      <c r="N541" s="13"/>
      <c r="O541" s="9"/>
      <c r="P541" s="10"/>
      <c r="Q541" s="7"/>
      <c r="R541" s="8"/>
    </row>
    <row r="542" spans="2:18">
      <c r="B542" s="6"/>
      <c r="C542" s="7"/>
      <c r="D542" s="8"/>
      <c r="E542" s="9"/>
      <c r="F542" s="10"/>
      <c r="G542" s="7"/>
      <c r="H542" s="8"/>
      <c r="I542" s="7"/>
      <c r="J542" s="8"/>
      <c r="K542" s="1"/>
      <c r="L542" s="11"/>
      <c r="M542" s="12"/>
      <c r="N542" s="13"/>
      <c r="O542" s="9"/>
      <c r="P542" s="10"/>
      <c r="Q542" s="7"/>
      <c r="R542" s="8"/>
    </row>
    <row r="543" spans="2:18">
      <c r="B543" s="6"/>
      <c r="C543" s="7"/>
      <c r="D543" s="8"/>
      <c r="E543" s="9"/>
      <c r="F543" s="10"/>
      <c r="G543" s="7"/>
      <c r="H543" s="8"/>
      <c r="I543" s="7"/>
      <c r="J543" s="8"/>
      <c r="K543" s="1"/>
      <c r="L543" s="11"/>
      <c r="M543" s="12"/>
      <c r="N543" s="13"/>
      <c r="O543" s="9"/>
      <c r="P543" s="10"/>
      <c r="Q543" s="7"/>
      <c r="R543" s="8"/>
    </row>
    <row r="544" spans="2:18">
      <c r="B544" s="6"/>
      <c r="C544" s="7"/>
      <c r="D544" s="8"/>
      <c r="E544" s="9"/>
      <c r="F544" s="10"/>
      <c r="G544" s="7"/>
      <c r="H544" s="8"/>
      <c r="I544" s="7"/>
      <c r="J544" s="8"/>
      <c r="K544" s="1"/>
      <c r="L544" s="11"/>
      <c r="M544" s="12"/>
      <c r="N544" s="13"/>
      <c r="O544" s="9"/>
      <c r="P544" s="10"/>
      <c r="Q544" s="7"/>
      <c r="R544" s="8"/>
    </row>
    <row r="545" spans="2:18">
      <c r="B545" s="6"/>
      <c r="C545" s="7"/>
      <c r="D545" s="8"/>
      <c r="E545" s="9"/>
      <c r="F545" s="10"/>
      <c r="G545" s="7"/>
      <c r="H545" s="8"/>
      <c r="I545" s="7"/>
      <c r="J545" s="8"/>
      <c r="K545" s="1"/>
      <c r="L545" s="11"/>
      <c r="M545" s="12"/>
      <c r="N545" s="13"/>
      <c r="O545" s="9"/>
      <c r="P545" s="10"/>
      <c r="Q545" s="7"/>
      <c r="R545" s="8"/>
    </row>
    <row r="546" spans="2:18">
      <c r="B546" s="6"/>
      <c r="C546" s="7"/>
      <c r="D546" s="8"/>
      <c r="E546" s="9"/>
      <c r="F546" s="10"/>
      <c r="G546" s="7"/>
      <c r="H546" s="8"/>
      <c r="I546" s="7"/>
      <c r="J546" s="8"/>
      <c r="K546" s="1"/>
      <c r="L546" s="11"/>
      <c r="M546" s="12"/>
      <c r="N546" s="13"/>
      <c r="O546" s="9"/>
      <c r="P546" s="10"/>
      <c r="Q546" s="7"/>
      <c r="R546" s="8"/>
    </row>
    <row r="547" spans="2:18">
      <c r="B547" s="6"/>
      <c r="C547" s="7"/>
      <c r="D547" s="8"/>
      <c r="E547" s="9"/>
      <c r="F547" s="10"/>
      <c r="G547" s="7"/>
      <c r="H547" s="8"/>
      <c r="I547" s="7"/>
      <c r="J547" s="8"/>
      <c r="K547" s="1"/>
      <c r="L547" s="11"/>
      <c r="M547" s="12"/>
      <c r="N547" s="13"/>
      <c r="O547" s="9"/>
      <c r="P547" s="10"/>
      <c r="Q547" s="7"/>
      <c r="R547" s="8"/>
    </row>
    <row r="548" spans="2:18">
      <c r="B548" s="6"/>
      <c r="C548" s="7"/>
      <c r="D548" s="8"/>
      <c r="E548" s="9"/>
      <c r="F548" s="10"/>
      <c r="G548" s="7"/>
      <c r="H548" s="8"/>
      <c r="I548" s="7"/>
      <c r="J548" s="8"/>
      <c r="K548" s="1"/>
      <c r="L548" s="11"/>
      <c r="M548" s="12"/>
      <c r="N548" s="13"/>
      <c r="O548" s="9"/>
      <c r="P548" s="10"/>
      <c r="Q548" s="7"/>
      <c r="R548" s="8"/>
    </row>
    <row r="549" spans="2:18">
      <c r="B549" s="6"/>
      <c r="C549" s="7"/>
      <c r="D549" s="8"/>
      <c r="E549" s="9"/>
      <c r="F549" s="10"/>
      <c r="G549" s="7"/>
      <c r="H549" s="8"/>
      <c r="I549" s="7"/>
      <c r="J549" s="8"/>
      <c r="K549" s="1"/>
      <c r="L549" s="11"/>
      <c r="M549" s="12"/>
      <c r="N549" s="13"/>
      <c r="O549" s="9"/>
      <c r="P549" s="10"/>
      <c r="Q549" s="7"/>
      <c r="R549" s="8"/>
    </row>
    <row r="550" spans="2:18">
      <c r="B550" s="6"/>
      <c r="C550" s="7"/>
      <c r="D550" s="8"/>
      <c r="E550" s="9"/>
      <c r="F550" s="10"/>
      <c r="G550" s="7"/>
      <c r="H550" s="8"/>
      <c r="I550" s="7"/>
      <c r="J550" s="8"/>
      <c r="K550" s="1"/>
      <c r="L550" s="11"/>
      <c r="M550" s="12"/>
      <c r="N550" s="13"/>
      <c r="O550" s="9"/>
      <c r="P550" s="10"/>
      <c r="Q550" s="7"/>
      <c r="R550" s="8"/>
    </row>
    <row r="551" spans="2:18">
      <c r="B551" s="6"/>
      <c r="C551" s="7"/>
      <c r="D551" s="8"/>
      <c r="E551" s="9"/>
      <c r="F551" s="10"/>
      <c r="G551" s="7"/>
      <c r="H551" s="8"/>
      <c r="I551" s="7"/>
      <c r="J551" s="8"/>
      <c r="K551" s="1"/>
      <c r="L551" s="11"/>
      <c r="M551" s="12"/>
      <c r="N551" s="13"/>
      <c r="O551" s="9"/>
      <c r="P551" s="10"/>
      <c r="Q551" s="7"/>
      <c r="R551" s="8"/>
    </row>
    <row r="552" spans="2:18">
      <c r="B552" s="6"/>
      <c r="C552" s="7"/>
      <c r="D552" s="8"/>
      <c r="E552" s="9"/>
      <c r="F552" s="10"/>
      <c r="G552" s="7"/>
      <c r="H552" s="8"/>
      <c r="I552" s="7"/>
      <c r="J552" s="8"/>
      <c r="K552" s="1"/>
      <c r="L552" s="11"/>
      <c r="M552" s="12"/>
      <c r="N552" s="13"/>
      <c r="O552" s="9"/>
      <c r="P552" s="10"/>
      <c r="Q552" s="7"/>
      <c r="R552" s="8"/>
    </row>
    <row r="553" spans="2:18">
      <c r="B553" s="6"/>
      <c r="C553" s="7"/>
      <c r="D553" s="8"/>
      <c r="E553" s="9"/>
      <c r="F553" s="10"/>
      <c r="G553" s="7"/>
      <c r="H553" s="8"/>
      <c r="I553" s="7"/>
      <c r="J553" s="8"/>
      <c r="K553" s="1"/>
      <c r="L553" s="11"/>
      <c r="M553" s="12"/>
      <c r="N553" s="13"/>
      <c r="O553" s="9"/>
      <c r="P553" s="10"/>
      <c r="Q553" s="7"/>
      <c r="R553" s="8"/>
    </row>
    <row r="554" spans="2:18">
      <c r="B554" s="6"/>
      <c r="C554" s="7"/>
      <c r="D554" s="8"/>
      <c r="E554" s="9"/>
      <c r="F554" s="10"/>
      <c r="G554" s="7"/>
      <c r="H554" s="8"/>
      <c r="I554" s="7"/>
      <c r="J554" s="8"/>
      <c r="K554" s="1"/>
      <c r="L554" s="11"/>
      <c r="M554" s="12"/>
      <c r="N554" s="13"/>
      <c r="O554" s="9"/>
      <c r="P554" s="10"/>
      <c r="Q554" s="7"/>
      <c r="R554" s="8"/>
    </row>
    <row r="555" spans="2:18">
      <c r="B555" s="6"/>
      <c r="C555" s="7"/>
      <c r="D555" s="8"/>
      <c r="E555" s="9"/>
      <c r="F555" s="10"/>
      <c r="G555" s="7"/>
      <c r="H555" s="8"/>
      <c r="I555" s="7"/>
      <c r="J555" s="8"/>
      <c r="K555" s="1"/>
      <c r="L555" s="11"/>
      <c r="M555" s="12"/>
      <c r="N555" s="13"/>
      <c r="O555" s="9"/>
      <c r="P555" s="10"/>
      <c r="Q555" s="7"/>
      <c r="R555" s="8"/>
    </row>
    <row r="556" spans="2:18">
      <c r="B556" s="6"/>
      <c r="C556" s="7"/>
      <c r="D556" s="8"/>
      <c r="E556" s="9"/>
      <c r="F556" s="10"/>
      <c r="G556" s="7"/>
      <c r="H556" s="8"/>
      <c r="I556" s="7"/>
      <c r="J556" s="8"/>
      <c r="K556" s="1"/>
      <c r="L556" s="11"/>
      <c r="M556" s="12"/>
      <c r="N556" s="13"/>
      <c r="O556" s="9"/>
      <c r="P556" s="10"/>
      <c r="Q556" s="7"/>
      <c r="R556" s="8"/>
    </row>
    <row r="557" spans="2:18">
      <c r="B557" s="6"/>
      <c r="C557" s="7"/>
      <c r="D557" s="8"/>
      <c r="E557" s="9"/>
      <c r="F557" s="10"/>
      <c r="G557" s="7"/>
      <c r="H557" s="8"/>
      <c r="I557" s="7"/>
      <c r="J557" s="8"/>
      <c r="K557" s="1"/>
      <c r="L557" s="11"/>
      <c r="M557" s="12"/>
      <c r="N557" s="13"/>
      <c r="O557" s="9"/>
      <c r="P557" s="10"/>
      <c r="Q557" s="7"/>
      <c r="R557" s="8"/>
    </row>
    <row r="558" spans="2:18">
      <c r="B558" s="6"/>
      <c r="C558" s="7"/>
      <c r="D558" s="8"/>
      <c r="E558" s="9"/>
      <c r="F558" s="10"/>
      <c r="G558" s="7"/>
      <c r="H558" s="8"/>
      <c r="I558" s="7"/>
      <c r="J558" s="8"/>
      <c r="K558" s="1"/>
      <c r="L558" s="11"/>
      <c r="M558" s="12"/>
      <c r="N558" s="13"/>
      <c r="O558" s="9"/>
      <c r="P558" s="10"/>
      <c r="Q558" s="7"/>
      <c r="R558" s="8"/>
    </row>
    <row r="559" spans="2:18">
      <c r="B559" s="6"/>
      <c r="C559" s="7"/>
      <c r="D559" s="8"/>
      <c r="E559" s="9"/>
      <c r="F559" s="10"/>
      <c r="G559" s="7"/>
      <c r="H559" s="8"/>
      <c r="I559" s="7"/>
      <c r="J559" s="8"/>
      <c r="K559" s="1"/>
      <c r="L559" s="11"/>
      <c r="M559" s="12"/>
      <c r="N559" s="13"/>
      <c r="O559" s="9"/>
      <c r="P559" s="10"/>
      <c r="Q559" s="7"/>
      <c r="R559" s="8"/>
    </row>
    <row r="560" spans="2:18">
      <c r="B560" s="6"/>
      <c r="C560" s="7"/>
      <c r="D560" s="8"/>
      <c r="E560" s="9"/>
      <c r="F560" s="10"/>
      <c r="G560" s="7"/>
      <c r="H560" s="8"/>
      <c r="I560" s="7"/>
      <c r="J560" s="8"/>
      <c r="K560" s="1"/>
      <c r="L560" s="11"/>
      <c r="M560" s="12"/>
      <c r="N560" s="13"/>
      <c r="O560" s="9"/>
      <c r="P560" s="10"/>
      <c r="Q560" s="7"/>
      <c r="R560" s="8"/>
    </row>
    <row r="561" spans="2:18">
      <c r="B561" s="6"/>
      <c r="C561" s="7"/>
      <c r="D561" s="8"/>
      <c r="E561" s="9"/>
      <c r="F561" s="10"/>
      <c r="G561" s="7"/>
      <c r="H561" s="8"/>
      <c r="I561" s="7"/>
      <c r="J561" s="8"/>
      <c r="K561" s="1"/>
      <c r="L561" s="11"/>
      <c r="M561" s="12"/>
      <c r="N561" s="13"/>
      <c r="O561" s="9"/>
      <c r="P561" s="10"/>
      <c r="Q561" s="7"/>
      <c r="R561" s="8"/>
    </row>
    <row r="562" spans="2:18">
      <c r="B562" s="6"/>
      <c r="C562" s="7"/>
      <c r="D562" s="8"/>
      <c r="E562" s="9"/>
      <c r="F562" s="10"/>
      <c r="G562" s="7"/>
      <c r="H562" s="8"/>
      <c r="I562" s="7"/>
      <c r="J562" s="8"/>
      <c r="K562" s="1"/>
      <c r="L562" s="11"/>
      <c r="M562" s="12"/>
      <c r="N562" s="13"/>
      <c r="O562" s="9"/>
      <c r="P562" s="10"/>
      <c r="Q562" s="7"/>
      <c r="R562" s="8"/>
    </row>
    <row r="563" spans="2:18">
      <c r="B563" s="6"/>
      <c r="C563" s="7"/>
      <c r="D563" s="8"/>
      <c r="E563" s="9"/>
      <c r="F563" s="10"/>
      <c r="G563" s="7"/>
      <c r="H563" s="8"/>
      <c r="I563" s="7"/>
      <c r="J563" s="8"/>
      <c r="K563" s="1"/>
      <c r="L563" s="11"/>
      <c r="M563" s="12"/>
      <c r="N563" s="13"/>
      <c r="O563" s="9"/>
      <c r="P563" s="10"/>
      <c r="Q563" s="7"/>
      <c r="R563" s="8"/>
    </row>
    <row r="564" spans="2:18">
      <c r="B564" s="6"/>
      <c r="C564" s="7"/>
      <c r="D564" s="8"/>
      <c r="E564" s="9"/>
      <c r="F564" s="10"/>
      <c r="G564" s="7"/>
      <c r="H564" s="8"/>
      <c r="I564" s="7"/>
      <c r="J564" s="8"/>
      <c r="K564" s="1"/>
      <c r="L564" s="11"/>
      <c r="M564" s="12"/>
      <c r="N564" s="13"/>
      <c r="O564" s="9"/>
      <c r="P564" s="10"/>
      <c r="Q564" s="7"/>
      <c r="R564" s="8"/>
    </row>
    <row r="565" spans="2:18">
      <c r="B565" s="6"/>
      <c r="C565" s="7"/>
      <c r="D565" s="8"/>
      <c r="E565" s="9"/>
      <c r="F565" s="10"/>
      <c r="G565" s="7"/>
      <c r="H565" s="8"/>
      <c r="I565" s="7"/>
      <c r="J565" s="8"/>
      <c r="K565" s="1"/>
      <c r="L565" s="11"/>
      <c r="M565" s="12"/>
      <c r="N565" s="13"/>
      <c r="O565" s="9"/>
      <c r="P565" s="10"/>
      <c r="Q565" s="7"/>
      <c r="R565" s="8"/>
    </row>
    <row r="566" spans="2:18">
      <c r="B566" s="6"/>
      <c r="C566" s="7"/>
      <c r="D566" s="8"/>
      <c r="E566" s="9"/>
      <c r="F566" s="10"/>
      <c r="G566" s="7"/>
      <c r="H566" s="8"/>
      <c r="I566" s="7"/>
      <c r="J566" s="8"/>
      <c r="K566" s="1"/>
      <c r="L566" s="11"/>
      <c r="M566" s="12"/>
      <c r="N566" s="13"/>
      <c r="O566" s="9"/>
      <c r="P566" s="10"/>
      <c r="Q566" s="7"/>
      <c r="R566" s="8"/>
    </row>
    <row r="567" spans="2:18">
      <c r="B567" s="6"/>
      <c r="C567" s="7"/>
      <c r="D567" s="8"/>
      <c r="E567" s="9"/>
      <c r="F567" s="10"/>
      <c r="G567" s="7"/>
      <c r="H567" s="8"/>
      <c r="I567" s="7"/>
      <c r="J567" s="8"/>
      <c r="K567" s="1"/>
      <c r="L567" s="11"/>
      <c r="M567" s="12"/>
      <c r="N567" s="13"/>
      <c r="O567" s="9"/>
      <c r="P567" s="10"/>
      <c r="Q567" s="7"/>
      <c r="R567" s="8"/>
    </row>
    <row r="568" spans="2:18">
      <c r="B568" s="6"/>
      <c r="C568" s="7"/>
      <c r="D568" s="8"/>
      <c r="E568" s="9"/>
      <c r="F568" s="10"/>
      <c r="G568" s="7"/>
      <c r="H568" s="8"/>
      <c r="I568" s="7"/>
      <c r="J568" s="8"/>
      <c r="K568" s="1"/>
      <c r="L568" s="11"/>
      <c r="M568" s="12"/>
      <c r="N568" s="13"/>
      <c r="O568" s="9"/>
      <c r="P568" s="10"/>
      <c r="Q568" s="7"/>
      <c r="R568" s="8"/>
    </row>
    <row r="569" spans="2:18">
      <c r="B569" s="6"/>
      <c r="C569" s="7"/>
      <c r="D569" s="8"/>
      <c r="E569" s="9"/>
      <c r="F569" s="10"/>
      <c r="G569" s="7"/>
      <c r="H569" s="8"/>
      <c r="I569" s="7"/>
      <c r="J569" s="8"/>
      <c r="K569" s="1"/>
      <c r="L569" s="11"/>
      <c r="M569" s="12"/>
      <c r="N569" s="13"/>
      <c r="O569" s="9"/>
      <c r="P569" s="10"/>
      <c r="Q569" s="7"/>
      <c r="R569" s="8"/>
    </row>
    <row r="570" spans="2:18">
      <c r="B570" s="6"/>
      <c r="C570" s="7"/>
      <c r="D570" s="8"/>
      <c r="E570" s="9"/>
      <c r="F570" s="10"/>
      <c r="G570" s="7"/>
      <c r="H570" s="8"/>
      <c r="I570" s="7"/>
      <c r="J570" s="8"/>
      <c r="K570" s="1"/>
      <c r="L570" s="11"/>
      <c r="M570" s="12"/>
      <c r="N570" s="13"/>
      <c r="O570" s="9"/>
      <c r="P570" s="10"/>
      <c r="Q570" s="7"/>
      <c r="R570" s="8"/>
    </row>
    <row r="571" spans="2:18">
      <c r="B571" s="6"/>
      <c r="C571" s="7"/>
      <c r="D571" s="8"/>
      <c r="E571" s="9"/>
      <c r="F571" s="10"/>
      <c r="G571" s="7"/>
      <c r="H571" s="8"/>
      <c r="I571" s="7"/>
      <c r="J571" s="8"/>
      <c r="K571" s="1"/>
      <c r="L571" s="11"/>
      <c r="M571" s="12"/>
      <c r="N571" s="13"/>
      <c r="O571" s="9"/>
      <c r="P571" s="10"/>
      <c r="Q571" s="7"/>
      <c r="R571" s="8"/>
    </row>
    <row r="572" spans="2:18">
      <c r="B572" s="6"/>
      <c r="C572" s="7"/>
      <c r="D572" s="8"/>
      <c r="E572" s="9"/>
      <c r="F572" s="10"/>
      <c r="G572" s="7"/>
      <c r="H572" s="8"/>
      <c r="I572" s="7"/>
      <c r="J572" s="8"/>
      <c r="K572" s="1"/>
      <c r="L572" s="11"/>
      <c r="M572" s="12"/>
      <c r="N572" s="13"/>
      <c r="O572" s="9"/>
      <c r="P572" s="10"/>
      <c r="Q572" s="7"/>
      <c r="R572" s="8"/>
    </row>
    <row r="573" spans="2:18">
      <c r="B573" s="6"/>
      <c r="C573" s="7"/>
      <c r="D573" s="8"/>
      <c r="E573" s="9"/>
      <c r="F573" s="10"/>
      <c r="G573" s="7"/>
      <c r="H573" s="8"/>
      <c r="I573" s="7"/>
      <c r="J573" s="8"/>
      <c r="K573" s="1"/>
      <c r="L573" s="11"/>
      <c r="M573" s="12"/>
      <c r="N573" s="13"/>
      <c r="O573" s="9"/>
      <c r="P573" s="10"/>
      <c r="Q573" s="7"/>
      <c r="R573" s="8"/>
    </row>
    <row r="574" spans="2:18">
      <c r="B574" s="6"/>
      <c r="C574" s="7"/>
      <c r="D574" s="8"/>
      <c r="E574" s="9"/>
      <c r="F574" s="10"/>
      <c r="G574" s="7"/>
      <c r="H574" s="8"/>
      <c r="I574" s="7"/>
      <c r="J574" s="8"/>
      <c r="K574" s="1"/>
      <c r="L574" s="11"/>
      <c r="M574" s="12"/>
      <c r="N574" s="13"/>
      <c r="O574" s="9"/>
      <c r="P574" s="10"/>
      <c r="Q574" s="7"/>
      <c r="R574" s="8"/>
    </row>
    <row r="575" spans="2:18">
      <c r="B575" s="6"/>
      <c r="C575" s="7"/>
      <c r="D575" s="8"/>
      <c r="E575" s="9"/>
      <c r="F575" s="10"/>
      <c r="G575" s="7"/>
      <c r="H575" s="8"/>
      <c r="I575" s="7"/>
      <c r="J575" s="8"/>
      <c r="K575" s="1"/>
      <c r="L575" s="11"/>
      <c r="M575" s="12"/>
      <c r="N575" s="13"/>
      <c r="O575" s="9"/>
      <c r="P575" s="10"/>
      <c r="Q575" s="7"/>
      <c r="R575" s="8"/>
    </row>
    <row r="576" spans="2:18">
      <c r="B576" s="6"/>
      <c r="C576" s="7"/>
      <c r="D576" s="8"/>
      <c r="E576" s="9"/>
      <c r="F576" s="10"/>
      <c r="G576" s="7"/>
      <c r="H576" s="8"/>
      <c r="I576" s="7"/>
      <c r="J576" s="8"/>
      <c r="K576" s="1"/>
      <c r="L576" s="11"/>
      <c r="M576" s="12"/>
      <c r="N576" s="13"/>
      <c r="O576" s="9"/>
      <c r="P576" s="10"/>
      <c r="Q576" s="7"/>
      <c r="R576" s="8"/>
    </row>
    <row r="577" spans="2:18">
      <c r="B577" s="6"/>
      <c r="C577" s="7"/>
      <c r="D577" s="8"/>
      <c r="E577" s="9"/>
      <c r="F577" s="10"/>
      <c r="G577" s="7"/>
      <c r="H577" s="8"/>
      <c r="I577" s="7"/>
      <c r="J577" s="8"/>
      <c r="K577" s="1"/>
      <c r="L577" s="11"/>
      <c r="M577" s="12"/>
      <c r="N577" s="13"/>
      <c r="O577" s="9"/>
      <c r="P577" s="10"/>
      <c r="Q577" s="7"/>
      <c r="R577" s="8"/>
    </row>
    <row r="578" spans="2:18">
      <c r="B578" s="6"/>
      <c r="C578" s="7"/>
      <c r="D578" s="8"/>
      <c r="E578" s="9"/>
      <c r="F578" s="10"/>
      <c r="G578" s="7"/>
      <c r="H578" s="8"/>
      <c r="I578" s="7"/>
      <c r="J578" s="8"/>
      <c r="K578" s="1"/>
      <c r="L578" s="11"/>
      <c r="M578" s="12"/>
      <c r="N578" s="13"/>
      <c r="O578" s="9"/>
      <c r="P578" s="10"/>
      <c r="Q578" s="7"/>
      <c r="R578" s="8"/>
    </row>
    <row r="579" spans="2:18">
      <c r="B579" s="6"/>
      <c r="C579" s="7"/>
      <c r="D579" s="8"/>
      <c r="E579" s="9"/>
      <c r="F579" s="10"/>
      <c r="G579" s="7"/>
      <c r="H579" s="8"/>
      <c r="I579" s="7"/>
      <c r="J579" s="8"/>
      <c r="K579" s="1"/>
      <c r="L579" s="11"/>
      <c r="M579" s="12"/>
      <c r="N579" s="13"/>
      <c r="O579" s="9"/>
      <c r="P579" s="10"/>
      <c r="Q579" s="7"/>
      <c r="R579" s="8"/>
    </row>
    <row r="580" spans="2:18">
      <c r="B580" s="6"/>
      <c r="C580" s="7"/>
      <c r="D580" s="8"/>
      <c r="E580" s="9"/>
      <c r="F580" s="10"/>
      <c r="G580" s="7"/>
      <c r="H580" s="8"/>
      <c r="I580" s="7"/>
      <c r="J580" s="8"/>
      <c r="K580" s="1"/>
      <c r="L580" s="11"/>
      <c r="M580" s="12"/>
      <c r="N580" s="13"/>
      <c r="O580" s="9"/>
      <c r="P580" s="10"/>
      <c r="Q580" s="7"/>
      <c r="R580" s="8"/>
    </row>
    <row r="581" spans="2:18">
      <c r="B581" s="6"/>
      <c r="C581" s="7"/>
      <c r="D581" s="8"/>
      <c r="E581" s="9"/>
      <c r="F581" s="10"/>
      <c r="G581" s="7"/>
      <c r="H581" s="8"/>
      <c r="I581" s="7"/>
      <c r="J581" s="8"/>
      <c r="K581" s="1"/>
      <c r="L581" s="11"/>
      <c r="M581" s="12"/>
      <c r="N581" s="13"/>
      <c r="O581" s="9"/>
      <c r="P581" s="10"/>
      <c r="Q581" s="7"/>
      <c r="R581" s="8"/>
    </row>
    <row r="582" spans="2:18">
      <c r="B582" s="6"/>
      <c r="C582" s="7"/>
      <c r="D582" s="8"/>
      <c r="E582" s="9"/>
      <c r="F582" s="10"/>
      <c r="G582" s="7"/>
      <c r="H582" s="8"/>
      <c r="I582" s="7"/>
      <c r="J582" s="8"/>
      <c r="K582" s="1"/>
      <c r="L582" s="11"/>
      <c r="M582" s="12"/>
      <c r="N582" s="13"/>
      <c r="O582" s="9"/>
      <c r="P582" s="10"/>
      <c r="Q582" s="7"/>
      <c r="R582" s="8"/>
    </row>
    <row r="583" spans="2:18">
      <c r="B583" s="6"/>
      <c r="C583" s="7"/>
      <c r="D583" s="8"/>
      <c r="E583" s="9"/>
      <c r="F583" s="10"/>
      <c r="G583" s="7"/>
      <c r="H583" s="8"/>
      <c r="I583" s="7"/>
      <c r="J583" s="8"/>
      <c r="K583" s="1"/>
      <c r="L583" s="11"/>
      <c r="M583" s="12"/>
      <c r="N583" s="13"/>
      <c r="O583" s="9"/>
      <c r="P583" s="10"/>
      <c r="Q583" s="7"/>
      <c r="R583" s="8"/>
    </row>
    <row r="584" spans="2:18">
      <c r="B584" s="6"/>
      <c r="C584" s="7"/>
      <c r="D584" s="8"/>
      <c r="E584" s="9"/>
      <c r="F584" s="10"/>
      <c r="G584" s="7"/>
      <c r="H584" s="8"/>
      <c r="I584" s="7"/>
      <c r="J584" s="8"/>
      <c r="K584" s="1"/>
      <c r="L584" s="11"/>
      <c r="M584" s="12"/>
      <c r="N584" s="13"/>
      <c r="O584" s="9"/>
      <c r="P584" s="10"/>
      <c r="Q584" s="7"/>
      <c r="R584" s="8"/>
    </row>
    <row r="585" spans="2:18">
      <c r="B585" s="6"/>
      <c r="C585" s="7"/>
      <c r="D585" s="8"/>
      <c r="E585" s="9"/>
      <c r="F585" s="10"/>
      <c r="G585" s="7"/>
      <c r="H585" s="8"/>
      <c r="I585" s="7"/>
      <c r="J585" s="8"/>
      <c r="K585" s="1"/>
      <c r="L585" s="11"/>
      <c r="M585" s="12"/>
      <c r="N585" s="13"/>
      <c r="O585" s="9"/>
      <c r="P585" s="10"/>
      <c r="Q585" s="7"/>
      <c r="R585" s="8"/>
    </row>
    <row r="586" spans="2:18">
      <c r="B586" s="6"/>
      <c r="C586" s="7"/>
      <c r="D586" s="8"/>
      <c r="E586" s="9"/>
      <c r="F586" s="10"/>
      <c r="G586" s="7"/>
      <c r="H586" s="8"/>
      <c r="I586" s="7"/>
      <c r="J586" s="8"/>
      <c r="K586" s="1"/>
      <c r="L586" s="11"/>
      <c r="M586" s="12"/>
      <c r="N586" s="13"/>
      <c r="O586" s="9"/>
      <c r="P586" s="10"/>
      <c r="Q586" s="7"/>
      <c r="R586" s="8"/>
    </row>
    <row r="587" spans="2:18">
      <c r="B587" s="6"/>
      <c r="C587" s="7"/>
      <c r="D587" s="8"/>
      <c r="E587" s="9"/>
      <c r="F587" s="10"/>
      <c r="G587" s="7"/>
      <c r="H587" s="8"/>
      <c r="I587" s="7"/>
      <c r="J587" s="8"/>
      <c r="K587" s="1"/>
      <c r="L587" s="11"/>
      <c r="M587" s="12"/>
      <c r="N587" s="13"/>
      <c r="O587" s="9"/>
      <c r="P587" s="10"/>
      <c r="Q587" s="7"/>
      <c r="R587" s="8"/>
    </row>
    <row r="588" spans="2:18">
      <c r="B588" s="6"/>
      <c r="C588" s="7"/>
      <c r="D588" s="8"/>
      <c r="E588" s="9"/>
      <c r="F588" s="10"/>
      <c r="G588" s="7"/>
      <c r="H588" s="8"/>
      <c r="I588" s="7"/>
      <c r="J588" s="8"/>
      <c r="K588" s="1"/>
      <c r="L588" s="11"/>
      <c r="M588" s="12"/>
      <c r="N588" s="13"/>
      <c r="O588" s="9"/>
      <c r="P588" s="10"/>
      <c r="Q588" s="7"/>
      <c r="R588" s="8"/>
    </row>
    <row r="589" spans="2:18">
      <c r="B589" s="6"/>
      <c r="C589" s="7"/>
      <c r="D589" s="8"/>
      <c r="E589" s="9"/>
      <c r="F589" s="10"/>
      <c r="G589" s="7"/>
      <c r="H589" s="8"/>
      <c r="I589" s="7"/>
      <c r="J589" s="8"/>
      <c r="K589" s="1"/>
      <c r="L589" s="11"/>
      <c r="M589" s="12"/>
      <c r="N589" s="13"/>
      <c r="O589" s="9"/>
      <c r="P589" s="10"/>
      <c r="Q589" s="7"/>
      <c r="R589" s="8"/>
    </row>
    <row r="590" spans="2:18">
      <c r="B590" s="6"/>
      <c r="C590" s="7"/>
      <c r="D590" s="8"/>
      <c r="E590" s="9"/>
      <c r="F590" s="10"/>
      <c r="G590" s="7"/>
      <c r="H590" s="8"/>
      <c r="I590" s="7"/>
      <c r="J590" s="8"/>
      <c r="K590" s="1"/>
      <c r="L590" s="11"/>
      <c r="M590" s="12"/>
      <c r="N590" s="13"/>
      <c r="O590" s="9"/>
      <c r="P590" s="10"/>
      <c r="Q590" s="7"/>
      <c r="R590" s="8"/>
    </row>
    <row r="591" spans="2:18">
      <c r="B591" s="6"/>
      <c r="C591" s="7"/>
      <c r="D591" s="8"/>
      <c r="E591" s="9"/>
      <c r="F591" s="10"/>
      <c r="G591" s="7"/>
      <c r="H591" s="8"/>
      <c r="I591" s="7"/>
      <c r="J591" s="8"/>
      <c r="K591" s="1"/>
      <c r="L591" s="11"/>
      <c r="M591" s="12"/>
      <c r="N591" s="13"/>
      <c r="O591" s="9"/>
      <c r="P591" s="10"/>
      <c r="Q591" s="7"/>
      <c r="R591" s="8"/>
    </row>
    <row r="592" spans="2:18">
      <c r="B592" s="6"/>
      <c r="C592" s="7"/>
      <c r="D592" s="8"/>
      <c r="E592" s="9"/>
      <c r="F592" s="10"/>
      <c r="G592" s="7"/>
      <c r="H592" s="8"/>
      <c r="I592" s="7"/>
      <c r="J592" s="8"/>
      <c r="K592" s="1"/>
      <c r="L592" s="11"/>
      <c r="M592" s="12"/>
      <c r="N592" s="13"/>
      <c r="O592" s="9"/>
      <c r="P592" s="10"/>
      <c r="Q592" s="7"/>
      <c r="R592" s="8"/>
    </row>
    <row r="593" spans="2:18">
      <c r="B593" s="6"/>
      <c r="C593" s="7"/>
      <c r="D593" s="8"/>
      <c r="E593" s="9"/>
      <c r="F593" s="10"/>
      <c r="G593" s="7"/>
      <c r="H593" s="8"/>
      <c r="I593" s="7"/>
      <c r="J593" s="8"/>
      <c r="K593" s="1"/>
      <c r="L593" s="11"/>
      <c r="M593" s="12"/>
      <c r="N593" s="13"/>
      <c r="O593" s="9"/>
      <c r="P593" s="10"/>
      <c r="Q593" s="7"/>
      <c r="R593" s="8"/>
    </row>
    <row r="594" spans="2:18">
      <c r="B594" s="6"/>
      <c r="C594" s="7"/>
      <c r="D594" s="8"/>
      <c r="E594" s="9"/>
      <c r="F594" s="10"/>
      <c r="G594" s="7"/>
      <c r="H594" s="8"/>
      <c r="I594" s="7"/>
      <c r="J594" s="8"/>
      <c r="K594" s="1"/>
      <c r="L594" s="11"/>
      <c r="M594" s="12"/>
      <c r="N594" s="13"/>
      <c r="O594" s="9"/>
      <c r="P594" s="10"/>
      <c r="Q594" s="7"/>
      <c r="R594" s="8"/>
    </row>
    <row r="595" spans="2:18">
      <c r="B595" s="6"/>
      <c r="C595" s="7"/>
      <c r="D595" s="8"/>
      <c r="E595" s="9"/>
      <c r="F595" s="10"/>
      <c r="G595" s="7"/>
      <c r="H595" s="8"/>
      <c r="I595" s="7"/>
      <c r="J595" s="8"/>
      <c r="K595" s="1"/>
      <c r="L595" s="11"/>
      <c r="M595" s="12"/>
      <c r="N595" s="13"/>
      <c r="O595" s="9"/>
      <c r="P595" s="10"/>
      <c r="Q595" s="7"/>
      <c r="R595" s="8"/>
    </row>
    <row r="596" spans="2:18">
      <c r="B596" s="6"/>
      <c r="C596" s="7"/>
      <c r="D596" s="8"/>
      <c r="E596" s="9"/>
      <c r="F596" s="10"/>
      <c r="G596" s="7"/>
      <c r="H596" s="8"/>
      <c r="I596" s="7"/>
      <c r="J596" s="8"/>
      <c r="K596" s="1"/>
      <c r="L596" s="11"/>
      <c r="M596" s="12"/>
      <c r="N596" s="13"/>
      <c r="O596" s="9"/>
      <c r="P596" s="10"/>
      <c r="Q596" s="7"/>
      <c r="R596" s="8"/>
    </row>
  </sheetData>
  <mergeCells count="18">
    <mergeCell ref="M3:N3"/>
    <mergeCell ref="M4:N4"/>
    <mergeCell ref="O3:P3"/>
    <mergeCell ref="O4:P4"/>
    <mergeCell ref="S3:T3"/>
    <mergeCell ref="S4:T4"/>
    <mergeCell ref="C3:D3"/>
    <mergeCell ref="C4:D4"/>
    <mergeCell ref="E3:F3"/>
    <mergeCell ref="E4:F4"/>
    <mergeCell ref="G3:H3"/>
    <mergeCell ref="G4:H4"/>
    <mergeCell ref="I3:J3"/>
    <mergeCell ref="I4:J4"/>
    <mergeCell ref="Q3:R3"/>
    <mergeCell ref="Q4:R4"/>
    <mergeCell ref="K3:L3"/>
    <mergeCell ref="K4:L4"/>
  </mergeCells>
  <phoneticPr fontId="0" type="noConversion"/>
  <pageMargins left="0.25" right="0.25" top="1" bottom="1" header="0.5" footer="0.5"/>
  <pageSetup paperSize="9" scale="90" orientation="landscape" horizontalDpi="4294967292" vertic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AK546"/>
  <sheetViews>
    <sheetView showGridLines="0" zoomScale="90" zoomScaleNormal="90" workbookViewId="0">
      <selection activeCell="G16" sqref="G16"/>
    </sheetView>
  </sheetViews>
  <sheetFormatPr defaultColWidth="8.59765625" defaultRowHeight="13.2"/>
  <cols>
    <col min="1" max="1" width="1.296875" style="37" customWidth="1"/>
    <col min="2" max="2" width="10.09765625" style="37" customWidth="1"/>
    <col min="3" max="3" width="6.296875" style="37" customWidth="1"/>
    <col min="4" max="4" width="6.3984375" style="37" customWidth="1"/>
    <col min="5" max="5" width="7" style="37" customWidth="1"/>
    <col min="6" max="6" width="5.59765625" style="37" customWidth="1"/>
    <col min="7" max="7" width="7.796875" style="37" customWidth="1"/>
    <col min="8" max="8" width="8" style="37" customWidth="1"/>
    <col min="9" max="9" width="6.296875" style="37" customWidth="1"/>
    <col min="10" max="10" width="4.59765625" style="37" customWidth="1"/>
    <col min="11" max="11" width="8" style="37" customWidth="1"/>
    <col min="12" max="13" width="8.296875" style="37" customWidth="1"/>
    <col min="14" max="14" width="6.5" style="37" customWidth="1"/>
    <col min="15" max="15" width="7.296875" style="37" customWidth="1"/>
    <col min="16" max="16" width="8" style="37" customWidth="1"/>
    <col min="17" max="17" width="5" style="37" customWidth="1"/>
    <col min="18" max="18" width="6.296875" style="37" customWidth="1"/>
    <col min="19" max="19" width="7.296875" style="37" customWidth="1"/>
    <col min="20" max="20" width="9.296875" style="37" customWidth="1"/>
    <col min="21" max="22" width="8.59765625" style="37" customWidth="1"/>
    <col min="23" max="23" width="9" style="37" customWidth="1"/>
    <col min="24" max="24" width="8.69921875" style="37" customWidth="1"/>
    <col min="25" max="39" width="8.59765625" style="37" customWidth="1"/>
    <col min="40" max="16384" width="8.59765625" style="37"/>
  </cols>
  <sheetData>
    <row r="2" spans="2:37" ht="19.5" customHeight="1">
      <c r="B2" s="36" t="s">
        <v>101</v>
      </c>
      <c r="C2" s="36"/>
    </row>
    <row r="3" spans="2:37" ht="16.5" customHeight="1">
      <c r="B3" s="38" t="s">
        <v>4</v>
      </c>
      <c r="C3" s="146" t="s">
        <v>102</v>
      </c>
      <c r="D3" s="148"/>
      <c r="E3" s="146" t="s">
        <v>103</v>
      </c>
      <c r="F3" s="146"/>
      <c r="G3" s="146" t="s">
        <v>104</v>
      </c>
      <c r="H3" s="146"/>
      <c r="I3" s="147" t="s">
        <v>105</v>
      </c>
      <c r="J3" s="147"/>
      <c r="K3" s="146" t="s">
        <v>106</v>
      </c>
      <c r="L3" s="146"/>
      <c r="M3" s="146" t="s">
        <v>107</v>
      </c>
      <c r="N3" s="146"/>
      <c r="O3" s="146" t="s">
        <v>107</v>
      </c>
      <c r="P3" s="146"/>
      <c r="Q3" s="147" t="s">
        <v>108</v>
      </c>
      <c r="R3" s="148"/>
      <c r="S3" s="149" t="s">
        <v>109</v>
      </c>
      <c r="T3" s="149"/>
      <c r="AF3" s="107"/>
      <c r="AH3"/>
      <c r="AI3"/>
      <c r="AJ3"/>
      <c r="AK3" s="108"/>
    </row>
    <row r="4" spans="2:37">
      <c r="B4" s="39" t="s">
        <v>272</v>
      </c>
      <c r="C4" s="143" t="s">
        <v>1</v>
      </c>
      <c r="D4" s="144"/>
      <c r="E4" s="143" t="s">
        <v>2</v>
      </c>
      <c r="F4" s="143"/>
      <c r="G4" s="143" t="s">
        <v>110</v>
      </c>
      <c r="H4" s="143"/>
      <c r="I4" s="143" t="s">
        <v>8</v>
      </c>
      <c r="J4" s="143"/>
      <c r="K4" s="143" t="s">
        <v>9</v>
      </c>
      <c r="L4" s="143"/>
      <c r="M4" s="143" t="s">
        <v>3</v>
      </c>
      <c r="N4" s="143"/>
      <c r="O4" s="143" t="s">
        <v>10</v>
      </c>
      <c r="P4" s="143"/>
      <c r="Q4" s="143" t="s">
        <v>10</v>
      </c>
      <c r="R4" s="144"/>
      <c r="S4" s="145" t="s">
        <v>20</v>
      </c>
      <c r="T4" s="145"/>
      <c r="AF4"/>
      <c r="AH4"/>
      <c r="AI4"/>
      <c r="AJ4"/>
      <c r="AK4"/>
    </row>
    <row r="5" spans="2:37" ht="6.75" customHeight="1">
      <c r="B5" s="40"/>
      <c r="S5" s="41"/>
      <c r="T5" s="41"/>
      <c r="AH5"/>
      <c r="AI5"/>
      <c r="AJ5"/>
      <c r="AK5"/>
    </row>
    <row r="6" spans="2:37">
      <c r="B6" s="42" t="s">
        <v>246</v>
      </c>
      <c r="C6" s="43">
        <v>187.48915962455399</v>
      </c>
      <c r="D6" s="44">
        <v>0.25151798596304498</v>
      </c>
      <c r="E6" s="45">
        <v>1149.6873000698099</v>
      </c>
      <c r="F6" s="46">
        <v>23.062356881620801</v>
      </c>
      <c r="G6" s="45">
        <v>1904.14057767447</v>
      </c>
      <c r="H6" s="46">
        <v>38.328670464649001</v>
      </c>
      <c r="I6" s="43">
        <v>36.7725789293114</v>
      </c>
      <c r="J6" s="44">
        <v>1.5022754769591999</v>
      </c>
      <c r="K6" s="47">
        <v>0.70816899911031195</v>
      </c>
      <c r="L6" s="48">
        <v>1.5171972829869801E-3</v>
      </c>
      <c r="M6" s="45">
        <v>123986.661259831</v>
      </c>
      <c r="N6" s="46">
        <v>621.46576808936595</v>
      </c>
      <c r="O6" s="49">
        <v>123816.727857868</v>
      </c>
      <c r="P6" s="50">
        <v>631.71971878305499</v>
      </c>
      <c r="Q6" s="45">
        <v>52.152427706920001</v>
      </c>
      <c r="R6" s="46">
        <v>2.1326183631020701</v>
      </c>
      <c r="S6" s="51">
        <v>123752.727857868</v>
      </c>
      <c r="T6" s="52">
        <v>631.71971878305499</v>
      </c>
      <c r="W6" s="71"/>
      <c r="X6" s="71"/>
      <c r="AB6"/>
      <c r="AH6"/>
    </row>
    <row r="7" spans="2:37">
      <c r="B7" s="42" t="s">
        <v>140</v>
      </c>
      <c r="C7" s="43">
        <v>187.87082141626701</v>
      </c>
      <c r="D7" s="44">
        <v>0.33255013820474499</v>
      </c>
      <c r="E7" s="45">
        <v>476.68309415696399</v>
      </c>
      <c r="F7" s="46">
        <v>9.5916939839988604</v>
      </c>
      <c r="G7" s="45">
        <v>4600.9115119346197</v>
      </c>
      <c r="H7" s="46">
        <v>93.024853744510196</v>
      </c>
      <c r="I7" s="43">
        <v>37.103543337746203</v>
      </c>
      <c r="J7" s="44">
        <v>1.6847306412865799</v>
      </c>
      <c r="K7" s="47">
        <v>0.70802505708410202</v>
      </c>
      <c r="L7" s="48">
        <v>1.8795979364005001E-3</v>
      </c>
      <c r="M7" s="45">
        <v>123856.13143805601</v>
      </c>
      <c r="N7" s="46">
        <v>741.80797210358799</v>
      </c>
      <c r="O7" s="49">
        <v>123785.758619228</v>
      </c>
      <c r="P7" s="50">
        <v>742.86120126788001</v>
      </c>
      <c r="Q7" s="45">
        <v>52.617216646513803</v>
      </c>
      <c r="R7" s="46">
        <v>2.3916926351417498</v>
      </c>
      <c r="S7" s="51">
        <f>(O7-64)</f>
        <v>123721.758619228</v>
      </c>
      <c r="T7" s="52">
        <f>P7</f>
        <v>742.86120126788001</v>
      </c>
      <c r="W7" s="71"/>
      <c r="X7" s="71"/>
      <c r="AB7"/>
      <c r="AH7"/>
    </row>
    <row r="8" spans="2:37">
      <c r="B8" s="42" t="s">
        <v>111</v>
      </c>
      <c r="C8" s="43">
        <v>148.77386262777699</v>
      </c>
      <c r="D8" s="44">
        <v>0.11556447488713401</v>
      </c>
      <c r="E8" s="45">
        <v>345.21454865334499</v>
      </c>
      <c r="F8" s="46">
        <v>10.447501778138401</v>
      </c>
      <c r="G8" s="45">
        <v>6373.7566638626704</v>
      </c>
      <c r="H8" s="46">
        <v>193.021122415262</v>
      </c>
      <c r="I8" s="43">
        <v>52.272692294997199</v>
      </c>
      <c r="J8" s="44">
        <v>1.2181091283841901</v>
      </c>
      <c r="K8" s="47">
        <v>0.89699962615068496</v>
      </c>
      <c r="L8" s="48">
        <v>1.20690971563963E-3</v>
      </c>
      <c r="M8" s="45">
        <v>201547.679350088</v>
      </c>
      <c r="N8" s="46">
        <v>1110.5336452177601</v>
      </c>
      <c r="O8" s="49">
        <v>201485.33123473299</v>
      </c>
      <c r="P8" s="50">
        <v>1110.6845931544999</v>
      </c>
      <c r="Q8" s="45">
        <v>92.303116288158407</v>
      </c>
      <c r="R8" s="46">
        <v>2.1703087053666201</v>
      </c>
      <c r="S8" s="51">
        <f>(O8-69)</f>
        <v>201416.33123473299</v>
      </c>
      <c r="T8" s="52">
        <f t="shared" ref="T8" si="0">P8</f>
        <v>1110.6845931544999</v>
      </c>
      <c r="W8" s="71"/>
      <c r="X8" s="71"/>
      <c r="AB8"/>
      <c r="AH8"/>
    </row>
    <row r="9" spans="2:37">
      <c r="B9" s="42" t="s">
        <v>139</v>
      </c>
      <c r="C9" s="43">
        <v>186.78043398617399</v>
      </c>
      <c r="D9" s="44">
        <v>0.31176327274528798</v>
      </c>
      <c r="E9" s="45">
        <v>264.39185186542801</v>
      </c>
      <c r="F9" s="46">
        <v>5.3318872601397</v>
      </c>
      <c r="G9" s="45">
        <v>10431.665309259801</v>
      </c>
      <c r="H9" s="46">
        <v>211.22333317049799</v>
      </c>
      <c r="I9" s="43">
        <v>45.817937387187001</v>
      </c>
      <c r="J9" s="44">
        <v>1.5376559264108101</v>
      </c>
      <c r="K9" s="47">
        <v>0.89558056997331603</v>
      </c>
      <c r="L9" s="48">
        <v>2.20944987310047E-3</v>
      </c>
      <c r="M9" s="45">
        <v>205002.48682513999</v>
      </c>
      <c r="N9" s="46">
        <v>1808.7712744294699</v>
      </c>
      <c r="O9" s="49">
        <v>204963.865608514</v>
      </c>
      <c r="P9" s="50">
        <v>1808.3075051176199</v>
      </c>
      <c r="Q9" s="45">
        <v>81.703439470715793</v>
      </c>
      <c r="R9" s="46">
        <v>2.7735023511233101</v>
      </c>
      <c r="S9" s="51">
        <f>(O9-64)</f>
        <v>204899.865608514</v>
      </c>
      <c r="T9" s="52">
        <f>P9</f>
        <v>1808.3075051176199</v>
      </c>
      <c r="W9" s="71"/>
      <c r="X9" s="71"/>
      <c r="AB9"/>
      <c r="AH9"/>
    </row>
    <row r="10" spans="2:37">
      <c r="B10" s="42" t="s">
        <v>122</v>
      </c>
      <c r="C10" s="43">
        <v>209.31789684736017</v>
      </c>
      <c r="D10" s="44">
        <v>0.27584619631473584</v>
      </c>
      <c r="E10" s="45">
        <v>122.73011739306595</v>
      </c>
      <c r="F10" s="46">
        <v>2.9118534785960577</v>
      </c>
      <c r="G10" s="45">
        <v>25075.089827202988</v>
      </c>
      <c r="H10" s="46">
        <v>595.50517299412854</v>
      </c>
      <c r="I10" s="43">
        <v>44.42784656718235</v>
      </c>
      <c r="J10" s="44">
        <v>1.3270347524250425</v>
      </c>
      <c r="K10" s="47">
        <v>0.89170585075316711</v>
      </c>
      <c r="L10" s="48">
        <v>1.5023462997627137E-3</v>
      </c>
      <c r="M10" s="45">
        <v>203415.95577159175</v>
      </c>
      <c r="N10" s="46">
        <v>1336.1513333798971</v>
      </c>
      <c r="O10" s="49">
        <v>203399.61402965512</v>
      </c>
      <c r="P10" s="50">
        <v>1335.9760918234078</v>
      </c>
      <c r="Q10" s="45">
        <v>78.875643114639317</v>
      </c>
      <c r="R10" s="46">
        <v>2.3746665368942388</v>
      </c>
      <c r="S10" s="51">
        <v>203330.61402965512</v>
      </c>
      <c r="T10" s="52">
        <v>1335.9760918234078</v>
      </c>
      <c r="W10" s="71"/>
      <c r="X10" s="71"/>
      <c r="AB10"/>
      <c r="AH10"/>
    </row>
    <row r="11" spans="2:37">
      <c r="B11" s="42" t="s">
        <v>245</v>
      </c>
      <c r="C11" s="43">
        <v>216.13369736991999</v>
      </c>
      <c r="D11" s="44">
        <v>0.392811311018545</v>
      </c>
      <c r="E11" s="45">
        <v>279.09564349079199</v>
      </c>
      <c r="F11" s="46">
        <v>5.6358478835090002</v>
      </c>
      <c r="G11" s="45">
        <v>11388.773755357701</v>
      </c>
      <c r="H11" s="46">
        <v>231.173212051934</v>
      </c>
      <c r="I11" s="43">
        <v>45.609505045086898</v>
      </c>
      <c r="J11" s="44">
        <v>1.74404660578244</v>
      </c>
      <c r="K11" s="47">
        <v>0.89195279676182304</v>
      </c>
      <c r="L11" s="48">
        <v>2.45211389097536E-3</v>
      </c>
      <c r="M11" s="45">
        <v>202772.29825912099</v>
      </c>
      <c r="N11" s="46">
        <v>1979.8276605838901</v>
      </c>
      <c r="O11" s="49">
        <v>202737.00386349499</v>
      </c>
      <c r="P11" s="50">
        <v>1979.3103225884299</v>
      </c>
      <c r="Q11" s="45">
        <v>80.822245190431403</v>
      </c>
      <c r="R11" s="46">
        <v>3.1233402056803898</v>
      </c>
      <c r="S11" s="51">
        <f>(O11-64)</f>
        <v>202673.00386349499</v>
      </c>
      <c r="T11" s="52">
        <f>P11</f>
        <v>1979.3103225884299</v>
      </c>
      <c r="W11" s="71"/>
      <c r="X11" s="71"/>
      <c r="AB11"/>
      <c r="AH11"/>
    </row>
    <row r="12" spans="2:37">
      <c r="B12" s="42" t="s">
        <v>112</v>
      </c>
      <c r="C12" s="43">
        <v>165.40139846338101</v>
      </c>
      <c r="D12" s="44">
        <v>0.13994384760870501</v>
      </c>
      <c r="E12" s="45">
        <v>175.43557710813701</v>
      </c>
      <c r="F12" s="46">
        <v>10.1947125524235</v>
      </c>
      <c r="G12" s="45">
        <v>13889.7425753608</v>
      </c>
      <c r="H12" s="46">
        <v>807.30012234310004</v>
      </c>
      <c r="I12" s="43">
        <v>51.419261667029701</v>
      </c>
      <c r="J12" s="44">
        <v>1.27807587266184</v>
      </c>
      <c r="K12" s="47">
        <v>0.89352564371708199</v>
      </c>
      <c r="L12" s="48">
        <v>1.2682378996572E-3</v>
      </c>
      <c r="M12" s="45">
        <v>199919.47439471699</v>
      </c>
      <c r="N12" s="46">
        <v>1148.37177275267</v>
      </c>
      <c r="O12" s="49">
        <v>199890.65927566201</v>
      </c>
      <c r="P12" s="50">
        <v>1148.2162122952</v>
      </c>
      <c r="Q12" s="45">
        <v>90.3884403260613</v>
      </c>
      <c r="R12" s="46">
        <v>2.2657049039992501</v>
      </c>
      <c r="S12" s="51">
        <f t="shared" ref="S12" si="1">(O12-69)</f>
        <v>199821.65927566201</v>
      </c>
      <c r="T12" s="52">
        <f>P12</f>
        <v>1148.2162122952</v>
      </c>
      <c r="W12" s="71"/>
      <c r="X12" s="71"/>
      <c r="AB12"/>
      <c r="AH12"/>
    </row>
    <row r="13" spans="2:37">
      <c r="B13" s="42" t="s">
        <v>138</v>
      </c>
      <c r="C13" s="43">
        <v>188.71463687359147</v>
      </c>
      <c r="D13" s="44">
        <v>0.29762169110113001</v>
      </c>
      <c r="E13" s="45">
        <v>129.01144126790734</v>
      </c>
      <c r="F13" s="46">
        <v>2.9370848630258997</v>
      </c>
      <c r="G13" s="45">
        <v>21492.148895277358</v>
      </c>
      <c r="H13" s="46">
        <v>491.27248064755156</v>
      </c>
      <c r="I13" s="43">
        <v>40.834993907776564</v>
      </c>
      <c r="J13" s="44">
        <v>1.4380506449579109</v>
      </c>
      <c r="K13" s="47">
        <v>0.89112127739931302</v>
      </c>
      <c r="L13" s="48">
        <v>2.3051254752479949E-3</v>
      </c>
      <c r="M13" s="45">
        <v>205523.17124462922</v>
      </c>
      <c r="N13" s="46">
        <v>1845.6912538497409</v>
      </c>
      <c r="O13" s="49">
        <v>205504.089611656</v>
      </c>
      <c r="P13" s="50">
        <v>1845.3916586173877</v>
      </c>
      <c r="Q13" s="45">
        <v>72.928856085846519</v>
      </c>
      <c r="R13" s="46">
        <v>2.5962078781224407</v>
      </c>
      <c r="S13" s="51">
        <v>205435.089611656</v>
      </c>
      <c r="T13" s="52">
        <v>1845.3916586173877</v>
      </c>
      <c r="W13" s="71"/>
      <c r="X13" s="71"/>
      <c r="AB13"/>
      <c r="AH13"/>
    </row>
    <row r="14" spans="2:37">
      <c r="B14" s="42" t="s">
        <v>244</v>
      </c>
      <c r="C14" s="43">
        <v>220.81157536874301</v>
      </c>
      <c r="D14" s="44">
        <v>0.19517253434378101</v>
      </c>
      <c r="E14" s="45">
        <v>273.205844005975</v>
      </c>
      <c r="F14" s="46">
        <v>7.59041009332873</v>
      </c>
      <c r="G14" s="45">
        <v>11877.8922311694</v>
      </c>
      <c r="H14" s="46">
        <v>330.22187478919801</v>
      </c>
      <c r="I14" s="43">
        <v>38.9102015888325</v>
      </c>
      <c r="J14" s="44">
        <v>1.2246540489419999</v>
      </c>
      <c r="K14" s="47">
        <v>0.89133684818212</v>
      </c>
      <c r="L14" s="48">
        <v>1.20149222953413E-3</v>
      </c>
      <c r="M14" s="45">
        <v>207038.552855535</v>
      </c>
      <c r="N14" s="46">
        <v>1201.7070540526399</v>
      </c>
      <c r="O14" s="49">
        <v>207004.34377893701</v>
      </c>
      <c r="P14" s="50">
        <v>1201.5175722163499</v>
      </c>
      <c r="Q14" s="45">
        <v>69.786128654490199</v>
      </c>
      <c r="R14" s="46">
        <v>2.2091489949905099</v>
      </c>
      <c r="S14" s="51">
        <f>(O14-69)</f>
        <v>206935.34377893701</v>
      </c>
      <c r="T14" s="52">
        <f>P14</f>
        <v>1201.5175722163499</v>
      </c>
      <c r="W14" s="71"/>
      <c r="X14" s="71"/>
      <c r="AB14"/>
      <c r="AH14"/>
    </row>
    <row r="15" spans="2:37">
      <c r="B15" s="42" t="s">
        <v>242</v>
      </c>
      <c r="C15" s="43">
        <v>174.31518099636099</v>
      </c>
      <c r="D15" s="44">
        <v>0.33940161102944599</v>
      </c>
      <c r="E15" s="45">
        <v>201.83606087653001</v>
      </c>
      <c r="F15" s="46">
        <v>4.0906802564079801</v>
      </c>
      <c r="G15" s="45">
        <v>12680.4934300554</v>
      </c>
      <c r="H15" s="46">
        <v>258.29816405641901</v>
      </c>
      <c r="I15" s="43">
        <v>40.080045252260703</v>
      </c>
      <c r="J15" s="44">
        <v>1.67302086403187</v>
      </c>
      <c r="K15" s="47">
        <v>0.89050022888665803</v>
      </c>
      <c r="L15" s="48">
        <v>2.5109545504312099E-3</v>
      </c>
      <c r="M15" s="45">
        <v>205639.620926303</v>
      </c>
      <c r="N15" s="46">
        <v>2057.6213375562602</v>
      </c>
      <c r="O15" s="49">
        <v>205607.634088069</v>
      </c>
      <c r="P15" s="50">
        <v>2057.1363681441599</v>
      </c>
      <c r="Q15" s="45">
        <v>71.601482478781406</v>
      </c>
      <c r="R15" s="46">
        <v>3.0175613418321698</v>
      </c>
      <c r="S15" s="51">
        <f>(O15-64)</f>
        <v>205543.634088069</v>
      </c>
      <c r="T15" s="52">
        <f>P15</f>
        <v>2057.1363681441599</v>
      </c>
      <c r="W15" s="71"/>
      <c r="X15" s="71"/>
      <c r="AB15"/>
      <c r="AH15"/>
    </row>
    <row r="16" spans="2:37">
      <c r="B16" s="42" t="s">
        <v>123</v>
      </c>
      <c r="C16" s="43">
        <v>187.08160960535724</v>
      </c>
      <c r="D16" s="44">
        <v>0.29227330518346573</v>
      </c>
      <c r="E16" s="45">
        <v>117.62047251616605</v>
      </c>
      <c r="F16" s="46">
        <v>2.7792910506805995</v>
      </c>
      <c r="G16" s="45">
        <v>23337.155766386211</v>
      </c>
      <c r="H16" s="46">
        <v>552.76340936721454</v>
      </c>
      <c r="I16" s="43">
        <v>38.10045366368864</v>
      </c>
      <c r="J16" s="44">
        <v>1.359901688164427</v>
      </c>
      <c r="K16" s="47">
        <v>0.88988539366340991</v>
      </c>
      <c r="L16" s="48">
        <v>2.0139300301724099E-3</v>
      </c>
      <c r="M16" s="45">
        <v>206633.12613506539</v>
      </c>
      <c r="N16" s="46">
        <v>1679.3699799387473</v>
      </c>
      <c r="O16" s="49">
        <v>206615.45260007409</v>
      </c>
      <c r="P16" s="50">
        <v>1679.1207116495202</v>
      </c>
      <c r="Q16" s="45">
        <v>68.258878058487909</v>
      </c>
      <c r="R16" s="46">
        <v>2.4577122688239923</v>
      </c>
      <c r="S16" s="51">
        <v>206546.45260007409</v>
      </c>
      <c r="T16" s="52">
        <v>1679.1207116495202</v>
      </c>
      <c r="W16" s="71"/>
      <c r="X16" s="71"/>
      <c r="AB16"/>
      <c r="AH16"/>
    </row>
    <row r="17" spans="2:34">
      <c r="B17" s="42" t="s">
        <v>241</v>
      </c>
      <c r="C17" s="43">
        <v>87.701082522371493</v>
      </c>
      <c r="D17" s="44">
        <v>7.5112155803137154E-2</v>
      </c>
      <c r="E17" s="45">
        <v>8657.3432557808719</v>
      </c>
      <c r="F17" s="46">
        <v>173.39951133096108</v>
      </c>
      <c r="G17" s="45">
        <v>154.01985485180643</v>
      </c>
      <c r="H17" s="46">
        <v>3.0900713154586978</v>
      </c>
      <c r="I17" s="43">
        <v>54.065357239672764</v>
      </c>
      <c r="J17" s="44">
        <v>1.0815507435499572</v>
      </c>
      <c r="K17" s="47">
        <v>0.92212697050096037</v>
      </c>
      <c r="L17" s="48">
        <v>1.3304439096691561E-3</v>
      </c>
      <c r="M17" s="45">
        <v>217303.63554178903</v>
      </c>
      <c r="N17" s="46">
        <v>1288.2509518417555</v>
      </c>
      <c r="O17" s="49">
        <v>214658.48481464724</v>
      </c>
      <c r="P17" s="50">
        <v>2253.1447224956692</v>
      </c>
      <c r="Q17" s="45">
        <v>99.084485559010105</v>
      </c>
      <c r="R17" s="46">
        <v>2.0798625071664691</v>
      </c>
      <c r="S17" s="51">
        <v>214589.48481464724</v>
      </c>
      <c r="T17" s="52">
        <v>2253.1447224956692</v>
      </c>
      <c r="W17" s="71"/>
      <c r="X17" s="71"/>
      <c r="AB17"/>
      <c r="AH17"/>
    </row>
    <row r="18" spans="2:34" ht="13.8">
      <c r="B18" s="135" t="s">
        <v>240</v>
      </c>
      <c r="C18" s="43">
        <v>97.386320144315206</v>
      </c>
      <c r="D18" s="44">
        <v>0.132414673937679</v>
      </c>
      <c r="E18" s="45">
        <v>1918.6616050397799</v>
      </c>
      <c r="F18" s="46">
        <v>38.466455144240498</v>
      </c>
      <c r="G18" s="45">
        <v>777.64914967434299</v>
      </c>
      <c r="H18" s="46">
        <v>15.656883467728001</v>
      </c>
      <c r="I18" s="43">
        <v>59.090291778384703</v>
      </c>
      <c r="J18" s="44">
        <v>1.6240252870934</v>
      </c>
      <c r="K18" s="47">
        <v>0.92921981441719903</v>
      </c>
      <c r="L18" s="48">
        <v>2.1320173582650599E-3</v>
      </c>
      <c r="M18" s="45">
        <v>218508.17716803699</v>
      </c>
      <c r="N18" s="46">
        <v>2015.6114057887701</v>
      </c>
      <c r="O18" s="49">
        <v>217989.55614068799</v>
      </c>
      <c r="P18" s="50">
        <v>2038.42004202558</v>
      </c>
      <c r="Q18" s="45">
        <v>109.316393466557</v>
      </c>
      <c r="R18" s="46">
        <v>3.0695473240983402</v>
      </c>
      <c r="S18" s="51">
        <f t="shared" ref="S18" si="2">(O18-64)</f>
        <v>217925.55614068799</v>
      </c>
      <c r="T18" s="52">
        <f t="shared" ref="T18" si="3">P18</f>
        <v>2038.42004202558</v>
      </c>
      <c r="W18" s="71"/>
      <c r="X18" s="71"/>
      <c r="AB18"/>
      <c r="AH18"/>
    </row>
    <row r="19" spans="2:34">
      <c r="B19" s="42" t="s">
        <v>243</v>
      </c>
      <c r="C19" s="43">
        <v>112.613987498502</v>
      </c>
      <c r="D19" s="44">
        <v>9.4214886513651397E-2</v>
      </c>
      <c r="E19" s="45">
        <v>4547.29735559445</v>
      </c>
      <c r="F19" s="46">
        <v>91.444186516270506</v>
      </c>
      <c r="G19" s="45">
        <v>382.12492116131398</v>
      </c>
      <c r="H19" s="46">
        <v>7.69473593358207</v>
      </c>
      <c r="I19" s="43">
        <v>57.669450046637699</v>
      </c>
      <c r="J19" s="44">
        <v>1.2376420285930501</v>
      </c>
      <c r="K19" s="47">
        <v>0.93583807692215104</v>
      </c>
      <c r="L19" s="48">
        <v>1.25271557300182E-3</v>
      </c>
      <c r="M19" s="45">
        <v>224633.65749646601</v>
      </c>
      <c r="N19" s="46">
        <v>1425.9506863080001</v>
      </c>
      <c r="O19" s="49">
        <v>223567.83181779899</v>
      </c>
      <c r="P19" s="50">
        <v>1599.2276158782399</v>
      </c>
      <c r="Q19" s="45">
        <v>108.380645909187</v>
      </c>
      <c r="R19" s="46">
        <v>2.3768328510780798</v>
      </c>
      <c r="S19" s="51">
        <f>(O19-69)</f>
        <v>223498.83181779899</v>
      </c>
      <c r="T19" s="52">
        <f>P19</f>
        <v>1599.2276158782399</v>
      </c>
      <c r="W19" s="71"/>
      <c r="X19" s="71"/>
      <c r="AB19"/>
      <c r="AH19"/>
    </row>
    <row r="20" spans="2:34">
      <c r="B20" s="42" t="s">
        <v>230</v>
      </c>
      <c r="C20" s="43">
        <v>158.93428260699</v>
      </c>
      <c r="D20" s="44">
        <v>0.15416713080507</v>
      </c>
      <c r="E20" s="45">
        <v>481.21753604253399</v>
      </c>
      <c r="F20" s="46">
        <v>11.245781384305999</v>
      </c>
      <c r="G20" s="45">
        <v>5070.8903730787697</v>
      </c>
      <c r="H20" s="46">
        <v>118.600506787564</v>
      </c>
      <c r="I20" s="43">
        <v>52.759276996344497</v>
      </c>
      <c r="J20" s="44">
        <v>1.2470449245004001</v>
      </c>
      <c r="K20" s="47">
        <v>0.93119881008884997</v>
      </c>
      <c r="L20" s="48">
        <v>1.26045243974404E-3</v>
      </c>
      <c r="M20" s="45">
        <v>225218.46430340799</v>
      </c>
      <c r="N20" s="46">
        <v>1456.4354013874199</v>
      </c>
      <c r="O20" s="49">
        <v>225137.64974069901</v>
      </c>
      <c r="P20" s="50">
        <v>1456.34486429411</v>
      </c>
      <c r="Q20" s="45">
        <v>99.592982350065597</v>
      </c>
      <c r="R20" s="46">
        <v>2.3893547797656201</v>
      </c>
      <c r="S20" s="51">
        <f>(O20-69)</f>
        <v>225068.64974069901</v>
      </c>
      <c r="T20" s="52">
        <f>P20</f>
        <v>1456.34486429411</v>
      </c>
      <c r="W20" s="71"/>
      <c r="X20" s="71"/>
      <c r="AB20"/>
      <c r="AH20"/>
    </row>
    <row r="21" spans="2:34">
      <c r="B21" s="42" t="s">
        <v>229</v>
      </c>
      <c r="C21" s="43">
        <v>133.53761122555528</v>
      </c>
      <c r="D21" s="44">
        <v>0.12511638386388324</v>
      </c>
      <c r="E21" s="45">
        <v>485.31719098196817</v>
      </c>
      <c r="F21" s="46">
        <v>9.8789833623870837</v>
      </c>
      <c r="G21" s="45">
        <v>4190.7022726464202</v>
      </c>
      <c r="H21" s="46">
        <v>85.415654602245397</v>
      </c>
      <c r="I21" s="43">
        <v>45.869389232900957</v>
      </c>
      <c r="J21" s="44">
        <v>1.1708010435127498</v>
      </c>
      <c r="K21" s="47">
        <v>0.92372609230893077</v>
      </c>
      <c r="L21" s="48">
        <v>1.2917519991627214E-3</v>
      </c>
      <c r="M21" s="45">
        <v>225295.79828444251</v>
      </c>
      <c r="N21" s="46">
        <v>1444.3247399453126</v>
      </c>
      <c r="O21" s="49">
        <v>225197.76555102895</v>
      </c>
      <c r="P21" s="50">
        <v>1444.5295765251226</v>
      </c>
      <c r="Q21" s="45">
        <v>86.601724040112458</v>
      </c>
      <c r="R21" s="46">
        <v>2.2384976824713516</v>
      </c>
      <c r="S21" s="51">
        <v>225128.76555102895</v>
      </c>
      <c r="T21" s="52">
        <v>1444.5295765251226</v>
      </c>
      <c r="W21" s="71"/>
      <c r="X21" s="71"/>
      <c r="AB21"/>
      <c r="AH21"/>
    </row>
    <row r="22" spans="2:34" ht="13.8">
      <c r="B22" s="135" t="s">
        <v>137</v>
      </c>
      <c r="C22" s="43">
        <v>143.15403396348199</v>
      </c>
      <c r="D22" s="44">
        <v>0.14440454322639401</v>
      </c>
      <c r="E22" s="45">
        <v>151.68958518674299</v>
      </c>
      <c r="F22" s="46">
        <v>3.0833083305361701</v>
      </c>
      <c r="G22" s="45">
        <v>14447.1937026995</v>
      </c>
      <c r="H22" s="46">
        <v>294.39832989451799</v>
      </c>
      <c r="I22" s="43">
        <v>48.718409632556103</v>
      </c>
      <c r="J22" s="44">
        <v>1.50424551535424</v>
      </c>
      <c r="K22" s="47">
        <v>0.92847454218898695</v>
      </c>
      <c r="L22" s="48">
        <v>1.6341709737411701E-3</v>
      </c>
      <c r="M22" s="45">
        <v>226578.16761322899</v>
      </c>
      <c r="N22" s="46">
        <v>1855.9052016502901</v>
      </c>
      <c r="O22" s="49">
        <v>226549.266786322</v>
      </c>
      <c r="P22" s="50">
        <v>1855.4870750985399</v>
      </c>
      <c r="Q22" s="45">
        <v>92.332180168186099</v>
      </c>
      <c r="R22" s="46">
        <v>2.8915915315823599</v>
      </c>
      <c r="S22" s="51">
        <f>(O22-64)</f>
        <v>226485.266786322</v>
      </c>
      <c r="T22" s="52">
        <f>P22</f>
        <v>1855.4870750985399</v>
      </c>
      <c r="W22" s="71"/>
      <c r="X22" s="71"/>
      <c r="AB22"/>
      <c r="AH22"/>
    </row>
    <row r="23" spans="2:34" ht="13.8">
      <c r="B23" s="135" t="s">
        <v>239</v>
      </c>
      <c r="C23" s="43">
        <v>151.90411250782799</v>
      </c>
      <c r="D23" s="44">
        <v>0.25218154593236197</v>
      </c>
      <c r="E23" s="45">
        <v>127.852671715841</v>
      </c>
      <c r="F23" s="46">
        <v>2.6148494741227002</v>
      </c>
      <c r="G23" s="45">
        <v>18376.8195736669</v>
      </c>
      <c r="H23" s="46">
        <v>377.49906687571098</v>
      </c>
      <c r="I23" s="43">
        <v>54.9125816131397</v>
      </c>
      <c r="J23" s="44">
        <v>1.50103215318498</v>
      </c>
      <c r="K23" s="47">
        <v>0.93809097769396199</v>
      </c>
      <c r="L23" s="48">
        <v>2.3821146551360499E-3</v>
      </c>
      <c r="M23" s="45">
        <v>228802.612557427</v>
      </c>
      <c r="N23" s="46">
        <v>2336.8988520749599</v>
      </c>
      <c r="O23" s="49">
        <v>228779.75804633801</v>
      </c>
      <c r="P23" s="50">
        <v>2336.5050877245098</v>
      </c>
      <c r="Q23" s="45">
        <v>104.72866109589501</v>
      </c>
      <c r="R23" s="46">
        <v>2.9448833660199698</v>
      </c>
      <c r="S23" s="51">
        <f>(O23-64)</f>
        <v>228715.75804633801</v>
      </c>
      <c r="T23" s="52">
        <f>P23</f>
        <v>2336.5050877245098</v>
      </c>
      <c r="W23" s="71"/>
      <c r="X23" s="71"/>
      <c r="AB23"/>
      <c r="AH23"/>
    </row>
    <row r="24" spans="2:34">
      <c r="B24" s="42" t="s">
        <v>113</v>
      </c>
      <c r="C24" s="43">
        <v>144.755319893251</v>
      </c>
      <c r="D24" s="44">
        <v>0.110384766822498</v>
      </c>
      <c r="E24" s="45">
        <v>946.753877249114</v>
      </c>
      <c r="F24" s="46">
        <v>19.822557856583</v>
      </c>
      <c r="G24" s="45">
        <v>2341.59228848263</v>
      </c>
      <c r="H24" s="46">
        <v>49.078520295513698</v>
      </c>
      <c r="I24" s="43">
        <v>43.342283838359897</v>
      </c>
      <c r="J24" s="44">
        <v>1.17314489207728</v>
      </c>
      <c r="K24" s="47">
        <v>0.92885552703262897</v>
      </c>
      <c r="L24" s="48">
        <v>1.1399418355557201E-3</v>
      </c>
      <c r="M24" s="45">
        <v>231770.85786130599</v>
      </c>
      <c r="N24" s="46">
        <v>1461.40295931022</v>
      </c>
      <c r="O24" s="49">
        <v>231594.32587828199</v>
      </c>
      <c r="P24" s="50">
        <v>1464.0724015108599</v>
      </c>
      <c r="Q24" s="45">
        <v>83.321106900813405</v>
      </c>
      <c r="R24" s="46">
        <v>2.2813777260078498</v>
      </c>
      <c r="S24" s="51">
        <f>(O24-69)</f>
        <v>231525.32587828199</v>
      </c>
      <c r="T24" s="52">
        <f>P24</f>
        <v>1464.0724015108599</v>
      </c>
      <c r="W24" s="71"/>
      <c r="X24" s="71"/>
      <c r="AB24"/>
      <c r="AH24"/>
    </row>
    <row r="25" spans="2:34" ht="13.8">
      <c r="B25" s="135" t="s">
        <v>136</v>
      </c>
      <c r="C25" s="43">
        <v>161.04748294853101</v>
      </c>
      <c r="D25" s="44">
        <v>0.245118808338534</v>
      </c>
      <c r="E25" s="45">
        <v>257.88347309998198</v>
      </c>
      <c r="F25" s="46">
        <v>5.2008937934496702</v>
      </c>
      <c r="G25" s="45">
        <v>9476.5185060970507</v>
      </c>
      <c r="H25" s="46">
        <v>191.91247205260399</v>
      </c>
      <c r="I25" s="43">
        <v>33.329181132722503</v>
      </c>
      <c r="J25" s="44">
        <v>1.62312150189174</v>
      </c>
      <c r="K25" s="47">
        <v>0.92034936201856798</v>
      </c>
      <c r="L25" s="48">
        <v>2.1975709600959201E-3</v>
      </c>
      <c r="M25" s="45">
        <v>234057.83644236199</v>
      </c>
      <c r="N25" s="46">
        <v>2497.2697686618599</v>
      </c>
      <c r="O25" s="49">
        <v>234013.32585806999</v>
      </c>
      <c r="P25" s="50">
        <v>2496.41651744106</v>
      </c>
      <c r="Q25" s="45">
        <v>64.510828834763402</v>
      </c>
      <c r="R25" s="46">
        <v>3.17437178218458</v>
      </c>
      <c r="S25" s="51">
        <v>233949.32585806999</v>
      </c>
      <c r="T25" s="52">
        <v>2496.41651744106</v>
      </c>
      <c r="W25" s="71"/>
      <c r="X25" s="71"/>
      <c r="AB25"/>
      <c r="AH25"/>
    </row>
    <row r="26" spans="2:34" ht="13.8">
      <c r="B26" s="135" t="s">
        <v>135</v>
      </c>
      <c r="C26" s="43">
        <v>128.34573975148001</v>
      </c>
      <c r="D26" s="44">
        <v>0.118873972112957</v>
      </c>
      <c r="E26" s="45">
        <v>1774.09567574675</v>
      </c>
      <c r="F26" s="46">
        <v>35.591205697055301</v>
      </c>
      <c r="G26" s="45">
        <v>1087.9445893862501</v>
      </c>
      <c r="H26" s="46">
        <v>21.890696769219101</v>
      </c>
      <c r="I26" s="43">
        <v>25.540403586250299</v>
      </c>
      <c r="J26" s="44">
        <v>1.63781519294855</v>
      </c>
      <c r="K26" s="47">
        <v>0.91208788687909503</v>
      </c>
      <c r="L26" s="48">
        <v>1.6443804146489399E-3</v>
      </c>
      <c r="M26" s="45">
        <v>234452.77715347899</v>
      </c>
      <c r="N26" s="46">
        <v>2196.0686590834198</v>
      </c>
      <c r="O26" s="49">
        <v>234068.085214141</v>
      </c>
      <c r="P26" s="50">
        <v>2204.29197750509</v>
      </c>
      <c r="Q26" s="45">
        <v>49.442776072190298</v>
      </c>
      <c r="R26" s="46">
        <v>3.1854760251243399</v>
      </c>
      <c r="S26" s="51">
        <v>234004.085214141</v>
      </c>
      <c r="T26" s="52">
        <v>2204.29197750509</v>
      </c>
      <c r="W26" s="71"/>
      <c r="X26" s="71"/>
      <c r="AB26"/>
      <c r="AH26"/>
    </row>
    <row r="27" spans="2:34" ht="13.8">
      <c r="B27" s="135" t="s">
        <v>134</v>
      </c>
      <c r="C27" s="43">
        <v>317.14047446690699</v>
      </c>
      <c r="D27" s="44">
        <v>0.42518960230774799</v>
      </c>
      <c r="E27" s="45">
        <v>458.978002375649</v>
      </c>
      <c r="F27" s="46">
        <v>9.2495495614971706</v>
      </c>
      <c r="G27" s="45">
        <v>10348.328718465</v>
      </c>
      <c r="H27" s="46">
        <v>209.19973035614001</v>
      </c>
      <c r="I27" s="43">
        <v>22.707250379709901</v>
      </c>
      <c r="J27" s="44">
        <v>1.5110674324284299</v>
      </c>
      <c r="K27" s="47">
        <v>0.90833227766577795</v>
      </c>
      <c r="L27" s="48">
        <v>1.89513398965702E-3</v>
      </c>
      <c r="M27" s="45">
        <v>233927.774231841</v>
      </c>
      <c r="N27" s="46">
        <v>2265.4594720662099</v>
      </c>
      <c r="O27" s="49">
        <v>233886.69254819199</v>
      </c>
      <c r="P27" s="50">
        <v>2264.7110460378599</v>
      </c>
      <c r="Q27" s="45">
        <v>43.935677163936496</v>
      </c>
      <c r="R27" s="46">
        <v>2.9371824253854402</v>
      </c>
      <c r="S27" s="51">
        <f>(O27-64)</f>
        <v>233822.69254819199</v>
      </c>
      <c r="T27" s="52">
        <f>P27</f>
        <v>2264.7110460378599</v>
      </c>
      <c r="W27" s="71"/>
      <c r="X27" s="71"/>
      <c r="AB27"/>
      <c r="AH27"/>
    </row>
    <row r="28" spans="2:34" ht="13.8">
      <c r="B28" s="135" t="s">
        <v>238</v>
      </c>
      <c r="C28" s="43">
        <v>151.05465530470599</v>
      </c>
      <c r="D28" s="44">
        <v>0.177835715131862</v>
      </c>
      <c r="E28" s="45">
        <v>338.40702684627598</v>
      </c>
      <c r="F28" s="46">
        <v>6.8030408775448397</v>
      </c>
      <c r="G28" s="45">
        <v>6648.9803604401804</v>
      </c>
      <c r="H28" s="46">
        <v>134.00333465080899</v>
      </c>
      <c r="I28" s="43">
        <v>23.7370471414369</v>
      </c>
      <c r="J28" s="44">
        <v>1.2517466023463399</v>
      </c>
      <c r="K28" s="47">
        <v>0.903430274293617</v>
      </c>
      <c r="L28" s="48">
        <v>1.6737167941041199E-3</v>
      </c>
      <c r="M28" s="45">
        <v>228663.589589996</v>
      </c>
      <c r="N28" s="46">
        <v>1845.1313720968999</v>
      </c>
      <c r="O28" s="49">
        <v>228600.50857342401</v>
      </c>
      <c r="P28" s="50">
        <v>1844.53001784816</v>
      </c>
      <c r="Q28" s="45">
        <v>45.2481359644447</v>
      </c>
      <c r="R28" s="46">
        <v>2.3977083653430702</v>
      </c>
      <c r="S28" s="51">
        <f>(O28-64)</f>
        <v>228536.50857342401</v>
      </c>
      <c r="T28" s="52">
        <f>P28</f>
        <v>1844.53001784816</v>
      </c>
      <c r="W28" s="71"/>
      <c r="X28" s="71"/>
      <c r="AB28"/>
      <c r="AH28"/>
    </row>
    <row r="29" spans="2:34" ht="13.8">
      <c r="B29" s="135" t="s">
        <v>237</v>
      </c>
      <c r="C29" s="43">
        <v>147.18316836809399</v>
      </c>
      <c r="D29" s="44">
        <v>0.24482392183031301</v>
      </c>
      <c r="E29" s="45">
        <v>194.22816406514099</v>
      </c>
      <c r="F29" s="46">
        <v>3.9305058669749799</v>
      </c>
      <c r="G29" s="45">
        <v>11380.481561717899</v>
      </c>
      <c r="H29" s="46">
        <v>231.404339725981</v>
      </c>
      <c r="I29" s="43">
        <v>22.088163185419301</v>
      </c>
      <c r="J29" s="44">
        <v>1.6425458978843599</v>
      </c>
      <c r="K29" s="47">
        <v>0.91085454231099505</v>
      </c>
      <c r="L29" s="48">
        <v>2.3572444991231999E-3</v>
      </c>
      <c r="M29" s="45">
        <v>236837.48787009</v>
      </c>
      <c r="N29" s="46">
        <v>2746.4859578079199</v>
      </c>
      <c r="O29" s="49">
        <v>236799.91208630201</v>
      </c>
      <c r="P29" s="50">
        <v>2745.65707310787</v>
      </c>
      <c r="Q29" s="45">
        <v>43.090629165226403</v>
      </c>
      <c r="R29" s="46">
        <v>3.2217102078940698</v>
      </c>
      <c r="S29" s="51">
        <f>(O29-64)</f>
        <v>236735.91208630201</v>
      </c>
      <c r="T29" s="52">
        <f>P29</f>
        <v>2745.65707310787</v>
      </c>
      <c r="W29" s="71"/>
      <c r="X29" s="71"/>
      <c r="AB29"/>
      <c r="AH29"/>
    </row>
    <row r="30" spans="2:34">
      <c r="B30" s="28" t="s">
        <v>120</v>
      </c>
      <c r="C30" s="7">
        <v>141.60177370193506</v>
      </c>
      <c r="D30" s="8">
        <v>0.19358064919912016</v>
      </c>
      <c r="E30" s="9">
        <v>348.67136299375801</v>
      </c>
      <c r="F30" s="10">
        <v>8.9383828636713822</v>
      </c>
      <c r="G30" s="9">
        <v>6118.7787119268442</v>
      </c>
      <c r="H30" s="10">
        <v>157.31825795228178</v>
      </c>
      <c r="I30" s="7">
        <v>23.739608307576489</v>
      </c>
      <c r="J30" s="8">
        <v>1.4603136303310291</v>
      </c>
      <c r="K30" s="29">
        <v>0.91379055464905912</v>
      </c>
      <c r="L30" s="30">
        <v>2.1871332362565169E-3</v>
      </c>
      <c r="M30" s="9">
        <v>237830.40726829006</v>
      </c>
      <c r="N30" s="10">
        <v>2524.7675135490626</v>
      </c>
      <c r="O30" s="12">
        <v>237761.15033374372</v>
      </c>
      <c r="P30" s="13">
        <v>2523.524546016276</v>
      </c>
      <c r="Q30" s="9">
        <v>46.438146878289892</v>
      </c>
      <c r="R30" s="10">
        <v>2.8756727585525503</v>
      </c>
      <c r="S30" s="32">
        <f>(O30-69)</f>
        <v>237692.15033374372</v>
      </c>
      <c r="T30" s="33">
        <f>P30</f>
        <v>2523.524546016276</v>
      </c>
      <c r="W30" s="71"/>
      <c r="X30" s="71"/>
      <c r="AB30"/>
      <c r="AH30"/>
    </row>
    <row r="31" spans="2:34" ht="13.8">
      <c r="B31" s="135" t="s">
        <v>133</v>
      </c>
      <c r="C31" s="43">
        <v>188.882130666254</v>
      </c>
      <c r="D31" s="44">
        <v>0.21029536355822201</v>
      </c>
      <c r="E31" s="45">
        <v>231.94560467330399</v>
      </c>
      <c r="F31" s="46">
        <v>4.6905455813419996</v>
      </c>
      <c r="G31" s="45">
        <v>12315.837514668199</v>
      </c>
      <c r="H31" s="46">
        <v>249.67212485649</v>
      </c>
      <c r="I31" s="43">
        <v>26.063577569760199</v>
      </c>
      <c r="J31" s="44">
        <v>1.4405488029134801</v>
      </c>
      <c r="K31" s="47">
        <v>0.91726232525924001</v>
      </c>
      <c r="L31" s="48">
        <v>1.6555206027023899E-3</v>
      </c>
      <c r="M31" s="45">
        <v>238620.10587907399</v>
      </c>
      <c r="N31" s="46">
        <v>2145.8229950334799</v>
      </c>
      <c r="O31" s="49">
        <v>238585.336888566</v>
      </c>
      <c r="P31" s="50">
        <v>2145.2207612587799</v>
      </c>
      <c r="Q31" s="45">
        <v>51.1028930643783</v>
      </c>
      <c r="R31" s="46">
        <v>2.84138280486337</v>
      </c>
      <c r="S31" s="51">
        <f t="shared" ref="S31" si="4">(O31-64)</f>
        <v>238521.336888566</v>
      </c>
      <c r="T31" s="52">
        <f t="shared" ref="T31" si="5">P31</f>
        <v>2145.2207612587799</v>
      </c>
      <c r="W31" s="71"/>
      <c r="X31" s="71"/>
      <c r="AB31"/>
      <c r="AH31"/>
    </row>
    <row r="32" spans="2:34" ht="13.8">
      <c r="B32" s="135" t="s">
        <v>132</v>
      </c>
      <c r="C32" s="43">
        <v>172.37785207141701</v>
      </c>
      <c r="D32" s="44">
        <v>0.20399232728316699</v>
      </c>
      <c r="E32" s="45">
        <v>160.651229368169</v>
      </c>
      <c r="F32" s="46">
        <v>3.2566060841276001</v>
      </c>
      <c r="G32" s="45">
        <v>16267.2875632425</v>
      </c>
      <c r="H32" s="46">
        <v>330.634168840531</v>
      </c>
      <c r="I32" s="43">
        <v>26.073425508241499</v>
      </c>
      <c r="J32" s="44">
        <v>1.50848133421482</v>
      </c>
      <c r="K32" s="47">
        <v>0.91950069940642898</v>
      </c>
      <c r="L32" s="48">
        <v>1.74099328452526E-3</v>
      </c>
      <c r="M32" s="45">
        <v>240700.53508653201</v>
      </c>
      <c r="N32" s="46">
        <v>2298.76020407023</v>
      </c>
      <c r="O32" s="49">
        <v>240673.95513149799</v>
      </c>
      <c r="P32" s="50">
        <v>2298.2344289113898</v>
      </c>
      <c r="Q32" s="45">
        <v>51.424416562037202</v>
      </c>
      <c r="R32" s="46">
        <v>2.9938074694483698</v>
      </c>
      <c r="S32" s="51">
        <f t="shared" ref="S32:S41" si="6">(O32-64)</f>
        <v>240609.95513149799</v>
      </c>
      <c r="T32" s="52">
        <f t="shared" ref="T32:T47" si="7">P32</f>
        <v>2298.2344289113898</v>
      </c>
      <c r="W32" s="71"/>
      <c r="X32" s="71"/>
      <c r="AB32"/>
      <c r="AH32"/>
    </row>
    <row r="33" spans="2:34" ht="13.8">
      <c r="B33" s="135" t="s">
        <v>131</v>
      </c>
      <c r="C33" s="43">
        <v>155.411775582339</v>
      </c>
      <c r="D33" s="44">
        <v>0.15051973988478201</v>
      </c>
      <c r="E33" s="45">
        <v>487.93755902893798</v>
      </c>
      <c r="F33" s="46">
        <v>9.8148913256274408</v>
      </c>
      <c r="G33" s="45">
        <v>4835.0497451075398</v>
      </c>
      <c r="H33" s="46">
        <v>97.462702709171694</v>
      </c>
      <c r="I33" s="43">
        <v>28.946114389656799</v>
      </c>
      <c r="J33" s="44">
        <v>1.38190781358554</v>
      </c>
      <c r="K33" s="47">
        <v>0.92069461945782805</v>
      </c>
      <c r="L33" s="48">
        <v>1.4984462706835401E-3</v>
      </c>
      <c r="M33" s="45">
        <v>238789.38049695201</v>
      </c>
      <c r="N33" s="46">
        <v>1992.69424435521</v>
      </c>
      <c r="O33" s="49">
        <v>238702.12505335701</v>
      </c>
      <c r="P33" s="50">
        <v>1991.8904478398399</v>
      </c>
      <c r="Q33" s="45">
        <v>56.773395524820501</v>
      </c>
      <c r="R33" s="46">
        <v>2.72912929637247</v>
      </c>
      <c r="S33" s="51">
        <f t="shared" si="6"/>
        <v>238638.12505335701</v>
      </c>
      <c r="T33" s="52">
        <f t="shared" si="7"/>
        <v>1991.8904478398399</v>
      </c>
      <c r="W33" s="71"/>
      <c r="X33" s="71"/>
      <c r="AB33"/>
      <c r="AH33"/>
    </row>
    <row r="34" spans="2:34" ht="13.8">
      <c r="B34" s="135" t="s">
        <v>130</v>
      </c>
      <c r="C34" s="43">
        <v>172.98121378658601</v>
      </c>
      <c r="D34" s="44">
        <v>0.163893725960464</v>
      </c>
      <c r="E34" s="45">
        <v>174.88153163882501</v>
      </c>
      <c r="F34" s="46">
        <v>3.55768356728619</v>
      </c>
      <c r="G34" s="45">
        <v>14990.7493690012</v>
      </c>
      <c r="H34" s="46">
        <v>305.66026941804603</v>
      </c>
      <c r="I34" s="43">
        <v>28.0716246942225</v>
      </c>
      <c r="J34" s="44">
        <v>1.3974548641169799</v>
      </c>
      <c r="K34" s="47">
        <v>0.91918447990071495</v>
      </c>
      <c r="L34" s="48">
        <v>1.536179588278E-3</v>
      </c>
      <c r="M34" s="45">
        <v>238306.319484596</v>
      </c>
      <c r="N34" s="46">
        <v>2022.0703174754401</v>
      </c>
      <c r="O34" s="49">
        <v>238277.66665448699</v>
      </c>
      <c r="P34" s="50">
        <v>2021.6003348699501</v>
      </c>
      <c r="Q34" s="45">
        <v>54.992305299737602</v>
      </c>
      <c r="R34" s="46">
        <v>2.7555361562201899</v>
      </c>
      <c r="S34" s="51">
        <f t="shared" si="6"/>
        <v>238213.66665448699</v>
      </c>
      <c r="T34" s="52">
        <f t="shared" si="7"/>
        <v>2021.6003348699501</v>
      </c>
      <c r="W34" s="71"/>
      <c r="X34" s="71"/>
      <c r="AB34"/>
      <c r="AH34"/>
    </row>
    <row r="35" spans="2:34" ht="13.8">
      <c r="B35" s="135" t="s">
        <v>236</v>
      </c>
      <c r="C35" s="43">
        <v>177.43714237213899</v>
      </c>
      <c r="D35" s="44">
        <v>0.23960573034961599</v>
      </c>
      <c r="E35" s="45">
        <v>781.65162062660102</v>
      </c>
      <c r="F35" s="46">
        <v>15.6836349187016</v>
      </c>
      <c r="G35" s="45">
        <v>3452.61037051322</v>
      </c>
      <c r="H35" s="46">
        <v>69.500403836958995</v>
      </c>
      <c r="I35" s="43">
        <v>28.803726674855302</v>
      </c>
      <c r="J35" s="44">
        <v>1.2430025152352999</v>
      </c>
      <c r="K35" s="47">
        <v>0.92246649344758402</v>
      </c>
      <c r="L35" s="48">
        <v>1.9434991680532801E-3</v>
      </c>
      <c r="M35" s="45">
        <v>240585.639696542</v>
      </c>
      <c r="N35" s="46">
        <v>2247.9733610661201</v>
      </c>
      <c r="O35" s="49">
        <v>240463.48758762001</v>
      </c>
      <c r="P35" s="50">
        <v>2246.9487364492402</v>
      </c>
      <c r="Q35" s="45">
        <v>56.775636522169698</v>
      </c>
      <c r="R35" s="46">
        <v>2.4764238911182601</v>
      </c>
      <c r="S35" s="51">
        <f t="shared" si="6"/>
        <v>240399.48758762001</v>
      </c>
      <c r="T35" s="52">
        <f t="shared" si="7"/>
        <v>2246.9487364492402</v>
      </c>
      <c r="W35" s="71"/>
      <c r="X35" s="71"/>
      <c r="AB35"/>
      <c r="AH35"/>
    </row>
    <row r="36" spans="2:34" ht="13.8">
      <c r="B36" s="135" t="s">
        <v>129</v>
      </c>
      <c r="C36" s="43">
        <v>193.275026699313</v>
      </c>
      <c r="D36" s="44">
        <v>0.172647119730964</v>
      </c>
      <c r="E36" s="45">
        <v>291.24941594863299</v>
      </c>
      <c r="F36" s="46">
        <v>5.8946757860380101</v>
      </c>
      <c r="G36" s="45">
        <v>10089.1304961186</v>
      </c>
      <c r="H36" s="46">
        <v>204.622382847327</v>
      </c>
      <c r="I36" s="43">
        <v>31.399387113341099</v>
      </c>
      <c r="J36" s="44">
        <v>1.3402030651194801</v>
      </c>
      <c r="K36" s="47">
        <v>0.92209866255162998</v>
      </c>
      <c r="L36" s="48">
        <v>1.4602128716186299E-3</v>
      </c>
      <c r="M36" s="45">
        <v>237546.94316109299</v>
      </c>
      <c r="N36" s="46">
        <v>1904.5794484655701</v>
      </c>
      <c r="O36" s="49">
        <v>237504.86434403501</v>
      </c>
      <c r="P36" s="50">
        <v>1904.01214487536</v>
      </c>
      <c r="Q36" s="45">
        <v>61.377387289902501</v>
      </c>
      <c r="R36" s="46">
        <v>2.6404188420837702</v>
      </c>
      <c r="S36" s="51">
        <f t="shared" si="6"/>
        <v>237440.86434403501</v>
      </c>
      <c r="T36" s="52">
        <f t="shared" si="7"/>
        <v>1904.01214487536</v>
      </c>
      <c r="W36" s="71"/>
      <c r="X36" s="71"/>
      <c r="AB36"/>
      <c r="AH36"/>
    </row>
    <row r="37" spans="2:34" ht="13.8">
      <c r="B37" s="135" t="s">
        <v>128</v>
      </c>
      <c r="C37" s="43">
        <v>150.41904783229</v>
      </c>
      <c r="D37" s="44">
        <v>0.14122828103420501</v>
      </c>
      <c r="E37" s="45">
        <v>293.95275010094099</v>
      </c>
      <c r="F37" s="46">
        <v>5.9451628877548899</v>
      </c>
      <c r="G37" s="45">
        <v>7749.1799274618697</v>
      </c>
      <c r="H37" s="46">
        <v>157.06957575494701</v>
      </c>
      <c r="I37" s="43">
        <v>28.1687977580929</v>
      </c>
      <c r="J37" s="44">
        <v>1.5149674745939801</v>
      </c>
      <c r="K37" s="47">
        <v>0.91846956281827197</v>
      </c>
      <c r="L37" s="48">
        <v>1.50220328525786E-3</v>
      </c>
      <c r="M37" s="45">
        <v>237551.19153297201</v>
      </c>
      <c r="N37" s="46">
        <v>2073.96561026055</v>
      </c>
      <c r="O37" s="49">
        <v>237496.52103404401</v>
      </c>
      <c r="P37" s="50">
        <v>2073.1834255530598</v>
      </c>
      <c r="Q37" s="45">
        <v>55.061154396842397</v>
      </c>
      <c r="R37" s="46">
        <v>2.9787603760545398</v>
      </c>
      <c r="S37" s="51">
        <f t="shared" si="6"/>
        <v>237432.52103404401</v>
      </c>
      <c r="T37" s="52">
        <f t="shared" si="7"/>
        <v>2073.1834255530598</v>
      </c>
      <c r="W37" s="71"/>
      <c r="X37" s="71"/>
      <c r="AB37"/>
      <c r="AH37"/>
    </row>
    <row r="38" spans="2:34" ht="13.8">
      <c r="B38" s="135" t="s">
        <v>235</v>
      </c>
      <c r="C38" s="43">
        <v>144.67924792047901</v>
      </c>
      <c r="D38" s="44">
        <v>0.16023639845891799</v>
      </c>
      <c r="E38" s="45">
        <v>469.15126915524701</v>
      </c>
      <c r="F38" s="46">
        <v>9.4192121021430406</v>
      </c>
      <c r="G38" s="45">
        <v>4698.44679594029</v>
      </c>
      <c r="H38" s="46">
        <v>94.591796615483204</v>
      </c>
      <c r="I38" s="43">
        <v>33.047161297028502</v>
      </c>
      <c r="J38" s="44">
        <v>1.24782044052442</v>
      </c>
      <c r="K38" s="47">
        <v>0.92404963093120096</v>
      </c>
      <c r="L38" s="48">
        <v>1.7176697205452101E-3</v>
      </c>
      <c r="M38" s="45">
        <v>237635.23809821199</v>
      </c>
      <c r="N38" s="46">
        <v>2008.6171234302701</v>
      </c>
      <c r="O38" s="49">
        <v>237545.81104844899</v>
      </c>
      <c r="P38" s="50">
        <v>2007.86145048872</v>
      </c>
      <c r="Q38" s="45">
        <v>64.605809276254305</v>
      </c>
      <c r="R38" s="46">
        <v>2.4667566523362301</v>
      </c>
      <c r="S38" s="51">
        <f t="shared" si="6"/>
        <v>237481.81104844899</v>
      </c>
      <c r="T38" s="52">
        <f t="shared" si="7"/>
        <v>2007.86145048872</v>
      </c>
      <c r="W38" s="71"/>
      <c r="X38" s="71"/>
      <c r="AB38"/>
      <c r="AH38"/>
    </row>
    <row r="39" spans="2:34" ht="13.8">
      <c r="B39" s="135" t="s">
        <v>127</v>
      </c>
      <c r="C39" s="43">
        <v>144.22554672291699</v>
      </c>
      <c r="D39" s="44">
        <v>0.13302826022563199</v>
      </c>
      <c r="E39" s="45">
        <v>581.025996638886</v>
      </c>
      <c r="F39" s="46">
        <v>11.662044130136</v>
      </c>
      <c r="G39" s="45">
        <v>3799.15991315578</v>
      </c>
      <c r="H39" s="46">
        <v>76.436547942822699</v>
      </c>
      <c r="I39" s="43">
        <v>36.516116920126699</v>
      </c>
      <c r="J39" s="44">
        <v>1.4652387354666201</v>
      </c>
      <c r="K39" s="47">
        <v>0.92827205400744595</v>
      </c>
      <c r="L39" s="48">
        <v>1.5461420146400499E-3</v>
      </c>
      <c r="M39" s="45">
        <v>237923.44660621701</v>
      </c>
      <c r="N39" s="46">
        <v>2039.2653787100401</v>
      </c>
      <c r="O39" s="49">
        <v>237813.22140110299</v>
      </c>
      <c r="P39" s="50">
        <v>2038.4806378677099</v>
      </c>
      <c r="Q39" s="45">
        <v>71.441364259949793</v>
      </c>
      <c r="R39" s="46">
        <v>2.89595959587961</v>
      </c>
      <c r="S39" s="51">
        <f t="shared" si="6"/>
        <v>237749.22140110299</v>
      </c>
      <c r="T39" s="52">
        <f t="shared" si="7"/>
        <v>2038.4806378677099</v>
      </c>
      <c r="W39" s="71"/>
      <c r="X39" s="71"/>
      <c r="AB39"/>
      <c r="AH39"/>
    </row>
    <row r="40" spans="2:34" ht="13.8">
      <c r="B40" s="135" t="s">
        <v>126</v>
      </c>
      <c r="C40" s="43">
        <v>126.463840931028</v>
      </c>
      <c r="D40" s="44">
        <v>0.134597775730741</v>
      </c>
      <c r="E40" s="45">
        <v>311.26727468049302</v>
      </c>
      <c r="F40" s="46">
        <v>6.2565706276325299</v>
      </c>
      <c r="G40" s="45">
        <v>6288.6744182871298</v>
      </c>
      <c r="H40" s="46">
        <v>126.78232317097</v>
      </c>
      <c r="I40" s="43">
        <v>43.106247863116799</v>
      </c>
      <c r="J40" s="44">
        <v>1.5381902190599901</v>
      </c>
      <c r="K40" s="47">
        <v>0.93877288562933303</v>
      </c>
      <c r="L40" s="48">
        <v>1.7694134411770401E-3</v>
      </c>
      <c r="M40" s="45">
        <v>240705.82780273099</v>
      </c>
      <c r="N40" s="46">
        <v>2267.7356515823599</v>
      </c>
      <c r="O40" s="49">
        <v>240639.02107525</v>
      </c>
      <c r="P40" s="50">
        <v>2266.7183867707299</v>
      </c>
      <c r="Q40" s="45">
        <v>85.009739883638304</v>
      </c>
      <c r="R40" s="46">
        <v>3.0818298074886501</v>
      </c>
      <c r="S40" s="51">
        <f t="shared" si="6"/>
        <v>240575.02107525</v>
      </c>
      <c r="T40" s="52">
        <f t="shared" si="7"/>
        <v>2266.7183867707299</v>
      </c>
      <c r="W40" s="71"/>
      <c r="X40" s="71"/>
      <c r="AB40"/>
      <c r="AH40"/>
    </row>
    <row r="41" spans="2:34" ht="13.8">
      <c r="B41" s="135" t="s">
        <v>234</v>
      </c>
      <c r="C41" s="43">
        <v>108.473112150585</v>
      </c>
      <c r="D41" s="44">
        <v>0.120606005851632</v>
      </c>
      <c r="E41" s="45">
        <v>4393.8333218960497</v>
      </c>
      <c r="F41" s="46">
        <v>88.036192555672898</v>
      </c>
      <c r="G41" s="45">
        <v>378.60062681428599</v>
      </c>
      <c r="H41" s="46">
        <v>7.6053219019336202</v>
      </c>
      <c r="I41" s="43">
        <v>35.675722473595101</v>
      </c>
      <c r="J41" s="44">
        <v>1.38379918293787</v>
      </c>
      <c r="K41" s="47">
        <v>0.93011604840176698</v>
      </c>
      <c r="L41" s="48">
        <v>1.6919859163739401E-3</v>
      </c>
      <c r="M41" s="45">
        <v>240472.79906295499</v>
      </c>
      <c r="N41" s="46">
        <v>2130.3126494755402</v>
      </c>
      <c r="O41" s="49">
        <v>239365.025573944</v>
      </c>
      <c r="P41" s="50">
        <v>2247.7099531742601</v>
      </c>
      <c r="Q41" s="45">
        <v>70.103520256387498</v>
      </c>
      <c r="R41" s="46">
        <v>2.7553213128673599</v>
      </c>
      <c r="S41" s="51">
        <f t="shared" si="6"/>
        <v>239301.025573944</v>
      </c>
      <c r="T41" s="52">
        <f t="shared" si="7"/>
        <v>2247.7099531742601</v>
      </c>
      <c r="W41" s="71"/>
      <c r="X41" s="71"/>
      <c r="AB41"/>
      <c r="AH41"/>
    </row>
    <row r="42" spans="2:34">
      <c r="B42" s="28" t="s">
        <v>119</v>
      </c>
      <c r="C42" s="7">
        <v>101.74548425877938</v>
      </c>
      <c r="D42" s="8">
        <v>0.18864550538652214</v>
      </c>
      <c r="E42" s="9">
        <v>13009.537781061174</v>
      </c>
      <c r="F42" s="10">
        <v>261.51062150427634</v>
      </c>
      <c r="G42" s="9">
        <v>120.61608981270311</v>
      </c>
      <c r="H42" s="10">
        <v>2.4378424608322278</v>
      </c>
      <c r="I42" s="7">
        <v>33.984684324381398</v>
      </c>
      <c r="J42" s="8">
        <v>2.0500335076600709</v>
      </c>
      <c r="K42" s="29">
        <v>0.9353761674322808</v>
      </c>
      <c r="L42" s="30">
        <v>2.6252005633391608E-3</v>
      </c>
      <c r="M42" s="9">
        <v>247330.02061573492</v>
      </c>
      <c r="N42" s="10">
        <v>3472.3562938089399</v>
      </c>
      <c r="O42" s="12">
        <v>243788.25274064852</v>
      </c>
      <c r="P42" s="13">
        <v>4185.525154292468</v>
      </c>
      <c r="Q42" s="9">
        <v>67.619416807980684</v>
      </c>
      <c r="R42" s="10">
        <v>4.1564586731013424</v>
      </c>
      <c r="S42" s="32">
        <f>(O42-69)</f>
        <v>243719.25274064852</v>
      </c>
      <c r="T42" s="33">
        <f t="shared" si="7"/>
        <v>4185.525154292468</v>
      </c>
      <c r="W42" s="71"/>
      <c r="X42" s="71"/>
      <c r="AB42"/>
      <c r="AH42"/>
    </row>
    <row r="43" spans="2:34">
      <c r="B43" s="28" t="s">
        <v>118</v>
      </c>
      <c r="C43" s="7">
        <v>90.640305253044943</v>
      </c>
      <c r="D43" s="8">
        <v>0.11123722934533579</v>
      </c>
      <c r="E43" s="9">
        <v>22144.287272871399</v>
      </c>
      <c r="F43" s="10">
        <v>443.84975503962136</v>
      </c>
      <c r="G43" s="9">
        <v>63.885309775512631</v>
      </c>
      <c r="H43" s="10">
        <v>1.285571278873908</v>
      </c>
      <c r="I43" s="7">
        <v>37.910294693919823</v>
      </c>
      <c r="J43" s="8">
        <v>1.4577744902799739</v>
      </c>
      <c r="K43" s="29">
        <v>0.94662001740300383</v>
      </c>
      <c r="L43" s="30">
        <v>2.0527228542162172E-3</v>
      </c>
      <c r="M43" s="9">
        <v>254144.73138757341</v>
      </c>
      <c r="N43" s="10">
        <v>2764.9117297633611</v>
      </c>
      <c r="O43" s="12">
        <v>247333.94191713509</v>
      </c>
      <c r="P43" s="13">
        <v>5477.7665730341141</v>
      </c>
      <c r="Q43" s="9">
        <v>76.188768984310002</v>
      </c>
      <c r="R43" s="10">
        <v>3.1576390286865581</v>
      </c>
      <c r="S43" s="32">
        <f>(O43-69)</f>
        <v>247264.94191713509</v>
      </c>
      <c r="T43" s="33">
        <f t="shared" si="7"/>
        <v>5477.7665730341141</v>
      </c>
      <c r="W43" s="71"/>
      <c r="X43" s="71"/>
      <c r="AB43"/>
      <c r="AH43"/>
    </row>
    <row r="44" spans="2:34" ht="13.8">
      <c r="B44" s="135" t="s">
        <v>125</v>
      </c>
      <c r="C44" s="43">
        <v>84.714211595428196</v>
      </c>
      <c r="D44" s="44">
        <v>6.5566098591144997E-2</v>
      </c>
      <c r="E44" s="45">
        <v>670.81151783892699</v>
      </c>
      <c r="F44" s="46">
        <v>13.470271603996901</v>
      </c>
      <c r="G44" s="45">
        <v>1958.76902378809</v>
      </c>
      <c r="H44" s="46">
        <v>39.430020987719303</v>
      </c>
      <c r="I44" s="43">
        <v>38.986275163334497</v>
      </c>
      <c r="J44" s="44">
        <v>1.3633141021906801</v>
      </c>
      <c r="K44" s="47">
        <v>0.94072307379790099</v>
      </c>
      <c r="L44" s="48">
        <v>1.5130367177475399E-3</v>
      </c>
      <c r="M44" s="45">
        <v>246964.09395989499</v>
      </c>
      <c r="N44" s="46">
        <v>2115.55573806038</v>
      </c>
      <c r="O44" s="49">
        <v>246749.34972090099</v>
      </c>
      <c r="P44" s="50">
        <v>2116.4827544310001</v>
      </c>
      <c r="Q44" s="45">
        <v>78.222026046335799</v>
      </c>
      <c r="R44" s="46">
        <v>2.7749744919264101</v>
      </c>
      <c r="S44" s="51">
        <f>(O44-64)</f>
        <v>246685.34972090099</v>
      </c>
      <c r="T44" s="52">
        <f t="shared" si="7"/>
        <v>2116.4827544310001</v>
      </c>
      <c r="W44" s="71"/>
      <c r="X44" s="71"/>
      <c r="AB44"/>
      <c r="AH44"/>
    </row>
    <row r="45" spans="2:34" ht="13.8">
      <c r="B45" s="135" t="s">
        <v>233</v>
      </c>
      <c r="C45" s="43">
        <v>78.325547469799204</v>
      </c>
      <c r="D45" s="44">
        <v>0.118606786894336</v>
      </c>
      <c r="E45" s="45">
        <v>1514.9056849466299</v>
      </c>
      <c r="F45" s="46">
        <v>30.380121451810101</v>
      </c>
      <c r="G45" s="45">
        <v>815.22010689422598</v>
      </c>
      <c r="H45" s="46">
        <v>16.4185263431946</v>
      </c>
      <c r="I45" s="43">
        <v>36.170377751935298</v>
      </c>
      <c r="J45" s="44">
        <v>1.5350623581041001</v>
      </c>
      <c r="K45" s="47">
        <v>0.95629386691118601</v>
      </c>
      <c r="L45" s="48">
        <v>2.2916892820454698E-3</v>
      </c>
      <c r="M45" s="45">
        <v>267067.887696722</v>
      </c>
      <c r="N45" s="46">
        <v>3424.95685951615</v>
      </c>
      <c r="O45" s="49">
        <v>266542.93277502002</v>
      </c>
      <c r="P45" s="50">
        <v>3427.8060039287202</v>
      </c>
      <c r="Q45" s="45">
        <v>76.7413583367087</v>
      </c>
      <c r="R45" s="46">
        <v>3.3404627400222</v>
      </c>
      <c r="S45" s="51">
        <f>(O45-64)</f>
        <v>266478.93277502002</v>
      </c>
      <c r="T45" s="52">
        <f>P45</f>
        <v>3427.8060039287202</v>
      </c>
      <c r="W45" s="71"/>
      <c r="X45" s="71"/>
      <c r="AB45"/>
      <c r="AH45"/>
    </row>
    <row r="46" spans="2:34" ht="13.8">
      <c r="B46" s="135" t="s">
        <v>232</v>
      </c>
      <c r="C46" s="43">
        <v>116.859399205892</v>
      </c>
      <c r="D46" s="44">
        <v>0.12908010824967001</v>
      </c>
      <c r="E46" s="45">
        <v>1648.3065938198499</v>
      </c>
      <c r="F46" s="46">
        <v>33.0322337336072</v>
      </c>
      <c r="G46" s="45">
        <v>1090.04807682873</v>
      </c>
      <c r="H46" s="46">
        <v>21.910125098800901</v>
      </c>
      <c r="I46" s="43">
        <v>27.920664213286098</v>
      </c>
      <c r="J46" s="44">
        <v>1.3297768086270101</v>
      </c>
      <c r="K46" s="47">
        <v>0.93251178979800797</v>
      </c>
      <c r="L46" s="48">
        <v>1.7766319039495401E-3</v>
      </c>
      <c r="M46" s="45">
        <v>251469.573099648</v>
      </c>
      <c r="N46" s="46">
        <v>2429.2902114649301</v>
      </c>
      <c r="O46" s="49">
        <v>251079.59000166901</v>
      </c>
      <c r="P46" s="50">
        <v>2435.6020333667502</v>
      </c>
      <c r="Q46" s="45">
        <v>56.708770047914697</v>
      </c>
      <c r="R46" s="46">
        <v>2.7288565089823198</v>
      </c>
      <c r="S46" s="51">
        <f>(O46-64)</f>
        <v>251015.59000166901</v>
      </c>
      <c r="T46" s="52">
        <f t="shared" si="7"/>
        <v>2435.6020333667502</v>
      </c>
      <c r="W46" s="71"/>
      <c r="X46" s="71"/>
      <c r="AB46"/>
      <c r="AH46"/>
    </row>
    <row r="47" spans="2:34" ht="13.8">
      <c r="B47" s="135" t="s">
        <v>124</v>
      </c>
      <c r="C47" s="43">
        <v>146.93403937657399</v>
      </c>
      <c r="D47" s="44">
        <v>0.16075542349591301</v>
      </c>
      <c r="E47" s="45">
        <v>8428.1292417007407</v>
      </c>
      <c r="F47" s="46">
        <v>168.80156039331999</v>
      </c>
      <c r="G47" s="45">
        <v>269.52763201246302</v>
      </c>
      <c r="H47" s="46">
        <v>5.4147127501908603</v>
      </c>
      <c r="I47" s="43">
        <v>29.004045224838801</v>
      </c>
      <c r="J47" s="44">
        <v>1.5308197194986</v>
      </c>
      <c r="K47" s="47">
        <v>0.93766217269185104</v>
      </c>
      <c r="L47" s="48">
        <v>1.7927423758689199E-3</v>
      </c>
      <c r="M47" s="45">
        <v>255577.355520602</v>
      </c>
      <c r="N47" s="46">
        <v>2705.4874587721301</v>
      </c>
      <c r="O47" s="49">
        <v>253989.56320765501</v>
      </c>
      <c r="P47" s="50">
        <v>2890.1397388595601</v>
      </c>
      <c r="Q47" s="45">
        <v>59.394951858519498</v>
      </c>
      <c r="R47" s="46">
        <v>3.17205955623727</v>
      </c>
      <c r="S47" s="51">
        <f>(O47-64)</f>
        <v>253925.56320765501</v>
      </c>
      <c r="T47" s="52">
        <f t="shared" si="7"/>
        <v>2890.1397388595601</v>
      </c>
      <c r="W47" s="71"/>
      <c r="X47" s="71"/>
      <c r="AB47"/>
      <c r="AH47"/>
    </row>
    <row r="48" spans="2:34">
      <c r="B48" s="42" t="s">
        <v>121</v>
      </c>
      <c r="C48" s="43">
        <v>183.94698962354863</v>
      </c>
      <c r="D48" s="44">
        <v>0.15910455452879876</v>
      </c>
      <c r="E48" s="45">
        <v>541.83498403222336</v>
      </c>
      <c r="F48" s="46">
        <v>10.993712449456138</v>
      </c>
      <c r="G48" s="45">
        <v>5191.4241219040068</v>
      </c>
      <c r="H48" s="46">
        <v>105.41371985137218</v>
      </c>
      <c r="I48" s="43">
        <v>17.473822011910613</v>
      </c>
      <c r="J48" s="44">
        <v>1.1486419718245051</v>
      </c>
      <c r="K48" s="47">
        <v>0.92746002445750608</v>
      </c>
      <c r="L48" s="48">
        <v>1.0896988111542252E-3</v>
      </c>
      <c r="M48" s="45">
        <v>259105.65361576455</v>
      </c>
      <c r="N48" s="46">
        <v>1955.3465587367496</v>
      </c>
      <c r="O48" s="49">
        <v>259021.95901351748</v>
      </c>
      <c r="P48" s="50">
        <v>1954.5669760608448</v>
      </c>
      <c r="Q48" s="45">
        <v>36.294983207095456</v>
      </c>
      <c r="R48" s="46">
        <v>2.3942377930867038</v>
      </c>
      <c r="S48" s="51">
        <v>258952.95901351748</v>
      </c>
      <c r="T48" s="52">
        <v>1954.5669760608448</v>
      </c>
      <c r="W48" s="71"/>
      <c r="X48" s="71"/>
      <c r="AB48"/>
      <c r="AH48"/>
    </row>
    <row r="49" spans="2:34" ht="13.8">
      <c r="B49" s="135" t="s">
        <v>231</v>
      </c>
      <c r="C49" s="43">
        <v>183.39247367525999</v>
      </c>
      <c r="D49" s="44">
        <v>0.26624914855566301</v>
      </c>
      <c r="E49" s="45">
        <v>1102.4771370599899</v>
      </c>
      <c r="F49" s="46">
        <v>22.121128327502198</v>
      </c>
      <c r="G49" s="45">
        <v>2536.4041196838898</v>
      </c>
      <c r="H49" s="46">
        <v>51.064057216410099</v>
      </c>
      <c r="I49" s="43">
        <v>12.306569496474999</v>
      </c>
      <c r="J49" s="44">
        <v>1.53233814126406</v>
      </c>
      <c r="K49" s="47">
        <v>0.92478518735453796</v>
      </c>
      <c r="L49" s="48">
        <v>2.03070115224783E-3</v>
      </c>
      <c r="M49" s="45">
        <v>263006.24663499201</v>
      </c>
      <c r="N49" s="46">
        <v>3215.6911750669501</v>
      </c>
      <c r="O49" s="49">
        <v>262834.59345368802</v>
      </c>
      <c r="P49" s="50">
        <v>3212.53826038548</v>
      </c>
      <c r="Q49" s="45">
        <v>25.8385706649422</v>
      </c>
      <c r="R49" s="46">
        <v>3.22578055425604</v>
      </c>
      <c r="S49" s="51">
        <f>(O49-64)</f>
        <v>262770.59345368802</v>
      </c>
      <c r="T49" s="52">
        <f>P49</f>
        <v>3212.53826038548</v>
      </c>
      <c r="W49" s="71"/>
      <c r="X49" s="71"/>
      <c r="AB49"/>
      <c r="AH49"/>
    </row>
    <row r="50" spans="2:34">
      <c r="B50" s="53"/>
      <c r="C50" s="54"/>
      <c r="D50" s="55"/>
      <c r="E50" s="54"/>
      <c r="F50" s="56"/>
      <c r="G50" s="54"/>
      <c r="H50" s="56"/>
      <c r="I50" s="57"/>
      <c r="J50" s="55"/>
      <c r="K50" s="58"/>
      <c r="L50" s="59"/>
      <c r="M50" s="54"/>
      <c r="N50" s="56"/>
      <c r="O50" s="60"/>
      <c r="P50" s="61"/>
      <c r="Q50" s="57"/>
      <c r="R50" s="55"/>
      <c r="S50" s="62"/>
      <c r="T50" s="63"/>
    </row>
    <row r="51" spans="2:34">
      <c r="B51" s="64"/>
      <c r="C51" s="43"/>
      <c r="D51" s="44"/>
      <c r="E51" s="45"/>
      <c r="F51" s="46"/>
      <c r="G51" s="43"/>
      <c r="H51" s="44"/>
      <c r="I51" s="43"/>
      <c r="J51" s="44"/>
      <c r="K51" s="65"/>
      <c r="L51" s="66"/>
      <c r="M51" s="45"/>
      <c r="N51" s="46"/>
      <c r="O51" s="49"/>
      <c r="P51" s="50"/>
      <c r="Q51" s="43"/>
      <c r="R51" s="44"/>
    </row>
    <row r="52" spans="2:34" ht="18">
      <c r="B52" s="67" t="s">
        <v>114</v>
      </c>
      <c r="C52" s="43"/>
      <c r="D52" s="44"/>
      <c r="E52" s="45"/>
      <c r="F52" s="46"/>
      <c r="G52" s="43"/>
      <c r="H52" s="44"/>
      <c r="I52" s="43"/>
      <c r="J52" s="44"/>
      <c r="K52" s="65"/>
      <c r="L52" s="66"/>
      <c r="M52" s="45"/>
      <c r="N52" s="46"/>
      <c r="O52" s="49"/>
      <c r="P52" s="50"/>
      <c r="Q52" s="43"/>
      <c r="R52" s="44"/>
    </row>
    <row r="53" spans="2:34" ht="17.399999999999999">
      <c r="B53" s="68" t="s">
        <v>115</v>
      </c>
      <c r="C53" s="43"/>
      <c r="D53" s="44"/>
      <c r="E53" s="45"/>
      <c r="F53" s="46"/>
      <c r="G53" s="43"/>
      <c r="H53" s="44"/>
      <c r="I53" s="43"/>
      <c r="J53" s="44"/>
      <c r="K53" s="65"/>
      <c r="L53" s="66"/>
      <c r="M53" s="45"/>
      <c r="N53" s="46"/>
      <c r="O53" s="49"/>
      <c r="P53" s="50"/>
      <c r="Q53" s="43"/>
      <c r="R53" s="44"/>
    </row>
    <row r="54" spans="2:34" ht="15.6">
      <c r="B54" s="68" t="s">
        <v>116</v>
      </c>
      <c r="C54" s="43"/>
      <c r="D54" s="44"/>
      <c r="E54" s="45"/>
      <c r="F54" s="46"/>
      <c r="G54" s="43"/>
      <c r="H54" s="44"/>
      <c r="I54" s="43"/>
      <c r="J54" s="44"/>
      <c r="K54" s="65"/>
      <c r="L54" s="66"/>
      <c r="M54" s="45"/>
      <c r="N54" s="46"/>
      <c r="O54" s="49"/>
      <c r="P54" s="50"/>
      <c r="Q54" s="43"/>
      <c r="R54" s="44"/>
    </row>
    <row r="55" spans="2:34" ht="15.6">
      <c r="B55" s="68" t="s">
        <v>117</v>
      </c>
      <c r="C55" s="43"/>
      <c r="D55" s="44"/>
      <c r="E55" s="45"/>
      <c r="F55" s="46"/>
      <c r="G55" s="43"/>
      <c r="H55" s="44"/>
      <c r="I55" s="43"/>
      <c r="J55" s="44"/>
      <c r="K55" s="65"/>
      <c r="L55" s="66"/>
      <c r="M55" s="45"/>
      <c r="N55" s="46"/>
      <c r="O55" s="49"/>
      <c r="P55" s="50"/>
      <c r="Q55" s="43"/>
      <c r="R55" s="44"/>
    </row>
    <row r="56" spans="2:34">
      <c r="B56" s="69" t="s">
        <v>21</v>
      </c>
      <c r="C56" s="43"/>
      <c r="D56" s="44"/>
      <c r="E56" s="45"/>
      <c r="F56" s="46"/>
      <c r="G56" s="43"/>
      <c r="H56" s="44"/>
      <c r="I56" s="43"/>
      <c r="J56" s="44"/>
      <c r="K56" s="65"/>
      <c r="L56" s="66"/>
      <c r="M56" s="45"/>
      <c r="N56" s="46"/>
      <c r="O56" s="49"/>
      <c r="P56" s="50"/>
      <c r="Q56" s="43"/>
      <c r="R56" s="44"/>
    </row>
    <row r="57" spans="2:34">
      <c r="B57" s="27" t="s">
        <v>273</v>
      </c>
      <c r="C57" s="43"/>
      <c r="D57" s="44"/>
      <c r="E57" s="45"/>
      <c r="F57" s="46"/>
      <c r="G57" s="43"/>
      <c r="H57" s="44"/>
      <c r="I57" s="43"/>
      <c r="J57" s="44"/>
      <c r="K57" s="65"/>
      <c r="L57" s="66"/>
      <c r="M57" s="45"/>
      <c r="N57" s="46"/>
      <c r="O57" s="49"/>
      <c r="P57" s="50"/>
      <c r="Q57" s="43"/>
      <c r="R57" s="44"/>
    </row>
    <row r="58" spans="2:34">
      <c r="B58" s="64"/>
      <c r="C58" s="43"/>
      <c r="D58" s="44"/>
      <c r="E58" s="45"/>
      <c r="F58" s="46"/>
      <c r="G58" s="43"/>
      <c r="H58" s="44"/>
      <c r="I58" s="43"/>
      <c r="J58" s="44"/>
      <c r="K58" s="65"/>
      <c r="L58" s="66"/>
      <c r="M58" s="45"/>
      <c r="N58" s="46"/>
      <c r="O58" s="49"/>
      <c r="P58" s="50"/>
      <c r="Q58" s="43"/>
      <c r="R58" s="44"/>
    </row>
    <row r="59" spans="2:34">
      <c r="B59" s="64"/>
      <c r="C59" s="43"/>
      <c r="D59" s="44"/>
      <c r="E59" s="45"/>
      <c r="F59" s="46"/>
      <c r="G59" s="43"/>
      <c r="H59" s="44"/>
      <c r="I59" s="43"/>
      <c r="J59" s="44"/>
      <c r="K59" s="65"/>
      <c r="L59" s="66"/>
      <c r="M59" s="45"/>
      <c r="N59" s="46"/>
      <c r="O59" s="49"/>
      <c r="P59" s="50"/>
      <c r="Q59" s="43"/>
      <c r="R59" s="44"/>
    </row>
    <row r="60" spans="2:34">
      <c r="B60" s="64"/>
      <c r="C60" s="43"/>
      <c r="D60" s="44"/>
      <c r="E60" s="45"/>
      <c r="F60" s="46"/>
      <c r="G60" s="43"/>
      <c r="H60" s="44"/>
      <c r="I60" s="43"/>
      <c r="J60" s="44"/>
      <c r="K60" s="65"/>
      <c r="L60" s="66"/>
      <c r="M60" s="49"/>
      <c r="N60" s="50"/>
      <c r="O60" s="45"/>
      <c r="P60" s="46"/>
      <c r="Q60" s="43"/>
      <c r="R60" s="44"/>
    </row>
    <row r="61" spans="2:34">
      <c r="B61" s="64"/>
      <c r="C61" s="43"/>
      <c r="D61" s="44"/>
      <c r="E61" s="45"/>
      <c r="F61" s="46"/>
      <c r="G61" s="43"/>
      <c r="H61" s="44"/>
      <c r="I61" s="43"/>
      <c r="J61" s="44"/>
      <c r="K61" s="65"/>
      <c r="L61" s="66"/>
      <c r="M61" s="49"/>
      <c r="N61" s="50"/>
      <c r="O61" s="45"/>
      <c r="P61" s="46"/>
      <c r="Q61" s="43"/>
      <c r="R61" s="44"/>
    </row>
    <row r="62" spans="2:34">
      <c r="B62" s="64"/>
      <c r="C62" s="43"/>
      <c r="D62" s="44"/>
      <c r="E62" s="45"/>
      <c r="F62" s="46"/>
      <c r="G62" s="43"/>
      <c r="H62" s="44"/>
      <c r="I62" s="43"/>
      <c r="J62" s="44"/>
      <c r="K62" s="65"/>
      <c r="L62" s="66"/>
      <c r="M62" s="49"/>
      <c r="N62" s="50"/>
      <c r="O62" s="45"/>
      <c r="P62" s="46"/>
      <c r="Q62" s="43"/>
      <c r="R62" s="44"/>
    </row>
    <row r="63" spans="2:34">
      <c r="B63" s="64"/>
      <c r="C63" s="43"/>
      <c r="D63" s="44"/>
      <c r="E63" s="45"/>
      <c r="F63" s="46"/>
      <c r="G63" s="43"/>
      <c r="H63" s="44"/>
      <c r="I63" s="43"/>
      <c r="J63" s="44"/>
      <c r="K63" s="65"/>
      <c r="L63" s="66"/>
      <c r="M63" s="49"/>
      <c r="N63" s="50"/>
      <c r="O63" s="45"/>
      <c r="P63" s="46"/>
      <c r="Q63" s="43"/>
      <c r="R63" s="44"/>
    </row>
    <row r="64" spans="2:34">
      <c r="B64" s="64"/>
      <c r="C64" s="43"/>
      <c r="D64" s="44"/>
      <c r="E64" s="45"/>
      <c r="F64" s="46"/>
      <c r="G64" s="43"/>
      <c r="H64" s="44"/>
      <c r="I64" s="43"/>
      <c r="J64" s="44"/>
      <c r="K64" s="65"/>
      <c r="L64" s="66"/>
      <c r="M64" s="49"/>
      <c r="N64" s="50"/>
      <c r="O64" s="45"/>
      <c r="P64" s="46"/>
      <c r="Q64" s="43"/>
      <c r="R64" s="44"/>
    </row>
    <row r="65" spans="2:18">
      <c r="B65" s="64"/>
      <c r="C65" s="43"/>
      <c r="D65" s="44"/>
      <c r="E65" s="45"/>
      <c r="F65" s="46"/>
      <c r="G65" s="43"/>
      <c r="H65" s="44"/>
      <c r="I65" s="43"/>
      <c r="J65" s="44"/>
      <c r="K65" s="65"/>
      <c r="L65" s="66"/>
      <c r="M65" s="49"/>
      <c r="N65" s="50"/>
      <c r="O65" s="45"/>
      <c r="P65" s="46"/>
      <c r="Q65" s="43"/>
      <c r="R65" s="44"/>
    </row>
    <row r="66" spans="2:18">
      <c r="B66" s="64"/>
      <c r="C66" s="43"/>
      <c r="D66" s="44"/>
      <c r="E66" s="45"/>
      <c r="F66" s="46"/>
      <c r="G66" s="43"/>
      <c r="H66" s="44"/>
      <c r="I66" s="43"/>
      <c r="J66" s="44"/>
      <c r="K66" s="65"/>
      <c r="L66" s="66"/>
      <c r="M66" s="49"/>
      <c r="N66" s="50"/>
      <c r="O66" s="45"/>
      <c r="P66" s="46"/>
      <c r="Q66" s="43"/>
      <c r="R66" s="44"/>
    </row>
    <row r="67" spans="2:18">
      <c r="B67" s="64"/>
      <c r="C67" s="43"/>
      <c r="D67" s="44"/>
      <c r="E67" s="45"/>
      <c r="F67" s="46"/>
      <c r="G67" s="43"/>
      <c r="H67" s="44"/>
      <c r="I67" s="43"/>
      <c r="J67" s="44"/>
      <c r="K67" s="65"/>
      <c r="L67" s="66"/>
      <c r="M67" s="49"/>
      <c r="N67" s="50"/>
      <c r="O67" s="45"/>
      <c r="P67" s="46"/>
      <c r="Q67" s="43"/>
      <c r="R67" s="44"/>
    </row>
    <row r="68" spans="2:18">
      <c r="B68" s="64"/>
      <c r="C68" s="43"/>
      <c r="D68" s="44"/>
      <c r="E68" s="45"/>
      <c r="F68" s="46"/>
      <c r="G68" s="43"/>
      <c r="H68" s="44"/>
      <c r="I68" s="43"/>
      <c r="J68" s="44"/>
      <c r="K68" s="65"/>
      <c r="L68" s="66"/>
      <c r="M68" s="49"/>
      <c r="N68" s="50"/>
      <c r="O68" s="45"/>
      <c r="P68" s="46"/>
      <c r="Q68" s="43"/>
      <c r="R68" s="44"/>
    </row>
    <row r="69" spans="2:18">
      <c r="B69" s="64"/>
      <c r="C69" s="43"/>
      <c r="D69" s="44"/>
      <c r="E69" s="45"/>
      <c r="F69" s="46"/>
      <c r="G69" s="43"/>
      <c r="H69" s="44"/>
      <c r="I69" s="43"/>
      <c r="J69" s="44"/>
      <c r="K69" s="65"/>
      <c r="L69" s="66"/>
      <c r="M69" s="49"/>
      <c r="N69" s="50"/>
      <c r="O69" s="45"/>
      <c r="P69" s="46"/>
      <c r="Q69" s="43"/>
      <c r="R69" s="44"/>
    </row>
    <row r="70" spans="2:18">
      <c r="B70" s="64"/>
      <c r="C70" s="43"/>
      <c r="D70" s="44"/>
      <c r="E70" s="45"/>
      <c r="F70" s="46"/>
      <c r="G70" s="43"/>
      <c r="H70" s="44"/>
      <c r="I70" s="43"/>
      <c r="J70" s="44"/>
      <c r="K70" s="65"/>
      <c r="L70" s="66"/>
      <c r="M70" s="49"/>
      <c r="N70" s="50"/>
      <c r="O70" s="45"/>
      <c r="P70" s="46"/>
      <c r="Q70" s="43"/>
      <c r="R70" s="44"/>
    </row>
    <row r="71" spans="2:18">
      <c r="B71" s="64"/>
      <c r="C71" s="43"/>
      <c r="D71" s="44"/>
      <c r="E71" s="45"/>
      <c r="F71" s="46"/>
      <c r="G71" s="43"/>
      <c r="H71" s="44"/>
      <c r="I71" s="43"/>
      <c r="J71" s="44"/>
      <c r="K71" s="65"/>
      <c r="L71" s="66"/>
      <c r="M71" s="49"/>
      <c r="N71" s="50"/>
      <c r="O71" s="45"/>
      <c r="P71" s="46"/>
      <c r="Q71" s="43"/>
      <c r="R71" s="44"/>
    </row>
    <row r="72" spans="2:18">
      <c r="B72" s="64"/>
      <c r="C72" s="43"/>
      <c r="D72" s="44"/>
      <c r="E72" s="45"/>
      <c r="F72" s="46"/>
      <c r="G72" s="43"/>
      <c r="H72" s="44"/>
      <c r="I72" s="43"/>
      <c r="J72" s="44"/>
      <c r="K72" s="65"/>
      <c r="L72" s="66"/>
      <c r="M72" s="49"/>
      <c r="N72" s="50"/>
      <c r="O72" s="45"/>
      <c r="P72" s="46"/>
      <c r="Q72" s="43"/>
      <c r="R72" s="44"/>
    </row>
    <row r="73" spans="2:18">
      <c r="B73" s="64"/>
      <c r="C73" s="43"/>
      <c r="D73" s="44"/>
      <c r="E73" s="45"/>
      <c r="F73" s="46"/>
      <c r="G73" s="43"/>
      <c r="H73" s="44"/>
      <c r="I73" s="43"/>
      <c r="J73" s="44"/>
      <c r="K73" s="65"/>
      <c r="L73" s="66"/>
      <c r="M73" s="49"/>
      <c r="N73" s="50"/>
      <c r="O73" s="45"/>
      <c r="P73" s="46"/>
      <c r="Q73" s="43"/>
      <c r="R73" s="44"/>
    </row>
    <row r="74" spans="2:18">
      <c r="B74" s="64"/>
      <c r="C74" s="43"/>
      <c r="D74" s="44"/>
      <c r="E74" s="45"/>
      <c r="F74" s="46"/>
      <c r="G74" s="43"/>
      <c r="H74" s="44"/>
      <c r="I74" s="43"/>
      <c r="J74" s="44"/>
      <c r="K74" s="65"/>
      <c r="L74" s="66"/>
      <c r="M74" s="49"/>
      <c r="N74" s="50"/>
      <c r="O74" s="45"/>
      <c r="P74" s="46"/>
      <c r="Q74" s="43"/>
      <c r="R74" s="44"/>
    </row>
    <row r="75" spans="2:18">
      <c r="B75" s="64"/>
      <c r="C75" s="43"/>
      <c r="D75" s="44"/>
      <c r="E75" s="45"/>
      <c r="F75" s="46"/>
      <c r="G75" s="43"/>
      <c r="H75" s="44"/>
      <c r="I75" s="43"/>
      <c r="J75" s="44"/>
      <c r="K75" s="65"/>
      <c r="L75" s="66"/>
      <c r="M75" s="49"/>
      <c r="N75" s="50"/>
      <c r="O75" s="45"/>
      <c r="P75" s="46"/>
      <c r="Q75" s="43"/>
      <c r="R75" s="44"/>
    </row>
    <row r="76" spans="2:18">
      <c r="B76" s="64"/>
      <c r="C76" s="43"/>
      <c r="D76" s="44"/>
      <c r="E76" s="45"/>
      <c r="F76" s="46"/>
      <c r="G76" s="43"/>
      <c r="H76" s="44"/>
      <c r="I76" s="43"/>
      <c r="J76" s="44"/>
      <c r="K76" s="65"/>
      <c r="L76" s="66"/>
      <c r="M76" s="49"/>
      <c r="N76" s="50"/>
      <c r="O76" s="45"/>
      <c r="P76" s="46"/>
      <c r="Q76" s="43"/>
      <c r="R76" s="44"/>
    </row>
    <row r="77" spans="2:18">
      <c r="B77" s="64"/>
      <c r="C77" s="43"/>
      <c r="D77" s="44"/>
      <c r="E77" s="45"/>
      <c r="F77" s="46"/>
      <c r="G77" s="43"/>
      <c r="H77" s="44"/>
      <c r="I77" s="43"/>
      <c r="J77" s="44"/>
      <c r="K77" s="65"/>
      <c r="L77" s="66"/>
      <c r="M77" s="49"/>
      <c r="N77" s="50"/>
      <c r="O77" s="45"/>
      <c r="P77" s="46"/>
      <c r="Q77" s="43"/>
      <c r="R77" s="44"/>
    </row>
    <row r="78" spans="2:18">
      <c r="B78" s="64"/>
      <c r="C78" s="43"/>
      <c r="D78" s="44"/>
      <c r="E78" s="45"/>
      <c r="F78" s="46"/>
      <c r="G78" s="43"/>
      <c r="H78" s="44"/>
      <c r="I78" s="43"/>
      <c r="J78" s="44"/>
      <c r="K78" s="65"/>
      <c r="L78" s="66"/>
      <c r="M78" s="49"/>
      <c r="N78" s="50"/>
      <c r="O78" s="45"/>
      <c r="P78" s="46"/>
      <c r="Q78" s="43"/>
      <c r="R78" s="44"/>
    </row>
    <row r="79" spans="2:18">
      <c r="B79" s="64"/>
      <c r="C79" s="43"/>
      <c r="D79" s="44"/>
      <c r="E79" s="45"/>
      <c r="F79" s="46"/>
      <c r="G79" s="43"/>
      <c r="H79" s="44"/>
      <c r="I79" s="43"/>
      <c r="J79" s="44"/>
      <c r="K79" s="65"/>
      <c r="L79" s="66"/>
      <c r="M79" s="49"/>
      <c r="N79" s="50"/>
      <c r="O79" s="45"/>
      <c r="P79" s="46"/>
      <c r="Q79" s="43"/>
      <c r="R79" s="44"/>
    </row>
    <row r="80" spans="2:18">
      <c r="B80" s="64"/>
      <c r="C80" s="43"/>
      <c r="D80" s="44"/>
      <c r="E80" s="45"/>
      <c r="F80" s="46"/>
      <c r="G80" s="43"/>
      <c r="H80" s="44"/>
      <c r="I80" s="43"/>
      <c r="J80" s="44"/>
      <c r="K80" s="65"/>
      <c r="L80" s="66"/>
      <c r="M80" s="49"/>
      <c r="N80" s="50"/>
      <c r="O80" s="45"/>
      <c r="P80" s="46"/>
      <c r="Q80" s="43"/>
      <c r="R80" s="44"/>
    </row>
    <row r="81" spans="2:18">
      <c r="B81" s="64"/>
      <c r="C81" s="43"/>
      <c r="D81" s="44"/>
      <c r="E81" s="45"/>
      <c r="F81" s="46"/>
      <c r="G81" s="43"/>
      <c r="H81" s="44"/>
      <c r="I81" s="43"/>
      <c r="J81" s="44"/>
      <c r="K81" s="65"/>
      <c r="L81" s="66"/>
      <c r="M81" s="49"/>
      <c r="N81" s="50"/>
      <c r="O81" s="45"/>
      <c r="P81" s="46"/>
      <c r="Q81" s="43"/>
      <c r="R81" s="44"/>
    </row>
    <row r="82" spans="2:18">
      <c r="B82" s="64"/>
      <c r="C82" s="43"/>
      <c r="D82" s="44"/>
      <c r="E82" s="45"/>
      <c r="F82" s="46"/>
      <c r="G82" s="43"/>
      <c r="H82" s="44"/>
      <c r="I82" s="43"/>
      <c r="J82" s="44"/>
      <c r="K82" s="65"/>
      <c r="L82" s="66"/>
      <c r="M82" s="49"/>
      <c r="N82" s="50"/>
      <c r="O82" s="45"/>
      <c r="P82" s="46"/>
      <c r="Q82" s="43"/>
      <c r="R82" s="44"/>
    </row>
    <row r="83" spans="2:18">
      <c r="B83" s="64"/>
      <c r="C83" s="43"/>
      <c r="D83" s="44"/>
      <c r="E83" s="45"/>
      <c r="F83" s="46"/>
      <c r="G83" s="43"/>
      <c r="H83" s="44"/>
      <c r="I83" s="43"/>
      <c r="J83" s="44"/>
      <c r="K83" s="65"/>
      <c r="L83" s="66"/>
      <c r="M83" s="49"/>
      <c r="N83" s="50"/>
      <c r="O83" s="45"/>
      <c r="P83" s="46"/>
      <c r="Q83" s="43"/>
      <c r="R83" s="44"/>
    </row>
    <row r="84" spans="2:18">
      <c r="B84" s="64"/>
      <c r="C84" s="43"/>
      <c r="D84" s="44"/>
      <c r="E84" s="45"/>
      <c r="F84" s="46"/>
      <c r="G84" s="43"/>
      <c r="H84" s="44"/>
      <c r="I84" s="43"/>
      <c r="J84" s="44"/>
      <c r="K84" s="65"/>
      <c r="L84" s="66"/>
      <c r="M84" s="49"/>
      <c r="N84" s="50"/>
      <c r="O84" s="45"/>
      <c r="P84" s="46"/>
      <c r="Q84" s="43"/>
      <c r="R84" s="44"/>
    </row>
    <row r="85" spans="2:18">
      <c r="B85" s="64"/>
      <c r="C85" s="43"/>
      <c r="D85" s="44"/>
      <c r="E85" s="45"/>
      <c r="F85" s="46"/>
      <c r="G85" s="43"/>
      <c r="H85" s="44"/>
      <c r="I85" s="43"/>
      <c r="J85" s="44"/>
      <c r="K85" s="65"/>
      <c r="L85" s="66"/>
      <c r="M85" s="49"/>
      <c r="N85" s="50"/>
      <c r="O85" s="45"/>
      <c r="P85" s="46"/>
      <c r="Q85" s="43"/>
      <c r="R85" s="44"/>
    </row>
    <row r="86" spans="2:18">
      <c r="B86" s="64"/>
      <c r="C86" s="43"/>
      <c r="D86" s="44"/>
      <c r="E86" s="45"/>
      <c r="F86" s="46"/>
      <c r="G86" s="43"/>
      <c r="H86" s="44"/>
      <c r="I86" s="43"/>
      <c r="J86" s="44"/>
      <c r="K86" s="65"/>
      <c r="L86" s="66"/>
      <c r="M86" s="49"/>
      <c r="N86" s="50"/>
      <c r="O86" s="45"/>
      <c r="P86" s="46"/>
      <c r="Q86" s="43"/>
      <c r="R86" s="44"/>
    </row>
    <row r="87" spans="2:18">
      <c r="B87" s="64"/>
      <c r="C87" s="43"/>
      <c r="D87" s="44"/>
      <c r="E87" s="45"/>
      <c r="F87" s="46"/>
      <c r="G87" s="43"/>
      <c r="H87" s="44"/>
      <c r="I87" s="43"/>
      <c r="J87" s="44"/>
      <c r="K87" s="65"/>
      <c r="L87" s="66"/>
      <c r="M87" s="49"/>
      <c r="N87" s="50"/>
      <c r="O87" s="45"/>
      <c r="P87" s="46"/>
      <c r="Q87" s="43"/>
      <c r="R87" s="44"/>
    </row>
    <row r="88" spans="2:18">
      <c r="B88" s="64"/>
      <c r="C88" s="43"/>
      <c r="D88" s="44"/>
      <c r="E88" s="45"/>
      <c r="F88" s="46"/>
      <c r="G88" s="43"/>
      <c r="H88" s="44"/>
      <c r="I88" s="43"/>
      <c r="J88" s="44"/>
      <c r="K88" s="65"/>
      <c r="L88" s="66"/>
      <c r="M88" s="49"/>
      <c r="N88" s="50"/>
      <c r="O88" s="45"/>
      <c r="P88" s="46"/>
      <c r="Q88" s="43"/>
      <c r="R88" s="44"/>
    </row>
    <row r="89" spans="2:18">
      <c r="B89" s="64"/>
      <c r="C89" s="43"/>
      <c r="D89" s="44"/>
      <c r="E89" s="45"/>
      <c r="F89" s="46"/>
      <c r="G89" s="43"/>
      <c r="H89" s="44"/>
      <c r="I89" s="43"/>
      <c r="J89" s="44"/>
      <c r="K89" s="65"/>
      <c r="L89" s="66"/>
      <c r="M89" s="49"/>
      <c r="N89" s="50"/>
      <c r="O89" s="45"/>
      <c r="P89" s="46"/>
      <c r="Q89" s="43"/>
      <c r="R89" s="44"/>
    </row>
    <row r="90" spans="2:18">
      <c r="B90" s="64"/>
      <c r="C90" s="43"/>
      <c r="D90" s="44"/>
      <c r="E90" s="45"/>
      <c r="F90" s="46"/>
      <c r="G90" s="43"/>
      <c r="H90" s="44"/>
      <c r="I90" s="43"/>
      <c r="J90" s="44"/>
      <c r="K90" s="65"/>
      <c r="L90" s="66"/>
      <c r="M90" s="49"/>
      <c r="N90" s="50"/>
      <c r="O90" s="45"/>
      <c r="P90" s="46"/>
      <c r="Q90" s="43"/>
      <c r="R90" s="44"/>
    </row>
    <row r="91" spans="2:18">
      <c r="B91" s="64"/>
      <c r="C91" s="43"/>
      <c r="D91" s="44"/>
      <c r="E91" s="45"/>
      <c r="F91" s="46"/>
      <c r="G91" s="43"/>
      <c r="H91" s="44"/>
      <c r="I91" s="43"/>
      <c r="J91" s="44"/>
      <c r="K91" s="65"/>
      <c r="L91" s="66"/>
      <c r="M91" s="49"/>
      <c r="N91" s="50"/>
      <c r="O91" s="45"/>
      <c r="P91" s="46"/>
      <c r="Q91" s="43"/>
      <c r="R91" s="44"/>
    </row>
    <row r="92" spans="2:18">
      <c r="B92" s="64"/>
      <c r="C92" s="43"/>
      <c r="D92" s="44"/>
      <c r="E92" s="45"/>
      <c r="F92" s="46"/>
      <c r="G92" s="43"/>
      <c r="H92" s="44"/>
      <c r="I92" s="43"/>
      <c r="J92" s="44"/>
      <c r="K92" s="65"/>
      <c r="L92" s="66"/>
      <c r="M92" s="49"/>
      <c r="N92" s="50"/>
      <c r="O92" s="45"/>
      <c r="P92" s="46"/>
      <c r="Q92" s="43"/>
      <c r="R92" s="44"/>
    </row>
    <row r="93" spans="2:18">
      <c r="B93" s="64"/>
      <c r="C93" s="43"/>
      <c r="D93" s="44"/>
      <c r="E93" s="45"/>
      <c r="F93" s="46"/>
      <c r="G93" s="43"/>
      <c r="H93" s="44"/>
      <c r="I93" s="43"/>
      <c r="J93" s="44"/>
      <c r="K93" s="65"/>
      <c r="L93" s="66"/>
      <c r="M93" s="49"/>
      <c r="N93" s="50"/>
      <c r="O93" s="45"/>
      <c r="P93" s="46"/>
      <c r="Q93" s="43"/>
      <c r="R93" s="44"/>
    </row>
    <row r="94" spans="2:18">
      <c r="B94" s="64"/>
      <c r="C94" s="43"/>
      <c r="D94" s="44"/>
      <c r="E94" s="45"/>
      <c r="F94" s="46"/>
      <c r="G94" s="43"/>
      <c r="H94" s="44"/>
      <c r="I94" s="43"/>
      <c r="J94" s="44"/>
      <c r="K94" s="65"/>
      <c r="L94" s="66"/>
      <c r="M94" s="49"/>
      <c r="N94" s="50"/>
      <c r="O94" s="45"/>
      <c r="P94" s="46"/>
      <c r="Q94" s="43"/>
      <c r="R94" s="44"/>
    </row>
    <row r="95" spans="2:18">
      <c r="B95" s="64"/>
      <c r="C95" s="43"/>
      <c r="D95" s="44"/>
      <c r="E95" s="45"/>
      <c r="F95" s="46"/>
      <c r="G95" s="43"/>
      <c r="H95" s="44"/>
      <c r="I95" s="43"/>
      <c r="J95" s="44"/>
      <c r="K95" s="65"/>
      <c r="L95" s="66"/>
      <c r="M95" s="49"/>
      <c r="N95" s="50"/>
      <c r="O95" s="45"/>
      <c r="P95" s="46"/>
      <c r="Q95" s="43"/>
      <c r="R95" s="44"/>
    </row>
    <row r="96" spans="2:18">
      <c r="B96" s="64"/>
      <c r="C96" s="43"/>
      <c r="D96" s="44"/>
      <c r="E96" s="45"/>
      <c r="F96" s="46"/>
      <c r="G96" s="43"/>
      <c r="H96" s="44"/>
      <c r="I96" s="43"/>
      <c r="J96" s="44"/>
      <c r="K96" s="65"/>
      <c r="L96" s="66"/>
      <c r="M96" s="49"/>
      <c r="N96" s="50"/>
      <c r="O96" s="45"/>
      <c r="P96" s="46"/>
      <c r="Q96" s="43"/>
      <c r="R96" s="44"/>
    </row>
    <row r="97" spans="2:18">
      <c r="B97" s="64"/>
      <c r="C97" s="43"/>
      <c r="D97" s="44"/>
      <c r="E97" s="45"/>
      <c r="F97" s="46"/>
      <c r="G97" s="43"/>
      <c r="H97" s="44"/>
      <c r="I97" s="43"/>
      <c r="J97" s="44"/>
      <c r="K97" s="65"/>
      <c r="L97" s="66"/>
      <c r="M97" s="49"/>
      <c r="N97" s="50"/>
      <c r="O97" s="45"/>
      <c r="P97" s="46"/>
      <c r="Q97" s="43"/>
      <c r="R97" s="44"/>
    </row>
    <row r="98" spans="2:18">
      <c r="B98" s="64"/>
      <c r="C98" s="43"/>
      <c r="D98" s="44"/>
      <c r="E98" s="45"/>
      <c r="F98" s="46"/>
      <c r="G98" s="43"/>
      <c r="H98" s="44"/>
      <c r="I98" s="43"/>
      <c r="J98" s="44"/>
      <c r="K98" s="65"/>
      <c r="L98" s="66"/>
      <c r="M98" s="49"/>
      <c r="N98" s="50"/>
      <c r="O98" s="45"/>
      <c r="P98" s="46"/>
      <c r="Q98" s="43"/>
      <c r="R98" s="44"/>
    </row>
    <row r="99" spans="2:18">
      <c r="B99" s="64"/>
      <c r="C99" s="43"/>
      <c r="D99" s="44"/>
      <c r="E99" s="45"/>
      <c r="F99" s="46"/>
      <c r="G99" s="43"/>
      <c r="H99" s="44"/>
      <c r="I99" s="43"/>
      <c r="J99" s="44"/>
      <c r="K99" s="65"/>
      <c r="L99" s="66"/>
      <c r="M99" s="49"/>
      <c r="N99" s="50"/>
      <c r="O99" s="45"/>
      <c r="P99" s="46"/>
      <c r="Q99" s="43"/>
      <c r="R99" s="44"/>
    </row>
    <row r="100" spans="2:18">
      <c r="B100" s="64"/>
      <c r="C100" s="43"/>
      <c r="D100" s="44"/>
      <c r="E100" s="45"/>
      <c r="F100" s="46"/>
      <c r="G100" s="43"/>
      <c r="H100" s="44"/>
      <c r="I100" s="43"/>
      <c r="J100" s="44"/>
      <c r="K100" s="65"/>
      <c r="L100" s="66"/>
      <c r="M100" s="49"/>
      <c r="N100" s="50"/>
      <c r="O100" s="45"/>
      <c r="P100" s="46"/>
      <c r="Q100" s="43"/>
      <c r="R100" s="44"/>
    </row>
    <row r="101" spans="2:18">
      <c r="B101" s="64"/>
      <c r="C101" s="43"/>
      <c r="D101" s="44"/>
      <c r="E101" s="45"/>
      <c r="F101" s="46"/>
      <c r="G101" s="43"/>
      <c r="H101" s="44"/>
      <c r="I101" s="43"/>
      <c r="J101" s="44"/>
      <c r="K101" s="65"/>
      <c r="L101" s="66"/>
      <c r="M101" s="49"/>
      <c r="N101" s="50"/>
      <c r="O101" s="45"/>
      <c r="P101" s="46"/>
      <c r="Q101" s="43"/>
      <c r="R101" s="44"/>
    </row>
    <row r="102" spans="2:18">
      <c r="B102" s="64"/>
      <c r="C102" s="43"/>
      <c r="D102" s="44"/>
      <c r="E102" s="45"/>
      <c r="F102" s="46"/>
      <c r="G102" s="43"/>
      <c r="H102" s="44"/>
      <c r="I102" s="43"/>
      <c r="J102" s="44"/>
      <c r="K102" s="65"/>
      <c r="L102" s="66"/>
      <c r="M102" s="49"/>
      <c r="N102" s="50"/>
      <c r="O102" s="45"/>
      <c r="P102" s="46"/>
      <c r="Q102" s="43"/>
      <c r="R102" s="44"/>
    </row>
    <row r="103" spans="2:18">
      <c r="B103" s="64"/>
      <c r="C103" s="43"/>
      <c r="D103" s="44"/>
      <c r="E103" s="45"/>
      <c r="F103" s="46"/>
      <c r="G103" s="43"/>
      <c r="H103" s="44"/>
      <c r="I103" s="43"/>
      <c r="J103" s="44"/>
      <c r="K103" s="65"/>
      <c r="L103" s="66"/>
      <c r="M103" s="49"/>
      <c r="N103" s="50"/>
      <c r="O103" s="45"/>
      <c r="P103" s="46"/>
      <c r="Q103" s="43"/>
      <c r="R103" s="44"/>
    </row>
    <row r="104" spans="2:18">
      <c r="B104" s="64"/>
      <c r="C104" s="43"/>
      <c r="D104" s="44"/>
      <c r="E104" s="45"/>
      <c r="F104" s="46"/>
      <c r="G104" s="43"/>
      <c r="H104" s="44"/>
      <c r="I104" s="43"/>
      <c r="J104" s="44"/>
      <c r="K104" s="65"/>
      <c r="L104" s="66"/>
      <c r="M104" s="49"/>
      <c r="N104" s="50"/>
      <c r="O104" s="45"/>
      <c r="P104" s="46"/>
      <c r="Q104" s="43"/>
      <c r="R104" s="44"/>
    </row>
    <row r="105" spans="2:18">
      <c r="B105" s="64"/>
      <c r="C105" s="43"/>
      <c r="D105" s="44"/>
      <c r="E105" s="45"/>
      <c r="F105" s="46"/>
      <c r="G105" s="43"/>
      <c r="H105" s="44"/>
      <c r="I105" s="43"/>
      <c r="J105" s="44"/>
      <c r="K105" s="65"/>
      <c r="L105" s="66"/>
      <c r="M105" s="49"/>
      <c r="N105" s="50"/>
      <c r="O105" s="45"/>
      <c r="P105" s="46"/>
      <c r="Q105" s="43"/>
      <c r="R105" s="44"/>
    </row>
    <row r="106" spans="2:18">
      <c r="B106" s="64"/>
      <c r="C106" s="43"/>
      <c r="D106" s="44"/>
      <c r="E106" s="45"/>
      <c r="F106" s="46"/>
      <c r="G106" s="43"/>
      <c r="H106" s="44"/>
      <c r="I106" s="43"/>
      <c r="J106" s="44"/>
      <c r="K106" s="65"/>
      <c r="L106" s="66"/>
      <c r="M106" s="49"/>
      <c r="N106" s="50"/>
      <c r="O106" s="45"/>
      <c r="P106" s="46"/>
      <c r="Q106" s="43"/>
      <c r="R106" s="44"/>
    </row>
    <row r="107" spans="2:18">
      <c r="B107" s="64"/>
      <c r="C107" s="43"/>
      <c r="D107" s="44"/>
      <c r="E107" s="45"/>
      <c r="F107" s="46"/>
      <c r="G107" s="43"/>
      <c r="H107" s="44"/>
      <c r="I107" s="43"/>
      <c r="J107" s="44"/>
      <c r="K107" s="65"/>
      <c r="L107" s="66"/>
      <c r="M107" s="49"/>
      <c r="N107" s="50"/>
      <c r="O107" s="45"/>
      <c r="P107" s="46"/>
      <c r="Q107" s="43"/>
      <c r="R107" s="44"/>
    </row>
    <row r="108" spans="2:18">
      <c r="B108" s="64"/>
      <c r="C108" s="43"/>
      <c r="D108" s="44"/>
      <c r="E108" s="45"/>
      <c r="F108" s="46"/>
      <c r="G108" s="43"/>
      <c r="H108" s="44"/>
      <c r="I108" s="43"/>
      <c r="J108" s="44"/>
      <c r="K108" s="65"/>
      <c r="L108" s="66"/>
      <c r="M108" s="49"/>
      <c r="N108" s="50"/>
      <c r="O108" s="45"/>
      <c r="P108" s="46"/>
      <c r="Q108" s="43"/>
      <c r="R108" s="44"/>
    </row>
    <row r="109" spans="2:18">
      <c r="B109" s="64"/>
      <c r="C109" s="43"/>
      <c r="D109" s="44"/>
      <c r="E109" s="45"/>
      <c r="F109" s="46"/>
      <c r="G109" s="43"/>
      <c r="H109" s="44"/>
      <c r="I109" s="43"/>
      <c r="J109" s="44"/>
      <c r="K109" s="65"/>
      <c r="L109" s="66"/>
      <c r="M109" s="49"/>
      <c r="N109" s="50"/>
      <c r="O109" s="45"/>
      <c r="P109" s="46"/>
      <c r="Q109" s="43"/>
      <c r="R109" s="44"/>
    </row>
    <row r="110" spans="2:18">
      <c r="B110" s="64"/>
      <c r="C110" s="43"/>
      <c r="D110" s="44"/>
      <c r="E110" s="45"/>
      <c r="F110" s="46"/>
      <c r="G110" s="43"/>
      <c r="H110" s="44"/>
      <c r="I110" s="43"/>
      <c r="J110" s="44"/>
      <c r="K110" s="65"/>
      <c r="L110" s="66"/>
      <c r="M110" s="49"/>
      <c r="N110" s="50"/>
      <c r="O110" s="45"/>
      <c r="P110" s="46"/>
      <c r="Q110" s="43"/>
      <c r="R110" s="44"/>
    </row>
    <row r="111" spans="2:18">
      <c r="B111" s="64"/>
      <c r="C111" s="43"/>
      <c r="D111" s="44"/>
      <c r="E111" s="45"/>
      <c r="F111" s="46"/>
      <c r="G111" s="43"/>
      <c r="H111" s="44"/>
      <c r="I111" s="43"/>
      <c r="J111" s="44"/>
      <c r="K111" s="65"/>
      <c r="L111" s="66"/>
      <c r="M111" s="49"/>
      <c r="N111" s="50"/>
      <c r="O111" s="45"/>
      <c r="P111" s="46"/>
      <c r="Q111" s="43"/>
      <c r="R111" s="44"/>
    </row>
    <row r="112" spans="2:18">
      <c r="B112" s="64"/>
      <c r="C112" s="43"/>
      <c r="D112" s="44"/>
      <c r="E112" s="45"/>
      <c r="F112" s="46"/>
      <c r="G112" s="43"/>
      <c r="H112" s="44"/>
      <c r="I112" s="43"/>
      <c r="J112" s="44"/>
      <c r="K112" s="65"/>
      <c r="L112" s="66"/>
      <c r="M112" s="49"/>
      <c r="N112" s="50"/>
      <c r="O112" s="45"/>
      <c r="P112" s="46"/>
      <c r="Q112" s="43"/>
      <c r="R112" s="44"/>
    </row>
    <row r="113" spans="2:18">
      <c r="B113" s="64"/>
      <c r="C113" s="43"/>
      <c r="D113" s="44"/>
      <c r="E113" s="45"/>
      <c r="F113" s="46"/>
      <c r="G113" s="43"/>
      <c r="H113" s="44"/>
      <c r="I113" s="43"/>
      <c r="J113" s="44"/>
      <c r="K113" s="65"/>
      <c r="L113" s="66"/>
      <c r="M113" s="49"/>
      <c r="N113" s="50"/>
      <c r="O113" s="45"/>
      <c r="P113" s="46"/>
      <c r="Q113" s="43"/>
      <c r="R113" s="44"/>
    </row>
    <row r="114" spans="2:18">
      <c r="B114" s="64"/>
      <c r="C114" s="43"/>
      <c r="D114" s="44"/>
      <c r="E114" s="45"/>
      <c r="F114" s="46"/>
      <c r="G114" s="43"/>
      <c r="H114" s="44"/>
      <c r="I114" s="43"/>
      <c r="J114" s="44"/>
      <c r="K114" s="65"/>
      <c r="L114" s="66"/>
      <c r="M114" s="49"/>
      <c r="N114" s="50"/>
      <c r="O114" s="45"/>
      <c r="P114" s="46"/>
      <c r="Q114" s="43"/>
      <c r="R114" s="44"/>
    </row>
    <row r="115" spans="2:18">
      <c r="B115" s="64"/>
      <c r="C115" s="43"/>
      <c r="D115" s="44"/>
      <c r="E115" s="45"/>
      <c r="F115" s="46"/>
      <c r="G115" s="43"/>
      <c r="H115" s="44"/>
      <c r="I115" s="43"/>
      <c r="J115" s="44"/>
      <c r="K115" s="65"/>
      <c r="L115" s="66"/>
      <c r="M115" s="49"/>
      <c r="N115" s="50"/>
      <c r="O115" s="45"/>
      <c r="P115" s="46"/>
      <c r="Q115" s="43"/>
      <c r="R115" s="44"/>
    </row>
    <row r="116" spans="2:18">
      <c r="B116" s="64"/>
      <c r="C116" s="43"/>
      <c r="D116" s="44"/>
      <c r="E116" s="45"/>
      <c r="F116" s="46"/>
      <c r="G116" s="43"/>
      <c r="H116" s="44"/>
      <c r="I116" s="43"/>
      <c r="J116" s="44"/>
      <c r="K116" s="65"/>
      <c r="L116" s="66"/>
      <c r="M116" s="49"/>
      <c r="N116" s="50"/>
      <c r="O116" s="45"/>
      <c r="P116" s="46"/>
      <c r="Q116" s="43"/>
      <c r="R116" s="44"/>
    </row>
    <row r="117" spans="2:18">
      <c r="B117" s="64"/>
      <c r="C117" s="43"/>
      <c r="D117" s="44"/>
      <c r="E117" s="45"/>
      <c r="F117" s="46"/>
      <c r="G117" s="43"/>
      <c r="H117" s="44"/>
      <c r="I117" s="43"/>
      <c r="J117" s="44"/>
      <c r="K117" s="65"/>
      <c r="L117" s="66"/>
      <c r="M117" s="49"/>
      <c r="N117" s="50"/>
      <c r="O117" s="45"/>
      <c r="P117" s="46"/>
      <c r="Q117" s="43"/>
      <c r="R117" s="44"/>
    </row>
    <row r="118" spans="2:18">
      <c r="B118" s="64"/>
      <c r="C118" s="43"/>
      <c r="D118" s="44"/>
      <c r="E118" s="45"/>
      <c r="F118" s="46"/>
      <c r="G118" s="43"/>
      <c r="H118" s="44"/>
      <c r="I118" s="43"/>
      <c r="J118" s="44"/>
      <c r="K118" s="65"/>
      <c r="L118" s="66"/>
      <c r="M118" s="49"/>
      <c r="N118" s="50"/>
      <c r="O118" s="45"/>
      <c r="P118" s="46"/>
      <c r="Q118" s="43"/>
      <c r="R118" s="44"/>
    </row>
    <row r="119" spans="2:18">
      <c r="B119" s="64"/>
      <c r="C119" s="43"/>
      <c r="D119" s="44"/>
      <c r="E119" s="45"/>
      <c r="F119" s="46"/>
      <c r="G119" s="43"/>
      <c r="H119" s="44"/>
      <c r="I119" s="43"/>
      <c r="J119" s="44"/>
      <c r="K119" s="65"/>
      <c r="L119" s="66"/>
      <c r="M119" s="49"/>
      <c r="N119" s="50"/>
      <c r="O119" s="45"/>
      <c r="P119" s="46"/>
      <c r="Q119" s="43"/>
      <c r="R119" s="44"/>
    </row>
    <row r="120" spans="2:18">
      <c r="B120" s="64"/>
      <c r="C120" s="43"/>
      <c r="D120" s="44"/>
      <c r="E120" s="45"/>
      <c r="F120" s="46"/>
      <c r="G120" s="43"/>
      <c r="H120" s="44"/>
      <c r="I120" s="43"/>
      <c r="J120" s="44"/>
      <c r="K120" s="65"/>
      <c r="L120" s="66"/>
      <c r="M120" s="49"/>
      <c r="N120" s="50"/>
      <c r="O120" s="45"/>
      <c r="P120" s="46"/>
      <c r="Q120" s="43"/>
      <c r="R120" s="44"/>
    </row>
    <row r="121" spans="2:18">
      <c r="B121" s="64"/>
      <c r="C121" s="43"/>
      <c r="D121" s="44"/>
      <c r="E121" s="45"/>
      <c r="F121" s="46"/>
      <c r="G121" s="43"/>
      <c r="H121" s="44"/>
      <c r="I121" s="43"/>
      <c r="J121" s="44"/>
      <c r="K121" s="65"/>
      <c r="L121" s="66"/>
      <c r="M121" s="49"/>
      <c r="N121" s="50"/>
      <c r="O121" s="45"/>
      <c r="P121" s="46"/>
      <c r="Q121" s="43"/>
      <c r="R121" s="44"/>
    </row>
    <row r="122" spans="2:18">
      <c r="B122" s="64"/>
      <c r="C122" s="43"/>
      <c r="D122" s="44"/>
      <c r="E122" s="45"/>
      <c r="F122" s="46"/>
      <c r="G122" s="43"/>
      <c r="H122" s="44"/>
      <c r="I122" s="43"/>
      <c r="J122" s="44"/>
      <c r="K122" s="65"/>
      <c r="L122" s="66"/>
      <c r="M122" s="49"/>
      <c r="N122" s="50"/>
      <c r="O122" s="45"/>
      <c r="P122" s="46"/>
      <c r="Q122" s="43"/>
      <c r="R122" s="44"/>
    </row>
    <row r="123" spans="2:18">
      <c r="B123" s="64"/>
      <c r="C123" s="43"/>
      <c r="D123" s="44"/>
      <c r="E123" s="45"/>
      <c r="F123" s="46"/>
      <c r="G123" s="43"/>
      <c r="H123" s="44"/>
      <c r="I123" s="43"/>
      <c r="J123" s="44"/>
      <c r="K123" s="65"/>
      <c r="L123" s="66"/>
      <c r="M123" s="49"/>
      <c r="N123" s="50"/>
      <c r="O123" s="45"/>
      <c r="P123" s="46"/>
      <c r="Q123" s="43"/>
      <c r="R123" s="44"/>
    </row>
    <row r="124" spans="2:18">
      <c r="B124" s="64"/>
      <c r="C124" s="43"/>
      <c r="D124" s="44"/>
      <c r="E124" s="45"/>
      <c r="F124" s="46"/>
      <c r="G124" s="43"/>
      <c r="H124" s="44"/>
      <c r="I124" s="43"/>
      <c r="J124" s="44"/>
      <c r="K124" s="65"/>
      <c r="L124" s="66"/>
      <c r="M124" s="49"/>
      <c r="N124" s="50"/>
      <c r="O124" s="45"/>
      <c r="P124" s="46"/>
      <c r="Q124" s="43"/>
      <c r="R124" s="44"/>
    </row>
    <row r="125" spans="2:18">
      <c r="B125" s="64"/>
      <c r="C125" s="43"/>
      <c r="D125" s="44"/>
      <c r="E125" s="45"/>
      <c r="F125" s="46"/>
      <c r="G125" s="43"/>
      <c r="H125" s="44"/>
      <c r="I125" s="43"/>
      <c r="J125" s="44"/>
      <c r="K125" s="65"/>
      <c r="L125" s="66"/>
      <c r="M125" s="49"/>
      <c r="N125" s="50"/>
      <c r="O125" s="45"/>
      <c r="P125" s="46"/>
      <c r="Q125" s="43"/>
      <c r="R125" s="44"/>
    </row>
    <row r="126" spans="2:18">
      <c r="B126" s="64"/>
      <c r="C126" s="43"/>
      <c r="D126" s="44"/>
      <c r="E126" s="45"/>
      <c r="F126" s="46"/>
      <c r="G126" s="43"/>
      <c r="H126" s="44"/>
      <c r="I126" s="43"/>
      <c r="J126" s="44"/>
      <c r="K126" s="65"/>
      <c r="L126" s="66"/>
      <c r="M126" s="49"/>
      <c r="N126" s="50"/>
      <c r="O126" s="45"/>
      <c r="P126" s="46"/>
      <c r="Q126" s="43"/>
      <c r="R126" s="44"/>
    </row>
    <row r="127" spans="2:18">
      <c r="B127" s="64"/>
      <c r="C127" s="43"/>
      <c r="D127" s="44"/>
      <c r="E127" s="45"/>
      <c r="F127" s="46"/>
      <c r="G127" s="43"/>
      <c r="H127" s="44"/>
      <c r="I127" s="43"/>
      <c r="J127" s="44"/>
      <c r="K127" s="65"/>
      <c r="L127" s="66"/>
      <c r="M127" s="49"/>
      <c r="N127" s="50"/>
      <c r="O127" s="45"/>
      <c r="P127" s="46"/>
      <c r="Q127" s="43"/>
      <c r="R127" s="44"/>
    </row>
    <row r="128" spans="2:18">
      <c r="B128" s="64"/>
      <c r="C128" s="43"/>
      <c r="D128" s="44"/>
      <c r="E128" s="45"/>
      <c r="F128" s="46"/>
      <c r="G128" s="43"/>
      <c r="H128" s="44"/>
      <c r="I128" s="43"/>
      <c r="J128" s="44"/>
      <c r="K128" s="65"/>
      <c r="L128" s="66"/>
      <c r="M128" s="49"/>
      <c r="N128" s="50"/>
      <c r="O128" s="45"/>
      <c r="P128" s="46"/>
      <c r="Q128" s="43"/>
      <c r="R128" s="44"/>
    </row>
    <row r="129" spans="2:18">
      <c r="B129" s="64"/>
      <c r="C129" s="43"/>
      <c r="D129" s="44"/>
      <c r="E129" s="45"/>
      <c r="F129" s="46"/>
      <c r="G129" s="43"/>
      <c r="H129" s="44"/>
      <c r="I129" s="43"/>
      <c r="J129" s="44"/>
      <c r="K129" s="65"/>
      <c r="L129" s="66"/>
      <c r="M129" s="49"/>
      <c r="N129" s="50"/>
      <c r="O129" s="45"/>
      <c r="P129" s="46"/>
      <c r="Q129" s="43"/>
      <c r="R129" s="44"/>
    </row>
    <row r="130" spans="2:18">
      <c r="B130" s="64"/>
      <c r="C130" s="43"/>
      <c r="D130" s="44"/>
      <c r="E130" s="45"/>
      <c r="F130" s="46"/>
      <c r="G130" s="43"/>
      <c r="H130" s="44"/>
      <c r="I130" s="43"/>
      <c r="J130" s="44"/>
      <c r="K130" s="65"/>
      <c r="L130" s="66"/>
      <c r="M130" s="49"/>
      <c r="N130" s="50"/>
      <c r="O130" s="45"/>
      <c r="P130" s="46"/>
      <c r="Q130" s="43"/>
      <c r="R130" s="44"/>
    </row>
    <row r="131" spans="2:18">
      <c r="B131" s="64"/>
      <c r="C131" s="43"/>
      <c r="D131" s="44"/>
      <c r="E131" s="45"/>
      <c r="F131" s="46"/>
      <c r="G131" s="43"/>
      <c r="H131" s="44"/>
      <c r="I131" s="43"/>
      <c r="J131" s="44"/>
      <c r="K131" s="65"/>
      <c r="L131" s="66"/>
      <c r="M131" s="49"/>
      <c r="N131" s="50"/>
      <c r="O131" s="45"/>
      <c r="P131" s="46"/>
      <c r="Q131" s="43"/>
      <c r="R131" s="44"/>
    </row>
    <row r="132" spans="2:18">
      <c r="B132" s="64"/>
      <c r="C132" s="43"/>
      <c r="D132" s="44"/>
      <c r="E132" s="45"/>
      <c r="F132" s="46"/>
      <c r="G132" s="43"/>
      <c r="H132" s="44"/>
      <c r="I132" s="43"/>
      <c r="J132" s="44"/>
      <c r="K132" s="65"/>
      <c r="L132" s="66"/>
      <c r="M132" s="49"/>
      <c r="N132" s="50"/>
      <c r="O132" s="45"/>
      <c r="P132" s="46"/>
      <c r="Q132" s="43"/>
      <c r="R132" s="44"/>
    </row>
    <row r="133" spans="2:18">
      <c r="B133" s="64"/>
      <c r="C133" s="43"/>
      <c r="D133" s="44"/>
      <c r="E133" s="45"/>
      <c r="F133" s="46"/>
      <c r="G133" s="43"/>
      <c r="H133" s="44"/>
      <c r="I133" s="43"/>
      <c r="J133" s="44"/>
      <c r="K133" s="65"/>
      <c r="L133" s="66"/>
      <c r="M133" s="49"/>
      <c r="N133" s="50"/>
      <c r="O133" s="45"/>
      <c r="P133" s="46"/>
      <c r="Q133" s="43"/>
      <c r="R133" s="44"/>
    </row>
    <row r="134" spans="2:18">
      <c r="B134" s="64"/>
      <c r="C134" s="43"/>
      <c r="D134" s="44"/>
      <c r="E134" s="45"/>
      <c r="F134" s="46"/>
      <c r="G134" s="43"/>
      <c r="H134" s="44"/>
      <c r="I134" s="43"/>
      <c r="J134" s="44"/>
      <c r="K134" s="65"/>
      <c r="L134" s="66"/>
      <c r="M134" s="49"/>
      <c r="N134" s="50"/>
      <c r="O134" s="45"/>
      <c r="P134" s="46"/>
      <c r="Q134" s="43"/>
      <c r="R134" s="44"/>
    </row>
    <row r="135" spans="2:18">
      <c r="B135" s="64"/>
      <c r="C135" s="43"/>
      <c r="D135" s="44"/>
      <c r="E135" s="45"/>
      <c r="F135" s="46"/>
      <c r="G135" s="43"/>
      <c r="H135" s="44"/>
      <c r="I135" s="43"/>
      <c r="J135" s="44"/>
      <c r="K135" s="65"/>
      <c r="L135" s="66"/>
      <c r="M135" s="49"/>
      <c r="N135" s="50"/>
      <c r="O135" s="45"/>
      <c r="P135" s="46"/>
      <c r="Q135" s="43"/>
      <c r="R135" s="44"/>
    </row>
    <row r="136" spans="2:18">
      <c r="B136" s="64"/>
      <c r="C136" s="43"/>
      <c r="D136" s="44"/>
      <c r="E136" s="45"/>
      <c r="F136" s="46"/>
      <c r="G136" s="43"/>
      <c r="H136" s="44"/>
      <c r="I136" s="43"/>
      <c r="J136" s="44"/>
      <c r="K136" s="65"/>
      <c r="L136" s="66"/>
      <c r="M136" s="49"/>
      <c r="N136" s="50"/>
      <c r="O136" s="45"/>
      <c r="P136" s="46"/>
      <c r="Q136" s="43"/>
      <c r="R136" s="44"/>
    </row>
    <row r="137" spans="2:18">
      <c r="B137" s="64"/>
      <c r="C137" s="43"/>
      <c r="D137" s="44"/>
      <c r="E137" s="45"/>
      <c r="F137" s="46"/>
      <c r="G137" s="43"/>
      <c r="H137" s="44"/>
      <c r="I137" s="43"/>
      <c r="J137" s="44"/>
      <c r="K137" s="65"/>
      <c r="L137" s="66"/>
      <c r="M137" s="49"/>
      <c r="N137" s="50"/>
      <c r="O137" s="45"/>
      <c r="P137" s="46"/>
      <c r="Q137" s="43"/>
      <c r="R137" s="44"/>
    </row>
    <row r="138" spans="2:18">
      <c r="B138" s="64"/>
      <c r="C138" s="43"/>
      <c r="D138" s="44"/>
      <c r="E138" s="45"/>
      <c r="F138" s="46"/>
      <c r="G138" s="43"/>
      <c r="H138" s="44"/>
      <c r="I138" s="43"/>
      <c r="J138" s="44"/>
      <c r="K138" s="65"/>
      <c r="L138" s="66"/>
      <c r="M138" s="49"/>
      <c r="N138" s="50"/>
      <c r="O138" s="45"/>
      <c r="P138" s="46"/>
      <c r="Q138" s="43"/>
      <c r="R138" s="44"/>
    </row>
    <row r="139" spans="2:18">
      <c r="B139" s="64"/>
      <c r="C139" s="43"/>
      <c r="D139" s="44"/>
      <c r="E139" s="45"/>
      <c r="F139" s="46"/>
      <c r="G139" s="43"/>
      <c r="H139" s="44"/>
      <c r="I139" s="43"/>
      <c r="J139" s="44"/>
      <c r="K139" s="65"/>
      <c r="L139" s="66"/>
      <c r="M139" s="49"/>
      <c r="N139" s="50"/>
      <c r="O139" s="45"/>
      <c r="P139" s="46"/>
      <c r="Q139" s="43"/>
      <c r="R139" s="44"/>
    </row>
    <row r="140" spans="2:18">
      <c r="B140" s="64"/>
      <c r="C140" s="43"/>
      <c r="D140" s="44"/>
      <c r="E140" s="45"/>
      <c r="F140" s="46"/>
      <c r="G140" s="43"/>
      <c r="H140" s="44"/>
      <c r="I140" s="43"/>
      <c r="J140" s="44"/>
      <c r="K140" s="65"/>
      <c r="L140" s="66"/>
      <c r="M140" s="49"/>
      <c r="N140" s="50"/>
      <c r="O140" s="45"/>
      <c r="P140" s="46"/>
      <c r="Q140" s="43"/>
      <c r="R140" s="44"/>
    </row>
    <row r="141" spans="2:18">
      <c r="B141" s="64"/>
      <c r="C141" s="43"/>
      <c r="D141" s="44"/>
      <c r="E141" s="45"/>
      <c r="F141" s="46"/>
      <c r="G141" s="43"/>
      <c r="H141" s="44"/>
      <c r="I141" s="43"/>
      <c r="J141" s="44"/>
      <c r="K141" s="65"/>
      <c r="L141" s="66"/>
      <c r="M141" s="49"/>
      <c r="N141" s="50"/>
      <c r="O141" s="45"/>
      <c r="P141" s="46"/>
      <c r="Q141" s="43"/>
      <c r="R141" s="44"/>
    </row>
    <row r="142" spans="2:18">
      <c r="B142" s="64"/>
      <c r="C142" s="43"/>
      <c r="D142" s="44"/>
      <c r="E142" s="45"/>
      <c r="F142" s="46"/>
      <c r="G142" s="43"/>
      <c r="H142" s="44"/>
      <c r="I142" s="43"/>
      <c r="J142" s="44"/>
      <c r="K142" s="65"/>
      <c r="L142" s="66"/>
      <c r="M142" s="49"/>
      <c r="N142" s="50"/>
      <c r="O142" s="45"/>
      <c r="P142" s="46"/>
      <c r="Q142" s="43"/>
      <c r="R142" s="44"/>
    </row>
    <row r="143" spans="2:18">
      <c r="B143" s="64"/>
      <c r="C143" s="43"/>
      <c r="D143" s="44"/>
      <c r="E143" s="45"/>
      <c r="F143" s="46"/>
      <c r="G143" s="43"/>
      <c r="H143" s="44"/>
      <c r="I143" s="43"/>
      <c r="J143" s="44"/>
      <c r="K143" s="65"/>
      <c r="L143" s="66"/>
      <c r="M143" s="49"/>
      <c r="N143" s="50"/>
      <c r="O143" s="45"/>
      <c r="P143" s="46"/>
      <c r="Q143" s="43"/>
      <c r="R143" s="44"/>
    </row>
    <row r="144" spans="2:18">
      <c r="B144" s="64"/>
      <c r="C144" s="43"/>
      <c r="D144" s="44"/>
      <c r="E144" s="45"/>
      <c r="F144" s="46"/>
      <c r="G144" s="43"/>
      <c r="H144" s="44"/>
      <c r="I144" s="43"/>
      <c r="J144" s="44"/>
      <c r="K144" s="65"/>
      <c r="L144" s="66"/>
      <c r="M144" s="49"/>
      <c r="N144" s="50"/>
      <c r="O144" s="45"/>
      <c r="P144" s="46"/>
      <c r="Q144" s="43"/>
      <c r="R144" s="44"/>
    </row>
    <row r="145" spans="2:18">
      <c r="B145" s="64"/>
      <c r="C145" s="43"/>
      <c r="D145" s="44"/>
      <c r="E145" s="45"/>
      <c r="F145" s="46"/>
      <c r="G145" s="43"/>
      <c r="H145" s="44"/>
      <c r="I145" s="43"/>
      <c r="J145" s="44"/>
      <c r="K145" s="65"/>
      <c r="L145" s="66"/>
      <c r="M145" s="49"/>
      <c r="N145" s="50"/>
      <c r="O145" s="45"/>
      <c r="P145" s="46"/>
      <c r="Q145" s="43"/>
      <c r="R145" s="44"/>
    </row>
    <row r="146" spans="2:18">
      <c r="B146" s="64"/>
      <c r="C146" s="43"/>
      <c r="D146" s="44"/>
      <c r="E146" s="45"/>
      <c r="F146" s="46"/>
      <c r="G146" s="43"/>
      <c r="H146" s="44"/>
      <c r="I146" s="43"/>
      <c r="J146" s="44"/>
      <c r="K146" s="65"/>
      <c r="L146" s="66"/>
      <c r="M146" s="49"/>
      <c r="N146" s="50"/>
      <c r="O146" s="45"/>
      <c r="P146" s="46"/>
      <c r="Q146" s="43"/>
      <c r="R146" s="44"/>
    </row>
    <row r="147" spans="2:18">
      <c r="B147" s="64"/>
      <c r="C147" s="43"/>
      <c r="D147" s="44"/>
      <c r="E147" s="45"/>
      <c r="F147" s="46"/>
      <c r="G147" s="43"/>
      <c r="H147" s="44"/>
      <c r="I147" s="43"/>
      <c r="J147" s="44"/>
      <c r="K147" s="65"/>
      <c r="L147" s="66"/>
      <c r="M147" s="49"/>
      <c r="N147" s="50"/>
      <c r="O147" s="45"/>
      <c r="P147" s="46"/>
      <c r="Q147" s="43"/>
      <c r="R147" s="44"/>
    </row>
    <row r="148" spans="2:18">
      <c r="B148" s="64"/>
      <c r="C148" s="43"/>
      <c r="D148" s="44"/>
      <c r="E148" s="45"/>
      <c r="F148" s="46"/>
      <c r="G148" s="43"/>
      <c r="H148" s="44"/>
      <c r="I148" s="43"/>
      <c r="J148" s="44"/>
      <c r="K148" s="65"/>
      <c r="L148" s="66"/>
      <c r="M148" s="49"/>
      <c r="N148" s="50"/>
      <c r="O148" s="45"/>
      <c r="P148" s="46"/>
      <c r="Q148" s="43"/>
      <c r="R148" s="44"/>
    </row>
    <row r="149" spans="2:18">
      <c r="B149" s="64"/>
      <c r="C149" s="43"/>
      <c r="D149" s="44"/>
      <c r="E149" s="45"/>
      <c r="F149" s="46"/>
      <c r="G149" s="43"/>
      <c r="H149" s="44"/>
      <c r="I149" s="43"/>
      <c r="J149" s="44"/>
      <c r="K149" s="65"/>
      <c r="L149" s="66"/>
      <c r="M149" s="49"/>
      <c r="N149" s="50"/>
      <c r="O149" s="45"/>
      <c r="P149" s="46"/>
      <c r="Q149" s="43"/>
      <c r="R149" s="44"/>
    </row>
    <row r="150" spans="2:18">
      <c r="B150" s="64"/>
      <c r="C150" s="43"/>
      <c r="D150" s="44"/>
      <c r="E150" s="45"/>
      <c r="F150" s="46"/>
      <c r="G150" s="43"/>
      <c r="H150" s="44"/>
      <c r="I150" s="43"/>
      <c r="J150" s="44"/>
      <c r="K150" s="65"/>
      <c r="L150" s="66"/>
      <c r="M150" s="49"/>
      <c r="N150" s="50"/>
      <c r="O150" s="45"/>
      <c r="P150" s="46"/>
      <c r="Q150" s="43"/>
      <c r="R150" s="44"/>
    </row>
    <row r="151" spans="2:18">
      <c r="B151" s="64"/>
      <c r="C151" s="43"/>
      <c r="D151" s="44"/>
      <c r="E151" s="45"/>
      <c r="F151" s="46"/>
      <c r="G151" s="43"/>
      <c r="H151" s="44"/>
      <c r="I151" s="43"/>
      <c r="J151" s="44"/>
      <c r="K151" s="65"/>
      <c r="L151" s="66"/>
      <c r="M151" s="49"/>
      <c r="N151" s="50"/>
      <c r="O151" s="45"/>
      <c r="P151" s="46"/>
      <c r="Q151" s="43"/>
      <c r="R151" s="44"/>
    </row>
    <row r="152" spans="2:18">
      <c r="B152" s="64"/>
      <c r="C152" s="43"/>
      <c r="D152" s="44"/>
      <c r="E152" s="45"/>
      <c r="F152" s="46"/>
      <c r="G152" s="43"/>
      <c r="H152" s="44"/>
      <c r="I152" s="43"/>
      <c r="J152" s="44"/>
      <c r="K152" s="65"/>
      <c r="L152" s="66"/>
      <c r="M152" s="49"/>
      <c r="N152" s="50"/>
      <c r="O152" s="45"/>
      <c r="P152" s="46"/>
      <c r="Q152" s="43"/>
      <c r="R152" s="44"/>
    </row>
    <row r="153" spans="2:18">
      <c r="B153" s="64"/>
      <c r="C153" s="43"/>
      <c r="D153" s="44"/>
      <c r="E153" s="45"/>
      <c r="F153" s="46"/>
      <c r="G153" s="43"/>
      <c r="H153" s="44"/>
      <c r="I153" s="43"/>
      <c r="J153" s="44"/>
      <c r="K153" s="65"/>
      <c r="L153" s="66"/>
      <c r="M153" s="49"/>
      <c r="N153" s="50"/>
      <c r="O153" s="45"/>
      <c r="P153" s="46"/>
      <c r="Q153" s="43"/>
      <c r="R153" s="44"/>
    </row>
    <row r="154" spans="2:18">
      <c r="B154" s="64"/>
      <c r="C154" s="43"/>
      <c r="D154" s="44"/>
      <c r="E154" s="45"/>
      <c r="F154" s="46"/>
      <c r="G154" s="43"/>
      <c r="H154" s="44"/>
      <c r="I154" s="43"/>
      <c r="J154" s="44"/>
      <c r="K154" s="65"/>
      <c r="L154" s="66"/>
      <c r="M154" s="49"/>
      <c r="N154" s="50"/>
      <c r="O154" s="45"/>
      <c r="P154" s="46"/>
      <c r="Q154" s="43"/>
      <c r="R154" s="44"/>
    </row>
    <row r="155" spans="2:18">
      <c r="B155" s="64"/>
      <c r="C155" s="43"/>
      <c r="D155" s="44"/>
      <c r="E155" s="45"/>
      <c r="F155" s="46"/>
      <c r="G155" s="43"/>
      <c r="H155" s="44"/>
      <c r="I155" s="43"/>
      <c r="J155" s="44"/>
      <c r="K155" s="65"/>
      <c r="L155" s="66"/>
      <c r="M155" s="49"/>
      <c r="N155" s="50"/>
      <c r="O155" s="45"/>
      <c r="P155" s="46"/>
      <c r="Q155" s="43"/>
      <c r="R155" s="44"/>
    </row>
    <row r="156" spans="2:18">
      <c r="B156" s="64"/>
      <c r="C156" s="43"/>
      <c r="D156" s="44"/>
      <c r="E156" s="45"/>
      <c r="F156" s="46"/>
      <c r="G156" s="43"/>
      <c r="H156" s="44"/>
      <c r="I156" s="43"/>
      <c r="J156" s="44"/>
      <c r="K156" s="65"/>
      <c r="L156" s="66"/>
      <c r="M156" s="49"/>
      <c r="N156" s="50"/>
      <c r="O156" s="45"/>
      <c r="P156" s="46"/>
      <c r="Q156" s="43"/>
      <c r="R156" s="44"/>
    </row>
    <row r="157" spans="2:18">
      <c r="B157" s="64"/>
      <c r="C157" s="43"/>
      <c r="D157" s="44"/>
      <c r="E157" s="45"/>
      <c r="F157" s="46"/>
      <c r="G157" s="43"/>
      <c r="H157" s="44"/>
      <c r="I157" s="43"/>
      <c r="J157" s="44"/>
      <c r="K157" s="65"/>
      <c r="L157" s="66"/>
      <c r="M157" s="49"/>
      <c r="N157" s="50"/>
      <c r="O157" s="45"/>
      <c r="P157" s="46"/>
      <c r="Q157" s="43"/>
      <c r="R157" s="44"/>
    </row>
    <row r="158" spans="2:18">
      <c r="B158" s="64"/>
      <c r="C158" s="43"/>
      <c r="D158" s="44"/>
      <c r="E158" s="45"/>
      <c r="F158" s="46"/>
      <c r="G158" s="43"/>
      <c r="H158" s="44"/>
      <c r="I158" s="43"/>
      <c r="J158" s="44"/>
      <c r="K158" s="65"/>
      <c r="L158" s="66"/>
      <c r="M158" s="49"/>
      <c r="N158" s="50"/>
      <c r="O158" s="45"/>
      <c r="P158" s="46"/>
      <c r="Q158" s="43"/>
      <c r="R158" s="44"/>
    </row>
    <row r="159" spans="2:18">
      <c r="B159" s="64"/>
      <c r="C159" s="43"/>
      <c r="D159" s="44"/>
      <c r="E159" s="45"/>
      <c r="F159" s="46"/>
      <c r="G159" s="43"/>
      <c r="H159" s="44"/>
      <c r="I159" s="43"/>
      <c r="J159" s="44"/>
      <c r="K159" s="65"/>
      <c r="L159" s="66"/>
      <c r="M159" s="49"/>
      <c r="N159" s="50"/>
      <c r="O159" s="45"/>
      <c r="P159" s="46"/>
      <c r="Q159" s="43"/>
      <c r="R159" s="44"/>
    </row>
    <row r="160" spans="2:18">
      <c r="B160" s="64"/>
      <c r="C160" s="43"/>
      <c r="D160" s="44"/>
      <c r="E160" s="45"/>
      <c r="F160" s="46"/>
      <c r="G160" s="43"/>
      <c r="H160" s="44"/>
      <c r="I160" s="43"/>
      <c r="J160" s="44"/>
      <c r="K160" s="65"/>
      <c r="L160" s="66"/>
      <c r="M160" s="49"/>
      <c r="N160" s="50"/>
      <c r="O160" s="45"/>
      <c r="P160" s="46"/>
      <c r="Q160" s="43"/>
      <c r="R160" s="44"/>
    </row>
    <row r="161" spans="2:18">
      <c r="B161" s="64"/>
      <c r="C161" s="43"/>
      <c r="D161" s="44"/>
      <c r="E161" s="45"/>
      <c r="F161" s="46"/>
      <c r="G161" s="43"/>
      <c r="H161" s="44"/>
      <c r="I161" s="43"/>
      <c r="J161" s="44"/>
      <c r="K161" s="65"/>
      <c r="L161" s="66"/>
      <c r="M161" s="49"/>
      <c r="N161" s="50"/>
      <c r="O161" s="45"/>
      <c r="P161" s="46"/>
      <c r="Q161" s="43"/>
      <c r="R161" s="44"/>
    </row>
    <row r="162" spans="2:18">
      <c r="B162" s="64"/>
      <c r="C162" s="43"/>
      <c r="D162" s="44"/>
      <c r="E162" s="45"/>
      <c r="F162" s="46"/>
      <c r="G162" s="43"/>
      <c r="H162" s="44"/>
      <c r="I162" s="43"/>
      <c r="J162" s="44"/>
      <c r="K162" s="65"/>
      <c r="L162" s="66"/>
      <c r="M162" s="49"/>
      <c r="N162" s="50"/>
      <c r="O162" s="45"/>
      <c r="P162" s="46"/>
      <c r="Q162" s="43"/>
      <c r="R162" s="44"/>
    </row>
    <row r="163" spans="2:18">
      <c r="B163" s="64"/>
      <c r="C163" s="43"/>
      <c r="D163" s="44"/>
      <c r="E163" s="45"/>
      <c r="F163" s="46"/>
      <c r="G163" s="43"/>
      <c r="H163" s="44"/>
      <c r="I163" s="43"/>
      <c r="J163" s="44"/>
      <c r="K163" s="65"/>
      <c r="L163" s="66"/>
      <c r="M163" s="49"/>
      <c r="N163" s="50"/>
      <c r="O163" s="45"/>
      <c r="P163" s="46"/>
      <c r="Q163" s="43"/>
      <c r="R163" s="44"/>
    </row>
    <row r="164" spans="2:18">
      <c r="B164" s="64"/>
      <c r="C164" s="43"/>
      <c r="D164" s="44"/>
      <c r="E164" s="45"/>
      <c r="F164" s="46"/>
      <c r="G164" s="43"/>
      <c r="H164" s="44"/>
      <c r="I164" s="43"/>
      <c r="J164" s="44"/>
      <c r="K164" s="65"/>
      <c r="L164" s="66"/>
      <c r="M164" s="49"/>
      <c r="N164" s="50"/>
      <c r="O164" s="45"/>
      <c r="P164" s="46"/>
      <c r="Q164" s="43"/>
      <c r="R164" s="44"/>
    </row>
    <row r="165" spans="2:18">
      <c r="B165" s="64"/>
      <c r="C165" s="43"/>
      <c r="D165" s="44"/>
      <c r="E165" s="45"/>
      <c r="F165" s="46"/>
      <c r="G165" s="43"/>
      <c r="H165" s="44"/>
      <c r="I165" s="43"/>
      <c r="J165" s="44"/>
      <c r="K165" s="65"/>
      <c r="L165" s="66"/>
      <c r="M165" s="49"/>
      <c r="N165" s="50"/>
      <c r="O165" s="45"/>
      <c r="P165" s="46"/>
      <c r="Q165" s="43"/>
      <c r="R165" s="44"/>
    </row>
    <row r="166" spans="2:18">
      <c r="B166" s="64"/>
      <c r="C166" s="43"/>
      <c r="D166" s="44"/>
      <c r="E166" s="45"/>
      <c r="F166" s="46"/>
      <c r="G166" s="43"/>
      <c r="H166" s="44"/>
      <c r="I166" s="43"/>
      <c r="J166" s="44"/>
      <c r="K166" s="65"/>
      <c r="L166" s="66"/>
      <c r="M166" s="49"/>
      <c r="N166" s="50"/>
      <c r="O166" s="45"/>
      <c r="P166" s="46"/>
      <c r="Q166" s="43"/>
      <c r="R166" s="44"/>
    </row>
    <row r="167" spans="2:18">
      <c r="B167" s="64"/>
      <c r="C167" s="43"/>
      <c r="D167" s="44"/>
      <c r="E167" s="45"/>
      <c r="F167" s="46"/>
      <c r="G167" s="43"/>
      <c r="H167" s="44"/>
      <c r="I167" s="43"/>
      <c r="J167" s="44"/>
      <c r="K167" s="65"/>
      <c r="L167" s="66"/>
      <c r="M167" s="49"/>
      <c r="N167" s="50"/>
      <c r="O167" s="45"/>
      <c r="P167" s="46"/>
      <c r="Q167" s="43"/>
      <c r="R167" s="44"/>
    </row>
    <row r="168" spans="2:18">
      <c r="B168" s="64"/>
      <c r="C168" s="43"/>
      <c r="D168" s="44"/>
      <c r="E168" s="45"/>
      <c r="F168" s="46"/>
      <c r="G168" s="43"/>
      <c r="H168" s="44"/>
      <c r="I168" s="43"/>
      <c r="J168" s="44"/>
      <c r="K168" s="65"/>
      <c r="L168" s="66"/>
      <c r="M168" s="49"/>
      <c r="N168" s="50"/>
      <c r="O168" s="45"/>
      <c r="P168" s="46"/>
      <c r="Q168" s="43"/>
      <c r="R168" s="44"/>
    </row>
    <row r="169" spans="2:18">
      <c r="B169" s="64"/>
      <c r="C169" s="43"/>
      <c r="D169" s="44"/>
      <c r="E169" s="45"/>
      <c r="F169" s="46"/>
      <c r="G169" s="43"/>
      <c r="H169" s="44"/>
      <c r="I169" s="43"/>
      <c r="J169" s="44"/>
      <c r="K169" s="65"/>
      <c r="L169" s="66"/>
      <c r="M169" s="49"/>
      <c r="N169" s="50"/>
      <c r="O169" s="45"/>
      <c r="P169" s="46"/>
      <c r="Q169" s="43"/>
      <c r="R169" s="44"/>
    </row>
    <row r="170" spans="2:18">
      <c r="B170" s="64"/>
      <c r="C170" s="43"/>
      <c r="D170" s="44"/>
      <c r="E170" s="45"/>
      <c r="F170" s="46"/>
      <c r="G170" s="43"/>
      <c r="H170" s="44"/>
      <c r="I170" s="43"/>
      <c r="J170" s="44"/>
      <c r="K170" s="65"/>
      <c r="L170" s="66"/>
      <c r="M170" s="49"/>
      <c r="N170" s="50"/>
      <c r="O170" s="45"/>
      <c r="P170" s="46"/>
      <c r="Q170" s="43"/>
      <c r="R170" s="44"/>
    </row>
    <row r="171" spans="2:18">
      <c r="B171" s="64"/>
      <c r="C171" s="43"/>
      <c r="D171" s="44"/>
      <c r="E171" s="45"/>
      <c r="F171" s="46"/>
      <c r="G171" s="43"/>
      <c r="H171" s="44"/>
      <c r="I171" s="43"/>
      <c r="J171" s="44"/>
      <c r="K171" s="65"/>
      <c r="L171" s="66"/>
      <c r="M171" s="49"/>
      <c r="N171" s="50"/>
      <c r="O171" s="45"/>
      <c r="P171" s="46"/>
      <c r="Q171" s="43"/>
      <c r="R171" s="44"/>
    </row>
    <row r="172" spans="2:18">
      <c r="B172" s="64"/>
      <c r="C172" s="43"/>
      <c r="D172" s="44"/>
      <c r="E172" s="45"/>
      <c r="F172" s="46"/>
      <c r="G172" s="43"/>
      <c r="H172" s="44"/>
      <c r="I172" s="43"/>
      <c r="J172" s="44"/>
      <c r="K172" s="65"/>
      <c r="L172" s="66"/>
      <c r="M172" s="49"/>
      <c r="N172" s="50"/>
      <c r="O172" s="45"/>
      <c r="P172" s="46"/>
      <c r="Q172" s="43"/>
      <c r="R172" s="44"/>
    </row>
    <row r="173" spans="2:18">
      <c r="B173" s="64"/>
      <c r="C173" s="43"/>
      <c r="D173" s="44"/>
      <c r="E173" s="45"/>
      <c r="F173" s="46"/>
      <c r="G173" s="43"/>
      <c r="H173" s="44"/>
      <c r="I173" s="43"/>
      <c r="J173" s="44"/>
      <c r="K173" s="65"/>
      <c r="L173" s="66"/>
      <c r="M173" s="49"/>
      <c r="N173" s="50"/>
      <c r="O173" s="45"/>
      <c r="P173" s="46"/>
      <c r="Q173" s="43"/>
      <c r="R173" s="44"/>
    </row>
    <row r="174" spans="2:18">
      <c r="B174" s="64"/>
      <c r="C174" s="43"/>
      <c r="D174" s="44"/>
      <c r="E174" s="45"/>
      <c r="F174" s="46"/>
      <c r="G174" s="43"/>
      <c r="H174" s="44"/>
      <c r="I174" s="43"/>
      <c r="J174" s="44"/>
      <c r="K174" s="65"/>
      <c r="L174" s="66"/>
      <c r="M174" s="49"/>
      <c r="N174" s="50"/>
      <c r="O174" s="45"/>
      <c r="P174" s="46"/>
      <c r="Q174" s="43"/>
      <c r="R174" s="44"/>
    </row>
    <row r="175" spans="2:18">
      <c r="B175" s="64"/>
      <c r="C175" s="43"/>
      <c r="D175" s="44"/>
      <c r="E175" s="45"/>
      <c r="F175" s="46"/>
      <c r="G175" s="43"/>
      <c r="H175" s="44"/>
      <c r="I175" s="43"/>
      <c r="J175" s="44"/>
      <c r="K175" s="65"/>
      <c r="L175" s="66"/>
      <c r="M175" s="49"/>
      <c r="N175" s="50"/>
      <c r="O175" s="45"/>
      <c r="P175" s="46"/>
      <c r="Q175" s="43"/>
      <c r="R175" s="44"/>
    </row>
    <row r="176" spans="2:18">
      <c r="B176" s="64"/>
      <c r="C176" s="43"/>
      <c r="D176" s="44"/>
      <c r="E176" s="45"/>
      <c r="F176" s="46"/>
      <c r="G176" s="43"/>
      <c r="H176" s="44"/>
      <c r="I176" s="43"/>
      <c r="J176" s="44"/>
      <c r="K176" s="65"/>
      <c r="L176" s="66"/>
      <c r="M176" s="49"/>
      <c r="N176" s="50"/>
      <c r="O176" s="45"/>
      <c r="P176" s="46"/>
      <c r="Q176" s="43"/>
      <c r="R176" s="44"/>
    </row>
    <row r="177" spans="2:18">
      <c r="B177" s="64"/>
      <c r="C177" s="43"/>
      <c r="D177" s="44"/>
      <c r="E177" s="45"/>
      <c r="F177" s="46"/>
      <c r="G177" s="43"/>
      <c r="H177" s="44"/>
      <c r="I177" s="43"/>
      <c r="J177" s="44"/>
      <c r="K177" s="65"/>
      <c r="L177" s="66"/>
      <c r="M177" s="49"/>
      <c r="N177" s="50"/>
      <c r="O177" s="45"/>
      <c r="P177" s="46"/>
      <c r="Q177" s="43"/>
      <c r="R177" s="44"/>
    </row>
    <row r="178" spans="2:18">
      <c r="B178" s="64"/>
      <c r="C178" s="43"/>
      <c r="D178" s="44"/>
      <c r="E178" s="45"/>
      <c r="F178" s="46"/>
      <c r="G178" s="43"/>
      <c r="H178" s="44"/>
      <c r="I178" s="43"/>
      <c r="J178" s="44"/>
      <c r="K178" s="65"/>
      <c r="L178" s="66"/>
      <c r="M178" s="49"/>
      <c r="N178" s="50"/>
      <c r="O178" s="45"/>
      <c r="P178" s="46"/>
      <c r="Q178" s="43"/>
      <c r="R178" s="44"/>
    </row>
    <row r="179" spans="2:18">
      <c r="B179" s="64"/>
      <c r="C179" s="43"/>
      <c r="D179" s="44"/>
      <c r="E179" s="45"/>
      <c r="F179" s="46"/>
      <c r="G179" s="43"/>
      <c r="H179" s="44"/>
      <c r="I179" s="43"/>
      <c r="J179" s="44"/>
      <c r="K179" s="65"/>
      <c r="L179" s="66"/>
      <c r="M179" s="49"/>
      <c r="N179" s="50"/>
      <c r="O179" s="45"/>
      <c r="P179" s="46"/>
      <c r="Q179" s="43"/>
      <c r="R179" s="44"/>
    </row>
    <row r="180" spans="2:18">
      <c r="B180" s="64"/>
      <c r="C180" s="43"/>
      <c r="D180" s="44"/>
      <c r="E180" s="45"/>
      <c r="F180" s="46"/>
      <c r="G180" s="43"/>
      <c r="H180" s="44"/>
      <c r="I180" s="43"/>
      <c r="J180" s="44"/>
      <c r="K180" s="65"/>
      <c r="L180" s="66"/>
      <c r="M180" s="49"/>
      <c r="N180" s="50"/>
      <c r="O180" s="45"/>
      <c r="P180" s="46"/>
      <c r="Q180" s="43"/>
      <c r="R180" s="44"/>
    </row>
    <row r="181" spans="2:18">
      <c r="B181" s="64"/>
      <c r="C181" s="43"/>
      <c r="D181" s="44"/>
      <c r="E181" s="45"/>
      <c r="F181" s="46"/>
      <c r="G181" s="43"/>
      <c r="H181" s="44"/>
      <c r="I181" s="43"/>
      <c r="J181" s="44"/>
      <c r="K181" s="65"/>
      <c r="L181" s="66"/>
      <c r="M181" s="49"/>
      <c r="N181" s="50"/>
      <c r="O181" s="45"/>
      <c r="P181" s="46"/>
      <c r="Q181" s="43"/>
      <c r="R181" s="44"/>
    </row>
    <row r="182" spans="2:18">
      <c r="B182" s="64"/>
      <c r="C182" s="43"/>
      <c r="D182" s="44"/>
      <c r="E182" s="45"/>
      <c r="F182" s="46"/>
      <c r="G182" s="43"/>
      <c r="H182" s="44"/>
      <c r="I182" s="43"/>
      <c r="J182" s="44"/>
      <c r="K182" s="65"/>
      <c r="L182" s="66"/>
      <c r="M182" s="49"/>
      <c r="N182" s="50"/>
      <c r="O182" s="45"/>
      <c r="P182" s="46"/>
      <c r="Q182" s="43"/>
      <c r="R182" s="44"/>
    </row>
    <row r="183" spans="2:18">
      <c r="B183" s="64"/>
      <c r="C183" s="43"/>
      <c r="D183" s="44"/>
      <c r="E183" s="45"/>
      <c r="F183" s="46"/>
      <c r="G183" s="43"/>
      <c r="H183" s="44"/>
      <c r="I183" s="43"/>
      <c r="J183" s="44"/>
      <c r="K183" s="65"/>
      <c r="L183" s="66"/>
      <c r="M183" s="49"/>
      <c r="N183" s="50"/>
      <c r="O183" s="45"/>
      <c r="P183" s="46"/>
      <c r="Q183" s="43"/>
      <c r="R183" s="44"/>
    </row>
    <row r="184" spans="2:18">
      <c r="B184" s="64"/>
      <c r="C184" s="43"/>
      <c r="D184" s="44"/>
      <c r="E184" s="45"/>
      <c r="F184" s="46"/>
      <c r="G184" s="43"/>
      <c r="H184" s="44"/>
      <c r="I184" s="43"/>
      <c r="J184" s="44"/>
      <c r="K184" s="65"/>
      <c r="L184" s="66"/>
      <c r="M184" s="49"/>
      <c r="N184" s="50"/>
      <c r="O184" s="45"/>
      <c r="P184" s="46"/>
      <c r="Q184" s="43"/>
      <c r="R184" s="44"/>
    </row>
    <row r="185" spans="2:18">
      <c r="B185" s="64"/>
      <c r="C185" s="43"/>
      <c r="D185" s="44"/>
      <c r="E185" s="45"/>
      <c r="F185" s="46"/>
      <c r="G185" s="43"/>
      <c r="H185" s="44"/>
      <c r="I185" s="43"/>
      <c r="J185" s="44"/>
      <c r="K185" s="65"/>
      <c r="L185" s="66"/>
      <c r="M185" s="49"/>
      <c r="N185" s="50"/>
      <c r="O185" s="45"/>
      <c r="P185" s="46"/>
      <c r="Q185" s="43"/>
      <c r="R185" s="44"/>
    </row>
    <row r="186" spans="2:18">
      <c r="B186" s="64"/>
      <c r="C186" s="43"/>
      <c r="D186" s="44"/>
      <c r="E186" s="45"/>
      <c r="F186" s="46"/>
      <c r="G186" s="43"/>
      <c r="H186" s="44"/>
      <c r="I186" s="43"/>
      <c r="J186" s="44"/>
      <c r="K186" s="65"/>
      <c r="L186" s="66"/>
      <c r="M186" s="49"/>
      <c r="N186" s="50"/>
      <c r="O186" s="45"/>
      <c r="P186" s="46"/>
      <c r="Q186" s="43"/>
      <c r="R186" s="44"/>
    </row>
    <row r="187" spans="2:18">
      <c r="B187" s="64"/>
      <c r="C187" s="43"/>
      <c r="D187" s="44"/>
      <c r="E187" s="45"/>
      <c r="F187" s="46"/>
      <c r="G187" s="43"/>
      <c r="H187" s="44"/>
      <c r="I187" s="43"/>
      <c r="J187" s="44"/>
      <c r="K187" s="65"/>
      <c r="L187" s="66"/>
      <c r="M187" s="49"/>
      <c r="N187" s="50"/>
      <c r="O187" s="45"/>
      <c r="P187" s="46"/>
      <c r="Q187" s="43"/>
      <c r="R187" s="44"/>
    </row>
    <row r="188" spans="2:18">
      <c r="B188" s="64"/>
      <c r="C188" s="43"/>
      <c r="D188" s="44"/>
      <c r="E188" s="45"/>
      <c r="F188" s="46"/>
      <c r="G188" s="43"/>
      <c r="H188" s="44"/>
      <c r="I188" s="43"/>
      <c r="J188" s="44"/>
      <c r="K188" s="65"/>
      <c r="L188" s="66"/>
      <c r="M188" s="49"/>
      <c r="N188" s="50"/>
      <c r="O188" s="45"/>
      <c r="P188" s="46"/>
      <c r="Q188" s="43"/>
      <c r="R188" s="44"/>
    </row>
    <row r="189" spans="2:18">
      <c r="B189" s="64"/>
      <c r="C189" s="43"/>
      <c r="D189" s="44"/>
      <c r="E189" s="45"/>
      <c r="F189" s="46"/>
      <c r="G189" s="43"/>
      <c r="H189" s="44"/>
      <c r="I189" s="43"/>
      <c r="J189" s="44"/>
      <c r="K189" s="65"/>
      <c r="L189" s="66"/>
      <c r="M189" s="49"/>
      <c r="N189" s="50"/>
      <c r="O189" s="45"/>
      <c r="P189" s="46"/>
      <c r="Q189" s="43"/>
      <c r="R189" s="44"/>
    </row>
    <row r="190" spans="2:18">
      <c r="B190" s="64"/>
      <c r="C190" s="43"/>
      <c r="D190" s="44"/>
      <c r="E190" s="45"/>
      <c r="F190" s="46"/>
      <c r="G190" s="43"/>
      <c r="H190" s="44"/>
      <c r="I190" s="43"/>
      <c r="J190" s="44"/>
      <c r="K190" s="65"/>
      <c r="L190" s="66"/>
      <c r="M190" s="49"/>
      <c r="N190" s="50"/>
      <c r="O190" s="45"/>
      <c r="P190" s="46"/>
      <c r="Q190" s="43"/>
      <c r="R190" s="44"/>
    </row>
    <row r="191" spans="2:18">
      <c r="B191" s="64"/>
      <c r="C191" s="43"/>
      <c r="D191" s="44"/>
      <c r="E191" s="45"/>
      <c r="F191" s="46"/>
      <c r="G191" s="43"/>
      <c r="H191" s="44"/>
      <c r="I191" s="43"/>
      <c r="J191" s="44"/>
      <c r="K191" s="65"/>
      <c r="L191" s="66"/>
      <c r="M191" s="49"/>
      <c r="N191" s="50"/>
      <c r="O191" s="45"/>
      <c r="P191" s="46"/>
      <c r="Q191" s="43"/>
      <c r="R191" s="44"/>
    </row>
    <row r="192" spans="2:18">
      <c r="B192" s="64"/>
      <c r="C192" s="43"/>
      <c r="D192" s="44"/>
      <c r="E192" s="45"/>
      <c r="F192" s="46"/>
      <c r="G192" s="43"/>
      <c r="H192" s="44"/>
      <c r="I192" s="43"/>
      <c r="J192" s="44"/>
      <c r="K192" s="65"/>
      <c r="L192" s="66"/>
      <c r="M192" s="49"/>
      <c r="N192" s="50"/>
      <c r="O192" s="45"/>
      <c r="P192" s="46"/>
      <c r="Q192" s="43"/>
      <c r="R192" s="44"/>
    </row>
    <row r="193" spans="2:18">
      <c r="B193" s="64"/>
      <c r="C193" s="43"/>
      <c r="D193" s="44"/>
      <c r="E193" s="45"/>
      <c r="F193" s="46"/>
      <c r="G193" s="43"/>
      <c r="H193" s="44"/>
      <c r="I193" s="43"/>
      <c r="J193" s="44"/>
      <c r="K193" s="65"/>
      <c r="L193" s="66"/>
      <c r="M193" s="49"/>
      <c r="N193" s="50"/>
      <c r="O193" s="45"/>
      <c r="P193" s="46"/>
      <c r="Q193" s="43"/>
      <c r="R193" s="44"/>
    </row>
    <row r="194" spans="2:18">
      <c r="B194" s="64"/>
      <c r="C194" s="43"/>
      <c r="D194" s="44"/>
      <c r="E194" s="45"/>
      <c r="F194" s="46"/>
      <c r="G194" s="43"/>
      <c r="H194" s="44"/>
      <c r="I194" s="43"/>
      <c r="J194" s="44"/>
      <c r="K194" s="65"/>
      <c r="L194" s="66"/>
      <c r="M194" s="49"/>
      <c r="N194" s="50"/>
      <c r="O194" s="45"/>
      <c r="P194" s="46"/>
      <c r="Q194" s="43"/>
      <c r="R194" s="44"/>
    </row>
    <row r="195" spans="2:18">
      <c r="B195" s="64"/>
      <c r="C195" s="43"/>
      <c r="D195" s="44"/>
      <c r="E195" s="45"/>
      <c r="F195" s="46"/>
      <c r="G195" s="43"/>
      <c r="H195" s="44"/>
      <c r="I195" s="43"/>
      <c r="J195" s="44"/>
      <c r="K195" s="65"/>
      <c r="L195" s="66"/>
      <c r="M195" s="49"/>
      <c r="N195" s="50"/>
      <c r="O195" s="45"/>
      <c r="P195" s="46"/>
      <c r="Q195" s="43"/>
      <c r="R195" s="44"/>
    </row>
    <row r="196" spans="2:18">
      <c r="B196" s="64"/>
      <c r="C196" s="43"/>
      <c r="D196" s="44"/>
      <c r="E196" s="45"/>
      <c r="F196" s="46"/>
      <c r="G196" s="43"/>
      <c r="H196" s="44"/>
      <c r="I196" s="43"/>
      <c r="J196" s="44"/>
      <c r="K196" s="65"/>
      <c r="L196" s="66"/>
      <c r="M196" s="49"/>
      <c r="N196" s="50"/>
      <c r="O196" s="45"/>
      <c r="P196" s="46"/>
      <c r="Q196" s="43"/>
      <c r="R196" s="44"/>
    </row>
    <row r="197" spans="2:18">
      <c r="B197" s="64"/>
      <c r="C197" s="43"/>
      <c r="D197" s="44"/>
      <c r="E197" s="45"/>
      <c r="F197" s="46"/>
      <c r="G197" s="43"/>
      <c r="H197" s="44"/>
      <c r="I197" s="43"/>
      <c r="J197" s="44"/>
      <c r="K197" s="65"/>
      <c r="L197" s="66"/>
      <c r="M197" s="49"/>
      <c r="N197" s="50"/>
      <c r="O197" s="45"/>
      <c r="P197" s="46"/>
      <c r="Q197" s="43"/>
      <c r="R197" s="44"/>
    </row>
    <row r="198" spans="2:18">
      <c r="B198" s="64"/>
      <c r="C198" s="43"/>
      <c r="D198" s="44"/>
      <c r="E198" s="45"/>
      <c r="F198" s="46"/>
      <c r="G198" s="43"/>
      <c r="H198" s="44"/>
      <c r="I198" s="43"/>
      <c r="J198" s="44"/>
      <c r="K198" s="65"/>
      <c r="L198" s="66"/>
      <c r="M198" s="49"/>
      <c r="N198" s="50"/>
      <c r="O198" s="45"/>
      <c r="P198" s="46"/>
      <c r="Q198" s="43"/>
      <c r="R198" s="44"/>
    </row>
    <row r="199" spans="2:18">
      <c r="B199" s="64"/>
      <c r="C199" s="43"/>
      <c r="D199" s="44"/>
      <c r="E199" s="45"/>
      <c r="F199" s="46"/>
      <c r="G199" s="43"/>
      <c r="H199" s="44"/>
      <c r="I199" s="43"/>
      <c r="J199" s="44"/>
      <c r="K199" s="65"/>
      <c r="L199" s="66"/>
      <c r="M199" s="49"/>
      <c r="N199" s="50"/>
      <c r="O199" s="45"/>
      <c r="P199" s="46"/>
      <c r="Q199" s="43"/>
      <c r="R199" s="44"/>
    </row>
    <row r="200" spans="2:18">
      <c r="B200" s="64"/>
      <c r="C200" s="43"/>
      <c r="D200" s="44"/>
      <c r="E200" s="45"/>
      <c r="F200" s="46"/>
      <c r="G200" s="43"/>
      <c r="H200" s="44"/>
      <c r="I200" s="43"/>
      <c r="J200" s="44"/>
      <c r="K200" s="65"/>
      <c r="L200" s="66"/>
      <c r="M200" s="49"/>
      <c r="N200" s="50"/>
      <c r="O200" s="45"/>
      <c r="P200" s="46"/>
      <c r="Q200" s="43"/>
      <c r="R200" s="44"/>
    </row>
    <row r="201" spans="2:18">
      <c r="B201" s="64"/>
      <c r="C201" s="43"/>
      <c r="D201" s="44"/>
      <c r="E201" s="45"/>
      <c r="F201" s="46"/>
      <c r="G201" s="43"/>
      <c r="H201" s="44"/>
      <c r="I201" s="43"/>
      <c r="J201" s="44"/>
      <c r="K201" s="65"/>
      <c r="L201" s="66"/>
      <c r="M201" s="49"/>
      <c r="N201" s="50"/>
      <c r="O201" s="45"/>
      <c r="P201" s="46"/>
      <c r="Q201" s="43"/>
      <c r="R201" s="44"/>
    </row>
    <row r="202" spans="2:18">
      <c r="B202" s="64"/>
      <c r="C202" s="43"/>
      <c r="D202" s="44"/>
      <c r="E202" s="45"/>
      <c r="F202" s="46"/>
      <c r="G202" s="43"/>
      <c r="H202" s="44"/>
      <c r="I202" s="43"/>
      <c r="J202" s="44"/>
      <c r="K202" s="65"/>
      <c r="L202" s="66"/>
      <c r="M202" s="49"/>
      <c r="N202" s="50"/>
      <c r="O202" s="45"/>
      <c r="P202" s="46"/>
      <c r="Q202" s="43"/>
      <c r="R202" s="44"/>
    </row>
    <row r="203" spans="2:18">
      <c r="B203" s="64"/>
      <c r="C203" s="43"/>
      <c r="D203" s="44"/>
      <c r="E203" s="45"/>
      <c r="F203" s="46"/>
      <c r="G203" s="43"/>
      <c r="H203" s="44"/>
      <c r="I203" s="43"/>
      <c r="J203" s="44"/>
      <c r="K203" s="65"/>
      <c r="L203" s="66"/>
      <c r="M203" s="49"/>
      <c r="N203" s="50"/>
      <c r="O203" s="45"/>
      <c r="P203" s="46"/>
      <c r="Q203" s="43"/>
      <c r="R203" s="44"/>
    </row>
    <row r="204" spans="2:18">
      <c r="B204" s="64"/>
      <c r="C204" s="43"/>
      <c r="D204" s="44"/>
      <c r="E204" s="45"/>
      <c r="F204" s="46"/>
      <c r="G204" s="43"/>
      <c r="H204" s="44"/>
      <c r="I204" s="43"/>
      <c r="J204" s="44"/>
      <c r="K204" s="65"/>
      <c r="L204" s="66"/>
      <c r="M204" s="49"/>
      <c r="N204" s="50"/>
      <c r="O204" s="45"/>
      <c r="P204" s="46"/>
      <c r="Q204" s="43"/>
      <c r="R204" s="44"/>
    </row>
    <row r="205" spans="2:18">
      <c r="B205" s="64"/>
      <c r="C205" s="43"/>
      <c r="D205" s="44"/>
      <c r="E205" s="45"/>
      <c r="F205" s="46"/>
      <c r="G205" s="43"/>
      <c r="H205" s="44"/>
      <c r="I205" s="43"/>
      <c r="J205" s="44"/>
      <c r="K205" s="65"/>
      <c r="L205" s="66"/>
      <c r="M205" s="49"/>
      <c r="N205" s="50"/>
      <c r="O205" s="45"/>
      <c r="P205" s="46"/>
      <c r="Q205" s="43"/>
      <c r="R205" s="44"/>
    </row>
    <row r="206" spans="2:18">
      <c r="B206" s="64"/>
      <c r="C206" s="43"/>
      <c r="D206" s="44"/>
      <c r="E206" s="45"/>
      <c r="F206" s="46"/>
      <c r="G206" s="43"/>
      <c r="H206" s="44"/>
      <c r="I206" s="43"/>
      <c r="J206" s="44"/>
      <c r="K206" s="65"/>
      <c r="L206" s="66"/>
      <c r="M206" s="49"/>
      <c r="N206" s="50"/>
      <c r="O206" s="45"/>
      <c r="P206" s="46"/>
      <c r="Q206" s="43"/>
      <c r="R206" s="44"/>
    </row>
    <row r="207" spans="2:18">
      <c r="B207" s="64"/>
      <c r="C207" s="43"/>
      <c r="D207" s="44"/>
      <c r="E207" s="45"/>
      <c r="F207" s="46"/>
      <c r="G207" s="43"/>
      <c r="H207" s="44"/>
      <c r="I207" s="43"/>
      <c r="J207" s="44"/>
      <c r="K207" s="65"/>
      <c r="L207" s="66"/>
      <c r="M207" s="49"/>
      <c r="N207" s="50"/>
      <c r="O207" s="45"/>
      <c r="P207" s="46"/>
      <c r="Q207" s="43"/>
      <c r="R207" s="44"/>
    </row>
    <row r="208" spans="2:18">
      <c r="B208" s="64"/>
      <c r="C208" s="43"/>
      <c r="D208" s="44"/>
      <c r="E208" s="45"/>
      <c r="F208" s="46"/>
      <c r="G208" s="43"/>
      <c r="H208" s="44"/>
      <c r="I208" s="43"/>
      <c r="J208" s="44"/>
      <c r="K208" s="65"/>
      <c r="L208" s="66"/>
      <c r="M208" s="49"/>
      <c r="N208" s="50"/>
      <c r="O208" s="45"/>
      <c r="P208" s="46"/>
      <c r="Q208" s="43"/>
      <c r="R208" s="44"/>
    </row>
    <row r="209" spans="2:18">
      <c r="B209" s="64"/>
      <c r="C209" s="43"/>
      <c r="D209" s="44"/>
      <c r="E209" s="45"/>
      <c r="F209" s="46"/>
      <c r="G209" s="43"/>
      <c r="H209" s="44"/>
      <c r="I209" s="43"/>
      <c r="J209" s="44"/>
      <c r="K209" s="65"/>
      <c r="L209" s="66"/>
      <c r="M209" s="49"/>
      <c r="N209" s="50"/>
      <c r="O209" s="45"/>
      <c r="P209" s="46"/>
      <c r="Q209" s="43"/>
      <c r="R209" s="44"/>
    </row>
    <row r="210" spans="2:18">
      <c r="B210" s="64"/>
      <c r="C210" s="43"/>
      <c r="D210" s="44"/>
      <c r="E210" s="45"/>
      <c r="F210" s="46"/>
      <c r="G210" s="43"/>
      <c r="H210" s="44"/>
      <c r="I210" s="43"/>
      <c r="J210" s="44"/>
      <c r="K210" s="65"/>
      <c r="L210" s="66"/>
      <c r="M210" s="49"/>
      <c r="N210" s="50"/>
      <c r="O210" s="45"/>
      <c r="P210" s="46"/>
      <c r="Q210" s="43"/>
      <c r="R210" s="44"/>
    </row>
    <row r="211" spans="2:18">
      <c r="B211" s="64"/>
      <c r="C211" s="43"/>
      <c r="D211" s="44"/>
      <c r="E211" s="45"/>
      <c r="F211" s="46"/>
      <c r="G211" s="43"/>
      <c r="H211" s="44"/>
      <c r="I211" s="43"/>
      <c r="J211" s="44"/>
      <c r="K211" s="65"/>
      <c r="L211" s="66"/>
      <c r="M211" s="49"/>
      <c r="N211" s="50"/>
      <c r="O211" s="45"/>
      <c r="P211" s="46"/>
      <c r="Q211" s="43"/>
      <c r="R211" s="44"/>
    </row>
    <row r="212" spans="2:18">
      <c r="B212" s="64"/>
      <c r="C212" s="43"/>
      <c r="D212" s="44"/>
      <c r="E212" s="45"/>
      <c r="F212" s="46"/>
      <c r="G212" s="43"/>
      <c r="H212" s="44"/>
      <c r="I212" s="43"/>
      <c r="J212" s="44"/>
      <c r="K212" s="65"/>
      <c r="L212" s="66"/>
      <c r="M212" s="49"/>
      <c r="N212" s="50"/>
      <c r="O212" s="45"/>
      <c r="P212" s="46"/>
      <c r="Q212" s="43"/>
      <c r="R212" s="44"/>
    </row>
    <row r="213" spans="2:18">
      <c r="B213" s="64"/>
      <c r="C213" s="43"/>
      <c r="D213" s="44"/>
      <c r="E213" s="45"/>
      <c r="F213" s="46"/>
      <c r="G213" s="43"/>
      <c r="H213" s="44"/>
      <c r="I213" s="43"/>
      <c r="J213" s="44"/>
      <c r="K213" s="65"/>
      <c r="L213" s="66"/>
      <c r="M213" s="49"/>
      <c r="N213" s="50"/>
      <c r="O213" s="45"/>
      <c r="P213" s="46"/>
      <c r="Q213" s="43"/>
      <c r="R213" s="44"/>
    </row>
    <row r="214" spans="2:18">
      <c r="B214" s="64"/>
      <c r="C214" s="43"/>
      <c r="D214" s="44"/>
      <c r="E214" s="45"/>
      <c r="F214" s="46"/>
      <c r="G214" s="43"/>
      <c r="H214" s="44"/>
      <c r="I214" s="43"/>
      <c r="J214" s="44"/>
      <c r="K214" s="65"/>
      <c r="L214" s="66"/>
      <c r="M214" s="49"/>
      <c r="N214" s="50"/>
      <c r="O214" s="45"/>
      <c r="P214" s="46"/>
      <c r="Q214" s="43"/>
      <c r="R214" s="44"/>
    </row>
    <row r="215" spans="2:18">
      <c r="B215" s="64"/>
      <c r="C215" s="43"/>
      <c r="D215" s="44"/>
      <c r="E215" s="45"/>
      <c r="F215" s="46"/>
      <c r="G215" s="43"/>
      <c r="H215" s="44"/>
      <c r="I215" s="43"/>
      <c r="J215" s="44"/>
      <c r="K215" s="65"/>
      <c r="L215" s="66"/>
      <c r="M215" s="49"/>
      <c r="N215" s="50"/>
      <c r="O215" s="45"/>
      <c r="P215" s="46"/>
      <c r="Q215" s="43"/>
      <c r="R215" s="44"/>
    </row>
    <row r="216" spans="2:18">
      <c r="B216" s="64"/>
      <c r="C216" s="43"/>
      <c r="D216" s="44"/>
      <c r="E216" s="45"/>
      <c r="F216" s="46"/>
      <c r="G216" s="43"/>
      <c r="H216" s="44"/>
      <c r="I216" s="43"/>
      <c r="J216" s="44"/>
      <c r="K216" s="65"/>
      <c r="L216" s="66"/>
      <c r="M216" s="49"/>
      <c r="N216" s="50"/>
      <c r="O216" s="45"/>
      <c r="P216" s="46"/>
      <c r="Q216" s="43"/>
      <c r="R216" s="44"/>
    </row>
    <row r="217" spans="2:18">
      <c r="B217" s="64"/>
      <c r="C217" s="43"/>
      <c r="D217" s="44"/>
      <c r="E217" s="45"/>
      <c r="F217" s="46"/>
      <c r="G217" s="43"/>
      <c r="H217" s="44"/>
      <c r="I217" s="43"/>
      <c r="J217" s="44"/>
      <c r="K217" s="65"/>
      <c r="L217" s="66"/>
      <c r="M217" s="49"/>
      <c r="N217" s="50"/>
      <c r="O217" s="45"/>
      <c r="P217" s="46"/>
      <c r="Q217" s="43"/>
      <c r="R217" s="44"/>
    </row>
    <row r="218" spans="2:18">
      <c r="B218" s="64"/>
      <c r="C218" s="43"/>
      <c r="D218" s="44"/>
      <c r="E218" s="45"/>
      <c r="F218" s="46"/>
      <c r="G218" s="43"/>
      <c r="H218" s="44"/>
      <c r="I218" s="43"/>
      <c r="J218" s="44"/>
      <c r="K218" s="65"/>
      <c r="L218" s="66"/>
      <c r="M218" s="49"/>
      <c r="N218" s="50"/>
      <c r="O218" s="45"/>
      <c r="P218" s="46"/>
      <c r="Q218" s="43"/>
      <c r="R218" s="44"/>
    </row>
    <row r="219" spans="2:18">
      <c r="B219" s="64"/>
      <c r="C219" s="43"/>
      <c r="D219" s="44"/>
      <c r="E219" s="45"/>
      <c r="F219" s="46"/>
      <c r="G219" s="43"/>
      <c r="H219" s="44"/>
      <c r="I219" s="43"/>
      <c r="J219" s="44"/>
      <c r="K219" s="65"/>
      <c r="L219" s="66"/>
      <c r="M219" s="49"/>
      <c r="N219" s="50"/>
      <c r="O219" s="45"/>
      <c r="P219" s="46"/>
      <c r="Q219" s="43"/>
      <c r="R219" s="44"/>
    </row>
    <row r="220" spans="2:18">
      <c r="B220" s="64"/>
      <c r="C220" s="43"/>
      <c r="D220" s="44"/>
      <c r="E220" s="45"/>
      <c r="F220" s="46"/>
      <c r="G220" s="43"/>
      <c r="H220" s="44"/>
      <c r="I220" s="43"/>
      <c r="J220" s="44"/>
      <c r="K220" s="65"/>
      <c r="L220" s="66"/>
      <c r="M220" s="49"/>
      <c r="N220" s="50"/>
      <c r="O220" s="45"/>
      <c r="P220" s="46"/>
      <c r="Q220" s="43"/>
      <c r="R220" s="44"/>
    </row>
    <row r="221" spans="2:18">
      <c r="B221" s="64"/>
      <c r="C221" s="43"/>
      <c r="D221" s="44"/>
      <c r="E221" s="45"/>
      <c r="F221" s="46"/>
      <c r="G221" s="43"/>
      <c r="H221" s="44"/>
      <c r="I221" s="43"/>
      <c r="J221" s="44"/>
      <c r="K221" s="65"/>
      <c r="L221" s="66"/>
      <c r="M221" s="49"/>
      <c r="N221" s="50"/>
      <c r="O221" s="45"/>
      <c r="P221" s="46"/>
      <c r="Q221" s="43"/>
      <c r="R221" s="44"/>
    </row>
    <row r="222" spans="2:18">
      <c r="B222" s="64"/>
      <c r="C222" s="43"/>
      <c r="D222" s="44"/>
      <c r="E222" s="45"/>
      <c r="F222" s="46"/>
      <c r="G222" s="43"/>
      <c r="H222" s="44"/>
      <c r="I222" s="43"/>
      <c r="J222" s="44"/>
      <c r="K222" s="65"/>
      <c r="L222" s="66"/>
      <c r="M222" s="49"/>
      <c r="N222" s="50"/>
      <c r="O222" s="45"/>
      <c r="P222" s="46"/>
      <c r="Q222" s="43"/>
      <c r="R222" s="44"/>
    </row>
    <row r="223" spans="2:18">
      <c r="B223" s="64"/>
      <c r="C223" s="43"/>
      <c r="D223" s="44"/>
      <c r="E223" s="45"/>
      <c r="F223" s="46"/>
      <c r="G223" s="43"/>
      <c r="H223" s="44"/>
      <c r="I223" s="43"/>
      <c r="J223" s="44"/>
      <c r="K223" s="65"/>
      <c r="L223" s="66"/>
      <c r="M223" s="49"/>
      <c r="N223" s="50"/>
      <c r="O223" s="45"/>
      <c r="P223" s="46"/>
      <c r="Q223" s="43"/>
      <c r="R223" s="44"/>
    </row>
    <row r="224" spans="2:18">
      <c r="B224" s="64"/>
      <c r="C224" s="43"/>
      <c r="D224" s="44"/>
      <c r="E224" s="45"/>
      <c r="F224" s="46"/>
      <c r="G224" s="43"/>
      <c r="H224" s="44"/>
      <c r="I224" s="43"/>
      <c r="J224" s="44"/>
      <c r="K224" s="65"/>
      <c r="L224" s="66"/>
      <c r="M224" s="49"/>
      <c r="N224" s="50"/>
      <c r="O224" s="45"/>
      <c r="P224" s="46"/>
      <c r="Q224" s="43"/>
      <c r="R224" s="44"/>
    </row>
    <row r="225" spans="2:18">
      <c r="B225" s="64"/>
      <c r="C225" s="43"/>
      <c r="D225" s="44"/>
      <c r="E225" s="45"/>
      <c r="F225" s="46"/>
      <c r="G225" s="43"/>
      <c r="H225" s="44"/>
      <c r="I225" s="43"/>
      <c r="J225" s="44"/>
      <c r="K225" s="65"/>
      <c r="L225" s="66"/>
      <c r="M225" s="49"/>
      <c r="N225" s="50"/>
      <c r="O225" s="45"/>
      <c r="P225" s="46"/>
      <c r="Q225" s="43"/>
      <c r="R225" s="44"/>
    </row>
    <row r="226" spans="2:18">
      <c r="B226" s="64"/>
      <c r="C226" s="43"/>
      <c r="D226" s="44"/>
      <c r="E226" s="45"/>
      <c r="F226" s="46"/>
      <c r="G226" s="43"/>
      <c r="H226" s="44"/>
      <c r="I226" s="43"/>
      <c r="J226" s="44"/>
      <c r="K226" s="65"/>
      <c r="L226" s="66"/>
      <c r="M226" s="49"/>
      <c r="N226" s="50"/>
      <c r="O226" s="45"/>
      <c r="P226" s="46"/>
      <c r="Q226" s="43"/>
      <c r="R226" s="44"/>
    </row>
    <row r="227" spans="2:18">
      <c r="B227" s="64"/>
      <c r="C227" s="43"/>
      <c r="D227" s="44"/>
      <c r="E227" s="45"/>
      <c r="F227" s="46"/>
      <c r="G227" s="43"/>
      <c r="H227" s="44"/>
      <c r="I227" s="43"/>
      <c r="J227" s="44"/>
      <c r="K227" s="65"/>
      <c r="L227" s="66"/>
      <c r="M227" s="49"/>
      <c r="N227" s="50"/>
      <c r="O227" s="45"/>
      <c r="P227" s="46"/>
      <c r="Q227" s="43"/>
      <c r="R227" s="44"/>
    </row>
    <row r="228" spans="2:18">
      <c r="B228" s="64"/>
      <c r="C228" s="43"/>
      <c r="D228" s="44"/>
      <c r="E228" s="45"/>
      <c r="F228" s="46"/>
      <c r="G228" s="43"/>
      <c r="H228" s="44"/>
      <c r="I228" s="43"/>
      <c r="J228" s="44"/>
      <c r="K228" s="65"/>
      <c r="L228" s="66"/>
      <c r="M228" s="49"/>
      <c r="N228" s="50"/>
      <c r="O228" s="45"/>
      <c r="P228" s="46"/>
      <c r="Q228" s="43"/>
      <c r="R228" s="44"/>
    </row>
    <row r="229" spans="2:18">
      <c r="B229" s="64"/>
      <c r="C229" s="43"/>
      <c r="D229" s="44"/>
      <c r="E229" s="45"/>
      <c r="F229" s="46"/>
      <c r="G229" s="43"/>
      <c r="H229" s="44"/>
      <c r="I229" s="43"/>
      <c r="J229" s="44"/>
      <c r="K229" s="65"/>
      <c r="L229" s="66"/>
      <c r="M229" s="49"/>
      <c r="N229" s="50"/>
      <c r="O229" s="45"/>
      <c r="P229" s="46"/>
      <c r="Q229" s="43"/>
      <c r="R229" s="44"/>
    </row>
    <row r="230" spans="2:18">
      <c r="B230" s="64"/>
      <c r="C230" s="43"/>
      <c r="D230" s="44"/>
      <c r="E230" s="45"/>
      <c r="F230" s="46"/>
      <c r="G230" s="43"/>
      <c r="H230" s="44"/>
      <c r="I230" s="43"/>
      <c r="J230" s="44"/>
      <c r="K230" s="65"/>
      <c r="L230" s="66"/>
      <c r="M230" s="49"/>
      <c r="N230" s="50"/>
      <c r="O230" s="45"/>
      <c r="P230" s="46"/>
      <c r="Q230" s="43"/>
      <c r="R230" s="44"/>
    </row>
    <row r="231" spans="2:18">
      <c r="B231" s="64"/>
      <c r="C231" s="43"/>
      <c r="D231" s="44"/>
      <c r="E231" s="45"/>
      <c r="F231" s="46"/>
      <c r="G231" s="43"/>
      <c r="H231" s="44"/>
      <c r="I231" s="43"/>
      <c r="J231" s="44"/>
      <c r="K231" s="65"/>
      <c r="L231" s="66"/>
      <c r="M231" s="49"/>
      <c r="N231" s="50"/>
      <c r="O231" s="45"/>
      <c r="P231" s="46"/>
      <c r="Q231" s="43"/>
      <c r="R231" s="44"/>
    </row>
    <row r="232" spans="2:18">
      <c r="B232" s="64"/>
      <c r="C232" s="43"/>
      <c r="D232" s="44"/>
      <c r="E232" s="45"/>
      <c r="F232" s="46"/>
      <c r="G232" s="43"/>
      <c r="H232" s="44"/>
      <c r="I232" s="43"/>
      <c r="J232" s="44"/>
      <c r="K232" s="65"/>
      <c r="L232" s="66"/>
      <c r="M232" s="49"/>
      <c r="N232" s="50"/>
      <c r="O232" s="45"/>
      <c r="P232" s="46"/>
      <c r="Q232" s="43"/>
      <c r="R232" s="44"/>
    </row>
    <row r="233" spans="2:18">
      <c r="B233" s="64"/>
      <c r="C233" s="43"/>
      <c r="D233" s="44"/>
      <c r="E233" s="45"/>
      <c r="F233" s="46"/>
      <c r="G233" s="43"/>
      <c r="H233" s="44"/>
      <c r="I233" s="43"/>
      <c r="J233" s="44"/>
      <c r="K233" s="65"/>
      <c r="L233" s="66"/>
      <c r="M233" s="49"/>
      <c r="N233" s="50"/>
      <c r="O233" s="45"/>
      <c r="P233" s="46"/>
      <c r="Q233" s="43"/>
      <c r="R233" s="44"/>
    </row>
    <row r="234" spans="2:18">
      <c r="B234" s="64"/>
      <c r="C234" s="43"/>
      <c r="D234" s="44"/>
      <c r="E234" s="45"/>
      <c r="F234" s="46"/>
      <c r="G234" s="43"/>
      <c r="H234" s="44"/>
      <c r="I234" s="43"/>
      <c r="J234" s="44"/>
      <c r="K234" s="65"/>
      <c r="L234" s="66"/>
      <c r="M234" s="49"/>
      <c r="N234" s="50"/>
      <c r="O234" s="45"/>
      <c r="P234" s="46"/>
      <c r="Q234" s="43"/>
      <c r="R234" s="44"/>
    </row>
    <row r="235" spans="2:18">
      <c r="B235" s="64"/>
      <c r="C235" s="43"/>
      <c r="D235" s="44"/>
      <c r="E235" s="45"/>
      <c r="F235" s="46"/>
      <c r="G235" s="43"/>
      <c r="H235" s="44"/>
      <c r="I235" s="43"/>
      <c r="J235" s="44"/>
      <c r="K235" s="65"/>
      <c r="L235" s="66"/>
      <c r="M235" s="49"/>
      <c r="N235" s="50"/>
      <c r="O235" s="45"/>
      <c r="P235" s="46"/>
      <c r="Q235" s="43"/>
      <c r="R235" s="44"/>
    </row>
    <row r="236" spans="2:18">
      <c r="B236" s="64"/>
      <c r="C236" s="43"/>
      <c r="D236" s="44"/>
      <c r="E236" s="45"/>
      <c r="F236" s="46"/>
      <c r="G236" s="43"/>
      <c r="H236" s="44"/>
      <c r="I236" s="43"/>
      <c r="J236" s="44"/>
      <c r="K236" s="65"/>
      <c r="L236" s="66"/>
      <c r="M236" s="49"/>
      <c r="N236" s="50"/>
      <c r="O236" s="45"/>
      <c r="P236" s="46"/>
      <c r="Q236" s="43"/>
      <c r="R236" s="44"/>
    </row>
    <row r="237" spans="2:18">
      <c r="B237" s="64"/>
      <c r="C237" s="43"/>
      <c r="D237" s="44"/>
      <c r="E237" s="45"/>
      <c r="F237" s="46"/>
      <c r="G237" s="43"/>
      <c r="H237" s="44"/>
      <c r="I237" s="43"/>
      <c r="J237" s="44"/>
      <c r="K237" s="65"/>
      <c r="L237" s="66"/>
      <c r="M237" s="49"/>
      <c r="N237" s="50"/>
      <c r="O237" s="45"/>
      <c r="P237" s="46"/>
      <c r="Q237" s="43"/>
      <c r="R237" s="44"/>
    </row>
    <row r="238" spans="2:18">
      <c r="B238" s="64"/>
      <c r="C238" s="43"/>
      <c r="D238" s="44"/>
      <c r="E238" s="45"/>
      <c r="F238" s="46"/>
      <c r="G238" s="43"/>
      <c r="H238" s="44"/>
      <c r="I238" s="43"/>
      <c r="J238" s="44"/>
      <c r="K238" s="65"/>
      <c r="L238" s="66"/>
      <c r="M238" s="49"/>
      <c r="N238" s="50"/>
      <c r="O238" s="45"/>
      <c r="P238" s="46"/>
      <c r="Q238" s="43"/>
      <c r="R238" s="44"/>
    </row>
    <row r="239" spans="2:18">
      <c r="B239" s="64"/>
      <c r="C239" s="43"/>
      <c r="D239" s="44"/>
      <c r="E239" s="45"/>
      <c r="F239" s="46"/>
      <c r="G239" s="43"/>
      <c r="H239" s="44"/>
      <c r="I239" s="43"/>
      <c r="J239" s="44"/>
      <c r="K239" s="65"/>
      <c r="L239" s="66"/>
      <c r="M239" s="49"/>
      <c r="N239" s="50"/>
      <c r="O239" s="45"/>
      <c r="P239" s="46"/>
      <c r="Q239" s="43"/>
      <c r="R239" s="44"/>
    </row>
    <row r="240" spans="2:18">
      <c r="B240" s="64"/>
      <c r="C240" s="43"/>
      <c r="D240" s="44"/>
      <c r="E240" s="45"/>
      <c r="F240" s="46"/>
      <c r="G240" s="43"/>
      <c r="H240" s="44"/>
      <c r="I240" s="43"/>
      <c r="J240" s="44"/>
      <c r="K240" s="65"/>
      <c r="L240" s="66"/>
      <c r="M240" s="49"/>
      <c r="N240" s="50"/>
      <c r="O240" s="45"/>
      <c r="P240" s="46"/>
      <c r="Q240" s="43"/>
      <c r="R240" s="44"/>
    </row>
    <row r="241" spans="2:18">
      <c r="B241" s="64"/>
      <c r="C241" s="43"/>
      <c r="D241" s="44"/>
      <c r="E241" s="45"/>
      <c r="F241" s="46"/>
      <c r="G241" s="43"/>
      <c r="H241" s="44"/>
      <c r="I241" s="43"/>
      <c r="J241" s="44"/>
      <c r="K241" s="65"/>
      <c r="L241" s="66"/>
      <c r="M241" s="49"/>
      <c r="N241" s="50"/>
      <c r="O241" s="45"/>
      <c r="P241" s="46"/>
      <c r="Q241" s="43"/>
      <c r="R241" s="44"/>
    </row>
    <row r="242" spans="2:18">
      <c r="B242" s="64"/>
      <c r="C242" s="43"/>
      <c r="D242" s="44"/>
      <c r="E242" s="45"/>
      <c r="F242" s="46"/>
      <c r="G242" s="43"/>
      <c r="H242" s="44"/>
      <c r="I242" s="43"/>
      <c r="J242" s="44"/>
      <c r="K242" s="65"/>
      <c r="L242" s="66"/>
      <c r="M242" s="49"/>
      <c r="N242" s="50"/>
      <c r="O242" s="45"/>
      <c r="P242" s="46"/>
      <c r="Q242" s="43"/>
      <c r="R242" s="44"/>
    </row>
    <row r="243" spans="2:18">
      <c r="B243" s="64"/>
      <c r="C243" s="43"/>
      <c r="D243" s="44"/>
      <c r="E243" s="45"/>
      <c r="F243" s="46"/>
      <c r="G243" s="43"/>
      <c r="H243" s="44"/>
      <c r="I243" s="43"/>
      <c r="J243" s="44"/>
      <c r="K243" s="65"/>
      <c r="L243" s="66"/>
      <c r="M243" s="49"/>
      <c r="N243" s="50"/>
      <c r="O243" s="45"/>
      <c r="P243" s="46"/>
      <c r="Q243" s="43"/>
      <c r="R243" s="44"/>
    </row>
    <row r="244" spans="2:18">
      <c r="B244" s="64"/>
      <c r="C244" s="43"/>
      <c r="D244" s="44"/>
      <c r="E244" s="45"/>
      <c r="F244" s="46"/>
      <c r="G244" s="43"/>
      <c r="H244" s="44"/>
      <c r="I244" s="43"/>
      <c r="J244" s="44"/>
      <c r="K244" s="65"/>
      <c r="L244" s="66"/>
      <c r="M244" s="49"/>
      <c r="N244" s="50"/>
      <c r="O244" s="45"/>
      <c r="P244" s="46"/>
      <c r="Q244" s="43"/>
      <c r="R244" s="44"/>
    </row>
    <row r="245" spans="2:18">
      <c r="B245" s="64"/>
      <c r="C245" s="43"/>
      <c r="D245" s="44"/>
      <c r="E245" s="45"/>
      <c r="F245" s="46"/>
      <c r="G245" s="43"/>
      <c r="H245" s="44"/>
      <c r="I245" s="43"/>
      <c r="J245" s="44"/>
      <c r="K245" s="65"/>
      <c r="L245" s="66"/>
      <c r="M245" s="49"/>
      <c r="N245" s="50"/>
      <c r="O245" s="45"/>
      <c r="P245" s="46"/>
      <c r="Q245" s="43"/>
      <c r="R245" s="44"/>
    </row>
    <row r="246" spans="2:18">
      <c r="B246" s="64"/>
      <c r="C246" s="43"/>
      <c r="D246" s="44"/>
      <c r="E246" s="45"/>
      <c r="F246" s="46"/>
      <c r="G246" s="43"/>
      <c r="H246" s="44"/>
      <c r="I246" s="43"/>
      <c r="J246" s="44"/>
      <c r="K246" s="65"/>
      <c r="L246" s="66"/>
      <c r="M246" s="49"/>
      <c r="N246" s="50"/>
      <c r="O246" s="45"/>
      <c r="P246" s="46"/>
      <c r="Q246" s="43"/>
      <c r="R246" s="44"/>
    </row>
    <row r="247" spans="2:18">
      <c r="B247" s="64"/>
      <c r="C247" s="43"/>
      <c r="D247" s="44"/>
      <c r="E247" s="45"/>
      <c r="F247" s="46"/>
      <c r="G247" s="43"/>
      <c r="H247" s="44"/>
      <c r="I247" s="43"/>
      <c r="J247" s="44"/>
      <c r="K247" s="65"/>
      <c r="L247" s="66"/>
      <c r="M247" s="49"/>
      <c r="N247" s="50"/>
      <c r="O247" s="45"/>
      <c r="P247" s="46"/>
      <c r="Q247" s="43"/>
      <c r="R247" s="44"/>
    </row>
    <row r="248" spans="2:18">
      <c r="B248" s="64"/>
      <c r="C248" s="43"/>
      <c r="D248" s="44"/>
      <c r="E248" s="45"/>
      <c r="F248" s="46"/>
      <c r="G248" s="43"/>
      <c r="H248" s="44"/>
      <c r="I248" s="43"/>
      <c r="J248" s="44"/>
      <c r="K248" s="65"/>
      <c r="L248" s="66"/>
      <c r="M248" s="49"/>
      <c r="N248" s="50"/>
      <c r="O248" s="45"/>
      <c r="P248" s="46"/>
      <c r="Q248" s="43"/>
      <c r="R248" s="44"/>
    </row>
    <row r="249" spans="2:18">
      <c r="B249" s="64"/>
      <c r="C249" s="43"/>
      <c r="D249" s="44"/>
      <c r="E249" s="45"/>
      <c r="F249" s="46"/>
      <c r="G249" s="43"/>
      <c r="H249" s="44"/>
      <c r="I249" s="43"/>
      <c r="J249" s="44"/>
      <c r="K249" s="65"/>
      <c r="L249" s="66"/>
      <c r="M249" s="49"/>
      <c r="N249" s="50"/>
      <c r="O249" s="45"/>
      <c r="P249" s="46"/>
      <c r="Q249" s="43"/>
      <c r="R249" s="44"/>
    </row>
    <row r="250" spans="2:18">
      <c r="B250" s="64"/>
      <c r="C250" s="43"/>
      <c r="D250" s="44"/>
      <c r="E250" s="45"/>
      <c r="F250" s="46"/>
      <c r="G250" s="43"/>
      <c r="H250" s="44"/>
      <c r="I250" s="43"/>
      <c r="J250" s="44"/>
      <c r="K250" s="65"/>
      <c r="L250" s="66"/>
      <c r="M250" s="49"/>
      <c r="N250" s="50"/>
      <c r="O250" s="45"/>
      <c r="P250" s="46"/>
      <c r="Q250" s="43"/>
      <c r="R250" s="44"/>
    </row>
    <row r="251" spans="2:18">
      <c r="B251" s="64"/>
      <c r="C251" s="43"/>
      <c r="D251" s="44"/>
      <c r="E251" s="45"/>
      <c r="F251" s="46"/>
      <c r="G251" s="43"/>
      <c r="H251" s="44"/>
      <c r="I251" s="43"/>
      <c r="J251" s="44"/>
      <c r="K251" s="65"/>
      <c r="L251" s="66"/>
      <c r="M251" s="49"/>
      <c r="N251" s="50"/>
      <c r="O251" s="45"/>
      <c r="P251" s="46"/>
      <c r="Q251" s="43"/>
      <c r="R251" s="44"/>
    </row>
    <row r="252" spans="2:18">
      <c r="B252" s="64"/>
      <c r="C252" s="43"/>
      <c r="D252" s="44"/>
      <c r="E252" s="45"/>
      <c r="F252" s="46"/>
      <c r="G252" s="43"/>
      <c r="H252" s="44"/>
      <c r="I252" s="43"/>
      <c r="J252" s="44"/>
      <c r="K252" s="65"/>
      <c r="L252" s="66"/>
      <c r="M252" s="49"/>
      <c r="N252" s="50"/>
      <c r="O252" s="45"/>
      <c r="P252" s="46"/>
      <c r="Q252" s="43"/>
      <c r="R252" s="44"/>
    </row>
    <row r="253" spans="2:18">
      <c r="B253" s="64"/>
      <c r="C253" s="43"/>
      <c r="D253" s="44"/>
      <c r="E253" s="45"/>
      <c r="F253" s="46"/>
      <c r="G253" s="43"/>
      <c r="H253" s="44"/>
      <c r="I253" s="43"/>
      <c r="J253" s="44"/>
      <c r="K253" s="65"/>
      <c r="L253" s="66"/>
      <c r="M253" s="49"/>
      <c r="N253" s="50"/>
      <c r="O253" s="45"/>
      <c r="P253" s="46"/>
      <c r="Q253" s="43"/>
      <c r="R253" s="44"/>
    </row>
    <row r="254" spans="2:18">
      <c r="B254" s="64"/>
      <c r="C254" s="43"/>
      <c r="D254" s="44"/>
      <c r="E254" s="45"/>
      <c r="F254" s="46"/>
      <c r="G254" s="43"/>
      <c r="H254" s="44"/>
      <c r="I254" s="43"/>
      <c r="J254" s="44"/>
      <c r="K254" s="65"/>
      <c r="L254" s="66"/>
      <c r="M254" s="49"/>
      <c r="N254" s="50"/>
      <c r="O254" s="45"/>
      <c r="P254" s="46"/>
      <c r="Q254" s="43"/>
      <c r="R254" s="44"/>
    </row>
    <row r="255" spans="2:18">
      <c r="B255" s="64"/>
      <c r="C255" s="43"/>
      <c r="D255" s="44"/>
      <c r="E255" s="45"/>
      <c r="F255" s="46"/>
      <c r="G255" s="43"/>
      <c r="H255" s="44"/>
      <c r="I255" s="43"/>
      <c r="J255" s="44"/>
      <c r="K255" s="65"/>
      <c r="L255" s="66"/>
      <c r="M255" s="49"/>
      <c r="N255" s="50"/>
      <c r="O255" s="45"/>
      <c r="P255" s="46"/>
      <c r="Q255" s="43"/>
      <c r="R255" s="44"/>
    </row>
    <row r="256" spans="2:18">
      <c r="B256" s="64"/>
      <c r="C256" s="43"/>
      <c r="D256" s="44"/>
      <c r="E256" s="45"/>
      <c r="F256" s="46"/>
      <c r="G256" s="43"/>
      <c r="H256" s="44"/>
      <c r="I256" s="43"/>
      <c r="J256" s="44"/>
      <c r="K256" s="65"/>
      <c r="L256" s="66"/>
      <c r="M256" s="49"/>
      <c r="N256" s="50"/>
      <c r="O256" s="45"/>
      <c r="P256" s="46"/>
      <c r="Q256" s="43"/>
      <c r="R256" s="44"/>
    </row>
    <row r="257" spans="2:18">
      <c r="B257" s="64"/>
      <c r="C257" s="43"/>
      <c r="D257" s="44"/>
      <c r="E257" s="45"/>
      <c r="F257" s="46"/>
      <c r="G257" s="43"/>
      <c r="H257" s="44"/>
      <c r="I257" s="43"/>
      <c r="J257" s="44"/>
      <c r="K257" s="65"/>
      <c r="L257" s="66"/>
      <c r="M257" s="49"/>
      <c r="N257" s="50"/>
      <c r="O257" s="45"/>
      <c r="P257" s="46"/>
      <c r="Q257" s="43"/>
      <c r="R257" s="44"/>
    </row>
    <row r="258" spans="2:18">
      <c r="B258" s="64"/>
      <c r="C258" s="43"/>
      <c r="D258" s="44"/>
      <c r="E258" s="45"/>
      <c r="F258" s="46"/>
      <c r="G258" s="43"/>
      <c r="H258" s="44"/>
      <c r="I258" s="43"/>
      <c r="J258" s="44"/>
      <c r="K258" s="65"/>
      <c r="L258" s="66"/>
      <c r="M258" s="49"/>
      <c r="N258" s="50"/>
      <c r="O258" s="45"/>
      <c r="P258" s="46"/>
      <c r="Q258" s="43"/>
      <c r="R258" s="44"/>
    </row>
    <row r="259" spans="2:18">
      <c r="B259" s="64"/>
      <c r="C259" s="43"/>
      <c r="D259" s="44"/>
      <c r="E259" s="45"/>
      <c r="F259" s="46"/>
      <c r="G259" s="43"/>
      <c r="H259" s="44"/>
      <c r="I259" s="43"/>
      <c r="J259" s="44"/>
      <c r="K259" s="65"/>
      <c r="L259" s="66"/>
      <c r="M259" s="49"/>
      <c r="N259" s="50"/>
      <c r="O259" s="45"/>
      <c r="P259" s="46"/>
      <c r="Q259" s="43"/>
      <c r="R259" s="44"/>
    </row>
    <row r="260" spans="2:18">
      <c r="B260" s="64"/>
      <c r="C260" s="43"/>
      <c r="D260" s="44"/>
      <c r="E260" s="45"/>
      <c r="F260" s="46"/>
      <c r="G260" s="43"/>
      <c r="H260" s="44"/>
      <c r="I260" s="43"/>
      <c r="J260" s="44"/>
      <c r="K260" s="65"/>
      <c r="L260" s="66"/>
      <c r="M260" s="49"/>
      <c r="N260" s="50"/>
      <c r="O260" s="45"/>
      <c r="P260" s="46"/>
      <c r="Q260" s="43"/>
      <c r="R260" s="44"/>
    </row>
    <row r="261" spans="2:18">
      <c r="B261" s="64"/>
      <c r="C261" s="43"/>
      <c r="D261" s="44"/>
      <c r="E261" s="45"/>
      <c r="F261" s="46"/>
      <c r="G261" s="43"/>
      <c r="H261" s="44"/>
      <c r="I261" s="43"/>
      <c r="J261" s="44"/>
      <c r="K261" s="65"/>
      <c r="L261" s="66"/>
      <c r="M261" s="49"/>
      <c r="N261" s="50"/>
      <c r="O261" s="45"/>
      <c r="P261" s="46"/>
      <c r="Q261" s="43"/>
      <c r="R261" s="44"/>
    </row>
    <row r="262" spans="2:18">
      <c r="B262" s="64"/>
      <c r="C262" s="43"/>
      <c r="D262" s="44"/>
      <c r="E262" s="45"/>
      <c r="F262" s="46"/>
      <c r="G262" s="43"/>
      <c r="H262" s="44"/>
      <c r="I262" s="43"/>
      <c r="J262" s="44"/>
      <c r="K262" s="65"/>
      <c r="L262" s="66"/>
      <c r="M262" s="49"/>
      <c r="N262" s="50"/>
      <c r="O262" s="45"/>
      <c r="P262" s="46"/>
      <c r="Q262" s="43"/>
      <c r="R262" s="44"/>
    </row>
    <row r="263" spans="2:18">
      <c r="B263" s="64"/>
      <c r="C263" s="43"/>
      <c r="D263" s="44"/>
      <c r="E263" s="45"/>
      <c r="F263" s="46"/>
      <c r="G263" s="43"/>
      <c r="H263" s="44"/>
      <c r="I263" s="43"/>
      <c r="J263" s="44"/>
      <c r="K263" s="65"/>
      <c r="L263" s="66"/>
      <c r="M263" s="49"/>
      <c r="N263" s="50"/>
      <c r="O263" s="45"/>
      <c r="P263" s="46"/>
      <c r="Q263" s="43"/>
      <c r="R263" s="44"/>
    </row>
    <row r="264" spans="2:18">
      <c r="B264" s="64"/>
      <c r="C264" s="43"/>
      <c r="D264" s="44"/>
      <c r="E264" s="45"/>
      <c r="F264" s="46"/>
      <c r="G264" s="43"/>
      <c r="H264" s="44"/>
      <c r="I264" s="43"/>
      <c r="J264" s="44"/>
      <c r="K264" s="65"/>
      <c r="L264" s="66"/>
      <c r="M264" s="49"/>
      <c r="N264" s="50"/>
      <c r="O264" s="45"/>
      <c r="P264" s="46"/>
      <c r="Q264" s="43"/>
      <c r="R264" s="44"/>
    </row>
    <row r="265" spans="2:18">
      <c r="B265" s="64"/>
      <c r="C265" s="43"/>
      <c r="D265" s="44"/>
      <c r="E265" s="45"/>
      <c r="F265" s="46"/>
      <c r="G265" s="43"/>
      <c r="H265" s="44"/>
      <c r="I265" s="43"/>
      <c r="J265" s="44"/>
      <c r="K265" s="65"/>
      <c r="L265" s="66"/>
      <c r="M265" s="49"/>
      <c r="N265" s="50"/>
      <c r="O265" s="45"/>
      <c r="P265" s="46"/>
      <c r="Q265" s="43"/>
      <c r="R265" s="44"/>
    </row>
    <row r="266" spans="2:18">
      <c r="B266" s="64"/>
      <c r="C266" s="43"/>
      <c r="D266" s="44"/>
      <c r="E266" s="45"/>
      <c r="F266" s="46"/>
      <c r="G266" s="43"/>
      <c r="H266" s="44"/>
      <c r="I266" s="43"/>
      <c r="J266" s="44"/>
      <c r="K266" s="65"/>
      <c r="L266" s="66"/>
      <c r="M266" s="49"/>
      <c r="N266" s="50"/>
      <c r="O266" s="45"/>
      <c r="P266" s="46"/>
      <c r="Q266" s="43"/>
      <c r="R266" s="44"/>
    </row>
    <row r="267" spans="2:18">
      <c r="B267" s="64"/>
      <c r="C267" s="43"/>
      <c r="D267" s="44"/>
      <c r="E267" s="45"/>
      <c r="F267" s="46"/>
      <c r="G267" s="43"/>
      <c r="H267" s="44"/>
      <c r="I267" s="43"/>
      <c r="J267" s="44"/>
      <c r="K267" s="65"/>
      <c r="L267" s="66"/>
      <c r="M267" s="49"/>
      <c r="N267" s="50"/>
      <c r="O267" s="45"/>
      <c r="P267" s="46"/>
      <c r="Q267" s="43"/>
      <c r="R267" s="44"/>
    </row>
    <row r="268" spans="2:18">
      <c r="B268" s="64"/>
      <c r="C268" s="43"/>
      <c r="D268" s="44"/>
      <c r="E268" s="45"/>
      <c r="F268" s="46"/>
      <c r="G268" s="43"/>
      <c r="H268" s="44"/>
      <c r="I268" s="43"/>
      <c r="J268" s="44"/>
      <c r="K268" s="65"/>
      <c r="L268" s="66"/>
      <c r="M268" s="49"/>
      <c r="N268" s="50"/>
      <c r="O268" s="45"/>
      <c r="P268" s="46"/>
      <c r="Q268" s="43"/>
      <c r="R268" s="44"/>
    </row>
    <row r="269" spans="2:18">
      <c r="B269" s="64"/>
      <c r="C269" s="43"/>
      <c r="D269" s="44"/>
      <c r="E269" s="45"/>
      <c r="F269" s="46"/>
      <c r="G269" s="43"/>
      <c r="H269" s="44"/>
      <c r="I269" s="43"/>
      <c r="J269" s="44"/>
      <c r="K269" s="65"/>
      <c r="L269" s="66"/>
      <c r="M269" s="49"/>
      <c r="N269" s="50"/>
      <c r="O269" s="45"/>
      <c r="P269" s="46"/>
      <c r="Q269" s="43"/>
      <c r="R269" s="44"/>
    </row>
    <row r="270" spans="2:18">
      <c r="B270" s="64"/>
      <c r="C270" s="43"/>
      <c r="D270" s="44"/>
      <c r="E270" s="45"/>
      <c r="F270" s="46"/>
      <c r="G270" s="43"/>
      <c r="H270" s="44"/>
      <c r="I270" s="43"/>
      <c r="J270" s="44"/>
      <c r="K270" s="65"/>
      <c r="L270" s="66"/>
      <c r="M270" s="49"/>
      <c r="N270" s="50"/>
      <c r="O270" s="45"/>
      <c r="P270" s="46"/>
      <c r="Q270" s="43"/>
      <c r="R270" s="44"/>
    </row>
    <row r="271" spans="2:18">
      <c r="B271" s="64"/>
      <c r="C271" s="43"/>
      <c r="D271" s="44"/>
      <c r="E271" s="45"/>
      <c r="F271" s="46"/>
      <c r="G271" s="43"/>
      <c r="H271" s="44"/>
      <c r="I271" s="43"/>
      <c r="J271" s="44"/>
      <c r="K271" s="65"/>
      <c r="L271" s="66"/>
      <c r="M271" s="49"/>
      <c r="N271" s="50"/>
      <c r="O271" s="45"/>
      <c r="P271" s="46"/>
      <c r="Q271" s="43"/>
      <c r="R271" s="44"/>
    </row>
    <row r="272" spans="2:18">
      <c r="B272" s="64"/>
      <c r="C272" s="43"/>
      <c r="D272" s="44"/>
      <c r="E272" s="45"/>
      <c r="F272" s="46"/>
      <c r="G272" s="43"/>
      <c r="H272" s="44"/>
      <c r="I272" s="43"/>
      <c r="J272" s="44"/>
      <c r="K272" s="65"/>
      <c r="L272" s="66"/>
      <c r="M272" s="49"/>
      <c r="N272" s="50"/>
      <c r="O272" s="45"/>
      <c r="P272" s="46"/>
      <c r="Q272" s="43"/>
      <c r="R272" s="44"/>
    </row>
    <row r="273" spans="2:18">
      <c r="B273" s="64"/>
      <c r="C273" s="43"/>
      <c r="D273" s="44"/>
      <c r="E273" s="45"/>
      <c r="F273" s="46"/>
      <c r="G273" s="43"/>
      <c r="H273" s="44"/>
      <c r="I273" s="43"/>
      <c r="J273" s="44"/>
      <c r="K273" s="65"/>
      <c r="L273" s="66"/>
      <c r="M273" s="49"/>
      <c r="N273" s="50"/>
      <c r="O273" s="45"/>
      <c r="P273" s="46"/>
      <c r="Q273" s="43"/>
      <c r="R273" s="44"/>
    </row>
    <row r="274" spans="2:18">
      <c r="B274" s="64"/>
      <c r="C274" s="43"/>
      <c r="D274" s="44"/>
      <c r="E274" s="45"/>
      <c r="F274" s="46"/>
      <c r="G274" s="43"/>
      <c r="H274" s="44"/>
      <c r="I274" s="43"/>
      <c r="J274" s="44"/>
      <c r="K274" s="65"/>
      <c r="L274" s="66"/>
      <c r="M274" s="49"/>
      <c r="N274" s="50"/>
      <c r="O274" s="45"/>
      <c r="P274" s="46"/>
      <c r="Q274" s="43"/>
      <c r="R274" s="44"/>
    </row>
    <row r="275" spans="2:18">
      <c r="B275" s="64"/>
      <c r="C275" s="43"/>
      <c r="D275" s="44"/>
      <c r="E275" s="45"/>
      <c r="F275" s="46"/>
      <c r="G275" s="43"/>
      <c r="H275" s="44"/>
      <c r="I275" s="43"/>
      <c r="J275" s="44"/>
      <c r="K275" s="65"/>
      <c r="L275" s="66"/>
      <c r="M275" s="49"/>
      <c r="N275" s="50"/>
      <c r="O275" s="45"/>
      <c r="P275" s="46"/>
      <c r="Q275" s="43"/>
      <c r="R275" s="44"/>
    </row>
    <row r="276" spans="2:18">
      <c r="B276" s="64"/>
      <c r="C276" s="43"/>
      <c r="D276" s="44"/>
      <c r="E276" s="45"/>
      <c r="F276" s="46"/>
      <c r="G276" s="43"/>
      <c r="H276" s="44"/>
      <c r="I276" s="43"/>
      <c r="J276" s="44"/>
      <c r="K276" s="65"/>
      <c r="L276" s="66"/>
      <c r="M276" s="49"/>
      <c r="N276" s="50"/>
      <c r="O276" s="45"/>
      <c r="P276" s="46"/>
      <c r="Q276" s="43"/>
      <c r="R276" s="44"/>
    </row>
    <row r="277" spans="2:18">
      <c r="B277" s="64"/>
      <c r="C277" s="43"/>
      <c r="D277" s="44"/>
      <c r="E277" s="45"/>
      <c r="F277" s="46"/>
      <c r="G277" s="43"/>
      <c r="H277" s="44"/>
      <c r="I277" s="43"/>
      <c r="J277" s="44"/>
      <c r="K277" s="65"/>
      <c r="L277" s="66"/>
      <c r="M277" s="49"/>
      <c r="N277" s="50"/>
      <c r="O277" s="45"/>
      <c r="P277" s="46"/>
      <c r="Q277" s="43"/>
      <c r="R277" s="44"/>
    </row>
    <row r="278" spans="2:18">
      <c r="B278" s="64"/>
      <c r="C278" s="43"/>
      <c r="D278" s="44"/>
      <c r="E278" s="45"/>
      <c r="F278" s="46"/>
      <c r="G278" s="43"/>
      <c r="H278" s="44"/>
      <c r="I278" s="43"/>
      <c r="J278" s="44"/>
      <c r="K278" s="65"/>
      <c r="L278" s="66"/>
      <c r="M278" s="49"/>
      <c r="N278" s="50"/>
      <c r="O278" s="45"/>
      <c r="P278" s="46"/>
      <c r="Q278" s="43"/>
      <c r="R278" s="44"/>
    </row>
    <row r="279" spans="2:18">
      <c r="B279" s="64"/>
      <c r="C279" s="43"/>
      <c r="D279" s="44"/>
      <c r="E279" s="45"/>
      <c r="F279" s="46"/>
      <c r="G279" s="43"/>
      <c r="H279" s="44"/>
      <c r="I279" s="43"/>
      <c r="J279" s="44"/>
      <c r="K279" s="65"/>
      <c r="L279" s="66"/>
      <c r="M279" s="49"/>
      <c r="N279" s="50"/>
      <c r="O279" s="45"/>
      <c r="P279" s="46"/>
      <c r="Q279" s="43"/>
      <c r="R279" s="44"/>
    </row>
    <row r="280" spans="2:18">
      <c r="B280" s="64"/>
      <c r="C280" s="43"/>
      <c r="D280" s="44"/>
      <c r="E280" s="45"/>
      <c r="F280" s="46"/>
      <c r="G280" s="43"/>
      <c r="H280" s="44"/>
      <c r="I280" s="43"/>
      <c r="J280" s="44"/>
      <c r="K280" s="65"/>
      <c r="L280" s="66"/>
      <c r="M280" s="49"/>
      <c r="N280" s="50"/>
      <c r="O280" s="45"/>
      <c r="P280" s="46"/>
      <c r="Q280" s="43"/>
      <c r="R280" s="44"/>
    </row>
    <row r="281" spans="2:18">
      <c r="B281" s="64"/>
      <c r="C281" s="43"/>
      <c r="D281" s="44"/>
      <c r="E281" s="45"/>
      <c r="F281" s="46"/>
      <c r="G281" s="43"/>
      <c r="H281" s="44"/>
      <c r="I281" s="43"/>
      <c r="J281" s="44"/>
      <c r="K281" s="65"/>
      <c r="L281" s="66"/>
      <c r="M281" s="49"/>
      <c r="N281" s="50"/>
      <c r="O281" s="45"/>
      <c r="P281" s="46"/>
      <c r="Q281" s="43"/>
      <c r="R281" s="44"/>
    </row>
    <row r="282" spans="2:18">
      <c r="B282" s="64"/>
      <c r="C282" s="43"/>
      <c r="D282" s="44"/>
      <c r="E282" s="45"/>
      <c r="F282" s="46"/>
      <c r="G282" s="43"/>
      <c r="H282" s="44"/>
      <c r="I282" s="43"/>
      <c r="J282" s="44"/>
      <c r="K282" s="65"/>
      <c r="L282" s="66"/>
      <c r="M282" s="49"/>
      <c r="N282" s="50"/>
      <c r="O282" s="45"/>
      <c r="P282" s="46"/>
      <c r="Q282" s="43"/>
      <c r="R282" s="44"/>
    </row>
    <row r="283" spans="2:18">
      <c r="B283" s="64"/>
      <c r="C283" s="43"/>
      <c r="D283" s="44"/>
      <c r="E283" s="45"/>
      <c r="F283" s="46"/>
      <c r="G283" s="43"/>
      <c r="H283" s="44"/>
      <c r="I283" s="43"/>
      <c r="J283" s="44"/>
      <c r="K283" s="65"/>
      <c r="L283" s="66"/>
      <c r="M283" s="49"/>
      <c r="N283" s="50"/>
      <c r="O283" s="45"/>
      <c r="P283" s="46"/>
      <c r="Q283" s="43"/>
      <c r="R283" s="44"/>
    </row>
    <row r="284" spans="2:18">
      <c r="B284" s="64"/>
      <c r="C284" s="43"/>
      <c r="D284" s="44"/>
      <c r="E284" s="45"/>
      <c r="F284" s="46"/>
      <c r="G284" s="43"/>
      <c r="H284" s="44"/>
      <c r="I284" s="43"/>
      <c r="J284" s="44"/>
      <c r="K284" s="65"/>
      <c r="L284" s="66"/>
      <c r="M284" s="49"/>
      <c r="N284" s="50"/>
      <c r="O284" s="45"/>
      <c r="P284" s="46"/>
      <c r="Q284" s="43"/>
      <c r="R284" s="44"/>
    </row>
    <row r="285" spans="2:18">
      <c r="B285" s="64"/>
      <c r="C285" s="43"/>
      <c r="D285" s="44"/>
      <c r="E285" s="45"/>
      <c r="F285" s="46"/>
      <c r="G285" s="43"/>
      <c r="H285" s="44"/>
      <c r="I285" s="43"/>
      <c r="J285" s="44"/>
      <c r="K285" s="65"/>
      <c r="L285" s="66"/>
      <c r="M285" s="49"/>
      <c r="N285" s="50"/>
      <c r="O285" s="45"/>
      <c r="P285" s="46"/>
      <c r="Q285" s="43"/>
      <c r="R285" s="44"/>
    </row>
    <row r="286" spans="2:18">
      <c r="B286" s="64"/>
      <c r="C286" s="43"/>
      <c r="D286" s="44"/>
      <c r="E286" s="45"/>
      <c r="F286" s="46"/>
      <c r="G286" s="43"/>
      <c r="H286" s="44"/>
      <c r="I286" s="43"/>
      <c r="J286" s="44"/>
      <c r="K286" s="65"/>
      <c r="L286" s="66"/>
      <c r="M286" s="49"/>
      <c r="N286" s="50"/>
      <c r="O286" s="45"/>
      <c r="P286" s="46"/>
      <c r="Q286" s="43"/>
      <c r="R286" s="44"/>
    </row>
    <row r="287" spans="2:18">
      <c r="B287" s="64"/>
      <c r="C287" s="43"/>
      <c r="D287" s="44"/>
      <c r="E287" s="45"/>
      <c r="F287" s="46"/>
      <c r="G287" s="43"/>
      <c r="H287" s="44"/>
      <c r="I287" s="43"/>
      <c r="J287" s="44"/>
      <c r="K287" s="65"/>
      <c r="L287" s="66"/>
      <c r="M287" s="49"/>
      <c r="N287" s="50"/>
      <c r="O287" s="45"/>
      <c r="P287" s="46"/>
      <c r="Q287" s="43"/>
      <c r="R287" s="44"/>
    </row>
    <row r="288" spans="2:18">
      <c r="B288" s="64"/>
      <c r="C288" s="43"/>
      <c r="D288" s="44"/>
      <c r="E288" s="45"/>
      <c r="F288" s="46"/>
      <c r="G288" s="43"/>
      <c r="H288" s="44"/>
      <c r="I288" s="43"/>
      <c r="J288" s="44"/>
      <c r="K288" s="65"/>
      <c r="L288" s="66"/>
      <c r="M288" s="49"/>
      <c r="N288" s="50"/>
      <c r="O288" s="45"/>
      <c r="P288" s="46"/>
      <c r="Q288" s="43"/>
      <c r="R288" s="44"/>
    </row>
    <row r="289" spans="2:18">
      <c r="B289" s="64"/>
      <c r="C289" s="43"/>
      <c r="D289" s="44"/>
      <c r="E289" s="45"/>
      <c r="F289" s="46"/>
      <c r="G289" s="43"/>
      <c r="H289" s="44"/>
      <c r="I289" s="43"/>
      <c r="J289" s="44"/>
      <c r="K289" s="65"/>
      <c r="L289" s="66"/>
      <c r="M289" s="49"/>
      <c r="N289" s="50"/>
      <c r="O289" s="45"/>
      <c r="P289" s="46"/>
      <c r="Q289" s="43"/>
      <c r="R289" s="44"/>
    </row>
    <row r="290" spans="2:18">
      <c r="B290" s="64"/>
      <c r="C290" s="43"/>
      <c r="D290" s="44"/>
      <c r="E290" s="45"/>
      <c r="F290" s="46"/>
      <c r="G290" s="43"/>
      <c r="H290" s="44"/>
      <c r="I290" s="43"/>
      <c r="J290" s="44"/>
      <c r="K290" s="65"/>
      <c r="L290" s="66"/>
      <c r="M290" s="49"/>
      <c r="N290" s="50"/>
      <c r="O290" s="45"/>
      <c r="P290" s="46"/>
      <c r="Q290" s="43"/>
      <c r="R290" s="44"/>
    </row>
    <row r="291" spans="2:18">
      <c r="B291" s="64"/>
      <c r="C291" s="43"/>
      <c r="D291" s="44"/>
      <c r="E291" s="45"/>
      <c r="F291" s="46"/>
      <c r="G291" s="43"/>
      <c r="H291" s="44"/>
      <c r="I291" s="43"/>
      <c r="J291" s="44"/>
      <c r="K291" s="65"/>
      <c r="L291" s="66"/>
      <c r="M291" s="49"/>
      <c r="N291" s="50"/>
      <c r="O291" s="45"/>
      <c r="P291" s="46"/>
      <c r="Q291" s="43"/>
      <c r="R291" s="44"/>
    </row>
    <row r="292" spans="2:18">
      <c r="B292" s="64"/>
      <c r="C292" s="43"/>
      <c r="D292" s="44"/>
      <c r="E292" s="45"/>
      <c r="F292" s="46"/>
      <c r="G292" s="43"/>
      <c r="H292" s="44"/>
      <c r="I292" s="43"/>
      <c r="J292" s="44"/>
      <c r="K292" s="65"/>
      <c r="L292" s="66"/>
      <c r="M292" s="49"/>
      <c r="N292" s="50"/>
      <c r="O292" s="45"/>
      <c r="P292" s="46"/>
      <c r="Q292" s="43"/>
      <c r="R292" s="44"/>
    </row>
    <row r="293" spans="2:18">
      <c r="B293" s="64"/>
      <c r="C293" s="43"/>
      <c r="D293" s="44"/>
      <c r="E293" s="45"/>
      <c r="F293" s="46"/>
      <c r="G293" s="43"/>
      <c r="H293" s="44"/>
      <c r="I293" s="43"/>
      <c r="J293" s="44"/>
      <c r="K293" s="65"/>
      <c r="L293" s="66"/>
      <c r="M293" s="49"/>
      <c r="N293" s="50"/>
      <c r="O293" s="45"/>
      <c r="P293" s="46"/>
      <c r="Q293" s="43"/>
      <c r="R293" s="44"/>
    </row>
    <row r="294" spans="2:18">
      <c r="B294" s="64"/>
      <c r="C294" s="43"/>
      <c r="D294" s="44"/>
      <c r="E294" s="45"/>
      <c r="F294" s="46"/>
      <c r="G294" s="43"/>
      <c r="H294" s="44"/>
      <c r="I294" s="43"/>
      <c r="J294" s="44"/>
      <c r="K294" s="65"/>
      <c r="L294" s="66"/>
      <c r="M294" s="49"/>
      <c r="N294" s="50"/>
      <c r="O294" s="45"/>
      <c r="P294" s="46"/>
      <c r="Q294" s="43"/>
      <c r="R294" s="44"/>
    </row>
    <row r="295" spans="2:18">
      <c r="B295" s="64"/>
      <c r="C295" s="43"/>
      <c r="D295" s="44"/>
      <c r="E295" s="45"/>
      <c r="F295" s="46"/>
      <c r="G295" s="43"/>
      <c r="H295" s="44"/>
      <c r="I295" s="43"/>
      <c r="J295" s="44"/>
      <c r="K295" s="65"/>
      <c r="L295" s="66"/>
      <c r="M295" s="49"/>
      <c r="N295" s="50"/>
      <c r="O295" s="45"/>
      <c r="P295" s="46"/>
      <c r="Q295" s="43"/>
      <c r="R295" s="44"/>
    </row>
    <row r="296" spans="2:18">
      <c r="B296" s="64"/>
      <c r="C296" s="43"/>
      <c r="D296" s="44"/>
      <c r="E296" s="45"/>
      <c r="F296" s="46"/>
      <c r="G296" s="43"/>
      <c r="H296" s="44"/>
      <c r="I296" s="43"/>
      <c r="J296" s="44"/>
      <c r="K296" s="65"/>
      <c r="L296" s="66"/>
      <c r="M296" s="49"/>
      <c r="N296" s="50"/>
      <c r="O296" s="45"/>
      <c r="P296" s="46"/>
      <c r="Q296" s="43"/>
      <c r="R296" s="44"/>
    </row>
    <row r="297" spans="2:18">
      <c r="B297" s="64"/>
      <c r="C297" s="43"/>
      <c r="D297" s="44"/>
      <c r="E297" s="45"/>
      <c r="F297" s="46"/>
      <c r="G297" s="43"/>
      <c r="H297" s="44"/>
      <c r="I297" s="43"/>
      <c r="J297" s="44"/>
      <c r="K297" s="65"/>
      <c r="L297" s="66"/>
      <c r="M297" s="49"/>
      <c r="N297" s="50"/>
      <c r="O297" s="45"/>
      <c r="P297" s="46"/>
      <c r="Q297" s="43"/>
      <c r="R297" s="44"/>
    </row>
    <row r="298" spans="2:18">
      <c r="B298" s="64"/>
      <c r="C298" s="43"/>
      <c r="D298" s="44"/>
      <c r="E298" s="45"/>
      <c r="F298" s="46"/>
      <c r="G298" s="43"/>
      <c r="H298" s="44"/>
      <c r="I298" s="43"/>
      <c r="J298" s="44"/>
      <c r="K298" s="65"/>
      <c r="L298" s="66"/>
      <c r="M298" s="49"/>
      <c r="N298" s="50"/>
      <c r="O298" s="45"/>
      <c r="P298" s="46"/>
      <c r="Q298" s="43"/>
      <c r="R298" s="44"/>
    </row>
    <row r="299" spans="2:18">
      <c r="B299" s="64"/>
      <c r="C299" s="43"/>
      <c r="D299" s="44"/>
      <c r="E299" s="45"/>
      <c r="F299" s="46"/>
      <c r="G299" s="43"/>
      <c r="H299" s="44"/>
      <c r="I299" s="43"/>
      <c r="J299" s="44"/>
      <c r="K299" s="65"/>
      <c r="L299" s="66"/>
      <c r="M299" s="49"/>
      <c r="N299" s="50"/>
      <c r="O299" s="45"/>
      <c r="P299" s="46"/>
      <c r="Q299" s="43"/>
      <c r="R299" s="44"/>
    </row>
    <row r="300" spans="2:18">
      <c r="B300" s="64"/>
      <c r="C300" s="43"/>
      <c r="D300" s="44"/>
      <c r="E300" s="45"/>
      <c r="F300" s="46"/>
      <c r="G300" s="43"/>
      <c r="H300" s="44"/>
      <c r="I300" s="43"/>
      <c r="J300" s="44"/>
      <c r="K300" s="65"/>
      <c r="L300" s="66"/>
      <c r="M300" s="49"/>
      <c r="N300" s="50"/>
      <c r="O300" s="45"/>
      <c r="P300" s="46"/>
      <c r="Q300" s="43"/>
      <c r="R300" s="44"/>
    </row>
    <row r="301" spans="2:18">
      <c r="B301" s="64"/>
      <c r="C301" s="43"/>
      <c r="D301" s="44"/>
      <c r="E301" s="45"/>
      <c r="F301" s="46"/>
      <c r="G301" s="43"/>
      <c r="H301" s="44"/>
      <c r="I301" s="43"/>
      <c r="J301" s="44"/>
      <c r="K301" s="65"/>
      <c r="L301" s="66"/>
      <c r="M301" s="49"/>
      <c r="N301" s="50"/>
      <c r="O301" s="45"/>
      <c r="P301" s="46"/>
      <c r="Q301" s="43"/>
      <c r="R301" s="44"/>
    </row>
    <row r="302" spans="2:18">
      <c r="B302" s="64"/>
      <c r="C302" s="43"/>
      <c r="D302" s="44"/>
      <c r="E302" s="45"/>
      <c r="F302" s="46"/>
      <c r="G302" s="43"/>
      <c r="H302" s="44"/>
      <c r="I302" s="43"/>
      <c r="J302" s="44"/>
      <c r="K302" s="65"/>
      <c r="L302" s="66"/>
      <c r="M302" s="49"/>
      <c r="N302" s="50"/>
      <c r="O302" s="45"/>
      <c r="P302" s="46"/>
      <c r="Q302" s="43"/>
      <c r="R302" s="44"/>
    </row>
    <row r="303" spans="2:18">
      <c r="B303" s="64"/>
      <c r="C303" s="43"/>
      <c r="D303" s="44"/>
      <c r="E303" s="45"/>
      <c r="F303" s="46"/>
      <c r="G303" s="43"/>
      <c r="H303" s="44"/>
      <c r="I303" s="43"/>
      <c r="J303" s="44"/>
      <c r="K303" s="65"/>
      <c r="L303" s="66"/>
      <c r="M303" s="49"/>
      <c r="N303" s="50"/>
      <c r="O303" s="45"/>
      <c r="P303" s="46"/>
      <c r="Q303" s="43"/>
      <c r="R303" s="44"/>
    </row>
    <row r="304" spans="2:18">
      <c r="B304" s="64"/>
      <c r="C304" s="43"/>
      <c r="D304" s="44"/>
      <c r="E304" s="45"/>
      <c r="F304" s="46"/>
      <c r="G304" s="43"/>
      <c r="H304" s="44"/>
      <c r="I304" s="43"/>
      <c r="J304" s="44"/>
      <c r="K304" s="65"/>
      <c r="L304" s="66"/>
      <c r="M304" s="49"/>
      <c r="N304" s="50"/>
      <c r="O304" s="45"/>
      <c r="P304" s="46"/>
      <c r="Q304" s="43"/>
      <c r="R304" s="44"/>
    </row>
    <row r="305" spans="2:18">
      <c r="B305" s="64"/>
      <c r="C305" s="43"/>
      <c r="D305" s="44"/>
      <c r="E305" s="45"/>
      <c r="F305" s="46"/>
      <c r="G305" s="43"/>
      <c r="H305" s="44"/>
      <c r="I305" s="43"/>
      <c r="J305" s="44"/>
      <c r="K305" s="65"/>
      <c r="L305" s="66"/>
      <c r="M305" s="49"/>
      <c r="N305" s="50"/>
      <c r="O305" s="45"/>
      <c r="P305" s="46"/>
      <c r="Q305" s="43"/>
      <c r="R305" s="44"/>
    </row>
    <row r="306" spans="2:18">
      <c r="B306" s="64"/>
      <c r="C306" s="43"/>
      <c r="D306" s="44"/>
      <c r="E306" s="45"/>
      <c r="F306" s="46"/>
      <c r="G306" s="43"/>
      <c r="H306" s="44"/>
      <c r="I306" s="43"/>
      <c r="J306" s="44"/>
      <c r="K306" s="65"/>
      <c r="L306" s="66"/>
      <c r="M306" s="49"/>
      <c r="N306" s="50"/>
      <c r="O306" s="45"/>
      <c r="P306" s="46"/>
      <c r="Q306" s="43"/>
      <c r="R306" s="44"/>
    </row>
    <row r="307" spans="2:18">
      <c r="B307" s="64"/>
      <c r="C307" s="43"/>
      <c r="D307" s="44"/>
      <c r="E307" s="45"/>
      <c r="F307" s="46"/>
      <c r="G307" s="43"/>
      <c r="H307" s="44"/>
      <c r="I307" s="43"/>
      <c r="J307" s="44"/>
      <c r="K307" s="65"/>
      <c r="L307" s="66"/>
      <c r="M307" s="49"/>
      <c r="N307" s="50"/>
      <c r="O307" s="45"/>
      <c r="P307" s="46"/>
      <c r="Q307" s="43"/>
      <c r="R307" s="44"/>
    </row>
    <row r="308" spans="2:18">
      <c r="B308" s="64"/>
      <c r="C308" s="43"/>
      <c r="D308" s="44"/>
      <c r="E308" s="45"/>
      <c r="F308" s="46"/>
      <c r="G308" s="43"/>
      <c r="H308" s="44"/>
      <c r="I308" s="43"/>
      <c r="J308" s="44"/>
      <c r="K308" s="65"/>
      <c r="L308" s="66"/>
      <c r="M308" s="49"/>
      <c r="N308" s="50"/>
      <c r="O308" s="45"/>
      <c r="P308" s="46"/>
      <c r="Q308" s="43"/>
      <c r="R308" s="44"/>
    </row>
    <row r="309" spans="2:18">
      <c r="B309" s="64"/>
      <c r="C309" s="43"/>
      <c r="D309" s="44"/>
      <c r="E309" s="45"/>
      <c r="F309" s="46"/>
      <c r="G309" s="43"/>
      <c r="H309" s="44"/>
      <c r="I309" s="43"/>
      <c r="J309" s="44"/>
      <c r="K309" s="65"/>
      <c r="L309" s="66"/>
      <c r="M309" s="49"/>
      <c r="N309" s="50"/>
      <c r="O309" s="45"/>
      <c r="P309" s="46"/>
      <c r="Q309" s="43"/>
      <c r="R309" s="44"/>
    </row>
    <row r="310" spans="2:18">
      <c r="B310" s="64"/>
      <c r="C310" s="43"/>
      <c r="D310" s="44"/>
      <c r="E310" s="45"/>
      <c r="F310" s="46"/>
      <c r="G310" s="43"/>
      <c r="H310" s="44"/>
      <c r="I310" s="43"/>
      <c r="J310" s="44"/>
      <c r="K310" s="65"/>
      <c r="L310" s="66"/>
      <c r="M310" s="49"/>
      <c r="N310" s="50"/>
      <c r="O310" s="45"/>
      <c r="P310" s="46"/>
      <c r="Q310" s="43"/>
      <c r="R310" s="44"/>
    </row>
    <row r="311" spans="2:18">
      <c r="B311" s="64"/>
      <c r="C311" s="43"/>
      <c r="D311" s="44"/>
      <c r="E311" s="45"/>
      <c r="F311" s="46"/>
      <c r="G311" s="43"/>
      <c r="H311" s="44"/>
      <c r="I311" s="43"/>
      <c r="J311" s="44"/>
      <c r="K311" s="65"/>
      <c r="L311" s="66"/>
      <c r="M311" s="49"/>
      <c r="N311" s="50"/>
      <c r="O311" s="45"/>
      <c r="P311" s="46"/>
      <c r="Q311" s="43"/>
      <c r="R311" s="44"/>
    </row>
    <row r="312" spans="2:18">
      <c r="B312" s="64"/>
      <c r="C312" s="43"/>
      <c r="D312" s="44"/>
      <c r="E312" s="45"/>
      <c r="F312" s="46"/>
      <c r="G312" s="43"/>
      <c r="H312" s="44"/>
      <c r="I312" s="43"/>
      <c r="J312" s="44"/>
      <c r="K312" s="65"/>
      <c r="L312" s="66"/>
      <c r="M312" s="49"/>
      <c r="N312" s="50"/>
      <c r="O312" s="45"/>
      <c r="P312" s="46"/>
      <c r="Q312" s="43"/>
      <c r="R312" s="44"/>
    </row>
    <row r="313" spans="2:18">
      <c r="B313" s="64"/>
      <c r="C313" s="43"/>
      <c r="D313" s="44"/>
      <c r="E313" s="45"/>
      <c r="F313" s="46"/>
      <c r="G313" s="43"/>
      <c r="H313" s="44"/>
      <c r="I313" s="43"/>
      <c r="J313" s="44"/>
      <c r="K313" s="65"/>
      <c r="L313" s="66"/>
      <c r="M313" s="49"/>
      <c r="N313" s="50"/>
      <c r="O313" s="45"/>
      <c r="P313" s="46"/>
      <c r="Q313" s="43"/>
      <c r="R313" s="44"/>
    </row>
    <row r="314" spans="2:18">
      <c r="B314" s="64"/>
      <c r="C314" s="43"/>
      <c r="D314" s="44"/>
      <c r="E314" s="45"/>
      <c r="F314" s="46"/>
      <c r="G314" s="43"/>
      <c r="H314" s="44"/>
      <c r="I314" s="43"/>
      <c r="J314" s="44"/>
      <c r="K314" s="65"/>
      <c r="L314" s="66"/>
      <c r="M314" s="49"/>
      <c r="N314" s="50"/>
      <c r="O314" s="45"/>
      <c r="P314" s="46"/>
      <c r="Q314" s="43"/>
      <c r="R314" s="44"/>
    </row>
    <row r="315" spans="2:18">
      <c r="B315" s="64"/>
      <c r="C315" s="43"/>
      <c r="D315" s="44"/>
      <c r="E315" s="45"/>
      <c r="F315" s="46"/>
      <c r="G315" s="43"/>
      <c r="H315" s="44"/>
      <c r="I315" s="43"/>
      <c r="J315" s="44"/>
      <c r="K315" s="65"/>
      <c r="L315" s="66"/>
      <c r="M315" s="49"/>
      <c r="N315" s="50"/>
      <c r="O315" s="45"/>
      <c r="P315" s="46"/>
      <c r="Q315" s="43"/>
      <c r="R315" s="44"/>
    </row>
    <row r="316" spans="2:18">
      <c r="B316" s="64"/>
      <c r="C316" s="43"/>
      <c r="D316" s="44"/>
      <c r="E316" s="45"/>
      <c r="F316" s="46"/>
      <c r="G316" s="43"/>
      <c r="H316" s="44"/>
      <c r="I316" s="43"/>
      <c r="J316" s="44"/>
      <c r="K316" s="65"/>
      <c r="L316" s="66"/>
      <c r="M316" s="49"/>
      <c r="N316" s="50"/>
      <c r="O316" s="45"/>
      <c r="P316" s="46"/>
      <c r="Q316" s="43"/>
      <c r="R316" s="44"/>
    </row>
    <row r="317" spans="2:18">
      <c r="B317" s="64"/>
      <c r="C317" s="43"/>
      <c r="D317" s="44"/>
      <c r="E317" s="45"/>
      <c r="F317" s="46"/>
      <c r="G317" s="43"/>
      <c r="H317" s="44"/>
      <c r="I317" s="43"/>
      <c r="J317" s="44"/>
      <c r="K317" s="65"/>
      <c r="L317" s="66"/>
      <c r="M317" s="49"/>
      <c r="N317" s="50"/>
      <c r="O317" s="45"/>
      <c r="P317" s="46"/>
      <c r="Q317" s="43"/>
      <c r="R317" s="44"/>
    </row>
    <row r="318" spans="2:18">
      <c r="B318" s="64"/>
      <c r="C318" s="43"/>
      <c r="D318" s="44"/>
      <c r="E318" s="45"/>
      <c r="F318" s="46"/>
      <c r="G318" s="43"/>
      <c r="H318" s="44"/>
      <c r="I318" s="43"/>
      <c r="J318" s="44"/>
      <c r="K318" s="65"/>
      <c r="L318" s="66"/>
      <c r="M318" s="49"/>
      <c r="N318" s="50"/>
      <c r="O318" s="45"/>
      <c r="P318" s="46"/>
      <c r="Q318" s="43"/>
      <c r="R318" s="44"/>
    </row>
    <row r="319" spans="2:18">
      <c r="B319" s="64"/>
      <c r="C319" s="43"/>
      <c r="D319" s="44"/>
      <c r="E319" s="45"/>
      <c r="F319" s="46"/>
      <c r="G319" s="43"/>
      <c r="H319" s="44"/>
      <c r="I319" s="43"/>
      <c r="J319" s="44"/>
      <c r="K319" s="65"/>
      <c r="L319" s="66"/>
      <c r="M319" s="49"/>
      <c r="N319" s="50"/>
      <c r="O319" s="45"/>
      <c r="P319" s="46"/>
      <c r="Q319" s="43"/>
      <c r="R319" s="44"/>
    </row>
    <row r="320" spans="2:18">
      <c r="B320" s="64"/>
      <c r="C320" s="43"/>
      <c r="D320" s="44"/>
      <c r="E320" s="45"/>
      <c r="F320" s="46"/>
      <c r="G320" s="43"/>
      <c r="H320" s="44"/>
      <c r="I320" s="43"/>
      <c r="J320" s="44"/>
      <c r="K320" s="65"/>
      <c r="L320" s="66"/>
      <c r="M320" s="49"/>
      <c r="N320" s="50"/>
      <c r="O320" s="45"/>
      <c r="P320" s="46"/>
      <c r="Q320" s="43"/>
      <c r="R320" s="44"/>
    </row>
    <row r="321" spans="2:18">
      <c r="B321" s="64"/>
      <c r="C321" s="43"/>
      <c r="D321" s="44"/>
      <c r="E321" s="45"/>
      <c r="F321" s="46"/>
      <c r="G321" s="43"/>
      <c r="H321" s="44"/>
      <c r="I321" s="43"/>
      <c r="J321" s="44"/>
      <c r="K321" s="65"/>
      <c r="L321" s="66"/>
      <c r="M321" s="49"/>
      <c r="N321" s="50"/>
      <c r="O321" s="45"/>
      <c r="P321" s="46"/>
      <c r="Q321" s="43"/>
      <c r="R321" s="44"/>
    </row>
    <row r="322" spans="2:18">
      <c r="B322" s="64"/>
      <c r="C322" s="43"/>
      <c r="D322" s="44"/>
      <c r="E322" s="45"/>
      <c r="F322" s="46"/>
      <c r="G322" s="43"/>
      <c r="H322" s="44"/>
      <c r="I322" s="43"/>
      <c r="J322" s="44"/>
      <c r="K322" s="65"/>
      <c r="L322" s="66"/>
      <c r="M322" s="49"/>
      <c r="N322" s="50"/>
      <c r="O322" s="45"/>
      <c r="P322" s="46"/>
      <c r="Q322" s="43"/>
      <c r="R322" s="44"/>
    </row>
    <row r="323" spans="2:18">
      <c r="B323" s="64"/>
      <c r="C323" s="43"/>
      <c r="D323" s="44"/>
      <c r="E323" s="45"/>
      <c r="F323" s="46"/>
      <c r="G323" s="43"/>
      <c r="H323" s="44"/>
      <c r="I323" s="43"/>
      <c r="J323" s="44"/>
      <c r="K323" s="65"/>
      <c r="L323" s="66"/>
      <c r="M323" s="49"/>
      <c r="N323" s="50"/>
      <c r="O323" s="45"/>
      <c r="P323" s="46"/>
      <c r="Q323" s="43"/>
      <c r="R323" s="44"/>
    </row>
    <row r="324" spans="2:18">
      <c r="B324" s="64"/>
      <c r="C324" s="43"/>
      <c r="D324" s="44"/>
      <c r="E324" s="45"/>
      <c r="F324" s="46"/>
      <c r="G324" s="43"/>
      <c r="H324" s="44"/>
      <c r="I324" s="43"/>
      <c r="J324" s="44"/>
      <c r="K324" s="65"/>
      <c r="L324" s="66"/>
      <c r="M324" s="49"/>
      <c r="N324" s="50"/>
      <c r="O324" s="45"/>
      <c r="P324" s="46"/>
      <c r="Q324" s="43"/>
      <c r="R324" s="44"/>
    </row>
    <row r="325" spans="2:18">
      <c r="B325" s="64"/>
      <c r="C325" s="43"/>
      <c r="D325" s="44"/>
      <c r="E325" s="45"/>
      <c r="F325" s="46"/>
      <c r="G325" s="43"/>
      <c r="H325" s="44"/>
      <c r="I325" s="43"/>
      <c r="J325" s="44"/>
      <c r="K325" s="65"/>
      <c r="L325" s="66"/>
      <c r="M325" s="49"/>
      <c r="N325" s="50"/>
      <c r="O325" s="45"/>
      <c r="P325" s="46"/>
      <c r="Q325" s="43"/>
      <c r="R325" s="44"/>
    </row>
    <row r="326" spans="2:18">
      <c r="B326" s="64"/>
      <c r="C326" s="43"/>
      <c r="D326" s="44"/>
      <c r="E326" s="45"/>
      <c r="F326" s="46"/>
      <c r="G326" s="43"/>
      <c r="H326" s="44"/>
      <c r="I326" s="43"/>
      <c r="J326" s="44"/>
      <c r="K326" s="65"/>
      <c r="L326" s="66"/>
      <c r="M326" s="49"/>
      <c r="N326" s="50"/>
      <c r="O326" s="45"/>
      <c r="P326" s="46"/>
      <c r="Q326" s="43"/>
      <c r="R326" s="44"/>
    </row>
    <row r="327" spans="2:18">
      <c r="B327" s="64"/>
      <c r="C327" s="43"/>
      <c r="D327" s="44"/>
      <c r="E327" s="45"/>
      <c r="F327" s="46"/>
      <c r="G327" s="43"/>
      <c r="H327" s="44"/>
      <c r="I327" s="43"/>
      <c r="J327" s="44"/>
      <c r="K327" s="65"/>
      <c r="L327" s="66"/>
      <c r="M327" s="49"/>
      <c r="N327" s="50"/>
      <c r="O327" s="45"/>
      <c r="P327" s="46"/>
      <c r="Q327" s="43"/>
      <c r="R327" s="44"/>
    </row>
    <row r="328" spans="2:18">
      <c r="B328" s="64"/>
      <c r="C328" s="43"/>
      <c r="D328" s="44"/>
      <c r="E328" s="45"/>
      <c r="F328" s="46"/>
      <c r="G328" s="43"/>
      <c r="H328" s="44"/>
      <c r="I328" s="43"/>
      <c r="J328" s="44"/>
      <c r="K328" s="65"/>
      <c r="L328" s="66"/>
      <c r="M328" s="49"/>
      <c r="N328" s="50"/>
      <c r="O328" s="45"/>
      <c r="P328" s="46"/>
      <c r="Q328" s="43"/>
      <c r="R328" s="44"/>
    </row>
    <row r="329" spans="2:18">
      <c r="B329" s="64"/>
      <c r="C329" s="43"/>
      <c r="D329" s="44"/>
      <c r="E329" s="45"/>
      <c r="F329" s="46"/>
      <c r="G329" s="43"/>
      <c r="H329" s="44"/>
      <c r="I329" s="43"/>
      <c r="J329" s="44"/>
      <c r="K329" s="65"/>
      <c r="L329" s="66"/>
      <c r="M329" s="49"/>
      <c r="N329" s="50"/>
      <c r="O329" s="45"/>
      <c r="P329" s="46"/>
      <c r="Q329" s="43"/>
      <c r="R329" s="44"/>
    </row>
    <row r="330" spans="2:18">
      <c r="B330" s="64"/>
      <c r="C330" s="43"/>
      <c r="D330" s="44"/>
      <c r="E330" s="45"/>
      <c r="F330" s="46"/>
      <c r="G330" s="43"/>
      <c r="H330" s="44"/>
      <c r="I330" s="43"/>
      <c r="J330" s="44"/>
      <c r="K330" s="65"/>
      <c r="L330" s="66"/>
      <c r="M330" s="49"/>
      <c r="N330" s="50"/>
      <c r="O330" s="45"/>
      <c r="P330" s="46"/>
      <c r="Q330" s="43"/>
      <c r="R330" s="44"/>
    </row>
    <row r="331" spans="2:18">
      <c r="B331" s="64"/>
      <c r="C331" s="43"/>
      <c r="D331" s="44"/>
      <c r="E331" s="45"/>
      <c r="F331" s="46"/>
      <c r="G331" s="43"/>
      <c r="H331" s="44"/>
      <c r="I331" s="43"/>
      <c r="J331" s="44"/>
      <c r="K331" s="65"/>
      <c r="L331" s="66"/>
      <c r="M331" s="49"/>
      <c r="N331" s="50"/>
      <c r="O331" s="45"/>
      <c r="P331" s="46"/>
      <c r="Q331" s="43"/>
      <c r="R331" s="44"/>
    </row>
    <row r="332" spans="2:18">
      <c r="B332" s="64"/>
      <c r="C332" s="43"/>
      <c r="D332" s="44"/>
      <c r="E332" s="45"/>
      <c r="F332" s="46"/>
      <c r="G332" s="43"/>
      <c r="H332" s="44"/>
      <c r="I332" s="43"/>
      <c r="J332" s="44"/>
      <c r="K332" s="65"/>
      <c r="L332" s="66"/>
      <c r="M332" s="49"/>
      <c r="N332" s="50"/>
      <c r="O332" s="45"/>
      <c r="P332" s="46"/>
      <c r="Q332" s="43"/>
      <c r="R332" s="44"/>
    </row>
    <row r="333" spans="2:18">
      <c r="B333" s="64"/>
      <c r="C333" s="43"/>
      <c r="D333" s="44"/>
      <c r="E333" s="45"/>
      <c r="F333" s="46"/>
      <c r="G333" s="43"/>
      <c r="H333" s="44"/>
      <c r="I333" s="43"/>
      <c r="J333" s="44"/>
      <c r="K333" s="65"/>
      <c r="L333" s="66"/>
      <c r="M333" s="49"/>
      <c r="N333" s="50"/>
      <c r="O333" s="45"/>
      <c r="P333" s="46"/>
      <c r="Q333" s="43"/>
      <c r="R333" s="44"/>
    </row>
    <row r="334" spans="2:18">
      <c r="B334" s="64"/>
      <c r="C334" s="43"/>
      <c r="D334" s="44"/>
      <c r="E334" s="45"/>
      <c r="F334" s="46"/>
      <c r="G334" s="43"/>
      <c r="H334" s="44"/>
      <c r="I334" s="43"/>
      <c r="J334" s="44"/>
      <c r="K334" s="65"/>
      <c r="L334" s="66"/>
      <c r="M334" s="49"/>
      <c r="N334" s="50"/>
      <c r="O334" s="45"/>
      <c r="P334" s="46"/>
      <c r="Q334" s="43"/>
      <c r="R334" s="44"/>
    </row>
    <row r="335" spans="2:18">
      <c r="B335" s="64"/>
      <c r="C335" s="43"/>
      <c r="D335" s="44"/>
      <c r="E335" s="45"/>
      <c r="F335" s="46"/>
      <c r="G335" s="43"/>
      <c r="H335" s="44"/>
      <c r="I335" s="43"/>
      <c r="J335" s="44"/>
      <c r="K335" s="65"/>
      <c r="L335" s="66"/>
      <c r="M335" s="49"/>
      <c r="N335" s="50"/>
      <c r="O335" s="45"/>
      <c r="P335" s="46"/>
      <c r="Q335" s="43"/>
      <c r="R335" s="44"/>
    </row>
    <row r="336" spans="2:18">
      <c r="B336" s="64"/>
      <c r="C336" s="43"/>
      <c r="D336" s="44"/>
      <c r="E336" s="45"/>
      <c r="F336" s="46"/>
      <c r="G336" s="43"/>
      <c r="H336" s="44"/>
      <c r="I336" s="43"/>
      <c r="J336" s="44"/>
      <c r="K336" s="65"/>
      <c r="L336" s="66"/>
      <c r="M336" s="49"/>
      <c r="N336" s="50"/>
      <c r="O336" s="45"/>
      <c r="P336" s="46"/>
      <c r="Q336" s="43"/>
      <c r="R336" s="44"/>
    </row>
    <row r="337" spans="2:18">
      <c r="B337" s="64"/>
      <c r="C337" s="43"/>
      <c r="D337" s="44"/>
      <c r="E337" s="45"/>
      <c r="F337" s="46"/>
      <c r="G337" s="43"/>
      <c r="H337" s="44"/>
      <c r="I337" s="43"/>
      <c r="J337" s="44"/>
      <c r="K337" s="65"/>
      <c r="L337" s="66"/>
      <c r="M337" s="49"/>
      <c r="N337" s="50"/>
      <c r="O337" s="45"/>
      <c r="P337" s="46"/>
      <c r="Q337" s="43"/>
      <c r="R337" s="44"/>
    </row>
    <row r="338" spans="2:18">
      <c r="B338" s="64"/>
      <c r="C338" s="43"/>
      <c r="D338" s="44"/>
      <c r="E338" s="45"/>
      <c r="F338" s="46"/>
      <c r="G338" s="43"/>
      <c r="H338" s="44"/>
      <c r="I338" s="43"/>
      <c r="J338" s="44"/>
      <c r="K338" s="65"/>
      <c r="L338" s="66"/>
      <c r="M338" s="49"/>
      <c r="N338" s="50"/>
      <c r="O338" s="45"/>
      <c r="P338" s="46"/>
      <c r="Q338" s="43"/>
      <c r="R338" s="44"/>
    </row>
    <row r="339" spans="2:18">
      <c r="B339" s="64"/>
      <c r="C339" s="43"/>
      <c r="D339" s="44"/>
      <c r="E339" s="45"/>
      <c r="F339" s="46"/>
      <c r="G339" s="43"/>
      <c r="H339" s="44"/>
      <c r="I339" s="43"/>
      <c r="J339" s="44"/>
      <c r="K339" s="65"/>
      <c r="L339" s="66"/>
      <c r="M339" s="49"/>
      <c r="N339" s="50"/>
      <c r="O339" s="45"/>
      <c r="P339" s="46"/>
      <c r="Q339" s="43"/>
      <c r="R339" s="44"/>
    </row>
    <row r="340" spans="2:18">
      <c r="B340" s="64"/>
      <c r="C340" s="43"/>
      <c r="D340" s="44"/>
      <c r="E340" s="45"/>
      <c r="F340" s="46"/>
      <c r="G340" s="43"/>
      <c r="H340" s="44"/>
      <c r="I340" s="43"/>
      <c r="J340" s="44"/>
      <c r="K340" s="65"/>
      <c r="L340" s="66"/>
      <c r="M340" s="49"/>
      <c r="N340" s="50"/>
      <c r="O340" s="45"/>
      <c r="P340" s="46"/>
      <c r="Q340" s="43"/>
      <c r="R340" s="44"/>
    </row>
    <row r="341" spans="2:18">
      <c r="B341" s="64"/>
      <c r="C341" s="43"/>
      <c r="D341" s="44"/>
      <c r="E341" s="45"/>
      <c r="F341" s="46"/>
      <c r="G341" s="43"/>
      <c r="H341" s="44"/>
      <c r="I341" s="43"/>
      <c r="J341" s="44"/>
      <c r="K341" s="65"/>
      <c r="L341" s="66"/>
      <c r="M341" s="49"/>
      <c r="N341" s="50"/>
      <c r="O341" s="45"/>
      <c r="P341" s="46"/>
      <c r="Q341" s="43"/>
      <c r="R341" s="44"/>
    </row>
    <row r="342" spans="2:18">
      <c r="B342" s="64"/>
      <c r="C342" s="43"/>
      <c r="D342" s="44"/>
      <c r="E342" s="45"/>
      <c r="F342" s="46"/>
      <c r="G342" s="43"/>
      <c r="H342" s="44"/>
      <c r="I342" s="43"/>
      <c r="J342" s="44"/>
      <c r="K342" s="65"/>
      <c r="L342" s="66"/>
      <c r="M342" s="49"/>
      <c r="N342" s="50"/>
      <c r="O342" s="45"/>
      <c r="P342" s="46"/>
      <c r="Q342" s="43"/>
      <c r="R342" s="44"/>
    </row>
    <row r="343" spans="2:18">
      <c r="B343" s="64"/>
      <c r="C343" s="43"/>
      <c r="D343" s="44"/>
      <c r="E343" s="45"/>
      <c r="F343" s="46"/>
      <c r="G343" s="43"/>
      <c r="H343" s="44"/>
      <c r="I343" s="43"/>
      <c r="J343" s="44"/>
      <c r="K343" s="65"/>
      <c r="L343" s="66"/>
      <c r="M343" s="49"/>
      <c r="N343" s="50"/>
      <c r="O343" s="45"/>
      <c r="P343" s="46"/>
      <c r="Q343" s="43"/>
      <c r="R343" s="44"/>
    </row>
    <row r="344" spans="2:18">
      <c r="B344" s="64"/>
      <c r="C344" s="43"/>
      <c r="D344" s="44"/>
      <c r="E344" s="45"/>
      <c r="F344" s="46"/>
      <c r="G344" s="43"/>
      <c r="H344" s="44"/>
      <c r="I344" s="43"/>
      <c r="J344" s="44"/>
      <c r="K344" s="65"/>
      <c r="L344" s="66"/>
      <c r="M344" s="49"/>
      <c r="N344" s="50"/>
      <c r="O344" s="45"/>
      <c r="P344" s="46"/>
      <c r="Q344" s="43"/>
      <c r="R344" s="44"/>
    </row>
    <row r="345" spans="2:18">
      <c r="B345" s="64"/>
      <c r="C345" s="43"/>
      <c r="D345" s="44"/>
      <c r="E345" s="45"/>
      <c r="F345" s="46"/>
      <c r="G345" s="43"/>
      <c r="H345" s="44"/>
      <c r="I345" s="43"/>
      <c r="J345" s="44"/>
      <c r="K345" s="65"/>
      <c r="L345" s="66"/>
      <c r="M345" s="49"/>
      <c r="N345" s="50"/>
      <c r="O345" s="45"/>
      <c r="P345" s="46"/>
      <c r="Q345" s="43"/>
      <c r="R345" s="44"/>
    </row>
    <row r="346" spans="2:18">
      <c r="B346" s="64"/>
      <c r="C346" s="43"/>
      <c r="D346" s="44"/>
      <c r="E346" s="45"/>
      <c r="F346" s="46"/>
      <c r="G346" s="43"/>
      <c r="H346" s="44"/>
      <c r="I346" s="43"/>
      <c r="J346" s="44"/>
      <c r="K346" s="65"/>
      <c r="L346" s="66"/>
      <c r="M346" s="49"/>
      <c r="N346" s="50"/>
      <c r="O346" s="45"/>
      <c r="P346" s="46"/>
      <c r="Q346" s="43"/>
      <c r="R346" s="44"/>
    </row>
    <row r="347" spans="2:18">
      <c r="B347" s="64"/>
      <c r="C347" s="43"/>
      <c r="D347" s="44"/>
      <c r="E347" s="45"/>
      <c r="F347" s="46"/>
      <c r="G347" s="43"/>
      <c r="H347" s="44"/>
      <c r="I347" s="43"/>
      <c r="J347" s="44"/>
      <c r="K347" s="65"/>
      <c r="L347" s="66"/>
      <c r="M347" s="49"/>
      <c r="N347" s="50"/>
      <c r="O347" s="45"/>
      <c r="P347" s="46"/>
      <c r="Q347" s="43"/>
      <c r="R347" s="44"/>
    </row>
    <row r="348" spans="2:18">
      <c r="B348" s="64"/>
      <c r="C348" s="43"/>
      <c r="D348" s="44"/>
      <c r="E348" s="45"/>
      <c r="F348" s="46"/>
      <c r="G348" s="43"/>
      <c r="H348" s="44"/>
      <c r="I348" s="43"/>
      <c r="J348" s="44"/>
      <c r="K348" s="65"/>
      <c r="L348" s="66"/>
      <c r="M348" s="49"/>
      <c r="N348" s="50"/>
      <c r="O348" s="45"/>
      <c r="P348" s="46"/>
      <c r="Q348" s="43"/>
      <c r="R348" s="44"/>
    </row>
    <row r="349" spans="2:18">
      <c r="B349" s="64"/>
      <c r="C349" s="43"/>
      <c r="D349" s="44"/>
      <c r="E349" s="45"/>
      <c r="F349" s="46"/>
      <c r="G349" s="43"/>
      <c r="H349" s="44"/>
      <c r="I349" s="43"/>
      <c r="J349" s="44"/>
      <c r="K349" s="65"/>
      <c r="L349" s="66"/>
      <c r="M349" s="49"/>
      <c r="N349" s="50"/>
      <c r="O349" s="45"/>
      <c r="P349" s="46"/>
      <c r="Q349" s="43"/>
      <c r="R349" s="44"/>
    </row>
    <row r="350" spans="2:18">
      <c r="B350" s="64"/>
      <c r="C350" s="43"/>
      <c r="D350" s="44"/>
      <c r="E350" s="45"/>
      <c r="F350" s="46"/>
      <c r="G350" s="43"/>
      <c r="H350" s="44"/>
      <c r="I350" s="43"/>
      <c r="J350" s="44"/>
      <c r="K350" s="65"/>
      <c r="L350" s="66"/>
      <c r="M350" s="49"/>
      <c r="N350" s="50"/>
      <c r="O350" s="45"/>
      <c r="P350" s="46"/>
      <c r="Q350" s="43"/>
      <c r="R350" s="44"/>
    </row>
    <row r="351" spans="2:18">
      <c r="B351" s="64"/>
      <c r="C351" s="43"/>
      <c r="D351" s="44"/>
      <c r="E351" s="45"/>
      <c r="F351" s="46"/>
      <c r="G351" s="43"/>
      <c r="H351" s="44"/>
      <c r="I351" s="43"/>
      <c r="J351" s="44"/>
      <c r="K351" s="65"/>
      <c r="L351" s="66"/>
      <c r="M351" s="49"/>
      <c r="N351" s="50"/>
      <c r="O351" s="45"/>
      <c r="P351" s="46"/>
      <c r="Q351" s="43"/>
      <c r="R351" s="44"/>
    </row>
    <row r="352" spans="2:18">
      <c r="B352" s="64"/>
      <c r="C352" s="43"/>
      <c r="D352" s="44"/>
      <c r="E352" s="45"/>
      <c r="F352" s="46"/>
      <c r="G352" s="43"/>
      <c r="H352" s="44"/>
      <c r="I352" s="43"/>
      <c r="J352" s="44"/>
      <c r="K352" s="65"/>
      <c r="L352" s="66"/>
      <c r="M352" s="49"/>
      <c r="N352" s="50"/>
      <c r="O352" s="45"/>
      <c r="P352" s="46"/>
      <c r="Q352" s="43"/>
      <c r="R352" s="44"/>
    </row>
    <row r="353" spans="2:18">
      <c r="B353" s="64"/>
      <c r="C353" s="43"/>
      <c r="D353" s="44"/>
      <c r="E353" s="45"/>
      <c r="F353" s="46"/>
      <c r="G353" s="43"/>
      <c r="H353" s="44"/>
      <c r="I353" s="43"/>
      <c r="J353" s="44"/>
      <c r="K353" s="65"/>
      <c r="L353" s="66"/>
      <c r="M353" s="49"/>
      <c r="N353" s="50"/>
      <c r="O353" s="45"/>
      <c r="P353" s="46"/>
      <c r="Q353" s="43"/>
      <c r="R353" s="44"/>
    </row>
    <row r="354" spans="2:18">
      <c r="B354" s="64"/>
      <c r="C354" s="43"/>
      <c r="D354" s="44"/>
      <c r="E354" s="45"/>
      <c r="F354" s="46"/>
      <c r="G354" s="43"/>
      <c r="H354" s="44"/>
      <c r="I354" s="43"/>
      <c r="J354" s="44"/>
      <c r="K354" s="65"/>
      <c r="L354" s="66"/>
      <c r="M354" s="49"/>
      <c r="N354" s="50"/>
      <c r="O354" s="45"/>
      <c r="P354" s="46"/>
      <c r="Q354" s="43"/>
      <c r="R354" s="44"/>
    </row>
    <row r="355" spans="2:18">
      <c r="B355" s="64"/>
      <c r="C355" s="43"/>
      <c r="D355" s="44"/>
      <c r="E355" s="45"/>
      <c r="F355" s="46"/>
      <c r="G355" s="43"/>
      <c r="H355" s="44"/>
      <c r="I355" s="43"/>
      <c r="J355" s="44"/>
      <c r="K355" s="65"/>
      <c r="L355" s="66"/>
      <c r="M355" s="49"/>
      <c r="N355" s="50"/>
      <c r="O355" s="45"/>
      <c r="P355" s="46"/>
      <c r="Q355" s="43"/>
      <c r="R355" s="44"/>
    </row>
    <row r="356" spans="2:18">
      <c r="B356" s="64"/>
      <c r="C356" s="43"/>
      <c r="D356" s="44"/>
      <c r="E356" s="45"/>
      <c r="F356" s="46"/>
      <c r="G356" s="43"/>
      <c r="H356" s="44"/>
      <c r="I356" s="43"/>
      <c r="J356" s="44"/>
      <c r="K356" s="65"/>
      <c r="L356" s="66"/>
      <c r="M356" s="49"/>
      <c r="N356" s="50"/>
      <c r="O356" s="45"/>
      <c r="P356" s="46"/>
      <c r="Q356" s="43"/>
      <c r="R356" s="44"/>
    </row>
    <row r="357" spans="2:18">
      <c r="B357" s="64"/>
      <c r="C357" s="43"/>
      <c r="D357" s="44"/>
      <c r="E357" s="45"/>
      <c r="F357" s="46"/>
      <c r="G357" s="43"/>
      <c r="H357" s="44"/>
      <c r="I357" s="43"/>
      <c r="J357" s="44"/>
      <c r="K357" s="65"/>
      <c r="L357" s="66"/>
      <c r="M357" s="49"/>
      <c r="N357" s="50"/>
      <c r="O357" s="45"/>
      <c r="P357" s="46"/>
      <c r="Q357" s="43"/>
      <c r="R357" s="44"/>
    </row>
    <row r="358" spans="2:18">
      <c r="B358" s="64"/>
      <c r="C358" s="43"/>
      <c r="D358" s="44"/>
      <c r="E358" s="45"/>
      <c r="F358" s="46"/>
      <c r="G358" s="43"/>
      <c r="H358" s="44"/>
      <c r="I358" s="43"/>
      <c r="J358" s="44"/>
      <c r="K358" s="65"/>
      <c r="L358" s="66"/>
      <c r="M358" s="49"/>
      <c r="N358" s="50"/>
      <c r="O358" s="45"/>
      <c r="P358" s="46"/>
      <c r="Q358" s="43"/>
      <c r="R358" s="44"/>
    </row>
    <row r="359" spans="2:18">
      <c r="B359" s="64"/>
      <c r="C359" s="43"/>
      <c r="D359" s="44"/>
      <c r="E359" s="45"/>
      <c r="F359" s="46"/>
      <c r="G359" s="43"/>
      <c r="H359" s="44"/>
      <c r="I359" s="43"/>
      <c r="J359" s="44"/>
      <c r="K359" s="65"/>
      <c r="L359" s="66"/>
      <c r="M359" s="49"/>
      <c r="N359" s="50"/>
      <c r="O359" s="45"/>
      <c r="P359" s="46"/>
      <c r="Q359" s="43"/>
      <c r="R359" s="44"/>
    </row>
    <row r="360" spans="2:18">
      <c r="B360" s="64"/>
      <c r="C360" s="43"/>
      <c r="D360" s="44"/>
      <c r="E360" s="45"/>
      <c r="F360" s="46"/>
      <c r="G360" s="43"/>
      <c r="H360" s="44"/>
      <c r="I360" s="43"/>
      <c r="J360" s="44"/>
      <c r="K360" s="65"/>
      <c r="L360" s="66"/>
      <c r="M360" s="49"/>
      <c r="N360" s="50"/>
      <c r="O360" s="45"/>
      <c r="P360" s="46"/>
      <c r="Q360" s="43"/>
      <c r="R360" s="44"/>
    </row>
    <row r="361" spans="2:18">
      <c r="B361" s="64"/>
      <c r="C361" s="43"/>
      <c r="D361" s="44"/>
      <c r="E361" s="45"/>
      <c r="F361" s="46"/>
      <c r="G361" s="43"/>
      <c r="H361" s="44"/>
      <c r="I361" s="43"/>
      <c r="J361" s="44"/>
      <c r="K361" s="65"/>
      <c r="L361" s="66"/>
      <c r="M361" s="49"/>
      <c r="N361" s="50"/>
      <c r="O361" s="45"/>
      <c r="P361" s="46"/>
      <c r="Q361" s="43"/>
      <c r="R361" s="44"/>
    </row>
    <row r="362" spans="2:18">
      <c r="B362" s="64"/>
      <c r="C362" s="43"/>
      <c r="D362" s="44"/>
      <c r="E362" s="45"/>
      <c r="F362" s="46"/>
      <c r="G362" s="43"/>
      <c r="H362" s="44"/>
      <c r="I362" s="43"/>
      <c r="J362" s="44"/>
      <c r="K362" s="65"/>
      <c r="L362" s="66"/>
      <c r="M362" s="49"/>
      <c r="N362" s="50"/>
      <c r="O362" s="45"/>
      <c r="P362" s="46"/>
      <c r="Q362" s="43"/>
      <c r="R362" s="44"/>
    </row>
    <row r="363" spans="2:18">
      <c r="B363" s="64"/>
      <c r="C363" s="43"/>
      <c r="D363" s="44"/>
      <c r="E363" s="45"/>
      <c r="F363" s="46"/>
      <c r="G363" s="43"/>
      <c r="H363" s="44"/>
      <c r="I363" s="43"/>
      <c r="J363" s="44"/>
      <c r="K363" s="65"/>
      <c r="L363" s="66"/>
      <c r="M363" s="49"/>
      <c r="N363" s="50"/>
      <c r="O363" s="45"/>
      <c r="P363" s="46"/>
      <c r="Q363" s="43"/>
      <c r="R363" s="44"/>
    </row>
    <row r="364" spans="2:18">
      <c r="B364" s="64"/>
      <c r="C364" s="43"/>
      <c r="D364" s="44"/>
      <c r="E364" s="45"/>
      <c r="F364" s="46"/>
      <c r="G364" s="43"/>
      <c r="H364" s="44"/>
      <c r="I364" s="43"/>
      <c r="J364" s="44"/>
      <c r="K364" s="65"/>
      <c r="L364" s="66"/>
      <c r="M364" s="49"/>
      <c r="N364" s="50"/>
      <c r="O364" s="45"/>
      <c r="P364" s="46"/>
      <c r="Q364" s="43"/>
      <c r="R364" s="44"/>
    </row>
    <row r="365" spans="2:18">
      <c r="B365" s="64"/>
      <c r="C365" s="43"/>
      <c r="D365" s="44"/>
      <c r="E365" s="45"/>
      <c r="F365" s="46"/>
      <c r="G365" s="43"/>
      <c r="H365" s="44"/>
      <c r="I365" s="43"/>
      <c r="J365" s="44"/>
      <c r="K365" s="65"/>
      <c r="L365" s="66"/>
      <c r="M365" s="49"/>
      <c r="N365" s="50"/>
      <c r="O365" s="45"/>
      <c r="P365" s="46"/>
      <c r="Q365" s="43"/>
      <c r="R365" s="44"/>
    </row>
    <row r="366" spans="2:18">
      <c r="B366" s="64"/>
      <c r="C366" s="43"/>
      <c r="D366" s="44"/>
      <c r="E366" s="45"/>
      <c r="F366" s="46"/>
      <c r="G366" s="43"/>
      <c r="H366" s="44"/>
      <c r="I366" s="43"/>
      <c r="J366" s="44"/>
      <c r="K366" s="65"/>
      <c r="L366" s="66"/>
      <c r="M366" s="49"/>
      <c r="N366" s="50"/>
      <c r="O366" s="45"/>
      <c r="P366" s="46"/>
      <c r="Q366" s="43"/>
      <c r="R366" s="44"/>
    </row>
    <row r="367" spans="2:18">
      <c r="B367" s="64"/>
      <c r="C367" s="43"/>
      <c r="D367" s="44"/>
      <c r="E367" s="45"/>
      <c r="F367" s="46"/>
      <c r="G367" s="43"/>
      <c r="H367" s="44"/>
      <c r="I367" s="43"/>
      <c r="J367" s="44"/>
      <c r="K367" s="65"/>
      <c r="L367" s="66"/>
      <c r="M367" s="49"/>
      <c r="N367" s="50"/>
      <c r="O367" s="45"/>
      <c r="P367" s="46"/>
      <c r="Q367" s="43"/>
      <c r="R367" s="44"/>
    </row>
    <row r="368" spans="2:18">
      <c r="B368" s="64"/>
      <c r="C368" s="43"/>
      <c r="D368" s="44"/>
      <c r="E368" s="45"/>
      <c r="F368" s="46"/>
      <c r="G368" s="43"/>
      <c r="H368" s="44"/>
      <c r="I368" s="43"/>
      <c r="J368" s="44"/>
      <c r="K368" s="65"/>
      <c r="L368" s="66"/>
      <c r="M368" s="49"/>
      <c r="N368" s="50"/>
      <c r="O368" s="45"/>
      <c r="P368" s="46"/>
      <c r="Q368" s="43"/>
      <c r="R368" s="44"/>
    </row>
    <row r="369" spans="2:18">
      <c r="B369" s="64"/>
      <c r="C369" s="43"/>
      <c r="D369" s="44"/>
      <c r="E369" s="45"/>
      <c r="F369" s="46"/>
      <c r="G369" s="43"/>
      <c r="H369" s="44"/>
      <c r="I369" s="43"/>
      <c r="J369" s="44"/>
      <c r="K369" s="65"/>
      <c r="L369" s="66"/>
      <c r="M369" s="49"/>
      <c r="N369" s="50"/>
      <c r="O369" s="45"/>
      <c r="P369" s="46"/>
      <c r="Q369" s="43"/>
      <c r="R369" s="44"/>
    </row>
    <row r="370" spans="2:18">
      <c r="B370" s="64"/>
      <c r="C370" s="43"/>
      <c r="D370" s="44"/>
      <c r="E370" s="45"/>
      <c r="F370" s="46"/>
      <c r="G370" s="43"/>
      <c r="H370" s="44"/>
      <c r="I370" s="43"/>
      <c r="J370" s="44"/>
      <c r="K370" s="65"/>
      <c r="L370" s="66"/>
      <c r="M370" s="49"/>
      <c r="N370" s="50"/>
      <c r="O370" s="45"/>
      <c r="P370" s="46"/>
      <c r="Q370" s="43"/>
      <c r="R370" s="44"/>
    </row>
    <row r="371" spans="2:18">
      <c r="B371" s="64"/>
      <c r="C371" s="43"/>
      <c r="D371" s="44"/>
      <c r="E371" s="45"/>
      <c r="F371" s="46"/>
      <c r="G371" s="43"/>
      <c r="H371" s="44"/>
      <c r="I371" s="43"/>
      <c r="J371" s="44"/>
      <c r="K371" s="65"/>
      <c r="L371" s="66"/>
      <c r="M371" s="49"/>
      <c r="N371" s="50"/>
      <c r="O371" s="45"/>
      <c r="P371" s="46"/>
      <c r="Q371" s="43"/>
      <c r="R371" s="44"/>
    </row>
    <row r="372" spans="2:18">
      <c r="B372" s="64"/>
      <c r="C372" s="43"/>
      <c r="D372" s="44"/>
      <c r="E372" s="45"/>
      <c r="F372" s="46"/>
      <c r="G372" s="43"/>
      <c r="H372" s="44"/>
      <c r="I372" s="43"/>
      <c r="J372" s="44"/>
      <c r="K372" s="65"/>
      <c r="L372" s="66"/>
      <c r="M372" s="49"/>
      <c r="N372" s="50"/>
      <c r="O372" s="45"/>
      <c r="P372" s="46"/>
      <c r="Q372" s="43"/>
      <c r="R372" s="44"/>
    </row>
    <row r="373" spans="2:18">
      <c r="B373" s="64"/>
      <c r="C373" s="43"/>
      <c r="D373" s="44"/>
      <c r="E373" s="45"/>
      <c r="F373" s="46"/>
      <c r="G373" s="43"/>
      <c r="H373" s="44"/>
      <c r="I373" s="43"/>
      <c r="J373" s="44"/>
      <c r="K373" s="65"/>
      <c r="L373" s="66"/>
      <c r="M373" s="49"/>
      <c r="N373" s="50"/>
      <c r="O373" s="45"/>
      <c r="P373" s="46"/>
      <c r="Q373" s="43"/>
      <c r="R373" s="44"/>
    </row>
    <row r="374" spans="2:18">
      <c r="B374" s="64"/>
      <c r="C374" s="43"/>
      <c r="D374" s="44"/>
      <c r="E374" s="45"/>
      <c r="F374" s="46"/>
      <c r="G374" s="43"/>
      <c r="H374" s="44"/>
      <c r="I374" s="43"/>
      <c r="J374" s="44"/>
      <c r="K374" s="65"/>
      <c r="L374" s="66"/>
      <c r="M374" s="49"/>
      <c r="N374" s="50"/>
      <c r="O374" s="45"/>
      <c r="P374" s="46"/>
      <c r="Q374" s="43"/>
      <c r="R374" s="44"/>
    </row>
    <row r="375" spans="2:18">
      <c r="B375" s="64"/>
      <c r="C375" s="43"/>
      <c r="D375" s="44"/>
      <c r="E375" s="45"/>
      <c r="F375" s="46"/>
      <c r="G375" s="43"/>
      <c r="H375" s="44"/>
      <c r="I375" s="43"/>
      <c r="J375" s="44"/>
      <c r="K375" s="65"/>
      <c r="L375" s="66"/>
      <c r="M375" s="49"/>
      <c r="N375" s="50"/>
      <c r="O375" s="45"/>
      <c r="P375" s="46"/>
      <c r="Q375" s="43"/>
      <c r="R375" s="44"/>
    </row>
    <row r="376" spans="2:18">
      <c r="B376" s="64"/>
      <c r="C376" s="43"/>
      <c r="D376" s="44"/>
      <c r="E376" s="45"/>
      <c r="F376" s="46"/>
      <c r="G376" s="43"/>
      <c r="H376" s="44"/>
      <c r="I376" s="43"/>
      <c r="J376" s="44"/>
      <c r="K376" s="65"/>
      <c r="L376" s="66"/>
      <c r="M376" s="49"/>
      <c r="N376" s="50"/>
      <c r="O376" s="45"/>
      <c r="P376" s="46"/>
      <c r="Q376" s="43"/>
      <c r="R376" s="44"/>
    </row>
    <row r="377" spans="2:18">
      <c r="B377" s="64"/>
      <c r="C377" s="43"/>
      <c r="D377" s="44"/>
      <c r="E377" s="45"/>
      <c r="F377" s="46"/>
      <c r="G377" s="43"/>
      <c r="H377" s="44"/>
      <c r="I377" s="43"/>
      <c r="J377" s="44"/>
      <c r="K377" s="65"/>
      <c r="L377" s="66"/>
      <c r="M377" s="49"/>
      <c r="N377" s="50"/>
      <c r="O377" s="45"/>
      <c r="P377" s="46"/>
      <c r="Q377" s="43"/>
      <c r="R377" s="44"/>
    </row>
    <row r="378" spans="2:18">
      <c r="B378" s="64"/>
      <c r="C378" s="43"/>
      <c r="D378" s="44"/>
      <c r="E378" s="45"/>
      <c r="F378" s="46"/>
      <c r="G378" s="43"/>
      <c r="H378" s="44"/>
      <c r="I378" s="43"/>
      <c r="J378" s="44"/>
      <c r="K378" s="65"/>
      <c r="L378" s="66"/>
      <c r="M378" s="49"/>
      <c r="N378" s="50"/>
      <c r="O378" s="45"/>
      <c r="P378" s="46"/>
      <c r="Q378" s="43"/>
      <c r="R378" s="44"/>
    </row>
    <row r="379" spans="2:18">
      <c r="B379" s="64"/>
      <c r="C379" s="43"/>
      <c r="D379" s="44"/>
      <c r="E379" s="45"/>
      <c r="F379" s="46"/>
      <c r="G379" s="43"/>
      <c r="H379" s="44"/>
      <c r="I379" s="43"/>
      <c r="J379" s="44"/>
      <c r="K379" s="65"/>
      <c r="L379" s="66"/>
      <c r="M379" s="49"/>
      <c r="N379" s="50"/>
      <c r="O379" s="45"/>
      <c r="P379" s="46"/>
      <c r="Q379" s="43"/>
      <c r="R379" s="44"/>
    </row>
    <row r="380" spans="2:18">
      <c r="B380" s="64"/>
      <c r="C380" s="43"/>
      <c r="D380" s="44"/>
      <c r="E380" s="45"/>
      <c r="F380" s="46"/>
      <c r="G380" s="43"/>
      <c r="H380" s="44"/>
      <c r="I380" s="43"/>
      <c r="J380" s="44"/>
      <c r="K380" s="65"/>
      <c r="L380" s="66"/>
      <c r="M380" s="49"/>
      <c r="N380" s="50"/>
      <c r="O380" s="45"/>
      <c r="P380" s="46"/>
      <c r="Q380" s="43"/>
      <c r="R380" s="44"/>
    </row>
    <row r="381" spans="2:18">
      <c r="B381" s="64"/>
      <c r="C381" s="43"/>
      <c r="D381" s="44"/>
      <c r="E381" s="45"/>
      <c r="F381" s="46"/>
      <c r="G381" s="43"/>
      <c r="H381" s="44"/>
      <c r="I381" s="43"/>
      <c r="J381" s="44"/>
      <c r="K381" s="65"/>
      <c r="L381" s="66"/>
      <c r="M381" s="49"/>
      <c r="N381" s="50"/>
      <c r="O381" s="45"/>
      <c r="P381" s="46"/>
      <c r="Q381" s="43"/>
      <c r="R381" s="44"/>
    </row>
    <row r="382" spans="2:18">
      <c r="B382" s="64"/>
      <c r="C382" s="43"/>
      <c r="D382" s="44"/>
      <c r="E382" s="45"/>
      <c r="F382" s="46"/>
      <c r="G382" s="43"/>
      <c r="H382" s="44"/>
      <c r="I382" s="43"/>
      <c r="J382" s="44"/>
      <c r="K382" s="65"/>
      <c r="L382" s="66"/>
      <c r="M382" s="49"/>
      <c r="N382" s="50"/>
      <c r="O382" s="45"/>
      <c r="P382" s="46"/>
      <c r="Q382" s="43"/>
      <c r="R382" s="44"/>
    </row>
    <row r="383" spans="2:18">
      <c r="B383" s="64"/>
      <c r="C383" s="43"/>
      <c r="D383" s="44"/>
      <c r="E383" s="45"/>
      <c r="F383" s="46"/>
      <c r="G383" s="43"/>
      <c r="H383" s="44"/>
      <c r="I383" s="43"/>
      <c r="J383" s="44"/>
      <c r="K383" s="65"/>
      <c r="L383" s="66"/>
      <c r="M383" s="49"/>
      <c r="N383" s="50"/>
      <c r="O383" s="45"/>
      <c r="P383" s="46"/>
      <c r="Q383" s="43"/>
      <c r="R383" s="44"/>
    </row>
    <row r="384" spans="2:18">
      <c r="B384" s="64"/>
      <c r="C384" s="43"/>
      <c r="D384" s="44"/>
      <c r="E384" s="45"/>
      <c r="F384" s="46"/>
      <c r="G384" s="43"/>
      <c r="H384" s="44"/>
      <c r="I384" s="43"/>
      <c r="J384" s="44"/>
      <c r="K384" s="65"/>
      <c r="L384" s="66"/>
      <c r="M384" s="49"/>
      <c r="N384" s="50"/>
      <c r="O384" s="45"/>
      <c r="P384" s="46"/>
      <c r="Q384" s="43"/>
      <c r="R384" s="44"/>
    </row>
    <row r="385" spans="2:18">
      <c r="B385" s="64"/>
      <c r="C385" s="43"/>
      <c r="D385" s="44"/>
      <c r="E385" s="45"/>
      <c r="F385" s="46"/>
      <c r="G385" s="43"/>
      <c r="H385" s="44"/>
      <c r="I385" s="43"/>
      <c r="J385" s="44"/>
      <c r="K385" s="65"/>
      <c r="L385" s="66"/>
      <c r="M385" s="49"/>
      <c r="N385" s="50"/>
      <c r="O385" s="45"/>
      <c r="P385" s="46"/>
      <c r="Q385" s="43"/>
      <c r="R385" s="44"/>
    </row>
    <row r="386" spans="2:18">
      <c r="B386" s="64"/>
      <c r="C386" s="43"/>
      <c r="D386" s="44"/>
      <c r="E386" s="45"/>
      <c r="F386" s="46"/>
      <c r="G386" s="43"/>
      <c r="H386" s="44"/>
      <c r="I386" s="43"/>
      <c r="J386" s="44"/>
      <c r="K386" s="65"/>
      <c r="L386" s="66"/>
      <c r="M386" s="49"/>
      <c r="N386" s="50"/>
      <c r="O386" s="45"/>
      <c r="P386" s="46"/>
      <c r="Q386" s="43"/>
      <c r="R386" s="44"/>
    </row>
    <row r="387" spans="2:18">
      <c r="B387" s="64"/>
      <c r="C387" s="43"/>
      <c r="D387" s="44"/>
      <c r="E387" s="45"/>
      <c r="F387" s="46"/>
      <c r="G387" s="43"/>
      <c r="H387" s="44"/>
      <c r="I387" s="43"/>
      <c r="J387" s="44"/>
      <c r="K387" s="65"/>
      <c r="L387" s="66"/>
      <c r="M387" s="49"/>
      <c r="N387" s="50"/>
      <c r="O387" s="45"/>
      <c r="P387" s="46"/>
      <c r="Q387" s="43"/>
      <c r="R387" s="44"/>
    </row>
    <row r="388" spans="2:18">
      <c r="B388" s="64"/>
      <c r="C388" s="43"/>
      <c r="D388" s="44"/>
      <c r="E388" s="45"/>
      <c r="F388" s="46"/>
      <c r="G388" s="43"/>
      <c r="H388" s="44"/>
      <c r="I388" s="43"/>
      <c r="J388" s="44"/>
      <c r="K388" s="65"/>
      <c r="L388" s="66"/>
      <c r="M388" s="49"/>
      <c r="N388" s="50"/>
      <c r="O388" s="45"/>
      <c r="P388" s="46"/>
      <c r="Q388" s="43"/>
      <c r="R388" s="44"/>
    </row>
    <row r="389" spans="2:18">
      <c r="B389" s="64"/>
      <c r="C389" s="43"/>
      <c r="D389" s="44"/>
      <c r="E389" s="45"/>
      <c r="F389" s="46"/>
      <c r="G389" s="43"/>
      <c r="H389" s="44"/>
      <c r="I389" s="43"/>
      <c r="J389" s="44"/>
      <c r="K389" s="65"/>
      <c r="L389" s="66"/>
      <c r="M389" s="49"/>
      <c r="N389" s="50"/>
      <c r="O389" s="45"/>
      <c r="P389" s="46"/>
      <c r="Q389" s="43"/>
      <c r="R389" s="44"/>
    </row>
    <row r="390" spans="2:18">
      <c r="B390" s="64"/>
      <c r="C390" s="43"/>
      <c r="D390" s="44"/>
      <c r="E390" s="45"/>
      <c r="F390" s="46"/>
      <c r="G390" s="43"/>
      <c r="H390" s="44"/>
      <c r="I390" s="43"/>
      <c r="J390" s="44"/>
      <c r="K390" s="65"/>
      <c r="L390" s="66"/>
      <c r="M390" s="49"/>
      <c r="N390" s="50"/>
      <c r="O390" s="45"/>
      <c r="P390" s="46"/>
      <c r="Q390" s="43"/>
      <c r="R390" s="44"/>
    </row>
    <row r="391" spans="2:18">
      <c r="B391" s="64"/>
      <c r="C391" s="43"/>
      <c r="D391" s="44"/>
      <c r="E391" s="45"/>
      <c r="F391" s="46"/>
      <c r="G391" s="43"/>
      <c r="H391" s="44"/>
      <c r="I391" s="43"/>
      <c r="J391" s="44"/>
      <c r="K391" s="65"/>
      <c r="L391" s="66"/>
      <c r="M391" s="49"/>
      <c r="N391" s="50"/>
      <c r="O391" s="45"/>
      <c r="P391" s="46"/>
      <c r="Q391" s="43"/>
      <c r="R391" s="44"/>
    </row>
    <row r="392" spans="2:18">
      <c r="B392" s="64"/>
      <c r="C392" s="43"/>
      <c r="D392" s="44"/>
      <c r="E392" s="45"/>
      <c r="F392" s="46"/>
      <c r="G392" s="43"/>
      <c r="H392" s="44"/>
      <c r="I392" s="43"/>
      <c r="J392" s="44"/>
      <c r="K392" s="65"/>
      <c r="L392" s="66"/>
      <c r="M392" s="49"/>
      <c r="N392" s="50"/>
      <c r="O392" s="45"/>
      <c r="P392" s="46"/>
      <c r="Q392" s="43"/>
      <c r="R392" s="44"/>
    </row>
    <row r="393" spans="2:18">
      <c r="B393" s="64"/>
      <c r="C393" s="43"/>
      <c r="D393" s="44"/>
      <c r="E393" s="45"/>
      <c r="F393" s="46"/>
      <c r="G393" s="43"/>
      <c r="H393" s="44"/>
      <c r="I393" s="43"/>
      <c r="J393" s="44"/>
      <c r="K393" s="65"/>
      <c r="L393" s="66"/>
      <c r="M393" s="49"/>
      <c r="N393" s="50"/>
      <c r="O393" s="45"/>
      <c r="P393" s="46"/>
      <c r="Q393" s="43"/>
      <c r="R393" s="44"/>
    </row>
    <row r="394" spans="2:18">
      <c r="B394" s="64"/>
      <c r="C394" s="43"/>
      <c r="D394" s="44"/>
      <c r="E394" s="45"/>
      <c r="F394" s="46"/>
      <c r="G394" s="43"/>
      <c r="H394" s="44"/>
      <c r="I394" s="43"/>
      <c r="J394" s="44"/>
      <c r="K394" s="65"/>
      <c r="L394" s="66"/>
      <c r="M394" s="49"/>
      <c r="N394" s="50"/>
      <c r="O394" s="45"/>
      <c r="P394" s="46"/>
      <c r="Q394" s="43"/>
      <c r="R394" s="44"/>
    </row>
    <row r="395" spans="2:18">
      <c r="B395" s="64"/>
      <c r="C395" s="43"/>
      <c r="D395" s="44"/>
      <c r="E395" s="45"/>
      <c r="F395" s="46"/>
      <c r="G395" s="43"/>
      <c r="H395" s="44"/>
      <c r="I395" s="43"/>
      <c r="J395" s="44"/>
      <c r="K395" s="65"/>
      <c r="L395" s="66"/>
      <c r="M395" s="49"/>
      <c r="N395" s="50"/>
      <c r="O395" s="45"/>
      <c r="P395" s="46"/>
      <c r="Q395" s="43"/>
      <c r="R395" s="44"/>
    </row>
    <row r="396" spans="2:18">
      <c r="B396" s="64"/>
      <c r="C396" s="43"/>
      <c r="D396" s="44"/>
      <c r="E396" s="45"/>
      <c r="F396" s="46"/>
      <c r="G396" s="43"/>
      <c r="H396" s="44"/>
      <c r="I396" s="43"/>
      <c r="J396" s="44"/>
      <c r="K396" s="65"/>
      <c r="L396" s="66"/>
      <c r="M396" s="49"/>
      <c r="N396" s="50"/>
      <c r="O396" s="45"/>
      <c r="P396" s="46"/>
      <c r="Q396" s="43"/>
      <c r="R396" s="44"/>
    </row>
    <row r="397" spans="2:18">
      <c r="B397" s="64"/>
      <c r="C397" s="43"/>
      <c r="D397" s="44"/>
      <c r="E397" s="45"/>
      <c r="F397" s="46"/>
      <c r="G397" s="43"/>
      <c r="H397" s="44"/>
      <c r="I397" s="43"/>
      <c r="J397" s="44"/>
      <c r="K397" s="65"/>
      <c r="L397" s="66"/>
      <c r="M397" s="49"/>
      <c r="N397" s="50"/>
      <c r="O397" s="45"/>
      <c r="P397" s="46"/>
      <c r="Q397" s="43"/>
      <c r="R397" s="44"/>
    </row>
    <row r="398" spans="2:18">
      <c r="B398" s="64"/>
      <c r="C398" s="43"/>
      <c r="D398" s="44"/>
      <c r="E398" s="45"/>
      <c r="F398" s="46"/>
      <c r="G398" s="43"/>
      <c r="H398" s="44"/>
      <c r="I398" s="43"/>
      <c r="J398" s="44"/>
      <c r="K398" s="65"/>
      <c r="L398" s="66"/>
      <c r="M398" s="49"/>
      <c r="N398" s="50"/>
      <c r="O398" s="45"/>
      <c r="P398" s="46"/>
      <c r="Q398" s="43"/>
      <c r="R398" s="44"/>
    </row>
    <row r="399" spans="2:18">
      <c r="B399" s="64"/>
      <c r="C399" s="43"/>
      <c r="D399" s="44"/>
      <c r="E399" s="45"/>
      <c r="F399" s="46"/>
      <c r="G399" s="43"/>
      <c r="H399" s="44"/>
      <c r="I399" s="43"/>
      <c r="J399" s="44"/>
      <c r="K399" s="65"/>
      <c r="L399" s="66"/>
      <c r="M399" s="49"/>
      <c r="N399" s="50"/>
      <c r="O399" s="45"/>
      <c r="P399" s="46"/>
      <c r="Q399" s="43"/>
      <c r="R399" s="44"/>
    </row>
    <row r="400" spans="2:18">
      <c r="B400" s="64"/>
      <c r="C400" s="43"/>
      <c r="D400" s="44"/>
      <c r="E400" s="45"/>
      <c r="F400" s="46"/>
      <c r="G400" s="43"/>
      <c r="H400" s="44"/>
      <c r="I400" s="43"/>
      <c r="J400" s="44"/>
      <c r="K400" s="65"/>
      <c r="L400" s="66"/>
      <c r="M400" s="49"/>
      <c r="N400" s="50"/>
      <c r="O400" s="45"/>
      <c r="P400" s="46"/>
      <c r="Q400" s="43"/>
      <c r="R400" s="44"/>
    </row>
    <row r="401" spans="2:18">
      <c r="B401" s="64"/>
      <c r="C401" s="43"/>
      <c r="D401" s="44"/>
      <c r="E401" s="45"/>
      <c r="F401" s="46"/>
      <c r="G401" s="43"/>
      <c r="H401" s="44"/>
      <c r="I401" s="43"/>
      <c r="J401" s="44"/>
      <c r="K401" s="65"/>
      <c r="L401" s="66"/>
      <c r="M401" s="49"/>
      <c r="N401" s="50"/>
      <c r="O401" s="45"/>
      <c r="P401" s="46"/>
      <c r="Q401" s="43"/>
      <c r="R401" s="44"/>
    </row>
    <row r="402" spans="2:18">
      <c r="B402" s="64"/>
      <c r="C402" s="43"/>
      <c r="D402" s="44"/>
      <c r="E402" s="45"/>
      <c r="F402" s="46"/>
      <c r="G402" s="43"/>
      <c r="H402" s="44"/>
      <c r="I402" s="43"/>
      <c r="J402" s="44"/>
      <c r="K402" s="65"/>
      <c r="L402" s="66"/>
      <c r="M402" s="49"/>
      <c r="N402" s="50"/>
      <c r="O402" s="45"/>
      <c r="P402" s="46"/>
      <c r="Q402" s="43"/>
      <c r="R402" s="44"/>
    </row>
    <row r="403" spans="2:18">
      <c r="B403" s="64"/>
      <c r="C403" s="43"/>
      <c r="D403" s="44"/>
      <c r="E403" s="45"/>
      <c r="F403" s="46"/>
      <c r="G403" s="43"/>
      <c r="H403" s="44"/>
      <c r="I403" s="43"/>
      <c r="J403" s="44"/>
      <c r="K403" s="65"/>
      <c r="L403" s="66"/>
      <c r="M403" s="49"/>
      <c r="N403" s="50"/>
      <c r="O403" s="45"/>
      <c r="P403" s="46"/>
      <c r="Q403" s="43"/>
      <c r="R403" s="44"/>
    </row>
    <row r="404" spans="2:18">
      <c r="B404" s="64"/>
      <c r="C404" s="43"/>
      <c r="D404" s="44"/>
      <c r="E404" s="45"/>
      <c r="F404" s="46"/>
      <c r="G404" s="43"/>
      <c r="H404" s="44"/>
      <c r="I404" s="43"/>
      <c r="J404" s="44"/>
      <c r="K404" s="65"/>
      <c r="L404" s="66"/>
      <c r="M404" s="49"/>
      <c r="N404" s="50"/>
      <c r="O404" s="45"/>
      <c r="P404" s="46"/>
      <c r="Q404" s="43"/>
      <c r="R404" s="44"/>
    </row>
    <row r="405" spans="2:18">
      <c r="B405" s="64"/>
      <c r="C405" s="43"/>
      <c r="D405" s="44"/>
      <c r="E405" s="45"/>
      <c r="F405" s="46"/>
      <c r="G405" s="43"/>
      <c r="H405" s="44"/>
      <c r="I405" s="43"/>
      <c r="J405" s="44"/>
      <c r="K405" s="65"/>
      <c r="L405" s="66"/>
      <c r="M405" s="49"/>
      <c r="N405" s="50"/>
      <c r="O405" s="45"/>
      <c r="P405" s="46"/>
      <c r="Q405" s="43"/>
      <c r="R405" s="44"/>
    </row>
    <row r="406" spans="2:18">
      <c r="B406" s="64"/>
      <c r="C406" s="43"/>
      <c r="D406" s="44"/>
      <c r="E406" s="45"/>
      <c r="F406" s="46"/>
      <c r="G406" s="43"/>
      <c r="H406" s="44"/>
      <c r="I406" s="43"/>
      <c r="J406" s="44"/>
      <c r="K406" s="65"/>
      <c r="L406" s="66"/>
      <c r="M406" s="49"/>
      <c r="N406" s="50"/>
      <c r="O406" s="45"/>
      <c r="P406" s="46"/>
      <c r="Q406" s="43"/>
      <c r="R406" s="44"/>
    </row>
    <row r="407" spans="2:18">
      <c r="B407" s="64"/>
      <c r="C407" s="43"/>
      <c r="D407" s="44"/>
      <c r="E407" s="45"/>
      <c r="F407" s="46"/>
      <c r="G407" s="43"/>
      <c r="H407" s="44"/>
      <c r="I407" s="43"/>
      <c r="J407" s="44"/>
      <c r="K407" s="65"/>
      <c r="L407" s="66"/>
      <c r="M407" s="49"/>
      <c r="N407" s="50"/>
      <c r="O407" s="45"/>
      <c r="P407" s="46"/>
      <c r="Q407" s="43"/>
      <c r="R407" s="44"/>
    </row>
    <row r="408" spans="2:18">
      <c r="B408" s="64"/>
      <c r="C408" s="43"/>
      <c r="D408" s="44"/>
      <c r="E408" s="45"/>
      <c r="F408" s="46"/>
      <c r="G408" s="43"/>
      <c r="H408" s="44"/>
      <c r="I408" s="43"/>
      <c r="J408" s="44"/>
      <c r="K408" s="65"/>
      <c r="L408" s="66"/>
      <c r="M408" s="49"/>
      <c r="N408" s="50"/>
      <c r="O408" s="45"/>
      <c r="P408" s="46"/>
      <c r="Q408" s="43"/>
      <c r="R408" s="44"/>
    </row>
    <row r="409" spans="2:18">
      <c r="B409" s="64"/>
      <c r="C409" s="43"/>
      <c r="D409" s="44"/>
      <c r="E409" s="45"/>
      <c r="F409" s="46"/>
      <c r="G409" s="43"/>
      <c r="H409" s="44"/>
      <c r="I409" s="43"/>
      <c r="J409" s="44"/>
      <c r="K409" s="65"/>
      <c r="L409" s="66"/>
      <c r="M409" s="49"/>
      <c r="N409" s="50"/>
      <c r="O409" s="45"/>
      <c r="P409" s="46"/>
      <c r="Q409" s="43"/>
      <c r="R409" s="44"/>
    </row>
    <row r="410" spans="2:18">
      <c r="B410" s="64"/>
      <c r="C410" s="43"/>
      <c r="D410" s="44"/>
      <c r="E410" s="45"/>
      <c r="F410" s="46"/>
      <c r="G410" s="43"/>
      <c r="H410" s="44"/>
      <c r="I410" s="43"/>
      <c r="J410" s="44"/>
      <c r="K410" s="65"/>
      <c r="L410" s="66"/>
      <c r="M410" s="49"/>
      <c r="N410" s="50"/>
      <c r="O410" s="45"/>
      <c r="P410" s="46"/>
      <c r="Q410" s="43"/>
      <c r="R410" s="44"/>
    </row>
    <row r="411" spans="2:18">
      <c r="B411" s="64"/>
      <c r="C411" s="43"/>
      <c r="D411" s="44"/>
      <c r="E411" s="45"/>
      <c r="F411" s="46"/>
      <c r="G411" s="43"/>
      <c r="H411" s="44"/>
      <c r="I411" s="43"/>
      <c r="J411" s="44"/>
      <c r="K411" s="65"/>
      <c r="L411" s="66"/>
      <c r="M411" s="49"/>
      <c r="N411" s="50"/>
      <c r="O411" s="45"/>
      <c r="P411" s="46"/>
      <c r="Q411" s="43"/>
      <c r="R411" s="44"/>
    </row>
    <row r="412" spans="2:18">
      <c r="B412" s="64"/>
      <c r="C412" s="43"/>
      <c r="D412" s="44"/>
      <c r="E412" s="45"/>
      <c r="F412" s="46"/>
      <c r="G412" s="43"/>
      <c r="H412" s="44"/>
      <c r="I412" s="43"/>
      <c r="J412" s="44"/>
      <c r="K412" s="65"/>
      <c r="L412" s="66"/>
      <c r="M412" s="49"/>
      <c r="N412" s="50"/>
      <c r="O412" s="45"/>
      <c r="P412" s="46"/>
      <c r="Q412" s="43"/>
      <c r="R412" s="44"/>
    </row>
    <row r="413" spans="2:18">
      <c r="B413" s="64"/>
      <c r="C413" s="43"/>
      <c r="D413" s="44"/>
      <c r="E413" s="45"/>
      <c r="F413" s="46"/>
      <c r="G413" s="43"/>
      <c r="H413" s="44"/>
      <c r="I413" s="43"/>
      <c r="J413" s="44"/>
      <c r="K413" s="65"/>
      <c r="L413" s="66"/>
      <c r="M413" s="49"/>
      <c r="N413" s="50"/>
      <c r="O413" s="45"/>
      <c r="P413" s="46"/>
      <c r="Q413" s="43"/>
      <c r="R413" s="44"/>
    </row>
    <row r="414" spans="2:18">
      <c r="B414" s="64"/>
      <c r="C414" s="43"/>
      <c r="D414" s="44"/>
      <c r="E414" s="45"/>
      <c r="F414" s="46"/>
      <c r="G414" s="43"/>
      <c r="H414" s="44"/>
      <c r="I414" s="43"/>
      <c r="J414" s="44"/>
      <c r="K414" s="65"/>
      <c r="L414" s="66"/>
      <c r="M414" s="49"/>
      <c r="N414" s="50"/>
      <c r="O414" s="45"/>
      <c r="P414" s="46"/>
      <c r="Q414" s="43"/>
      <c r="R414" s="44"/>
    </row>
    <row r="415" spans="2:18">
      <c r="B415" s="64"/>
      <c r="C415" s="43"/>
      <c r="D415" s="44"/>
      <c r="E415" s="45"/>
      <c r="F415" s="46"/>
      <c r="G415" s="43"/>
      <c r="H415" s="44"/>
      <c r="I415" s="43"/>
      <c r="J415" s="44"/>
      <c r="K415" s="65"/>
      <c r="L415" s="66"/>
      <c r="M415" s="49"/>
      <c r="N415" s="50"/>
      <c r="O415" s="45"/>
      <c r="P415" s="46"/>
      <c r="Q415" s="43"/>
      <c r="R415" s="44"/>
    </row>
    <row r="416" spans="2:18">
      <c r="B416" s="64"/>
      <c r="C416" s="43"/>
      <c r="D416" s="44"/>
      <c r="E416" s="45"/>
      <c r="F416" s="46"/>
      <c r="G416" s="43"/>
      <c r="H416" s="44"/>
      <c r="I416" s="43"/>
      <c r="J416" s="44"/>
      <c r="K416" s="65"/>
      <c r="L416" s="66"/>
      <c r="M416" s="49"/>
      <c r="N416" s="50"/>
      <c r="O416" s="45"/>
      <c r="P416" s="46"/>
      <c r="Q416" s="43"/>
      <c r="R416" s="44"/>
    </row>
    <row r="417" spans="2:18">
      <c r="B417" s="64"/>
      <c r="C417" s="43"/>
      <c r="D417" s="44"/>
      <c r="E417" s="45"/>
      <c r="F417" s="46"/>
      <c r="G417" s="43"/>
      <c r="H417" s="44"/>
      <c r="I417" s="43"/>
      <c r="J417" s="44"/>
      <c r="K417" s="65"/>
      <c r="L417" s="66"/>
      <c r="M417" s="49"/>
      <c r="N417" s="50"/>
      <c r="O417" s="45"/>
      <c r="P417" s="46"/>
      <c r="Q417" s="43"/>
      <c r="R417" s="44"/>
    </row>
    <row r="418" spans="2:18">
      <c r="B418" s="64"/>
      <c r="C418" s="43"/>
      <c r="D418" s="44"/>
      <c r="E418" s="45"/>
      <c r="F418" s="46"/>
      <c r="G418" s="43"/>
      <c r="H418" s="44"/>
      <c r="I418" s="43"/>
      <c r="J418" s="44"/>
      <c r="K418" s="65"/>
      <c r="L418" s="66"/>
      <c r="M418" s="49"/>
      <c r="N418" s="50"/>
      <c r="O418" s="45"/>
      <c r="P418" s="46"/>
      <c r="Q418" s="43"/>
      <c r="R418" s="44"/>
    </row>
    <row r="419" spans="2:18">
      <c r="B419" s="64"/>
      <c r="C419" s="43"/>
      <c r="D419" s="44"/>
      <c r="E419" s="45"/>
      <c r="F419" s="46"/>
      <c r="G419" s="43"/>
      <c r="H419" s="44"/>
      <c r="I419" s="43"/>
      <c r="J419" s="44"/>
      <c r="K419" s="65"/>
      <c r="L419" s="66"/>
      <c r="M419" s="49"/>
      <c r="N419" s="50"/>
      <c r="O419" s="45"/>
      <c r="P419" s="46"/>
      <c r="Q419" s="43"/>
      <c r="R419" s="44"/>
    </row>
    <row r="420" spans="2:18">
      <c r="B420" s="64"/>
      <c r="C420" s="43"/>
      <c r="D420" s="44"/>
      <c r="E420" s="45"/>
      <c r="F420" s="46"/>
      <c r="G420" s="43"/>
      <c r="H420" s="44"/>
      <c r="I420" s="43"/>
      <c r="J420" s="44"/>
      <c r="K420" s="65"/>
      <c r="L420" s="66"/>
      <c r="M420" s="49"/>
      <c r="N420" s="50"/>
      <c r="O420" s="45"/>
      <c r="P420" s="46"/>
      <c r="Q420" s="43"/>
      <c r="R420" s="44"/>
    </row>
    <row r="421" spans="2:18">
      <c r="B421" s="64"/>
      <c r="C421" s="43"/>
      <c r="D421" s="44"/>
      <c r="E421" s="45"/>
      <c r="F421" s="46"/>
      <c r="G421" s="43"/>
      <c r="H421" s="44"/>
      <c r="I421" s="43"/>
      <c r="J421" s="44"/>
      <c r="K421" s="65"/>
      <c r="L421" s="66"/>
      <c r="M421" s="49"/>
      <c r="N421" s="50"/>
      <c r="O421" s="45"/>
      <c r="P421" s="46"/>
      <c r="Q421" s="43"/>
      <c r="R421" s="44"/>
    </row>
    <row r="422" spans="2:18">
      <c r="B422" s="64"/>
      <c r="C422" s="43"/>
      <c r="D422" s="44"/>
      <c r="E422" s="45"/>
      <c r="F422" s="46"/>
      <c r="G422" s="43"/>
      <c r="H422" s="44"/>
      <c r="I422" s="43"/>
      <c r="J422" s="44"/>
      <c r="K422" s="65"/>
      <c r="L422" s="66"/>
      <c r="M422" s="49"/>
      <c r="N422" s="50"/>
      <c r="O422" s="45"/>
      <c r="P422" s="46"/>
      <c r="Q422" s="43"/>
      <c r="R422" s="44"/>
    </row>
    <row r="423" spans="2:18">
      <c r="B423" s="64"/>
      <c r="C423" s="43"/>
      <c r="D423" s="44"/>
      <c r="E423" s="45"/>
      <c r="F423" s="46"/>
      <c r="G423" s="43"/>
      <c r="H423" s="44"/>
      <c r="I423" s="43"/>
      <c r="J423" s="44"/>
      <c r="K423" s="65"/>
      <c r="L423" s="66"/>
      <c r="M423" s="49"/>
      <c r="N423" s="50"/>
      <c r="O423" s="45"/>
      <c r="P423" s="46"/>
      <c r="Q423" s="43"/>
      <c r="R423" s="44"/>
    </row>
    <row r="424" spans="2:18">
      <c r="B424" s="64"/>
      <c r="C424" s="43"/>
      <c r="D424" s="44"/>
      <c r="E424" s="45"/>
      <c r="F424" s="46"/>
      <c r="G424" s="43"/>
      <c r="H424" s="44"/>
      <c r="I424" s="43"/>
      <c r="J424" s="44"/>
      <c r="K424" s="65"/>
      <c r="L424" s="66"/>
      <c r="M424" s="49"/>
      <c r="N424" s="50"/>
      <c r="O424" s="45"/>
      <c r="P424" s="46"/>
      <c r="Q424" s="43"/>
      <c r="R424" s="44"/>
    </row>
    <row r="425" spans="2:18">
      <c r="B425" s="64"/>
      <c r="C425" s="43"/>
      <c r="D425" s="44"/>
      <c r="E425" s="45"/>
      <c r="F425" s="46"/>
      <c r="G425" s="43"/>
      <c r="H425" s="44"/>
      <c r="I425" s="43"/>
      <c r="J425" s="44"/>
      <c r="K425" s="65"/>
      <c r="L425" s="66"/>
      <c r="M425" s="49"/>
      <c r="N425" s="50"/>
      <c r="O425" s="45"/>
      <c r="P425" s="46"/>
      <c r="Q425" s="43"/>
      <c r="R425" s="44"/>
    </row>
    <row r="426" spans="2:18">
      <c r="B426" s="64"/>
      <c r="C426" s="43"/>
      <c r="D426" s="44"/>
      <c r="E426" s="45"/>
      <c r="F426" s="46"/>
      <c r="G426" s="43"/>
      <c r="H426" s="44"/>
      <c r="I426" s="43"/>
      <c r="J426" s="44"/>
      <c r="K426" s="65"/>
      <c r="L426" s="66"/>
      <c r="M426" s="49"/>
      <c r="N426" s="50"/>
      <c r="O426" s="45"/>
      <c r="P426" s="46"/>
      <c r="Q426" s="43"/>
      <c r="R426" s="44"/>
    </row>
    <row r="427" spans="2:18">
      <c r="B427" s="64"/>
      <c r="C427" s="43"/>
      <c r="D427" s="44"/>
      <c r="E427" s="45"/>
      <c r="F427" s="46"/>
      <c r="G427" s="43"/>
      <c r="H427" s="44"/>
      <c r="I427" s="43"/>
      <c r="J427" s="44"/>
      <c r="K427" s="65"/>
      <c r="L427" s="66"/>
      <c r="M427" s="49"/>
      <c r="N427" s="50"/>
      <c r="O427" s="45"/>
      <c r="P427" s="46"/>
      <c r="Q427" s="43"/>
      <c r="R427" s="44"/>
    </row>
    <row r="428" spans="2:18">
      <c r="B428" s="64"/>
      <c r="C428" s="43"/>
      <c r="D428" s="44"/>
      <c r="E428" s="45"/>
      <c r="F428" s="46"/>
      <c r="G428" s="43"/>
      <c r="H428" s="44"/>
      <c r="I428" s="43"/>
      <c r="J428" s="44"/>
      <c r="K428" s="65"/>
      <c r="L428" s="66"/>
      <c r="M428" s="49"/>
      <c r="N428" s="50"/>
      <c r="O428" s="45"/>
      <c r="P428" s="46"/>
      <c r="Q428" s="43"/>
      <c r="R428" s="44"/>
    </row>
    <row r="429" spans="2:18">
      <c r="B429" s="64"/>
      <c r="C429" s="43"/>
      <c r="D429" s="44"/>
      <c r="E429" s="45"/>
      <c r="F429" s="46"/>
      <c r="G429" s="43"/>
      <c r="H429" s="44"/>
      <c r="I429" s="43"/>
      <c r="J429" s="44"/>
      <c r="K429" s="65"/>
      <c r="L429" s="66"/>
      <c r="M429" s="49"/>
      <c r="N429" s="50"/>
      <c r="O429" s="45"/>
      <c r="P429" s="46"/>
      <c r="Q429" s="43"/>
      <c r="R429" s="44"/>
    </row>
    <row r="430" spans="2:18">
      <c r="B430" s="64"/>
      <c r="C430" s="43"/>
      <c r="D430" s="44"/>
      <c r="E430" s="45"/>
      <c r="F430" s="46"/>
      <c r="G430" s="43"/>
      <c r="H430" s="44"/>
      <c r="I430" s="43"/>
      <c r="J430" s="44"/>
      <c r="K430" s="65"/>
      <c r="L430" s="66"/>
      <c r="M430" s="49"/>
      <c r="N430" s="50"/>
      <c r="O430" s="45"/>
      <c r="P430" s="46"/>
      <c r="Q430" s="43"/>
      <c r="R430" s="44"/>
    </row>
    <row r="431" spans="2:18">
      <c r="B431" s="64"/>
      <c r="C431" s="43"/>
      <c r="D431" s="44"/>
      <c r="E431" s="45"/>
      <c r="F431" s="46"/>
      <c r="G431" s="43"/>
      <c r="H431" s="44"/>
      <c r="I431" s="43"/>
      <c r="J431" s="44"/>
      <c r="K431" s="65"/>
      <c r="L431" s="66"/>
      <c r="M431" s="49"/>
      <c r="N431" s="50"/>
      <c r="O431" s="45"/>
      <c r="P431" s="46"/>
      <c r="Q431" s="43"/>
      <c r="R431" s="44"/>
    </row>
    <row r="432" spans="2:18">
      <c r="B432" s="64"/>
      <c r="C432" s="43"/>
      <c r="D432" s="44"/>
      <c r="E432" s="45"/>
      <c r="F432" s="46"/>
      <c r="G432" s="43"/>
      <c r="H432" s="44"/>
      <c r="I432" s="43"/>
      <c r="J432" s="44"/>
      <c r="K432" s="65"/>
      <c r="L432" s="66"/>
      <c r="M432" s="49"/>
      <c r="N432" s="50"/>
      <c r="O432" s="45"/>
      <c r="P432" s="46"/>
      <c r="Q432" s="43"/>
      <c r="R432" s="44"/>
    </row>
    <row r="433" spans="2:18">
      <c r="B433" s="64"/>
      <c r="C433" s="43"/>
      <c r="D433" s="44"/>
      <c r="E433" s="45"/>
      <c r="F433" s="46"/>
      <c r="G433" s="43"/>
      <c r="H433" s="44"/>
      <c r="I433" s="43"/>
      <c r="J433" s="44"/>
      <c r="K433" s="65"/>
      <c r="L433" s="66"/>
      <c r="M433" s="49"/>
      <c r="N433" s="50"/>
      <c r="O433" s="45"/>
      <c r="P433" s="46"/>
      <c r="Q433" s="43"/>
      <c r="R433" s="44"/>
    </row>
    <row r="434" spans="2:18">
      <c r="B434" s="64"/>
      <c r="C434" s="43"/>
      <c r="D434" s="44"/>
      <c r="E434" s="45"/>
      <c r="F434" s="46"/>
      <c r="G434" s="43"/>
      <c r="H434" s="44"/>
      <c r="I434" s="43"/>
      <c r="J434" s="44"/>
      <c r="K434" s="65"/>
      <c r="L434" s="66"/>
      <c r="M434" s="49"/>
      <c r="N434" s="50"/>
      <c r="O434" s="45"/>
      <c r="P434" s="46"/>
      <c r="Q434" s="43"/>
      <c r="R434" s="44"/>
    </row>
    <row r="435" spans="2:18">
      <c r="B435" s="64"/>
      <c r="C435" s="43"/>
      <c r="D435" s="44"/>
      <c r="E435" s="45"/>
      <c r="F435" s="46"/>
      <c r="G435" s="43"/>
      <c r="H435" s="44"/>
      <c r="I435" s="43"/>
      <c r="J435" s="44"/>
      <c r="K435" s="65"/>
      <c r="L435" s="66"/>
      <c r="M435" s="49"/>
      <c r="N435" s="50"/>
      <c r="O435" s="45"/>
      <c r="P435" s="46"/>
      <c r="Q435" s="43"/>
      <c r="R435" s="44"/>
    </row>
    <row r="436" spans="2:18">
      <c r="B436" s="64"/>
      <c r="C436" s="43"/>
      <c r="D436" s="44"/>
      <c r="E436" s="45"/>
      <c r="F436" s="46"/>
      <c r="G436" s="43"/>
      <c r="H436" s="44"/>
      <c r="I436" s="43"/>
      <c r="J436" s="44"/>
      <c r="K436" s="65"/>
      <c r="L436" s="66"/>
      <c r="M436" s="49"/>
      <c r="N436" s="50"/>
      <c r="O436" s="45"/>
      <c r="P436" s="46"/>
      <c r="Q436" s="43"/>
      <c r="R436" s="44"/>
    </row>
    <row r="437" spans="2:18">
      <c r="B437" s="64"/>
      <c r="C437" s="43"/>
      <c r="D437" s="44"/>
      <c r="E437" s="45"/>
      <c r="F437" s="46"/>
      <c r="G437" s="43"/>
      <c r="H437" s="44"/>
      <c r="I437" s="43"/>
      <c r="J437" s="44"/>
      <c r="K437" s="65"/>
      <c r="L437" s="66"/>
      <c r="M437" s="49"/>
      <c r="N437" s="50"/>
      <c r="O437" s="45"/>
      <c r="P437" s="46"/>
      <c r="Q437" s="43"/>
      <c r="R437" s="44"/>
    </row>
    <row r="438" spans="2:18">
      <c r="B438" s="64"/>
      <c r="C438" s="43"/>
      <c r="D438" s="44"/>
      <c r="E438" s="45"/>
      <c r="F438" s="46"/>
      <c r="G438" s="43"/>
      <c r="H438" s="44"/>
      <c r="I438" s="43"/>
      <c r="J438" s="44"/>
      <c r="K438" s="65"/>
      <c r="L438" s="66"/>
      <c r="M438" s="49"/>
      <c r="N438" s="50"/>
      <c r="O438" s="45"/>
      <c r="P438" s="46"/>
      <c r="Q438" s="43"/>
      <c r="R438" s="44"/>
    </row>
    <row r="439" spans="2:18">
      <c r="B439" s="64"/>
      <c r="C439" s="43"/>
      <c r="D439" s="44"/>
      <c r="E439" s="45"/>
      <c r="F439" s="46"/>
      <c r="G439" s="43"/>
      <c r="H439" s="44"/>
      <c r="I439" s="43"/>
      <c r="J439" s="44"/>
      <c r="K439" s="65"/>
      <c r="L439" s="66"/>
      <c r="M439" s="49"/>
      <c r="N439" s="50"/>
      <c r="O439" s="45"/>
      <c r="P439" s="46"/>
      <c r="Q439" s="43"/>
      <c r="R439" s="44"/>
    </row>
    <row r="440" spans="2:18">
      <c r="B440" s="64"/>
      <c r="C440" s="43"/>
      <c r="D440" s="44"/>
      <c r="E440" s="45"/>
      <c r="F440" s="46"/>
      <c r="G440" s="43"/>
      <c r="H440" s="44"/>
      <c r="I440" s="43"/>
      <c r="J440" s="44"/>
      <c r="K440" s="65"/>
      <c r="L440" s="66"/>
      <c r="M440" s="49"/>
      <c r="N440" s="50"/>
      <c r="O440" s="45"/>
      <c r="P440" s="46"/>
      <c r="Q440" s="43"/>
      <c r="R440" s="44"/>
    </row>
    <row r="441" spans="2:18">
      <c r="B441" s="64"/>
      <c r="C441" s="43"/>
      <c r="D441" s="44"/>
      <c r="E441" s="45"/>
      <c r="F441" s="46"/>
      <c r="G441" s="43"/>
      <c r="H441" s="44"/>
      <c r="I441" s="43"/>
      <c r="J441" s="44"/>
      <c r="K441" s="65"/>
      <c r="L441" s="66"/>
      <c r="M441" s="49"/>
      <c r="N441" s="50"/>
      <c r="O441" s="45"/>
      <c r="P441" s="46"/>
      <c r="Q441" s="43"/>
      <c r="R441" s="44"/>
    </row>
    <row r="442" spans="2:18">
      <c r="B442" s="64"/>
      <c r="C442" s="43"/>
      <c r="D442" s="44"/>
      <c r="E442" s="45"/>
      <c r="F442" s="46"/>
      <c r="G442" s="43"/>
      <c r="H442" s="44"/>
      <c r="I442" s="43"/>
      <c r="J442" s="44"/>
      <c r="K442" s="65"/>
      <c r="L442" s="66"/>
      <c r="M442" s="49"/>
      <c r="N442" s="50"/>
      <c r="O442" s="45"/>
      <c r="P442" s="46"/>
      <c r="Q442" s="43"/>
      <c r="R442" s="44"/>
    </row>
    <row r="443" spans="2:18">
      <c r="B443" s="64"/>
      <c r="C443" s="43"/>
      <c r="D443" s="44"/>
      <c r="E443" s="45"/>
      <c r="F443" s="46"/>
      <c r="G443" s="43"/>
      <c r="H443" s="44"/>
      <c r="I443" s="43"/>
      <c r="J443" s="44"/>
      <c r="K443" s="65"/>
      <c r="L443" s="66"/>
      <c r="M443" s="49"/>
      <c r="N443" s="50"/>
      <c r="O443" s="45"/>
      <c r="P443" s="46"/>
      <c r="Q443" s="43"/>
      <c r="R443" s="44"/>
    </row>
    <row r="444" spans="2:18">
      <c r="B444" s="64"/>
      <c r="C444" s="43"/>
      <c r="D444" s="44"/>
      <c r="E444" s="45"/>
      <c r="F444" s="46"/>
      <c r="G444" s="43"/>
      <c r="H444" s="44"/>
      <c r="I444" s="43"/>
      <c r="J444" s="44"/>
      <c r="K444" s="65"/>
      <c r="L444" s="66"/>
      <c r="M444" s="49"/>
      <c r="N444" s="50"/>
      <c r="O444" s="45"/>
      <c r="P444" s="46"/>
      <c r="Q444" s="43"/>
      <c r="R444" s="44"/>
    </row>
    <row r="445" spans="2:18">
      <c r="B445" s="64"/>
      <c r="C445" s="43"/>
      <c r="D445" s="44"/>
      <c r="E445" s="45"/>
      <c r="F445" s="46"/>
      <c r="G445" s="43"/>
      <c r="H445" s="44"/>
      <c r="I445" s="43"/>
      <c r="J445" s="44"/>
      <c r="K445" s="65"/>
      <c r="L445" s="66"/>
      <c r="M445" s="49"/>
      <c r="N445" s="50"/>
      <c r="O445" s="45"/>
      <c r="P445" s="46"/>
      <c r="Q445" s="43"/>
      <c r="R445" s="44"/>
    </row>
    <row r="446" spans="2:18">
      <c r="B446" s="64"/>
      <c r="C446" s="43"/>
      <c r="D446" s="44"/>
      <c r="E446" s="45"/>
      <c r="F446" s="46"/>
      <c r="G446" s="43"/>
      <c r="H446" s="44"/>
      <c r="I446" s="43"/>
      <c r="J446" s="44"/>
      <c r="K446" s="65"/>
      <c r="L446" s="66"/>
      <c r="M446" s="49"/>
      <c r="N446" s="50"/>
      <c r="O446" s="45"/>
      <c r="P446" s="46"/>
      <c r="Q446" s="43"/>
      <c r="R446" s="44"/>
    </row>
    <row r="447" spans="2:18">
      <c r="B447" s="64"/>
      <c r="C447" s="43"/>
      <c r="D447" s="44"/>
      <c r="E447" s="45"/>
      <c r="F447" s="46"/>
      <c r="G447" s="43"/>
      <c r="H447" s="44"/>
      <c r="I447" s="43"/>
      <c r="J447" s="44"/>
      <c r="K447" s="65"/>
      <c r="L447" s="66"/>
      <c r="M447" s="49"/>
      <c r="N447" s="50"/>
      <c r="O447" s="45"/>
      <c r="P447" s="46"/>
      <c r="Q447" s="43"/>
      <c r="R447" s="44"/>
    </row>
    <row r="448" spans="2:18">
      <c r="B448" s="64"/>
      <c r="C448" s="43"/>
      <c r="D448" s="44"/>
      <c r="E448" s="45"/>
      <c r="F448" s="46"/>
      <c r="G448" s="43"/>
      <c r="H448" s="44"/>
      <c r="I448" s="43"/>
      <c r="J448" s="44"/>
      <c r="K448" s="65"/>
      <c r="L448" s="66"/>
      <c r="M448" s="49"/>
      <c r="N448" s="50"/>
      <c r="O448" s="45"/>
      <c r="P448" s="46"/>
      <c r="Q448" s="43"/>
      <c r="R448" s="44"/>
    </row>
    <row r="449" spans="2:18">
      <c r="B449" s="64"/>
      <c r="C449" s="43"/>
      <c r="D449" s="44"/>
      <c r="E449" s="45"/>
      <c r="F449" s="46"/>
      <c r="G449" s="43"/>
      <c r="H449" s="44"/>
      <c r="I449" s="43"/>
      <c r="J449" s="44"/>
      <c r="K449" s="65"/>
      <c r="L449" s="66"/>
      <c r="M449" s="49"/>
      <c r="N449" s="50"/>
      <c r="O449" s="45"/>
      <c r="P449" s="46"/>
      <c r="Q449" s="43"/>
      <c r="R449" s="44"/>
    </row>
    <row r="450" spans="2:18">
      <c r="B450" s="64"/>
      <c r="C450" s="43"/>
      <c r="D450" s="44"/>
      <c r="E450" s="45"/>
      <c r="F450" s="46"/>
      <c r="G450" s="43"/>
      <c r="H450" s="44"/>
      <c r="I450" s="43"/>
      <c r="J450" s="44"/>
      <c r="K450" s="65"/>
      <c r="L450" s="66"/>
      <c r="M450" s="49"/>
      <c r="N450" s="50"/>
      <c r="O450" s="45"/>
      <c r="P450" s="46"/>
      <c r="Q450" s="43"/>
      <c r="R450" s="44"/>
    </row>
    <row r="451" spans="2:18">
      <c r="B451" s="64"/>
      <c r="C451" s="43"/>
      <c r="D451" s="44"/>
      <c r="E451" s="45"/>
      <c r="F451" s="46"/>
      <c r="G451" s="43"/>
      <c r="H451" s="44"/>
      <c r="I451" s="43"/>
      <c r="J451" s="44"/>
      <c r="K451" s="65"/>
      <c r="L451" s="66"/>
      <c r="M451" s="49"/>
      <c r="N451" s="50"/>
      <c r="O451" s="45"/>
      <c r="P451" s="46"/>
      <c r="Q451" s="43"/>
      <c r="R451" s="44"/>
    </row>
    <row r="452" spans="2:18">
      <c r="B452" s="64"/>
      <c r="C452" s="43"/>
      <c r="D452" s="44"/>
      <c r="E452" s="45"/>
      <c r="F452" s="46"/>
      <c r="G452" s="43"/>
      <c r="H452" s="44"/>
      <c r="I452" s="43"/>
      <c r="J452" s="44"/>
      <c r="K452" s="65"/>
      <c r="L452" s="66"/>
      <c r="M452" s="49"/>
      <c r="N452" s="50"/>
      <c r="O452" s="45"/>
      <c r="P452" s="46"/>
      <c r="Q452" s="43"/>
      <c r="R452" s="44"/>
    </row>
    <row r="453" spans="2:18">
      <c r="B453" s="64"/>
      <c r="C453" s="43"/>
      <c r="D453" s="44"/>
      <c r="E453" s="45"/>
      <c r="F453" s="46"/>
      <c r="G453" s="43"/>
      <c r="H453" s="44"/>
      <c r="I453" s="43"/>
      <c r="J453" s="44"/>
      <c r="K453" s="65"/>
      <c r="L453" s="66"/>
      <c r="M453" s="49"/>
      <c r="N453" s="50"/>
      <c r="O453" s="45"/>
      <c r="P453" s="46"/>
      <c r="Q453" s="43"/>
      <c r="R453" s="44"/>
    </row>
    <row r="454" spans="2:18">
      <c r="B454" s="64"/>
      <c r="C454" s="43"/>
      <c r="D454" s="44"/>
      <c r="E454" s="45"/>
      <c r="F454" s="46"/>
      <c r="G454" s="43"/>
      <c r="H454" s="44"/>
      <c r="I454" s="43"/>
      <c r="J454" s="44"/>
      <c r="K454" s="65"/>
      <c r="L454" s="66"/>
      <c r="M454" s="49"/>
      <c r="N454" s="50"/>
      <c r="O454" s="45"/>
      <c r="P454" s="46"/>
      <c r="Q454" s="43"/>
      <c r="R454" s="44"/>
    </row>
    <row r="455" spans="2:18">
      <c r="B455" s="64"/>
      <c r="C455" s="43"/>
      <c r="D455" s="44"/>
      <c r="E455" s="45"/>
      <c r="F455" s="46"/>
      <c r="G455" s="43"/>
      <c r="H455" s="44"/>
      <c r="I455" s="43"/>
      <c r="J455" s="44"/>
      <c r="K455" s="65"/>
      <c r="L455" s="66"/>
      <c r="M455" s="49"/>
      <c r="N455" s="50"/>
      <c r="O455" s="45"/>
      <c r="P455" s="46"/>
      <c r="Q455" s="43"/>
      <c r="R455" s="44"/>
    </row>
    <row r="456" spans="2:18">
      <c r="B456" s="64"/>
      <c r="C456" s="43"/>
      <c r="D456" s="44"/>
      <c r="E456" s="45"/>
      <c r="F456" s="46"/>
      <c r="G456" s="43"/>
      <c r="H456" s="44"/>
      <c r="I456" s="43"/>
      <c r="J456" s="44"/>
      <c r="K456" s="65"/>
      <c r="L456" s="66"/>
      <c r="M456" s="49"/>
      <c r="N456" s="50"/>
      <c r="O456" s="45"/>
      <c r="P456" s="46"/>
      <c r="Q456" s="43"/>
      <c r="R456" s="44"/>
    </row>
    <row r="457" spans="2:18">
      <c r="B457" s="64"/>
      <c r="C457" s="43"/>
      <c r="D457" s="44"/>
      <c r="E457" s="45"/>
      <c r="F457" s="46"/>
      <c r="G457" s="43"/>
      <c r="H457" s="44"/>
      <c r="I457" s="43"/>
      <c r="J457" s="44"/>
      <c r="K457" s="65"/>
      <c r="L457" s="66"/>
      <c r="M457" s="49"/>
      <c r="N457" s="50"/>
      <c r="O457" s="45"/>
      <c r="P457" s="46"/>
      <c r="Q457" s="43"/>
      <c r="R457" s="44"/>
    </row>
    <row r="458" spans="2:18">
      <c r="B458" s="64"/>
      <c r="C458" s="43"/>
      <c r="D458" s="44"/>
      <c r="E458" s="45"/>
      <c r="F458" s="46"/>
      <c r="G458" s="43"/>
      <c r="H458" s="44"/>
      <c r="I458" s="43"/>
      <c r="J458" s="44"/>
      <c r="K458" s="65"/>
      <c r="L458" s="66"/>
      <c r="M458" s="49"/>
      <c r="N458" s="50"/>
      <c r="O458" s="45"/>
      <c r="P458" s="46"/>
      <c r="Q458" s="43"/>
      <c r="R458" s="44"/>
    </row>
    <row r="459" spans="2:18">
      <c r="B459" s="64"/>
      <c r="C459" s="43"/>
      <c r="D459" s="44"/>
      <c r="E459" s="45"/>
      <c r="F459" s="46"/>
      <c r="G459" s="43"/>
      <c r="H459" s="44"/>
      <c r="I459" s="43"/>
      <c r="J459" s="44"/>
      <c r="K459" s="65"/>
      <c r="L459" s="66"/>
      <c r="M459" s="49"/>
      <c r="N459" s="50"/>
      <c r="O459" s="45"/>
      <c r="P459" s="46"/>
      <c r="Q459" s="43"/>
      <c r="R459" s="44"/>
    </row>
    <row r="460" spans="2:18">
      <c r="B460" s="64"/>
      <c r="C460" s="43"/>
      <c r="D460" s="44"/>
      <c r="E460" s="45"/>
      <c r="F460" s="46"/>
      <c r="G460" s="43"/>
      <c r="H460" s="44"/>
      <c r="I460" s="43"/>
      <c r="J460" s="44"/>
      <c r="K460" s="65"/>
      <c r="L460" s="66"/>
      <c r="M460" s="49"/>
      <c r="N460" s="50"/>
      <c r="O460" s="45"/>
      <c r="P460" s="46"/>
      <c r="Q460" s="43"/>
      <c r="R460" s="44"/>
    </row>
    <row r="461" spans="2:18">
      <c r="B461" s="64"/>
      <c r="C461" s="43"/>
      <c r="D461" s="44"/>
      <c r="E461" s="45"/>
      <c r="F461" s="46"/>
      <c r="G461" s="43"/>
      <c r="H461" s="44"/>
      <c r="I461" s="43"/>
      <c r="J461" s="44"/>
      <c r="K461" s="65"/>
      <c r="L461" s="66"/>
      <c r="M461" s="49"/>
      <c r="N461" s="50"/>
      <c r="O461" s="45"/>
      <c r="P461" s="46"/>
      <c r="Q461" s="43"/>
      <c r="R461" s="44"/>
    </row>
    <row r="462" spans="2:18">
      <c r="B462" s="64"/>
      <c r="C462" s="43"/>
      <c r="D462" s="44"/>
      <c r="E462" s="45"/>
      <c r="F462" s="46"/>
      <c r="G462" s="43"/>
      <c r="H462" s="44"/>
      <c r="I462" s="43"/>
      <c r="J462" s="44"/>
      <c r="K462" s="65"/>
      <c r="L462" s="66"/>
      <c r="M462" s="49"/>
      <c r="N462" s="50"/>
      <c r="O462" s="45"/>
      <c r="P462" s="46"/>
      <c r="Q462" s="43"/>
      <c r="R462" s="44"/>
    </row>
    <row r="463" spans="2:18">
      <c r="B463" s="64"/>
      <c r="C463" s="43"/>
      <c r="D463" s="44"/>
      <c r="E463" s="45"/>
      <c r="F463" s="46"/>
      <c r="G463" s="43"/>
      <c r="H463" s="44"/>
      <c r="I463" s="43"/>
      <c r="J463" s="44"/>
      <c r="K463" s="65"/>
      <c r="L463" s="66"/>
      <c r="M463" s="49"/>
      <c r="N463" s="50"/>
      <c r="O463" s="45"/>
      <c r="P463" s="46"/>
      <c r="Q463" s="43"/>
      <c r="R463" s="44"/>
    </row>
    <row r="464" spans="2:18">
      <c r="B464" s="64"/>
      <c r="C464" s="43"/>
      <c r="D464" s="44"/>
      <c r="E464" s="45"/>
      <c r="F464" s="46"/>
      <c r="G464" s="43"/>
      <c r="H464" s="44"/>
      <c r="I464" s="43"/>
      <c r="J464" s="44"/>
      <c r="K464" s="65"/>
      <c r="L464" s="66"/>
      <c r="M464" s="49"/>
      <c r="N464" s="50"/>
      <c r="O464" s="45"/>
      <c r="P464" s="46"/>
      <c r="Q464" s="43"/>
      <c r="R464" s="44"/>
    </row>
    <row r="465" spans="2:18">
      <c r="B465" s="64"/>
      <c r="C465" s="43"/>
      <c r="D465" s="44"/>
      <c r="E465" s="45"/>
      <c r="F465" s="46"/>
      <c r="G465" s="43"/>
      <c r="H465" s="44"/>
      <c r="I465" s="43"/>
      <c r="J465" s="44"/>
      <c r="K465" s="65"/>
      <c r="L465" s="66"/>
      <c r="M465" s="49"/>
      <c r="N465" s="50"/>
      <c r="O465" s="45"/>
      <c r="P465" s="46"/>
      <c r="Q465" s="43"/>
      <c r="R465" s="44"/>
    </row>
    <row r="466" spans="2:18">
      <c r="B466" s="64"/>
      <c r="C466" s="43"/>
      <c r="D466" s="44"/>
      <c r="E466" s="45"/>
      <c r="F466" s="46"/>
      <c r="G466" s="43"/>
      <c r="H466" s="44"/>
      <c r="I466" s="43"/>
      <c r="J466" s="44"/>
      <c r="K466" s="65"/>
      <c r="L466" s="66"/>
      <c r="M466" s="49"/>
      <c r="N466" s="50"/>
      <c r="O466" s="45"/>
      <c r="P466" s="46"/>
      <c r="Q466" s="43"/>
      <c r="R466" s="44"/>
    </row>
    <row r="467" spans="2:18">
      <c r="B467" s="64"/>
      <c r="C467" s="43"/>
      <c r="D467" s="44"/>
      <c r="E467" s="45"/>
      <c r="F467" s="46"/>
      <c r="G467" s="43"/>
      <c r="H467" s="44"/>
      <c r="I467" s="43"/>
      <c r="J467" s="44"/>
      <c r="K467" s="65"/>
      <c r="L467" s="66"/>
      <c r="M467" s="49"/>
      <c r="N467" s="50"/>
      <c r="O467" s="45"/>
      <c r="P467" s="46"/>
      <c r="Q467" s="43"/>
      <c r="R467" s="44"/>
    </row>
    <row r="468" spans="2:18">
      <c r="B468" s="64"/>
      <c r="C468" s="43"/>
      <c r="D468" s="44"/>
      <c r="E468" s="45"/>
      <c r="F468" s="46"/>
      <c r="G468" s="43"/>
      <c r="H468" s="44"/>
      <c r="I468" s="43"/>
      <c r="J468" s="44"/>
      <c r="K468" s="65"/>
      <c r="L468" s="66"/>
      <c r="M468" s="49"/>
      <c r="N468" s="50"/>
      <c r="O468" s="45"/>
      <c r="P468" s="46"/>
      <c r="Q468" s="43"/>
      <c r="R468" s="44"/>
    </row>
    <row r="469" spans="2:18">
      <c r="B469" s="64"/>
      <c r="C469" s="43"/>
      <c r="D469" s="44"/>
      <c r="E469" s="45"/>
      <c r="F469" s="46"/>
      <c r="G469" s="43"/>
      <c r="H469" s="44"/>
      <c r="I469" s="43"/>
      <c r="J469" s="44"/>
      <c r="K469" s="65"/>
      <c r="L469" s="66"/>
      <c r="M469" s="49"/>
      <c r="N469" s="50"/>
      <c r="O469" s="45"/>
      <c r="P469" s="46"/>
      <c r="Q469" s="43"/>
      <c r="R469" s="44"/>
    </row>
    <row r="470" spans="2:18">
      <c r="B470" s="64"/>
      <c r="C470" s="43"/>
      <c r="D470" s="44"/>
      <c r="E470" s="45"/>
      <c r="F470" s="46"/>
      <c r="G470" s="43"/>
      <c r="H470" s="44"/>
      <c r="I470" s="43"/>
      <c r="J470" s="44"/>
      <c r="K470" s="65"/>
      <c r="L470" s="66"/>
      <c r="M470" s="49"/>
      <c r="N470" s="50"/>
      <c r="O470" s="45"/>
      <c r="P470" s="46"/>
      <c r="Q470" s="43"/>
      <c r="R470" s="44"/>
    </row>
    <row r="471" spans="2:18">
      <c r="B471" s="64"/>
      <c r="C471" s="43"/>
      <c r="D471" s="44"/>
      <c r="E471" s="45"/>
      <c r="F471" s="46"/>
      <c r="G471" s="43"/>
      <c r="H471" s="44"/>
      <c r="I471" s="43"/>
      <c r="J471" s="44"/>
      <c r="K471" s="65"/>
      <c r="L471" s="66"/>
      <c r="M471" s="49"/>
      <c r="N471" s="50"/>
      <c r="O471" s="45"/>
      <c r="P471" s="46"/>
      <c r="Q471" s="43"/>
      <c r="R471" s="44"/>
    </row>
    <row r="472" spans="2:18">
      <c r="B472" s="64"/>
      <c r="C472" s="43"/>
      <c r="D472" s="44"/>
      <c r="E472" s="45"/>
      <c r="F472" s="46"/>
      <c r="G472" s="43"/>
      <c r="H472" s="44"/>
      <c r="I472" s="43"/>
      <c r="J472" s="44"/>
      <c r="K472" s="65"/>
      <c r="L472" s="66"/>
      <c r="M472" s="49"/>
      <c r="N472" s="50"/>
      <c r="O472" s="45"/>
      <c r="P472" s="46"/>
      <c r="Q472" s="43"/>
      <c r="R472" s="44"/>
    </row>
    <row r="473" spans="2:18">
      <c r="B473" s="64"/>
      <c r="C473" s="43"/>
      <c r="D473" s="44"/>
      <c r="E473" s="45"/>
      <c r="F473" s="46"/>
      <c r="G473" s="43"/>
      <c r="H473" s="44"/>
      <c r="I473" s="43"/>
      <c r="J473" s="44"/>
      <c r="K473" s="65"/>
      <c r="L473" s="66"/>
      <c r="M473" s="49"/>
      <c r="N473" s="50"/>
      <c r="O473" s="45"/>
      <c r="P473" s="46"/>
      <c r="Q473" s="43"/>
      <c r="R473" s="44"/>
    </row>
    <row r="474" spans="2:18">
      <c r="B474" s="64"/>
      <c r="C474" s="43"/>
      <c r="D474" s="44"/>
      <c r="E474" s="45"/>
      <c r="F474" s="46"/>
      <c r="G474" s="43"/>
      <c r="H474" s="44"/>
      <c r="I474" s="43"/>
      <c r="J474" s="44"/>
      <c r="K474" s="65"/>
      <c r="L474" s="66"/>
      <c r="M474" s="49"/>
      <c r="N474" s="50"/>
      <c r="O474" s="45"/>
      <c r="P474" s="46"/>
      <c r="Q474" s="43"/>
      <c r="R474" s="44"/>
    </row>
    <row r="475" spans="2:18">
      <c r="B475" s="64"/>
      <c r="C475" s="43"/>
      <c r="D475" s="44"/>
      <c r="E475" s="45"/>
      <c r="F475" s="46"/>
      <c r="G475" s="43"/>
      <c r="H475" s="44"/>
      <c r="I475" s="43"/>
      <c r="J475" s="44"/>
      <c r="K475" s="65"/>
      <c r="L475" s="66"/>
      <c r="M475" s="49"/>
      <c r="N475" s="50"/>
      <c r="O475" s="45"/>
      <c r="P475" s="46"/>
      <c r="Q475" s="43"/>
      <c r="R475" s="44"/>
    </row>
    <row r="476" spans="2:18">
      <c r="B476" s="64"/>
      <c r="C476" s="43"/>
      <c r="D476" s="44"/>
      <c r="E476" s="45"/>
      <c r="F476" s="46"/>
      <c r="G476" s="43"/>
      <c r="H476" s="44"/>
      <c r="I476" s="43"/>
      <c r="J476" s="44"/>
      <c r="K476" s="65"/>
      <c r="L476" s="66"/>
      <c r="M476" s="49"/>
      <c r="N476" s="50"/>
      <c r="O476" s="45"/>
      <c r="P476" s="46"/>
      <c r="Q476" s="43"/>
      <c r="R476" s="44"/>
    </row>
    <row r="477" spans="2:18">
      <c r="B477" s="64"/>
      <c r="C477" s="43"/>
      <c r="D477" s="44"/>
      <c r="E477" s="45"/>
      <c r="F477" s="46"/>
      <c r="G477" s="43"/>
      <c r="H477" s="44"/>
      <c r="I477" s="43"/>
      <c r="J477" s="44"/>
      <c r="K477" s="65"/>
      <c r="L477" s="66"/>
      <c r="M477" s="49"/>
      <c r="N477" s="50"/>
      <c r="O477" s="45"/>
      <c r="P477" s="46"/>
      <c r="Q477" s="43"/>
      <c r="R477" s="44"/>
    </row>
    <row r="478" spans="2:18">
      <c r="B478" s="64"/>
      <c r="C478" s="43"/>
      <c r="D478" s="44"/>
      <c r="E478" s="45"/>
      <c r="F478" s="46"/>
      <c r="G478" s="43"/>
      <c r="H478" s="44"/>
      <c r="I478" s="43"/>
      <c r="J478" s="44"/>
      <c r="K478" s="65"/>
      <c r="L478" s="66"/>
      <c r="M478" s="49"/>
      <c r="N478" s="50"/>
      <c r="O478" s="45"/>
      <c r="P478" s="46"/>
      <c r="Q478" s="43"/>
      <c r="R478" s="44"/>
    </row>
    <row r="479" spans="2:18">
      <c r="B479" s="64"/>
      <c r="C479" s="43"/>
      <c r="D479" s="44"/>
      <c r="E479" s="45"/>
      <c r="F479" s="46"/>
      <c r="G479" s="43"/>
      <c r="H479" s="44"/>
      <c r="I479" s="43"/>
      <c r="J479" s="44"/>
      <c r="K479" s="65"/>
      <c r="L479" s="66"/>
      <c r="M479" s="49"/>
      <c r="N479" s="50"/>
      <c r="O479" s="45"/>
      <c r="P479" s="46"/>
      <c r="Q479" s="43"/>
      <c r="R479" s="44"/>
    </row>
    <row r="480" spans="2:18">
      <c r="B480" s="64"/>
      <c r="C480" s="43"/>
      <c r="D480" s="44"/>
      <c r="E480" s="45"/>
      <c r="F480" s="46"/>
      <c r="G480" s="43"/>
      <c r="H480" s="44"/>
      <c r="I480" s="43"/>
      <c r="J480" s="44"/>
      <c r="K480" s="65"/>
      <c r="L480" s="66"/>
      <c r="M480" s="49"/>
      <c r="N480" s="50"/>
      <c r="O480" s="45"/>
      <c r="P480" s="46"/>
      <c r="Q480" s="43"/>
      <c r="R480" s="44"/>
    </row>
    <row r="481" spans="2:18">
      <c r="B481" s="64"/>
      <c r="C481" s="43"/>
      <c r="D481" s="44"/>
      <c r="E481" s="45"/>
      <c r="F481" s="46"/>
      <c r="G481" s="43"/>
      <c r="H481" s="44"/>
      <c r="I481" s="43"/>
      <c r="J481" s="44"/>
      <c r="K481" s="65"/>
      <c r="L481" s="66"/>
      <c r="M481" s="49"/>
      <c r="N481" s="50"/>
      <c r="O481" s="45"/>
      <c r="P481" s="46"/>
      <c r="Q481" s="43"/>
      <c r="R481" s="44"/>
    </row>
    <row r="482" spans="2:18">
      <c r="B482" s="64"/>
      <c r="C482" s="43"/>
      <c r="D482" s="44"/>
      <c r="E482" s="45"/>
      <c r="F482" s="46"/>
      <c r="G482" s="43"/>
      <c r="H482" s="44"/>
      <c r="I482" s="43"/>
      <c r="J482" s="44"/>
      <c r="K482" s="65"/>
      <c r="L482" s="66"/>
      <c r="M482" s="49"/>
      <c r="N482" s="50"/>
      <c r="O482" s="45"/>
      <c r="P482" s="46"/>
      <c r="Q482" s="43"/>
      <c r="R482" s="44"/>
    </row>
    <row r="483" spans="2:18">
      <c r="B483" s="64"/>
      <c r="C483" s="43"/>
      <c r="D483" s="44"/>
      <c r="E483" s="45"/>
      <c r="F483" s="46"/>
      <c r="G483" s="43"/>
      <c r="H483" s="44"/>
      <c r="I483" s="43"/>
      <c r="J483" s="44"/>
      <c r="K483" s="65"/>
      <c r="L483" s="66"/>
      <c r="M483" s="49"/>
      <c r="N483" s="50"/>
      <c r="O483" s="45"/>
      <c r="P483" s="46"/>
      <c r="Q483" s="43"/>
      <c r="R483" s="44"/>
    </row>
    <row r="484" spans="2:18">
      <c r="B484" s="64"/>
      <c r="C484" s="43"/>
      <c r="D484" s="44"/>
      <c r="E484" s="45"/>
      <c r="F484" s="46"/>
      <c r="G484" s="43"/>
      <c r="H484" s="44"/>
      <c r="I484" s="43"/>
      <c r="J484" s="44"/>
      <c r="K484" s="65"/>
      <c r="L484" s="66"/>
      <c r="M484" s="49"/>
      <c r="N484" s="50"/>
      <c r="O484" s="45"/>
      <c r="P484" s="46"/>
      <c r="Q484" s="43"/>
      <c r="R484" s="44"/>
    </row>
    <row r="485" spans="2:18">
      <c r="B485" s="64"/>
      <c r="C485" s="43"/>
      <c r="D485" s="44"/>
      <c r="E485" s="45"/>
      <c r="F485" s="46"/>
      <c r="G485" s="43"/>
      <c r="H485" s="44"/>
      <c r="I485" s="43"/>
      <c r="J485" s="44"/>
      <c r="K485" s="65"/>
      <c r="L485" s="66"/>
      <c r="M485" s="49"/>
      <c r="N485" s="50"/>
      <c r="O485" s="45"/>
      <c r="P485" s="46"/>
      <c r="Q485" s="43"/>
      <c r="R485" s="44"/>
    </row>
    <row r="486" spans="2:18">
      <c r="B486" s="64"/>
      <c r="C486" s="43"/>
      <c r="D486" s="44"/>
      <c r="E486" s="45"/>
      <c r="F486" s="46"/>
      <c r="G486" s="43"/>
      <c r="H486" s="44"/>
      <c r="I486" s="43"/>
      <c r="J486" s="44"/>
      <c r="K486" s="65"/>
      <c r="L486" s="66"/>
      <c r="M486" s="49"/>
      <c r="N486" s="50"/>
      <c r="O486" s="45"/>
      <c r="P486" s="46"/>
      <c r="Q486" s="43"/>
      <c r="R486" s="44"/>
    </row>
    <row r="487" spans="2:18">
      <c r="B487" s="64"/>
      <c r="C487" s="43"/>
      <c r="D487" s="44"/>
      <c r="E487" s="45"/>
      <c r="F487" s="46"/>
      <c r="G487" s="43"/>
      <c r="H487" s="44"/>
      <c r="I487" s="43"/>
      <c r="J487" s="44"/>
      <c r="K487" s="65"/>
      <c r="L487" s="66"/>
      <c r="M487" s="49"/>
      <c r="N487" s="50"/>
      <c r="O487" s="45"/>
      <c r="P487" s="46"/>
      <c r="Q487" s="43"/>
      <c r="R487" s="44"/>
    </row>
    <row r="488" spans="2:18">
      <c r="B488" s="64"/>
      <c r="C488" s="43"/>
      <c r="D488" s="44"/>
      <c r="E488" s="45"/>
      <c r="F488" s="46"/>
      <c r="G488" s="43"/>
      <c r="H488" s="44"/>
      <c r="I488" s="43"/>
      <c r="J488" s="44"/>
      <c r="K488" s="65"/>
      <c r="L488" s="66"/>
      <c r="M488" s="49"/>
      <c r="N488" s="50"/>
      <c r="O488" s="45"/>
      <c r="P488" s="46"/>
      <c r="Q488" s="43"/>
      <c r="R488" s="44"/>
    </row>
    <row r="489" spans="2:18">
      <c r="B489" s="64"/>
      <c r="C489" s="43"/>
      <c r="D489" s="44"/>
      <c r="E489" s="45"/>
      <c r="F489" s="46"/>
      <c r="G489" s="43"/>
      <c r="H489" s="44"/>
      <c r="I489" s="43"/>
      <c r="J489" s="44"/>
      <c r="K489" s="65"/>
      <c r="L489" s="66"/>
      <c r="M489" s="49"/>
      <c r="N489" s="50"/>
      <c r="O489" s="45"/>
      <c r="P489" s="46"/>
      <c r="Q489" s="43"/>
      <c r="R489" s="44"/>
    </row>
    <row r="490" spans="2:18">
      <c r="B490" s="64"/>
      <c r="C490" s="43"/>
      <c r="D490" s="44"/>
      <c r="E490" s="45"/>
      <c r="F490" s="46"/>
      <c r="G490" s="43"/>
      <c r="H490" s="44"/>
      <c r="I490" s="43"/>
      <c r="J490" s="44"/>
      <c r="K490" s="65"/>
      <c r="L490" s="66"/>
      <c r="M490" s="49"/>
      <c r="N490" s="50"/>
      <c r="O490" s="45"/>
      <c r="P490" s="46"/>
      <c r="Q490" s="43"/>
      <c r="R490" s="44"/>
    </row>
    <row r="491" spans="2:18">
      <c r="B491" s="64"/>
      <c r="C491" s="43"/>
      <c r="D491" s="44"/>
      <c r="E491" s="45"/>
      <c r="F491" s="46"/>
      <c r="G491" s="43"/>
      <c r="H491" s="44"/>
      <c r="I491" s="43"/>
      <c r="J491" s="44"/>
      <c r="K491" s="65"/>
      <c r="L491" s="66"/>
      <c r="M491" s="49"/>
      <c r="N491" s="50"/>
      <c r="O491" s="45"/>
      <c r="P491" s="46"/>
      <c r="Q491" s="43"/>
      <c r="R491" s="44"/>
    </row>
    <row r="492" spans="2:18">
      <c r="B492" s="64"/>
      <c r="C492" s="43"/>
      <c r="D492" s="44"/>
      <c r="E492" s="45"/>
      <c r="F492" s="46"/>
      <c r="G492" s="43"/>
      <c r="H492" s="44"/>
      <c r="I492" s="43"/>
      <c r="J492" s="44"/>
      <c r="K492" s="65"/>
      <c r="L492" s="66"/>
      <c r="M492" s="49"/>
      <c r="N492" s="50"/>
      <c r="O492" s="45"/>
      <c r="P492" s="46"/>
      <c r="Q492" s="43"/>
      <c r="R492" s="44"/>
    </row>
    <row r="493" spans="2:18">
      <c r="B493" s="64"/>
      <c r="C493" s="43"/>
      <c r="D493" s="44"/>
      <c r="E493" s="45"/>
      <c r="F493" s="46"/>
      <c r="G493" s="43"/>
      <c r="H493" s="44"/>
      <c r="I493" s="43"/>
      <c r="J493" s="44"/>
      <c r="K493" s="65"/>
      <c r="L493" s="66"/>
      <c r="M493" s="49"/>
      <c r="N493" s="50"/>
      <c r="O493" s="45"/>
      <c r="P493" s="46"/>
      <c r="Q493" s="43"/>
      <c r="R493" s="44"/>
    </row>
    <row r="494" spans="2:18">
      <c r="B494" s="64"/>
      <c r="C494" s="43"/>
      <c r="D494" s="44"/>
      <c r="E494" s="45"/>
      <c r="F494" s="46"/>
      <c r="G494" s="43"/>
      <c r="H494" s="44"/>
      <c r="I494" s="43"/>
      <c r="J494" s="44"/>
      <c r="K494" s="65"/>
      <c r="L494" s="66"/>
      <c r="M494" s="49"/>
      <c r="N494" s="50"/>
      <c r="O494" s="45"/>
      <c r="P494" s="46"/>
      <c r="Q494" s="43"/>
      <c r="R494" s="44"/>
    </row>
    <row r="495" spans="2:18">
      <c r="B495" s="64"/>
      <c r="C495" s="43"/>
      <c r="D495" s="44"/>
      <c r="E495" s="45"/>
      <c r="F495" s="46"/>
      <c r="G495" s="43"/>
      <c r="H495" s="44"/>
      <c r="I495" s="43"/>
      <c r="J495" s="44"/>
      <c r="K495" s="65"/>
      <c r="L495" s="66"/>
      <c r="M495" s="49"/>
      <c r="N495" s="50"/>
      <c r="O495" s="45"/>
      <c r="P495" s="46"/>
      <c r="Q495" s="43"/>
      <c r="R495" s="44"/>
    </row>
    <row r="496" spans="2:18">
      <c r="B496" s="64"/>
      <c r="C496" s="43"/>
      <c r="D496" s="44"/>
      <c r="E496" s="45"/>
      <c r="F496" s="46"/>
      <c r="G496" s="43"/>
      <c r="H496" s="44"/>
      <c r="I496" s="43"/>
      <c r="J496" s="44"/>
      <c r="K496" s="65"/>
      <c r="L496" s="66"/>
      <c r="M496" s="49"/>
      <c r="N496" s="50"/>
      <c r="O496" s="45"/>
      <c r="P496" s="46"/>
      <c r="Q496" s="43"/>
      <c r="R496" s="44"/>
    </row>
    <row r="497" spans="2:18">
      <c r="B497" s="64"/>
      <c r="C497" s="43"/>
      <c r="D497" s="44"/>
      <c r="E497" s="45"/>
      <c r="F497" s="46"/>
      <c r="G497" s="43"/>
      <c r="H497" s="44"/>
      <c r="I497" s="43"/>
      <c r="J497" s="44"/>
      <c r="K497" s="65"/>
      <c r="L497" s="66"/>
      <c r="M497" s="49"/>
      <c r="N497" s="50"/>
      <c r="O497" s="45"/>
      <c r="P497" s="46"/>
      <c r="Q497" s="43"/>
      <c r="R497" s="44"/>
    </row>
    <row r="498" spans="2:18">
      <c r="B498" s="64"/>
      <c r="C498" s="43"/>
      <c r="D498" s="44"/>
      <c r="E498" s="45"/>
      <c r="F498" s="46"/>
      <c r="G498" s="43"/>
      <c r="H498" s="44"/>
      <c r="I498" s="43"/>
      <c r="J498" s="44"/>
      <c r="K498" s="65"/>
      <c r="L498" s="66"/>
      <c r="M498" s="49"/>
      <c r="N498" s="50"/>
      <c r="O498" s="45"/>
      <c r="P498" s="46"/>
      <c r="Q498" s="43"/>
      <c r="R498" s="44"/>
    </row>
    <row r="499" spans="2:18">
      <c r="B499" s="64"/>
      <c r="C499" s="43"/>
      <c r="D499" s="44"/>
      <c r="E499" s="45"/>
      <c r="F499" s="46"/>
      <c r="G499" s="43"/>
      <c r="H499" s="44"/>
      <c r="I499" s="43"/>
      <c r="J499" s="44"/>
      <c r="K499" s="65"/>
      <c r="L499" s="66"/>
      <c r="M499" s="49"/>
      <c r="N499" s="50"/>
      <c r="O499" s="45"/>
      <c r="P499" s="46"/>
      <c r="Q499" s="43"/>
      <c r="R499" s="44"/>
    </row>
    <row r="500" spans="2:18">
      <c r="B500" s="64"/>
      <c r="C500" s="43"/>
      <c r="D500" s="44"/>
      <c r="E500" s="45"/>
      <c r="F500" s="46"/>
      <c r="G500" s="43"/>
      <c r="H500" s="44"/>
      <c r="I500" s="43"/>
      <c r="J500" s="44"/>
      <c r="K500" s="65"/>
      <c r="L500" s="66"/>
      <c r="M500" s="49"/>
      <c r="N500" s="50"/>
      <c r="O500" s="45"/>
      <c r="P500" s="46"/>
      <c r="Q500" s="43"/>
      <c r="R500" s="44"/>
    </row>
    <row r="501" spans="2:18">
      <c r="B501" s="64"/>
      <c r="C501" s="43"/>
      <c r="D501" s="44"/>
      <c r="E501" s="45"/>
      <c r="F501" s="46"/>
      <c r="G501" s="43"/>
      <c r="H501" s="44"/>
      <c r="I501" s="43"/>
      <c r="J501" s="44"/>
      <c r="K501" s="65"/>
      <c r="L501" s="66"/>
      <c r="M501" s="49"/>
      <c r="N501" s="50"/>
      <c r="O501" s="45"/>
      <c r="P501" s="46"/>
      <c r="Q501" s="43"/>
      <c r="R501" s="44"/>
    </row>
    <row r="502" spans="2:18">
      <c r="B502" s="64"/>
      <c r="C502" s="43"/>
      <c r="D502" s="44"/>
      <c r="E502" s="45"/>
      <c r="F502" s="46"/>
      <c r="G502" s="43"/>
      <c r="H502" s="44"/>
      <c r="I502" s="43"/>
      <c r="J502" s="44"/>
      <c r="K502" s="65"/>
      <c r="L502" s="66"/>
      <c r="M502" s="49"/>
      <c r="N502" s="50"/>
      <c r="O502" s="45"/>
      <c r="P502" s="46"/>
      <c r="Q502" s="43"/>
      <c r="R502" s="44"/>
    </row>
    <row r="503" spans="2:18">
      <c r="B503" s="64"/>
      <c r="C503" s="43"/>
      <c r="D503" s="44"/>
      <c r="E503" s="45"/>
      <c r="F503" s="46"/>
      <c r="G503" s="43"/>
      <c r="H503" s="44"/>
      <c r="I503" s="43"/>
      <c r="J503" s="44"/>
      <c r="K503" s="65"/>
      <c r="L503" s="66"/>
      <c r="M503" s="49"/>
      <c r="N503" s="50"/>
      <c r="O503" s="45"/>
      <c r="P503" s="46"/>
      <c r="Q503" s="43"/>
      <c r="R503" s="44"/>
    </row>
    <row r="504" spans="2:18">
      <c r="B504" s="64"/>
      <c r="C504" s="43"/>
      <c r="D504" s="44"/>
      <c r="E504" s="45"/>
      <c r="F504" s="46"/>
      <c r="G504" s="43"/>
      <c r="H504" s="44"/>
      <c r="I504" s="43"/>
      <c r="J504" s="44"/>
      <c r="K504" s="65"/>
      <c r="L504" s="66"/>
      <c r="M504" s="49"/>
      <c r="N504" s="50"/>
      <c r="O504" s="45"/>
      <c r="P504" s="46"/>
      <c r="Q504" s="43"/>
      <c r="R504" s="44"/>
    </row>
    <row r="505" spans="2:18">
      <c r="B505" s="64"/>
      <c r="C505" s="43"/>
      <c r="D505" s="44"/>
      <c r="E505" s="45"/>
      <c r="F505" s="46"/>
      <c r="G505" s="43"/>
      <c r="H505" s="44"/>
      <c r="I505" s="43"/>
      <c r="J505" s="44"/>
      <c r="K505" s="65"/>
      <c r="L505" s="66"/>
      <c r="M505" s="49"/>
      <c r="N505" s="50"/>
      <c r="O505" s="45"/>
      <c r="P505" s="46"/>
      <c r="Q505" s="43"/>
      <c r="R505" s="44"/>
    </row>
    <row r="506" spans="2:18">
      <c r="B506" s="64"/>
      <c r="C506" s="43"/>
      <c r="D506" s="44"/>
      <c r="E506" s="45"/>
      <c r="F506" s="46"/>
      <c r="G506" s="43"/>
      <c r="H506" s="44"/>
      <c r="I506" s="43"/>
      <c r="J506" s="44"/>
      <c r="K506" s="65"/>
      <c r="L506" s="66"/>
      <c r="M506" s="49"/>
      <c r="N506" s="50"/>
      <c r="O506" s="45"/>
      <c r="P506" s="46"/>
      <c r="Q506" s="43"/>
      <c r="R506" s="44"/>
    </row>
    <row r="507" spans="2:18">
      <c r="B507" s="64"/>
      <c r="C507" s="43"/>
      <c r="D507" s="44"/>
      <c r="E507" s="45"/>
      <c r="F507" s="46"/>
      <c r="G507" s="43"/>
      <c r="H507" s="44"/>
      <c r="I507" s="43"/>
      <c r="J507" s="44"/>
      <c r="K507" s="65"/>
      <c r="L507" s="66"/>
      <c r="M507" s="49"/>
      <c r="N507" s="50"/>
      <c r="O507" s="45"/>
      <c r="P507" s="46"/>
      <c r="Q507" s="43"/>
      <c r="R507" s="44"/>
    </row>
    <row r="508" spans="2:18">
      <c r="B508" s="64"/>
      <c r="C508" s="43"/>
      <c r="D508" s="44"/>
      <c r="E508" s="45"/>
      <c r="F508" s="46"/>
      <c r="G508" s="43"/>
      <c r="H508" s="44"/>
      <c r="I508" s="43"/>
      <c r="J508" s="44"/>
      <c r="K508" s="65"/>
      <c r="L508" s="66"/>
      <c r="M508" s="49"/>
      <c r="N508" s="50"/>
      <c r="O508" s="45"/>
      <c r="P508" s="46"/>
      <c r="Q508" s="43"/>
      <c r="R508" s="44"/>
    </row>
    <row r="509" spans="2:18">
      <c r="B509" s="64"/>
      <c r="C509" s="43"/>
      <c r="D509" s="44"/>
      <c r="E509" s="45"/>
      <c r="F509" s="46"/>
      <c r="G509" s="43"/>
      <c r="H509" s="44"/>
      <c r="I509" s="43"/>
      <c r="J509" s="44"/>
      <c r="K509" s="65"/>
      <c r="L509" s="66"/>
      <c r="M509" s="49"/>
      <c r="N509" s="50"/>
      <c r="O509" s="45"/>
      <c r="P509" s="46"/>
      <c r="Q509" s="43"/>
      <c r="R509" s="44"/>
    </row>
    <row r="510" spans="2:18">
      <c r="B510" s="64"/>
      <c r="C510" s="43"/>
      <c r="D510" s="44"/>
      <c r="E510" s="45"/>
      <c r="F510" s="46"/>
      <c r="G510" s="43"/>
      <c r="H510" s="44"/>
      <c r="I510" s="43"/>
      <c r="J510" s="44"/>
      <c r="K510" s="65"/>
      <c r="L510" s="66"/>
      <c r="M510" s="49"/>
      <c r="N510" s="50"/>
      <c r="O510" s="45"/>
      <c r="P510" s="46"/>
      <c r="Q510" s="43"/>
      <c r="R510" s="44"/>
    </row>
    <row r="511" spans="2:18">
      <c r="B511" s="64"/>
      <c r="C511" s="43"/>
      <c r="D511" s="44"/>
      <c r="E511" s="45"/>
      <c r="F511" s="46"/>
      <c r="G511" s="43"/>
      <c r="H511" s="44"/>
      <c r="I511" s="43"/>
      <c r="J511" s="44"/>
      <c r="K511" s="65"/>
      <c r="L511" s="66"/>
      <c r="M511" s="49"/>
      <c r="N511" s="50"/>
      <c r="O511" s="45"/>
      <c r="P511" s="46"/>
      <c r="Q511" s="43"/>
      <c r="R511" s="44"/>
    </row>
    <row r="512" spans="2:18">
      <c r="B512" s="64"/>
      <c r="C512" s="43"/>
      <c r="D512" s="44"/>
      <c r="E512" s="45"/>
      <c r="F512" s="46"/>
      <c r="G512" s="43"/>
      <c r="H512" s="44"/>
      <c r="I512" s="43"/>
      <c r="J512" s="44"/>
      <c r="K512" s="65"/>
      <c r="L512" s="66"/>
      <c r="M512" s="49"/>
      <c r="N512" s="50"/>
      <c r="O512" s="45"/>
      <c r="P512" s="46"/>
      <c r="Q512" s="43"/>
      <c r="R512" s="44"/>
    </row>
    <row r="513" spans="2:18">
      <c r="B513" s="64"/>
      <c r="C513" s="43"/>
      <c r="D513" s="44"/>
      <c r="E513" s="45"/>
      <c r="F513" s="46"/>
      <c r="G513" s="43"/>
      <c r="H513" s="44"/>
      <c r="I513" s="43"/>
      <c r="J513" s="44"/>
      <c r="K513" s="65"/>
      <c r="L513" s="66"/>
      <c r="M513" s="49"/>
      <c r="N513" s="50"/>
      <c r="O513" s="45"/>
      <c r="P513" s="46"/>
      <c r="Q513" s="43"/>
      <c r="R513" s="44"/>
    </row>
    <row r="514" spans="2:18">
      <c r="B514" s="64"/>
      <c r="C514" s="43"/>
      <c r="D514" s="44"/>
      <c r="E514" s="45"/>
      <c r="F514" s="46"/>
      <c r="G514" s="43"/>
      <c r="H514" s="44"/>
      <c r="I514" s="43"/>
      <c r="J514" s="44"/>
      <c r="K514" s="65"/>
      <c r="L514" s="66"/>
      <c r="M514" s="49"/>
      <c r="N514" s="50"/>
      <c r="O514" s="45"/>
      <c r="P514" s="46"/>
      <c r="Q514" s="43"/>
      <c r="R514" s="44"/>
    </row>
    <row r="515" spans="2:18">
      <c r="B515" s="64"/>
      <c r="C515" s="43"/>
      <c r="D515" s="44"/>
      <c r="E515" s="45"/>
      <c r="F515" s="46"/>
      <c r="G515" s="43"/>
      <c r="H515" s="44"/>
      <c r="I515" s="43"/>
      <c r="J515" s="44"/>
      <c r="K515" s="65"/>
      <c r="L515" s="66"/>
      <c r="M515" s="49"/>
      <c r="N515" s="50"/>
      <c r="O515" s="45"/>
      <c r="P515" s="46"/>
      <c r="Q515" s="43"/>
      <c r="R515" s="44"/>
    </row>
    <row r="516" spans="2:18">
      <c r="B516" s="64"/>
      <c r="C516" s="43"/>
      <c r="D516" s="44"/>
      <c r="E516" s="45"/>
      <c r="F516" s="46"/>
      <c r="G516" s="43"/>
      <c r="H516" s="44"/>
      <c r="I516" s="43"/>
      <c r="J516" s="44"/>
      <c r="K516" s="65"/>
      <c r="L516" s="66"/>
      <c r="M516" s="49"/>
      <c r="N516" s="50"/>
      <c r="O516" s="45"/>
      <c r="P516" s="46"/>
      <c r="Q516" s="43"/>
      <c r="R516" s="44"/>
    </row>
    <row r="517" spans="2:18">
      <c r="B517" s="64"/>
      <c r="C517" s="43"/>
      <c r="D517" s="44"/>
      <c r="E517" s="45"/>
      <c r="F517" s="46"/>
      <c r="G517" s="43"/>
      <c r="H517" s="44"/>
      <c r="I517" s="43"/>
      <c r="J517" s="44"/>
      <c r="K517" s="65"/>
      <c r="L517" s="66"/>
      <c r="M517" s="49"/>
      <c r="N517" s="50"/>
      <c r="O517" s="45"/>
      <c r="P517" s="46"/>
      <c r="Q517" s="43"/>
      <c r="R517" s="44"/>
    </row>
    <row r="518" spans="2:18">
      <c r="B518" s="64"/>
      <c r="C518" s="43"/>
      <c r="D518" s="44"/>
      <c r="E518" s="45"/>
      <c r="F518" s="46"/>
      <c r="G518" s="43"/>
      <c r="H518" s="44"/>
      <c r="I518" s="43"/>
      <c r="J518" s="44"/>
      <c r="K518" s="65"/>
      <c r="L518" s="66"/>
      <c r="M518" s="49"/>
      <c r="N518" s="50"/>
      <c r="O518" s="45"/>
      <c r="P518" s="46"/>
      <c r="Q518" s="43"/>
      <c r="R518" s="44"/>
    </row>
    <row r="519" spans="2:18">
      <c r="B519" s="64"/>
      <c r="C519" s="43"/>
      <c r="D519" s="44"/>
      <c r="E519" s="45"/>
      <c r="F519" s="46"/>
      <c r="G519" s="43"/>
      <c r="H519" s="44"/>
      <c r="I519" s="43"/>
      <c r="J519" s="44"/>
      <c r="K519" s="65"/>
      <c r="L519" s="66"/>
      <c r="M519" s="49"/>
      <c r="N519" s="50"/>
      <c r="O519" s="45"/>
      <c r="P519" s="46"/>
      <c r="Q519" s="43"/>
      <c r="R519" s="44"/>
    </row>
    <row r="520" spans="2:18">
      <c r="B520" s="64"/>
      <c r="C520" s="43"/>
      <c r="D520" s="44"/>
      <c r="E520" s="45"/>
      <c r="F520" s="46"/>
      <c r="G520" s="43"/>
      <c r="H520" s="44"/>
      <c r="I520" s="43"/>
      <c r="J520" s="44"/>
      <c r="K520" s="65"/>
      <c r="L520" s="66"/>
      <c r="M520" s="49"/>
      <c r="N520" s="50"/>
      <c r="O520" s="45"/>
      <c r="P520" s="46"/>
      <c r="Q520" s="43"/>
      <c r="R520" s="44"/>
    </row>
    <row r="521" spans="2:18">
      <c r="B521" s="64"/>
      <c r="C521" s="43"/>
      <c r="D521" s="44"/>
      <c r="E521" s="45"/>
      <c r="F521" s="46"/>
      <c r="G521" s="43"/>
      <c r="H521" s="44"/>
      <c r="I521" s="43"/>
      <c r="J521" s="44"/>
      <c r="K521" s="65"/>
      <c r="L521" s="66"/>
      <c r="M521" s="49"/>
      <c r="N521" s="50"/>
      <c r="O521" s="45"/>
      <c r="P521" s="46"/>
      <c r="Q521" s="43"/>
      <c r="R521" s="44"/>
    </row>
    <row r="522" spans="2:18">
      <c r="B522" s="64"/>
      <c r="C522" s="43"/>
      <c r="D522" s="44"/>
      <c r="E522" s="45"/>
      <c r="F522" s="46"/>
      <c r="G522" s="43"/>
      <c r="H522" s="44"/>
      <c r="I522" s="43"/>
      <c r="J522" s="44"/>
      <c r="K522" s="65"/>
      <c r="L522" s="66"/>
      <c r="M522" s="49"/>
      <c r="N522" s="50"/>
      <c r="O522" s="45"/>
      <c r="P522" s="46"/>
      <c r="Q522" s="43"/>
      <c r="R522" s="44"/>
    </row>
    <row r="523" spans="2:18">
      <c r="B523" s="64"/>
      <c r="C523" s="43"/>
      <c r="D523" s="44"/>
      <c r="E523" s="45"/>
      <c r="F523" s="46"/>
      <c r="G523" s="43"/>
      <c r="H523" s="44"/>
      <c r="I523" s="43"/>
      <c r="J523" s="44"/>
      <c r="K523" s="65"/>
      <c r="L523" s="66"/>
      <c r="M523" s="49"/>
      <c r="N523" s="50"/>
      <c r="O523" s="45"/>
      <c r="P523" s="46"/>
      <c r="Q523" s="43"/>
      <c r="R523" s="44"/>
    </row>
    <row r="524" spans="2:18">
      <c r="B524" s="64"/>
      <c r="C524" s="43"/>
      <c r="D524" s="44"/>
      <c r="E524" s="45"/>
      <c r="F524" s="46"/>
      <c r="G524" s="43"/>
      <c r="H524" s="44"/>
      <c r="I524" s="43"/>
      <c r="J524" s="44"/>
      <c r="K524" s="65"/>
      <c r="L524" s="66"/>
      <c r="M524" s="49"/>
      <c r="N524" s="50"/>
      <c r="O524" s="45"/>
      <c r="P524" s="46"/>
      <c r="Q524" s="43"/>
      <c r="R524" s="44"/>
    </row>
    <row r="525" spans="2:18">
      <c r="B525" s="64"/>
      <c r="C525" s="43"/>
      <c r="D525" s="44"/>
      <c r="E525" s="45"/>
      <c r="F525" s="46"/>
      <c r="G525" s="43"/>
      <c r="H525" s="44"/>
      <c r="I525" s="43"/>
      <c r="J525" s="44"/>
      <c r="K525" s="65"/>
      <c r="L525" s="66"/>
      <c r="M525" s="49"/>
      <c r="N525" s="50"/>
      <c r="O525" s="45"/>
      <c r="P525" s="46"/>
      <c r="Q525" s="43"/>
      <c r="R525" s="44"/>
    </row>
    <row r="526" spans="2:18">
      <c r="B526" s="64"/>
      <c r="C526" s="43"/>
      <c r="D526" s="44"/>
      <c r="E526" s="45"/>
      <c r="F526" s="46"/>
      <c r="G526" s="43"/>
      <c r="H526" s="44"/>
      <c r="I526" s="43"/>
      <c r="J526" s="44"/>
      <c r="K526" s="65"/>
      <c r="L526" s="66"/>
      <c r="M526" s="49"/>
      <c r="N526" s="50"/>
      <c r="O526" s="45"/>
      <c r="P526" s="46"/>
      <c r="Q526" s="43"/>
      <c r="R526" s="44"/>
    </row>
    <row r="527" spans="2:18">
      <c r="B527" s="64"/>
      <c r="C527" s="43"/>
      <c r="D527" s="44"/>
      <c r="E527" s="45"/>
      <c r="F527" s="46"/>
      <c r="G527" s="43"/>
      <c r="H527" s="44"/>
      <c r="I527" s="43"/>
      <c r="J527" s="44"/>
      <c r="K527" s="65"/>
      <c r="L527" s="66"/>
      <c r="M527" s="49"/>
      <c r="N527" s="50"/>
      <c r="O527" s="45"/>
      <c r="P527" s="46"/>
      <c r="Q527" s="43"/>
      <c r="R527" s="44"/>
    </row>
    <row r="528" spans="2:18">
      <c r="B528" s="64"/>
      <c r="C528" s="43"/>
      <c r="D528" s="44"/>
      <c r="E528" s="45"/>
      <c r="F528" s="46"/>
      <c r="G528" s="43"/>
      <c r="H528" s="44"/>
      <c r="I528" s="43"/>
      <c r="J528" s="44"/>
      <c r="K528" s="65"/>
      <c r="L528" s="66"/>
      <c r="M528" s="49"/>
      <c r="N528" s="50"/>
      <c r="O528" s="45"/>
      <c r="P528" s="46"/>
      <c r="Q528" s="43"/>
      <c r="R528" s="44"/>
    </row>
    <row r="529" spans="2:18">
      <c r="B529" s="64"/>
      <c r="C529" s="43"/>
      <c r="D529" s="44"/>
      <c r="E529" s="45"/>
      <c r="F529" s="46"/>
      <c r="G529" s="43"/>
      <c r="H529" s="44"/>
      <c r="I529" s="43"/>
      <c r="J529" s="44"/>
      <c r="K529" s="65"/>
      <c r="L529" s="66"/>
      <c r="M529" s="49"/>
      <c r="N529" s="50"/>
      <c r="O529" s="45"/>
      <c r="P529" s="46"/>
      <c r="Q529" s="43"/>
      <c r="R529" s="44"/>
    </row>
    <row r="530" spans="2:18">
      <c r="B530" s="64"/>
      <c r="C530" s="43"/>
      <c r="D530" s="44"/>
      <c r="E530" s="45"/>
      <c r="F530" s="46"/>
      <c r="G530" s="43"/>
      <c r="H530" s="44"/>
      <c r="I530" s="43"/>
      <c r="J530" s="44"/>
      <c r="K530" s="65"/>
      <c r="L530" s="66"/>
      <c r="M530" s="49"/>
      <c r="N530" s="50"/>
      <c r="O530" s="45"/>
      <c r="P530" s="46"/>
      <c r="Q530" s="43"/>
      <c r="R530" s="44"/>
    </row>
    <row r="531" spans="2:18">
      <c r="B531" s="64"/>
      <c r="C531" s="43"/>
      <c r="D531" s="44"/>
      <c r="E531" s="45"/>
      <c r="F531" s="46"/>
      <c r="G531" s="43"/>
      <c r="H531" s="44"/>
      <c r="I531" s="43"/>
      <c r="J531" s="44"/>
      <c r="K531" s="65"/>
      <c r="L531" s="66"/>
      <c r="M531" s="49"/>
      <c r="N531" s="50"/>
      <c r="O531" s="45"/>
      <c r="P531" s="46"/>
      <c r="Q531" s="43"/>
      <c r="R531" s="44"/>
    </row>
    <row r="532" spans="2:18">
      <c r="B532" s="64"/>
      <c r="C532" s="43"/>
      <c r="D532" s="44"/>
      <c r="E532" s="45"/>
      <c r="F532" s="46"/>
      <c r="G532" s="43"/>
      <c r="H532" s="44"/>
      <c r="I532" s="43"/>
      <c r="J532" s="44"/>
      <c r="K532" s="65"/>
      <c r="L532" s="66"/>
      <c r="M532" s="49"/>
      <c r="N532" s="50"/>
      <c r="O532" s="45"/>
      <c r="P532" s="46"/>
      <c r="Q532" s="43"/>
      <c r="R532" s="44"/>
    </row>
    <row r="533" spans="2:18">
      <c r="B533" s="64"/>
      <c r="C533" s="43"/>
      <c r="D533" s="44"/>
      <c r="E533" s="45"/>
      <c r="F533" s="46"/>
      <c r="G533" s="43"/>
      <c r="H533" s="44"/>
      <c r="I533" s="43"/>
      <c r="J533" s="44"/>
      <c r="K533" s="65"/>
      <c r="L533" s="66"/>
      <c r="M533" s="49"/>
      <c r="N533" s="50"/>
      <c r="O533" s="45"/>
      <c r="P533" s="46"/>
      <c r="Q533" s="43"/>
      <c r="R533" s="44"/>
    </row>
    <row r="534" spans="2:18">
      <c r="B534" s="64"/>
      <c r="C534" s="43"/>
      <c r="D534" s="44"/>
      <c r="E534" s="45"/>
      <c r="F534" s="46"/>
      <c r="G534" s="43"/>
      <c r="H534" s="44"/>
      <c r="I534" s="43"/>
      <c r="J534" s="44"/>
      <c r="K534" s="65"/>
      <c r="L534" s="66"/>
      <c r="M534" s="49"/>
      <c r="N534" s="50"/>
      <c r="O534" s="45"/>
      <c r="P534" s="46"/>
      <c r="Q534" s="43"/>
      <c r="R534" s="44"/>
    </row>
    <row r="535" spans="2:18">
      <c r="B535" s="64"/>
      <c r="C535" s="43"/>
      <c r="D535" s="44"/>
      <c r="E535" s="45"/>
      <c r="F535" s="46"/>
      <c r="G535" s="43"/>
      <c r="H535" s="44"/>
      <c r="I535" s="43"/>
      <c r="J535" s="44"/>
      <c r="K535" s="65"/>
      <c r="L535" s="66"/>
      <c r="M535" s="49"/>
      <c r="N535" s="50"/>
      <c r="O535" s="45"/>
      <c r="P535" s="46"/>
      <c r="Q535" s="43"/>
      <c r="R535" s="44"/>
    </row>
    <row r="536" spans="2:18">
      <c r="B536" s="64"/>
      <c r="C536" s="43"/>
      <c r="D536" s="44"/>
      <c r="E536" s="45"/>
      <c r="F536" s="46"/>
      <c r="G536" s="43"/>
      <c r="H536" s="44"/>
      <c r="I536" s="43"/>
      <c r="J536" s="44"/>
      <c r="K536" s="65"/>
      <c r="L536" s="66"/>
      <c r="M536" s="49"/>
      <c r="N536" s="50"/>
      <c r="O536" s="45"/>
      <c r="P536" s="46"/>
      <c r="Q536" s="43"/>
      <c r="R536" s="44"/>
    </row>
    <row r="537" spans="2:18">
      <c r="B537" s="64"/>
      <c r="C537" s="43"/>
      <c r="D537" s="44"/>
      <c r="E537" s="45"/>
      <c r="F537" s="46"/>
      <c r="G537" s="43"/>
      <c r="H537" s="44"/>
      <c r="I537" s="43"/>
      <c r="J537" s="44"/>
      <c r="K537" s="65"/>
      <c r="L537" s="66"/>
      <c r="M537" s="49"/>
      <c r="N537" s="50"/>
      <c r="O537" s="45"/>
      <c r="P537" s="46"/>
      <c r="Q537" s="43"/>
      <c r="R537" s="44"/>
    </row>
    <row r="538" spans="2:18">
      <c r="B538" s="64"/>
      <c r="C538" s="43"/>
      <c r="D538" s="44"/>
      <c r="E538" s="45"/>
      <c r="F538" s="46"/>
      <c r="G538" s="43"/>
      <c r="H538" s="44"/>
      <c r="I538" s="43"/>
      <c r="J538" s="44"/>
      <c r="K538" s="65"/>
      <c r="L538" s="66"/>
      <c r="M538" s="49"/>
      <c r="N538" s="50"/>
      <c r="O538" s="45"/>
      <c r="P538" s="46"/>
      <c r="Q538" s="43"/>
      <c r="R538" s="44"/>
    </row>
    <row r="539" spans="2:18">
      <c r="B539" s="64"/>
      <c r="C539" s="43"/>
      <c r="D539" s="44"/>
      <c r="E539" s="45"/>
      <c r="F539" s="46"/>
      <c r="G539" s="43"/>
      <c r="H539" s="44"/>
      <c r="I539" s="43"/>
      <c r="J539" s="44"/>
      <c r="K539" s="65"/>
      <c r="L539" s="66"/>
      <c r="M539" s="49"/>
      <c r="N539" s="50"/>
      <c r="O539" s="45"/>
      <c r="P539" s="46"/>
      <c r="Q539" s="43"/>
      <c r="R539" s="44"/>
    </row>
    <row r="540" spans="2:18">
      <c r="B540" s="64"/>
      <c r="C540" s="43"/>
      <c r="D540" s="44"/>
      <c r="E540" s="45"/>
      <c r="F540" s="46"/>
      <c r="G540" s="43"/>
      <c r="H540" s="44"/>
      <c r="I540" s="43"/>
      <c r="J540" s="44"/>
      <c r="K540" s="65"/>
      <c r="L540" s="66"/>
      <c r="M540" s="49"/>
      <c r="N540" s="50"/>
      <c r="O540" s="45"/>
      <c r="P540" s="46"/>
      <c r="Q540" s="43"/>
      <c r="R540" s="44"/>
    </row>
    <row r="541" spans="2:18">
      <c r="B541" s="64"/>
      <c r="C541" s="43"/>
      <c r="D541" s="44"/>
      <c r="E541" s="45"/>
      <c r="F541" s="46"/>
      <c r="G541" s="43"/>
      <c r="H541" s="44"/>
      <c r="I541" s="43"/>
      <c r="J541" s="44"/>
      <c r="K541" s="65"/>
      <c r="L541" s="66"/>
      <c r="M541" s="49"/>
      <c r="N541" s="50"/>
      <c r="O541" s="45"/>
      <c r="P541" s="46"/>
      <c r="Q541" s="43"/>
      <c r="R541" s="44"/>
    </row>
    <row r="542" spans="2:18">
      <c r="B542" s="64"/>
      <c r="C542" s="43"/>
      <c r="D542" s="44"/>
      <c r="E542" s="45"/>
      <c r="F542" s="46"/>
      <c r="G542" s="43"/>
      <c r="H542" s="44"/>
      <c r="I542" s="43"/>
      <c r="J542" s="44"/>
      <c r="K542" s="65"/>
      <c r="L542" s="66"/>
      <c r="M542" s="49"/>
      <c r="N542" s="50"/>
      <c r="O542" s="45"/>
      <c r="P542" s="46"/>
      <c r="Q542" s="43"/>
      <c r="R542" s="44"/>
    </row>
    <row r="543" spans="2:18">
      <c r="B543" s="64"/>
      <c r="C543" s="43"/>
      <c r="D543" s="44"/>
      <c r="E543" s="45"/>
      <c r="F543" s="46"/>
      <c r="G543" s="43"/>
      <c r="H543" s="44"/>
      <c r="I543" s="43"/>
      <c r="J543" s="44"/>
      <c r="K543" s="65"/>
      <c r="L543" s="66"/>
      <c r="M543" s="49"/>
      <c r="N543" s="50"/>
      <c r="O543" s="45"/>
      <c r="P543" s="46"/>
      <c r="Q543" s="43"/>
      <c r="R543" s="44"/>
    </row>
    <row r="544" spans="2:18">
      <c r="B544" s="64"/>
      <c r="C544" s="43"/>
      <c r="D544" s="44"/>
      <c r="E544" s="45"/>
      <c r="F544" s="46"/>
      <c r="G544" s="43"/>
      <c r="H544" s="44"/>
      <c r="I544" s="43"/>
      <c r="J544" s="44"/>
      <c r="K544" s="65"/>
      <c r="L544" s="66"/>
      <c r="M544" s="49"/>
      <c r="N544" s="50"/>
      <c r="O544" s="45"/>
      <c r="P544" s="46"/>
      <c r="Q544" s="43"/>
      <c r="R544" s="44"/>
    </row>
    <row r="545" spans="2:18">
      <c r="B545" s="64"/>
      <c r="C545" s="43"/>
      <c r="D545" s="44"/>
      <c r="E545" s="45"/>
      <c r="F545" s="46"/>
      <c r="G545" s="43"/>
      <c r="H545" s="44"/>
      <c r="I545" s="43"/>
      <c r="J545" s="44"/>
      <c r="K545" s="65"/>
      <c r="L545" s="66"/>
      <c r="M545" s="49"/>
      <c r="N545" s="50"/>
      <c r="O545" s="45"/>
      <c r="P545" s="46"/>
      <c r="Q545" s="43"/>
      <c r="R545" s="44"/>
    </row>
    <row r="546" spans="2:18">
      <c r="B546" s="64"/>
      <c r="C546" s="43"/>
      <c r="D546" s="44"/>
      <c r="E546" s="45"/>
      <c r="F546" s="46"/>
      <c r="G546" s="43"/>
      <c r="H546" s="44"/>
      <c r="I546" s="43"/>
      <c r="J546" s="44"/>
      <c r="K546" s="65"/>
      <c r="L546" s="66"/>
      <c r="M546" s="49"/>
      <c r="N546" s="50"/>
      <c r="O546" s="45"/>
      <c r="P546" s="46"/>
      <c r="Q546" s="43"/>
      <c r="R546" s="44"/>
    </row>
  </sheetData>
  <mergeCells count="18"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  <mergeCell ref="Q4:R4"/>
    <mergeCell ref="S4:T4"/>
    <mergeCell ref="O3:P3"/>
    <mergeCell ref="Q3:R3"/>
    <mergeCell ref="S3:T3"/>
  </mergeCells>
  <pageMargins left="0.25" right="0.25" top="1" bottom="1" header="0.5" footer="0.5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AK553"/>
  <sheetViews>
    <sheetView showGridLines="0" zoomScale="90" zoomScaleNormal="90" zoomScalePageLayoutView="90" workbookViewId="0">
      <selection activeCell="X21" sqref="X21"/>
    </sheetView>
  </sheetViews>
  <sheetFormatPr defaultColWidth="8.69921875" defaultRowHeight="13.2"/>
  <cols>
    <col min="1" max="1" width="1.296875" customWidth="1"/>
    <col min="2" max="2" width="9.296875" customWidth="1"/>
    <col min="3" max="3" width="5.5" customWidth="1"/>
    <col min="4" max="4" width="4.69921875" customWidth="1"/>
    <col min="5" max="5" width="5.19921875" customWidth="1"/>
    <col min="6" max="8" width="5.69921875" customWidth="1"/>
    <col min="9" max="9" width="5.3984375" customWidth="1"/>
    <col min="10" max="10" width="5.09765625" customWidth="1"/>
    <col min="11" max="11" width="7.19921875" customWidth="1"/>
    <col min="12" max="12" width="8.296875" customWidth="1"/>
    <col min="13" max="14" width="6.19921875" customWidth="1"/>
    <col min="15" max="15" width="7.296875" customWidth="1"/>
    <col min="16" max="16" width="8" customWidth="1"/>
    <col min="17" max="17" width="4.296875" customWidth="1"/>
    <col min="18" max="18" width="3.69921875" customWidth="1"/>
    <col min="19" max="19" width="6.19921875" customWidth="1"/>
    <col min="20" max="20" width="7.796875" customWidth="1"/>
    <col min="21" max="21" width="9.3984375" customWidth="1"/>
    <col min="22" max="39" width="8.69921875" customWidth="1"/>
  </cols>
  <sheetData>
    <row r="2" spans="2:37" ht="19.5" customHeight="1">
      <c r="B2" s="4" t="s">
        <v>11</v>
      </c>
      <c r="C2" s="4"/>
    </row>
    <row r="3" spans="2:37" ht="16.5" customHeight="1">
      <c r="B3" s="3" t="s">
        <v>4</v>
      </c>
      <c r="C3" s="136" t="s">
        <v>5</v>
      </c>
      <c r="D3" s="140"/>
      <c r="E3" s="136" t="s">
        <v>6</v>
      </c>
      <c r="F3" s="136"/>
      <c r="G3" s="136" t="s">
        <v>16</v>
      </c>
      <c r="H3" s="136"/>
      <c r="I3" s="142" t="s">
        <v>12</v>
      </c>
      <c r="J3" s="142"/>
      <c r="K3" s="136" t="s">
        <v>13</v>
      </c>
      <c r="L3" s="136"/>
      <c r="M3" s="136" t="s">
        <v>7</v>
      </c>
      <c r="N3" s="136"/>
      <c r="O3" s="136" t="s">
        <v>7</v>
      </c>
      <c r="P3" s="136"/>
      <c r="Q3" s="142" t="s">
        <v>14</v>
      </c>
      <c r="R3" s="140"/>
      <c r="S3" s="138" t="s">
        <v>0</v>
      </c>
      <c r="T3" s="138"/>
      <c r="AF3" s="107"/>
      <c r="AK3" s="108"/>
    </row>
    <row r="4" spans="2:37">
      <c r="B4" s="2" t="s">
        <v>272</v>
      </c>
      <c r="C4" s="137" t="s">
        <v>1</v>
      </c>
      <c r="D4" s="141"/>
      <c r="E4" s="137" t="s">
        <v>2</v>
      </c>
      <c r="F4" s="137"/>
      <c r="G4" s="137" t="s">
        <v>15</v>
      </c>
      <c r="H4" s="137"/>
      <c r="I4" s="137" t="s">
        <v>8</v>
      </c>
      <c r="J4" s="137"/>
      <c r="K4" s="137" t="s">
        <v>9</v>
      </c>
      <c r="L4" s="137"/>
      <c r="M4" s="137" t="s">
        <v>3</v>
      </c>
      <c r="N4" s="137"/>
      <c r="O4" s="137" t="s">
        <v>10</v>
      </c>
      <c r="P4" s="137"/>
      <c r="Q4" s="137" t="s">
        <v>10</v>
      </c>
      <c r="R4" s="141"/>
      <c r="S4" s="139" t="s">
        <v>20</v>
      </c>
      <c r="T4" s="139"/>
    </row>
    <row r="5" spans="2:37" ht="6.75" customHeight="1">
      <c r="B5" s="5"/>
      <c r="S5" s="24"/>
      <c r="T5" s="24"/>
    </row>
    <row r="6" spans="2:37">
      <c r="B6" s="28" t="s">
        <v>250</v>
      </c>
      <c r="C6" s="7">
        <v>84.573503284307705</v>
      </c>
      <c r="D6" s="8">
        <v>8.4073987779779702E-2</v>
      </c>
      <c r="E6" s="9">
        <v>643.54159971150398</v>
      </c>
      <c r="F6" s="10">
        <v>12.903496428479899</v>
      </c>
      <c r="G6" s="9">
        <v>1959.7355200484899</v>
      </c>
      <c r="H6" s="10">
        <v>39.3959994494734</v>
      </c>
      <c r="I6" s="7">
        <v>134.09772567345601</v>
      </c>
      <c r="J6" s="8">
        <v>1.452835135837</v>
      </c>
      <c r="K6" s="29">
        <v>0.90442821175640598</v>
      </c>
      <c r="L6" s="30">
        <v>1.58571360951243E-3</v>
      </c>
      <c r="M6" s="9">
        <v>164549.773838922</v>
      </c>
      <c r="N6" s="10">
        <v>849.11886062825204</v>
      </c>
      <c r="O6" s="12">
        <v>164366.78669947101</v>
      </c>
      <c r="P6" s="13">
        <v>857.29396613246399</v>
      </c>
      <c r="Q6" s="9">
        <v>213.24075971888101</v>
      </c>
      <c r="R6" s="10">
        <v>2.3671862237230799</v>
      </c>
      <c r="S6" s="32">
        <v>164302.78669947101</v>
      </c>
      <c r="T6" s="33">
        <v>857.29396613246399</v>
      </c>
      <c r="U6" s="70"/>
      <c r="V6" s="70"/>
      <c r="AK6" s="108"/>
    </row>
    <row r="7" spans="2:37">
      <c r="B7" s="28" t="s">
        <v>247</v>
      </c>
      <c r="C7" s="7">
        <v>82.74245382304251</v>
      </c>
      <c r="D7" s="8">
        <v>6.4309721858293603E-2</v>
      </c>
      <c r="E7" s="9">
        <v>99.879356100458494</v>
      </c>
      <c r="F7" s="10">
        <v>43.696153103381356</v>
      </c>
      <c r="G7" s="9">
        <v>12098.185329424383</v>
      </c>
      <c r="H7" s="10">
        <v>5292.8490234643559</v>
      </c>
      <c r="I7" s="7">
        <v>105.48163765116492</v>
      </c>
      <c r="J7" s="8">
        <v>1.207178409004992</v>
      </c>
      <c r="K7" s="29">
        <v>0.88573111683712136</v>
      </c>
      <c r="L7" s="30">
        <v>1.3071102011719573E-3</v>
      </c>
      <c r="M7" s="9">
        <v>168020.91485416243</v>
      </c>
      <c r="N7" s="10">
        <v>756.05194041010759</v>
      </c>
      <c r="O7" s="12">
        <v>167990.52580749392</v>
      </c>
      <c r="P7" s="13">
        <v>757.68674432365492</v>
      </c>
      <c r="Q7" s="9">
        <v>169.45990034949136</v>
      </c>
      <c r="R7" s="10">
        <v>1.9729342293395127</v>
      </c>
      <c r="S7" s="32">
        <f>(O7-69)</f>
        <v>167921.52580749392</v>
      </c>
      <c r="T7" s="33">
        <f>P7</f>
        <v>757.68674432365492</v>
      </c>
      <c r="U7" s="70"/>
      <c r="V7" s="70"/>
      <c r="AK7" s="108"/>
    </row>
    <row r="8" spans="2:37">
      <c r="B8" s="28" t="s">
        <v>248</v>
      </c>
      <c r="C8" s="7">
        <v>93.761496099174281</v>
      </c>
      <c r="D8" s="8">
        <v>7.4880932068285722E-2</v>
      </c>
      <c r="E8" s="9">
        <v>118.50429519619796</v>
      </c>
      <c r="F8" s="10">
        <v>41.714628762530992</v>
      </c>
      <c r="G8" s="9">
        <v>11422.273031760373</v>
      </c>
      <c r="H8" s="10">
        <v>4020.7663273451476</v>
      </c>
      <c r="I8" s="7">
        <v>99.984438128845497</v>
      </c>
      <c r="J8" s="8">
        <v>1.216885833235327</v>
      </c>
      <c r="K8" s="29">
        <v>0.87558120746787194</v>
      </c>
      <c r="L8" s="30">
        <v>1.1649903212869663E-3</v>
      </c>
      <c r="M8" s="9">
        <v>165873.67750316471</v>
      </c>
      <c r="N8" s="10">
        <v>702.96303189000082</v>
      </c>
      <c r="O8" s="12">
        <v>165841.61713820507</v>
      </c>
      <c r="P8" s="13">
        <v>704.38013505341496</v>
      </c>
      <c r="Q8" s="9">
        <v>159.65729956919796</v>
      </c>
      <c r="R8" s="10">
        <v>1.9688968252933063</v>
      </c>
      <c r="S8" s="32">
        <f t="shared" ref="S8" si="0">(O8-69)</f>
        <v>165772.61713820507</v>
      </c>
      <c r="T8" s="33">
        <f>P8</f>
        <v>704.38013505341496</v>
      </c>
      <c r="U8" s="70"/>
      <c r="V8" s="70"/>
      <c r="AE8" s="107"/>
    </row>
    <row r="9" spans="2:37">
      <c r="B9" s="28" t="s">
        <v>151</v>
      </c>
      <c r="C9" s="7">
        <v>85.9279097601475</v>
      </c>
      <c r="D9" s="8">
        <v>6.809366727944155E-2</v>
      </c>
      <c r="E9" s="9">
        <v>193.06865032446282</v>
      </c>
      <c r="F9" s="10">
        <v>3.9531735467077169</v>
      </c>
      <c r="G9" s="9">
        <v>6591.4781928099537</v>
      </c>
      <c r="H9" s="10">
        <v>135.48401127116827</v>
      </c>
      <c r="I9" s="7">
        <v>116.85333466158565</v>
      </c>
      <c r="J9" s="8">
        <v>1.2653756541507277</v>
      </c>
      <c r="K9" s="29">
        <v>0.89824470178510119</v>
      </c>
      <c r="L9" s="30">
        <v>1.7662263755779321E-3</v>
      </c>
      <c r="M9" s="9">
        <v>168769.19089058987</v>
      </c>
      <c r="N9" s="10">
        <v>921.65484963760878</v>
      </c>
      <c r="O9" s="12">
        <v>168713.79603025477</v>
      </c>
      <c r="P9" s="13">
        <v>922.00074995041268</v>
      </c>
      <c r="Q9" s="9">
        <v>188.11249218407085</v>
      </c>
      <c r="R9" s="10">
        <v>2.095004331313393</v>
      </c>
      <c r="S9" s="32">
        <f>(O9-69)</f>
        <v>168644.79603025477</v>
      </c>
      <c r="T9" s="33">
        <f t="shared" ref="T9" si="1">P9</f>
        <v>922.00074995041268</v>
      </c>
      <c r="U9" s="70"/>
      <c r="V9" s="70"/>
    </row>
    <row r="10" spans="2:37">
      <c r="B10" s="28" t="s">
        <v>155</v>
      </c>
      <c r="C10" s="7">
        <v>65.525716896466122</v>
      </c>
      <c r="D10" s="8">
        <v>5.392597664125897E-2</v>
      </c>
      <c r="E10" s="9">
        <v>130.37457948849786</v>
      </c>
      <c r="F10" s="10">
        <v>2.7419300836990699</v>
      </c>
      <c r="G10" s="9">
        <v>7486.9989642160672</v>
      </c>
      <c r="H10" s="10">
        <v>157.93544186716093</v>
      </c>
      <c r="I10" s="7">
        <v>117.61830496879355</v>
      </c>
      <c r="J10" s="8">
        <v>1.2469551769682508</v>
      </c>
      <c r="K10" s="29">
        <v>0.90348977957168042</v>
      </c>
      <c r="L10" s="30">
        <v>1.6535830135209759E-3</v>
      </c>
      <c r="M10" s="9">
        <v>170733.26946266822</v>
      </c>
      <c r="N10" s="10">
        <v>893.67336154229793</v>
      </c>
      <c r="O10" s="12">
        <v>170684.26281687932</v>
      </c>
      <c r="P10" s="13">
        <v>893.94964224188527</v>
      </c>
      <c r="Q10" s="9">
        <v>190.39978676968346</v>
      </c>
      <c r="R10" s="10">
        <v>2.0749290899447015</v>
      </c>
      <c r="S10" s="32">
        <f>(O10-69)</f>
        <v>170615.26281687932</v>
      </c>
      <c r="T10" s="33">
        <f t="shared" ref="T10:T39" si="2">P10</f>
        <v>893.94964224188527</v>
      </c>
      <c r="U10" s="70"/>
      <c r="V10" s="70"/>
    </row>
    <row r="11" spans="2:37">
      <c r="B11" s="28" t="s">
        <v>156</v>
      </c>
      <c r="C11" s="7">
        <v>67.073488538269416</v>
      </c>
      <c r="D11" s="8">
        <v>5.6155739859805293E-2</v>
      </c>
      <c r="E11" s="9">
        <v>149.52072011818009</v>
      </c>
      <c r="F11" s="10">
        <v>3.1004237403959736</v>
      </c>
      <c r="G11" s="9">
        <v>6645.9619004806018</v>
      </c>
      <c r="H11" s="10">
        <v>138.15833788809911</v>
      </c>
      <c r="I11" s="7">
        <v>111.9162861394416</v>
      </c>
      <c r="J11" s="8">
        <v>1.2296116067666045</v>
      </c>
      <c r="K11" s="29">
        <v>0.89855085945270141</v>
      </c>
      <c r="L11" s="30">
        <v>1.5257092100854509E-3</v>
      </c>
      <c r="M11" s="9">
        <v>170959.5007733808</v>
      </c>
      <c r="N11" s="10">
        <v>852.88780826831612</v>
      </c>
      <c r="O11" s="12">
        <v>170904.21349469488</v>
      </c>
      <c r="P11" s="13">
        <v>853.34568457274872</v>
      </c>
      <c r="Q11" s="9">
        <v>181.28188316229685</v>
      </c>
      <c r="R11" s="10">
        <v>2.0390086374776719</v>
      </c>
      <c r="S11" s="32">
        <f t="shared" ref="S11" si="3">(O11-69)</f>
        <v>170835.21349469488</v>
      </c>
      <c r="T11" s="33">
        <f t="shared" si="2"/>
        <v>853.34568457274872</v>
      </c>
      <c r="U11" s="70"/>
      <c r="V11" s="70"/>
    </row>
    <row r="12" spans="2:37">
      <c r="B12" s="28" t="s">
        <v>146</v>
      </c>
      <c r="C12" s="7">
        <v>66.820634264906388</v>
      </c>
      <c r="D12" s="8">
        <v>0.14496450210361422</v>
      </c>
      <c r="E12" s="9">
        <v>346.86846016722365</v>
      </c>
      <c r="F12" s="10">
        <v>6.9752479026758598</v>
      </c>
      <c r="G12" s="9">
        <v>2923.087726973225</v>
      </c>
      <c r="H12" s="10">
        <v>59.389389471341445</v>
      </c>
      <c r="I12" s="7">
        <v>129.92289130575506</v>
      </c>
      <c r="J12" s="8">
        <v>2.5355067489576086</v>
      </c>
      <c r="K12" s="29">
        <v>0.92030207185043356</v>
      </c>
      <c r="L12" s="30">
        <v>3.3332286095475493E-3</v>
      </c>
      <c r="M12" s="9">
        <v>172931.92499471307</v>
      </c>
      <c r="N12" s="10">
        <v>1815.8550884188212</v>
      </c>
      <c r="O12" s="12">
        <v>172806.81298023323</v>
      </c>
      <c r="P12" s="13">
        <v>1815.786567605267</v>
      </c>
      <c r="Q12" s="9">
        <v>211.58195560033116</v>
      </c>
      <c r="R12" s="10">
        <v>4.269113922453375</v>
      </c>
      <c r="S12" s="32">
        <f t="shared" ref="S12" si="4">(O12-71)</f>
        <v>172735.81298023323</v>
      </c>
      <c r="T12" s="33">
        <f t="shared" si="2"/>
        <v>1815.786567605267</v>
      </c>
      <c r="U12" s="70"/>
      <c r="V12" s="70"/>
    </row>
    <row r="13" spans="2:37">
      <c r="B13" s="28" t="s">
        <v>251</v>
      </c>
      <c r="C13" s="7">
        <v>60.3099416210855</v>
      </c>
      <c r="D13" s="8">
        <v>5.4313095322312203E-2</v>
      </c>
      <c r="E13" s="9">
        <v>418.44583543884102</v>
      </c>
      <c r="F13" s="10">
        <v>8.3984176010442795</v>
      </c>
      <c r="G13" s="9">
        <v>2221.7690004889801</v>
      </c>
      <c r="H13" s="10">
        <v>44.733135552286903</v>
      </c>
      <c r="I13" s="7">
        <v>132.847202102446</v>
      </c>
      <c r="J13" s="8">
        <v>1.4104390193643499</v>
      </c>
      <c r="K13" s="29">
        <v>0.93493964583862799</v>
      </c>
      <c r="L13" s="30">
        <v>1.7148375710328301E-3</v>
      </c>
      <c r="M13" s="9">
        <v>178227.28040796399</v>
      </c>
      <c r="N13" s="10">
        <v>1008.96052465079</v>
      </c>
      <c r="O13" s="12">
        <v>178061.22271614801</v>
      </c>
      <c r="P13" s="13">
        <v>1014.09288714964</v>
      </c>
      <c r="Q13" s="9">
        <v>219.57616456666699</v>
      </c>
      <c r="R13" s="10">
        <v>2.4144516655963102</v>
      </c>
      <c r="S13" s="32">
        <v>177997.22271614801</v>
      </c>
      <c r="T13" s="33">
        <v>1014.09288714964</v>
      </c>
      <c r="U13" s="70"/>
      <c r="V13" s="70"/>
    </row>
    <row r="14" spans="2:37">
      <c r="B14" s="28" t="s">
        <v>166</v>
      </c>
      <c r="C14" s="7">
        <v>82.224870391646121</v>
      </c>
      <c r="D14" s="8">
        <v>5.7381461954096019E-2</v>
      </c>
      <c r="E14" s="9">
        <v>2510.9649823995665</v>
      </c>
      <c r="F14" s="10">
        <v>64.034900612976557</v>
      </c>
      <c r="G14" s="9">
        <v>524.15385012207173</v>
      </c>
      <c r="H14" s="10">
        <v>13.382209812166217</v>
      </c>
      <c r="I14" s="7">
        <v>162.1816542981831</v>
      </c>
      <c r="J14" s="8">
        <v>1.1834543033973508</v>
      </c>
      <c r="K14" s="29">
        <v>0.97080179416945911</v>
      </c>
      <c r="L14" s="30">
        <v>1.3560664479754722E-3</v>
      </c>
      <c r="M14" s="9">
        <v>181425.13573800426</v>
      </c>
      <c r="N14" s="10">
        <v>811.21439706198271</v>
      </c>
      <c r="O14" s="12">
        <v>180722.95455683774</v>
      </c>
      <c r="P14" s="13">
        <v>947.68464815647212</v>
      </c>
      <c r="Q14" s="9">
        <v>270.08268433157542</v>
      </c>
      <c r="R14" s="10">
        <v>2.0990185091129665</v>
      </c>
      <c r="S14" s="32">
        <f>(O14-69)</f>
        <v>180653.95455683774</v>
      </c>
      <c r="T14" s="33">
        <f t="shared" si="2"/>
        <v>947.68464815647212</v>
      </c>
      <c r="U14" s="70"/>
      <c r="V14" s="70"/>
    </row>
    <row r="15" spans="2:37">
      <c r="B15" s="28" t="s">
        <v>252</v>
      </c>
      <c r="C15" s="7">
        <v>126.379790359144</v>
      </c>
      <c r="D15" s="8">
        <v>0.147468746171913</v>
      </c>
      <c r="E15" s="9">
        <v>16727.8381716845</v>
      </c>
      <c r="F15" s="10">
        <v>335.16585686164899</v>
      </c>
      <c r="G15" s="9">
        <v>119.50388477124299</v>
      </c>
      <c r="H15" s="10">
        <v>2.4010324541723</v>
      </c>
      <c r="I15" s="7">
        <v>118.17877858086401</v>
      </c>
      <c r="J15" s="8">
        <v>1.4062310217037799</v>
      </c>
      <c r="K15" s="29">
        <v>0.95935323119396299</v>
      </c>
      <c r="L15" s="30">
        <v>1.8148117449159899E-3</v>
      </c>
      <c r="M15" s="9">
        <v>197957.5199634</v>
      </c>
      <c r="N15" s="10">
        <v>1290.8474619833401</v>
      </c>
      <c r="O15" s="12">
        <v>194714.62260749799</v>
      </c>
      <c r="P15" s="13">
        <v>2614.12032353314</v>
      </c>
      <c r="Q15" s="9">
        <v>204.73060758311601</v>
      </c>
      <c r="R15" s="10">
        <v>2.86635285279884</v>
      </c>
      <c r="S15" s="32">
        <v>194650.62260749799</v>
      </c>
      <c r="T15" s="33">
        <v>2614.12032353314</v>
      </c>
      <c r="U15" s="70"/>
      <c r="V15" s="70"/>
    </row>
    <row r="16" spans="2:37">
      <c r="B16" s="28" t="s">
        <v>167</v>
      </c>
      <c r="C16" s="7">
        <v>100.38352197531471</v>
      </c>
      <c r="D16" s="8">
        <v>6.8829829056746811E-2</v>
      </c>
      <c r="E16" s="9">
        <v>4523.8161017557177</v>
      </c>
      <c r="F16" s="10">
        <v>101.14686342860041</v>
      </c>
      <c r="G16" s="9">
        <v>352.94240282847659</v>
      </c>
      <c r="H16" s="10">
        <v>7.8987769965065517</v>
      </c>
      <c r="I16" s="7">
        <v>118.33492326916128</v>
      </c>
      <c r="J16" s="8">
        <v>1.1557958472117889</v>
      </c>
      <c r="K16" s="29">
        <v>0.96467424249733058</v>
      </c>
      <c r="L16" s="30">
        <v>1.1420900970368064E-3</v>
      </c>
      <c r="M16" s="9">
        <v>200857.69933786057</v>
      </c>
      <c r="N16" s="10">
        <v>944.29107881174389</v>
      </c>
      <c r="O16" s="12">
        <v>199766.40755900854</v>
      </c>
      <c r="P16" s="13">
        <v>1212.7374962572662</v>
      </c>
      <c r="Q16" s="9">
        <v>207.94462842830086</v>
      </c>
      <c r="R16" s="10">
        <v>2.1521091421066907</v>
      </c>
      <c r="S16" s="32">
        <f>(O16-69)</f>
        <v>199697.40755900854</v>
      </c>
      <c r="T16" s="33">
        <f t="shared" si="2"/>
        <v>1212.7374962572662</v>
      </c>
      <c r="U16" s="70"/>
      <c r="V16" s="70"/>
    </row>
    <row r="17" spans="2:22">
      <c r="B17" s="28" t="s">
        <v>168</v>
      </c>
      <c r="C17" s="7">
        <v>100.76900809906203</v>
      </c>
      <c r="D17" s="8">
        <v>6.9523632966474486E-2</v>
      </c>
      <c r="E17" s="9">
        <v>1219.2125048628222</v>
      </c>
      <c r="F17" s="10">
        <v>49.739956418172028</v>
      </c>
      <c r="G17" s="9">
        <v>1316.7176655694627</v>
      </c>
      <c r="H17" s="10">
        <v>53.735348151246711</v>
      </c>
      <c r="I17" s="7">
        <v>129.01764951845007</v>
      </c>
      <c r="J17" s="8">
        <v>1.1525209739360125</v>
      </c>
      <c r="K17" s="29">
        <v>0.96622755472611133</v>
      </c>
      <c r="L17" s="30">
        <v>1.2030749418654695E-3</v>
      </c>
      <c r="M17" s="9">
        <v>195616.23302762094</v>
      </c>
      <c r="N17" s="10">
        <v>904.15902371783181</v>
      </c>
      <c r="O17" s="12">
        <v>195327.73265253636</v>
      </c>
      <c r="P17" s="13">
        <v>925.72250105395597</v>
      </c>
      <c r="Q17" s="9">
        <v>223.89471109899347</v>
      </c>
      <c r="R17" s="10">
        <v>2.0838393869187435</v>
      </c>
      <c r="S17" s="32">
        <f>(O17-69)</f>
        <v>195258.73265253636</v>
      </c>
      <c r="T17" s="33">
        <f t="shared" si="2"/>
        <v>925.72250105395597</v>
      </c>
      <c r="U17" s="70"/>
      <c r="V17" s="70"/>
    </row>
    <row r="18" spans="2:22">
      <c r="B18" s="28" t="s">
        <v>147</v>
      </c>
      <c r="C18" s="7">
        <v>89.92588004840519</v>
      </c>
      <c r="D18" s="8">
        <v>0.10416293305763684</v>
      </c>
      <c r="E18" s="9">
        <v>484.36571765785243</v>
      </c>
      <c r="F18" s="10">
        <v>9.7372156612415672</v>
      </c>
      <c r="G18" s="9">
        <v>2975.4629244465077</v>
      </c>
      <c r="H18" s="10">
        <v>60.049100888933857</v>
      </c>
      <c r="I18" s="7">
        <v>129.04241193481124</v>
      </c>
      <c r="J18" s="8">
        <v>1.646134678432865</v>
      </c>
      <c r="K18" s="29">
        <v>0.97202531386121227</v>
      </c>
      <c r="L18" s="30">
        <v>2.061838210315403E-3</v>
      </c>
      <c r="M18" s="9">
        <v>198750.16468352714</v>
      </c>
      <c r="N18" s="10">
        <v>1472.3619155909132</v>
      </c>
      <c r="O18" s="12">
        <v>198621.76673345934</v>
      </c>
      <c r="P18" s="13">
        <v>1473.3418912122454</v>
      </c>
      <c r="Q18" s="9">
        <v>226.02910570500526</v>
      </c>
      <c r="R18" s="10">
        <v>3.0326578751996811</v>
      </c>
      <c r="S18" s="32">
        <f>(O18-71)</f>
        <v>198550.76673345934</v>
      </c>
      <c r="T18" s="33">
        <f t="shared" si="2"/>
        <v>1473.3418912122454</v>
      </c>
      <c r="U18" s="70"/>
      <c r="V18" s="70"/>
    </row>
    <row r="19" spans="2:22">
      <c r="B19" s="28" t="s">
        <v>145</v>
      </c>
      <c r="C19" s="7">
        <v>98.107497246592217</v>
      </c>
      <c r="D19" s="8">
        <v>0.24473328571334402</v>
      </c>
      <c r="E19" s="9">
        <v>82.651159716679146</v>
      </c>
      <c r="F19" s="10">
        <v>2.1374606227770712</v>
      </c>
      <c r="G19" s="9">
        <v>18994.073893038036</v>
      </c>
      <c r="H19" s="10">
        <v>495.31624752812849</v>
      </c>
      <c r="I19" s="7">
        <v>129.99062198936983</v>
      </c>
      <c r="J19" s="8">
        <v>3.2709416791625308</v>
      </c>
      <c r="K19" s="29">
        <v>0.97050820100330204</v>
      </c>
      <c r="L19" s="30">
        <v>4.053422777620155E-3</v>
      </c>
      <c r="M19" s="9">
        <v>197384.79922625149</v>
      </c>
      <c r="N19" s="10">
        <v>2865.4686150401185</v>
      </c>
      <c r="O19" s="12">
        <v>197364.33954076123</v>
      </c>
      <c r="P19" s="13">
        <v>2865.2441028705152</v>
      </c>
      <c r="Q19" s="9">
        <v>226.88344464563164</v>
      </c>
      <c r="R19" s="10">
        <v>5.9966769797720225</v>
      </c>
      <c r="S19" s="32">
        <f>(O19-71)</f>
        <v>197293.33954076123</v>
      </c>
      <c r="T19" s="33">
        <f t="shared" si="2"/>
        <v>2865.2441028705152</v>
      </c>
      <c r="U19" s="70"/>
      <c r="V19" s="70"/>
    </row>
    <row r="20" spans="2:22">
      <c r="B20" s="28" t="s">
        <v>160</v>
      </c>
      <c r="C20" s="7">
        <v>87.523098952360513</v>
      </c>
      <c r="D20" s="8">
        <v>8.7813307093071294E-2</v>
      </c>
      <c r="E20" s="9">
        <v>664.80027210148592</v>
      </c>
      <c r="F20" s="10">
        <v>13.347786100480066</v>
      </c>
      <c r="G20" s="9">
        <v>2114.305729083781</v>
      </c>
      <c r="H20" s="10">
        <v>42.6839000930281</v>
      </c>
      <c r="I20" s="7">
        <v>131.07002339893214</v>
      </c>
      <c r="J20" s="8">
        <v>1.236874694672192</v>
      </c>
      <c r="K20" s="29">
        <v>0.97402615793888869</v>
      </c>
      <c r="L20" s="30">
        <v>2.2729034986379024E-3</v>
      </c>
      <c r="M20" s="9">
        <v>198695.98805827866</v>
      </c>
      <c r="N20" s="10">
        <v>1431.0111399764301</v>
      </c>
      <c r="O20" s="12">
        <v>198515.59108745359</v>
      </c>
      <c r="P20" s="13">
        <v>1434.287927996686</v>
      </c>
      <c r="Q20" s="9">
        <v>229.51186518614372</v>
      </c>
      <c r="R20" s="10">
        <v>2.3566874653037324</v>
      </c>
      <c r="S20" s="32">
        <f>(O20-69)</f>
        <v>198446.59108745359</v>
      </c>
      <c r="T20" s="33">
        <f t="shared" si="2"/>
        <v>1434.287927996686</v>
      </c>
      <c r="U20" s="70"/>
      <c r="V20" s="70"/>
    </row>
    <row r="21" spans="2:22">
      <c r="B21" s="28" t="s">
        <v>253</v>
      </c>
      <c r="C21" s="7">
        <v>121.366544485299</v>
      </c>
      <c r="D21" s="8">
        <v>0.134560861318582</v>
      </c>
      <c r="E21" s="9">
        <v>3591.3852657765701</v>
      </c>
      <c r="F21" s="10">
        <v>71.953491205169797</v>
      </c>
      <c r="G21" s="9">
        <v>535.977703751994</v>
      </c>
      <c r="H21" s="10">
        <v>10.764903510694801</v>
      </c>
      <c r="I21" s="7">
        <v>123.836349552681</v>
      </c>
      <c r="J21" s="8">
        <v>1.4650549873323</v>
      </c>
      <c r="K21" s="29">
        <v>0.96193131883105898</v>
      </c>
      <c r="L21" s="30">
        <v>1.72565726772414E-3</v>
      </c>
      <c r="M21" s="9">
        <v>196171.43631704501</v>
      </c>
      <c r="N21" s="10">
        <v>1242.3521478862999</v>
      </c>
      <c r="O21" s="12">
        <v>195460.04128609301</v>
      </c>
      <c r="P21" s="13">
        <v>1332.03628048734</v>
      </c>
      <c r="Q21" s="9">
        <v>214.98344042784299</v>
      </c>
      <c r="R21" s="10">
        <v>2.6686903805404798</v>
      </c>
      <c r="S21" s="32">
        <v>195396.04128609301</v>
      </c>
      <c r="T21" s="33">
        <v>1332.03628048734</v>
      </c>
      <c r="U21" s="70"/>
      <c r="V21" s="70"/>
    </row>
    <row r="22" spans="2:22">
      <c r="B22" s="28" t="s">
        <v>169</v>
      </c>
      <c r="C22" s="7">
        <v>118.25033599467919</v>
      </c>
      <c r="D22" s="8">
        <v>9.0715847481309203E-2</v>
      </c>
      <c r="E22" s="9">
        <v>776.40455011963718</v>
      </c>
      <c r="F22" s="10">
        <v>39.740270681179346</v>
      </c>
      <c r="G22" s="9">
        <v>2490.336934537967</v>
      </c>
      <c r="H22" s="10">
        <v>127.48731045361046</v>
      </c>
      <c r="I22" s="7">
        <v>150.4224666490681</v>
      </c>
      <c r="J22" s="8">
        <v>1.267603127698222</v>
      </c>
      <c r="K22" s="29">
        <v>0.9916950140663201</v>
      </c>
      <c r="L22" s="30">
        <v>1.1643591946129631E-3</v>
      </c>
      <c r="M22" s="9">
        <v>197438.85099909228</v>
      </c>
      <c r="N22" s="10">
        <v>924.84254742063331</v>
      </c>
      <c r="O22" s="12">
        <v>197286.94052800018</v>
      </c>
      <c r="P22" s="13">
        <v>930.72883949982929</v>
      </c>
      <c r="Q22" s="9">
        <v>262.4875025512215</v>
      </c>
      <c r="R22" s="10">
        <v>2.3169298591443885</v>
      </c>
      <c r="S22" s="32">
        <f>(O22-69)</f>
        <v>197217.94052800018</v>
      </c>
      <c r="T22" s="33">
        <f t="shared" si="2"/>
        <v>930.72883949982929</v>
      </c>
      <c r="U22" s="70"/>
      <c r="V22" s="70"/>
    </row>
    <row r="23" spans="2:22">
      <c r="B23" s="28" t="s">
        <v>264</v>
      </c>
      <c r="C23" s="7">
        <v>151.544992727709</v>
      </c>
      <c r="D23" s="8">
        <v>0.16750415152440001</v>
      </c>
      <c r="E23" s="9">
        <v>1546.89678317061</v>
      </c>
      <c r="F23" s="10">
        <v>31.026490968079798</v>
      </c>
      <c r="G23" s="9">
        <v>1633.76167902516</v>
      </c>
      <c r="H23" s="10">
        <v>32.901686799146297</v>
      </c>
      <c r="I23" s="7">
        <v>164.945490422153</v>
      </c>
      <c r="J23" s="8">
        <v>1.5676860547768201</v>
      </c>
      <c r="K23" s="29">
        <v>1.0114461877462999</v>
      </c>
      <c r="L23" s="30">
        <v>2.14368675663878E-3</v>
      </c>
      <c r="M23" s="9">
        <v>199930.397171499</v>
      </c>
      <c r="N23" s="10">
        <v>1423.49195543612</v>
      </c>
      <c r="O23" s="12">
        <v>199699.38891020999</v>
      </c>
      <c r="P23" s="13">
        <v>1429.62870699312</v>
      </c>
      <c r="Q23" s="9">
        <v>289.79646320312702</v>
      </c>
      <c r="R23" s="10">
        <v>2.99220646291637</v>
      </c>
      <c r="S23" s="32">
        <v>199635.38891020999</v>
      </c>
      <c r="T23" s="33">
        <v>1429.62870699312</v>
      </c>
      <c r="U23" s="70"/>
      <c r="V23" s="70"/>
    </row>
    <row r="24" spans="2:22">
      <c r="B24" s="28" t="s">
        <v>161</v>
      </c>
      <c r="C24" s="7">
        <v>126.12503482017023</v>
      </c>
      <c r="D24" s="8">
        <v>0.31558025441145138</v>
      </c>
      <c r="E24" s="9">
        <v>6613.2973984571872</v>
      </c>
      <c r="F24" s="10">
        <v>132.90601709122438</v>
      </c>
      <c r="G24" s="9">
        <v>317.53026171755585</v>
      </c>
      <c r="H24" s="10">
        <v>6.4638446071828719</v>
      </c>
      <c r="I24" s="7">
        <v>151.32245449551985</v>
      </c>
      <c r="J24" s="8">
        <v>2.5904712278734596</v>
      </c>
      <c r="K24" s="29">
        <v>1.0098019546218369</v>
      </c>
      <c r="L24" s="30">
        <v>4.1351163467899434E-3</v>
      </c>
      <c r="M24" s="9">
        <v>206869.93945925837</v>
      </c>
      <c r="N24" s="10">
        <v>2835.5503861774573</v>
      </c>
      <c r="O24" s="12">
        <v>205662.09724744275</v>
      </c>
      <c r="P24" s="13">
        <v>2929.9679622909684</v>
      </c>
      <c r="Q24" s="9">
        <v>270.37338510762788</v>
      </c>
      <c r="R24" s="10">
        <v>5.1402827300691438</v>
      </c>
      <c r="S24" s="32">
        <f>(O24-69)</f>
        <v>205593.09724744275</v>
      </c>
      <c r="T24" s="33">
        <f t="shared" si="2"/>
        <v>2929.9679622909684</v>
      </c>
      <c r="U24" s="70"/>
      <c r="V24" s="70"/>
    </row>
    <row r="25" spans="2:22">
      <c r="B25" s="28" t="s">
        <v>164</v>
      </c>
      <c r="C25" s="7">
        <v>126.93254099086894</v>
      </c>
      <c r="D25" s="8">
        <v>9.0529300681768621E-2</v>
      </c>
      <c r="E25" s="9">
        <v>1101.5240987622733</v>
      </c>
      <c r="F25" s="10">
        <v>42.779184833626957</v>
      </c>
      <c r="G25" s="9">
        <v>1947.5616819971103</v>
      </c>
      <c r="H25" s="10">
        <v>75.65127537050796</v>
      </c>
      <c r="I25" s="7">
        <v>176.59474597838786</v>
      </c>
      <c r="J25" s="8">
        <v>1.2183940472659407</v>
      </c>
      <c r="K25" s="29">
        <v>1.0250536153113012</v>
      </c>
      <c r="L25" s="30">
        <v>1.0767191577267681E-3</v>
      </c>
      <c r="M25" s="9">
        <v>200718.53531791654</v>
      </c>
      <c r="N25" s="10">
        <v>871.65686818133713</v>
      </c>
      <c r="O25" s="12">
        <v>200525.26617285257</v>
      </c>
      <c r="P25" s="13">
        <v>881.62892823370896</v>
      </c>
      <c r="Q25" s="9">
        <v>310.98727025954935</v>
      </c>
      <c r="R25" s="10">
        <v>2.2808721053609542</v>
      </c>
      <c r="S25" s="32">
        <f t="shared" ref="S25" si="5">(O25-69)</f>
        <v>200456.26617285257</v>
      </c>
      <c r="T25" s="33">
        <f t="shared" si="2"/>
        <v>881.62892823370896</v>
      </c>
      <c r="U25" s="70"/>
      <c r="V25" s="70"/>
    </row>
    <row r="26" spans="2:22">
      <c r="B26" s="28" t="s">
        <v>165</v>
      </c>
      <c r="C26" s="7">
        <v>134.23716198079083</v>
      </c>
      <c r="D26" s="8">
        <v>9.5196604949072394E-2</v>
      </c>
      <c r="E26" s="9">
        <v>1484.177508204036</v>
      </c>
      <c r="F26" s="10">
        <v>53.626993233517759</v>
      </c>
      <c r="G26" s="9">
        <v>1575.9044485975598</v>
      </c>
      <c r="H26" s="10">
        <v>56.959816115535908</v>
      </c>
      <c r="I26" s="7">
        <v>202.51686778062995</v>
      </c>
      <c r="J26" s="8">
        <v>1.2324209599652891</v>
      </c>
      <c r="K26" s="29">
        <v>1.0567622650374695</v>
      </c>
      <c r="L26" s="30">
        <v>1.2257083261575652E-3</v>
      </c>
      <c r="M26" s="9">
        <v>203140.63623307899</v>
      </c>
      <c r="N26" s="10">
        <v>919.70087267131532</v>
      </c>
      <c r="O26" s="12">
        <v>202903.1652074827</v>
      </c>
      <c r="P26" s="13">
        <v>933.72066624557647</v>
      </c>
      <c r="Q26" s="9">
        <v>359.03798789792341</v>
      </c>
      <c r="R26" s="10">
        <v>2.3809708282740782</v>
      </c>
      <c r="S26" s="32">
        <f>(O26-69)</f>
        <v>202834.1652074827</v>
      </c>
      <c r="T26" s="33">
        <f t="shared" si="2"/>
        <v>933.72066624557647</v>
      </c>
      <c r="U26" s="70"/>
      <c r="V26" s="70"/>
    </row>
    <row r="27" spans="2:22">
      <c r="B27" s="28" t="s">
        <v>254</v>
      </c>
      <c r="C27" s="7">
        <v>163.416199773588</v>
      </c>
      <c r="D27" s="8">
        <v>0.22338191847462799</v>
      </c>
      <c r="E27" s="9">
        <v>4987.8805823174798</v>
      </c>
      <c r="F27" s="10">
        <v>99.9873006433304</v>
      </c>
      <c r="G27" s="9">
        <v>560.29278113285602</v>
      </c>
      <c r="H27" s="10">
        <v>11.2739083564736</v>
      </c>
      <c r="I27" s="7">
        <v>177.12075526301501</v>
      </c>
      <c r="J27" s="8">
        <v>1.7115009161002599</v>
      </c>
      <c r="K27" s="29">
        <v>1.03721860666467</v>
      </c>
      <c r="L27" s="30">
        <v>2.2953106079535001E-3</v>
      </c>
      <c r="M27" s="9">
        <v>206965.06482228401</v>
      </c>
      <c r="N27" s="10">
        <v>1613.4536875219901</v>
      </c>
      <c r="O27" s="12">
        <v>206288.20761052601</v>
      </c>
      <c r="P27" s="13">
        <v>1672.7538022028</v>
      </c>
      <c r="Q27" s="9">
        <v>317.02782489234698</v>
      </c>
      <c r="R27" s="10">
        <v>3.4094626473338501</v>
      </c>
      <c r="S27" s="32">
        <v>206224.20761052601</v>
      </c>
      <c r="T27" s="33">
        <v>1672.7538022028</v>
      </c>
      <c r="U27" s="70"/>
      <c r="V27" s="70"/>
    </row>
    <row r="28" spans="2:22">
      <c r="B28" s="28" t="s">
        <v>255</v>
      </c>
      <c r="C28" s="7">
        <v>181.85027090302299</v>
      </c>
      <c r="D28" s="8">
        <v>0.30167932542764597</v>
      </c>
      <c r="E28" s="9">
        <v>564.17039617265004</v>
      </c>
      <c r="F28" s="10">
        <v>11.336522712074601</v>
      </c>
      <c r="G28" s="9">
        <v>5235.5314339204397</v>
      </c>
      <c r="H28" s="10">
        <v>105.671578055406</v>
      </c>
      <c r="I28" s="7">
        <v>130.194391360433</v>
      </c>
      <c r="J28" s="8">
        <v>1.8451919319216701</v>
      </c>
      <c r="K28" s="29">
        <v>0.98512523516883899</v>
      </c>
      <c r="L28" s="30">
        <v>2.48287867745659E-3</v>
      </c>
      <c r="M28" s="9">
        <v>205484.71263508999</v>
      </c>
      <c r="N28" s="10">
        <v>1835.9394492931499</v>
      </c>
      <c r="O28" s="12">
        <v>205410.91975735701</v>
      </c>
      <c r="P28" s="13">
        <v>1835.36482820622</v>
      </c>
      <c r="Q28" s="9">
        <v>232.45826532223799</v>
      </c>
      <c r="R28" s="10">
        <v>3.5076854953193801</v>
      </c>
      <c r="S28" s="32">
        <v>205346.91975735701</v>
      </c>
      <c r="T28" s="33">
        <v>1835.36482820622</v>
      </c>
      <c r="U28" s="70"/>
      <c r="V28" s="70"/>
    </row>
    <row r="29" spans="2:22">
      <c r="B29" s="28" t="s">
        <v>163</v>
      </c>
      <c r="C29" s="7">
        <v>152.96314318009408</v>
      </c>
      <c r="D29" s="8">
        <v>0.14275137973709401</v>
      </c>
      <c r="E29" s="9">
        <v>428.2558672584035</v>
      </c>
      <c r="F29" s="10">
        <v>8.6229303730980149</v>
      </c>
      <c r="G29" s="9">
        <v>5837.1517141036102</v>
      </c>
      <c r="H29" s="10">
        <v>117.71420173805707</v>
      </c>
      <c r="I29" s="7">
        <v>132.94348780112776</v>
      </c>
      <c r="J29" s="8">
        <v>1.2565567819236043</v>
      </c>
      <c r="K29" s="29">
        <v>0.99117841384141658</v>
      </c>
      <c r="L29" s="30">
        <v>1.4483626776348459E-3</v>
      </c>
      <c r="M29" s="9">
        <v>207332.02501656799</v>
      </c>
      <c r="N29" s="10">
        <v>1158.3494855103536</v>
      </c>
      <c r="O29" s="12">
        <v>207265.70178510124</v>
      </c>
      <c r="P29" s="13">
        <v>1158.5631280434814</v>
      </c>
      <c r="Q29" s="9">
        <v>238.61240391611892</v>
      </c>
      <c r="R29" s="10">
        <v>2.3864495889026607</v>
      </c>
      <c r="S29" s="32">
        <f t="shared" ref="S29" si="6">(O29-69)</f>
        <v>207196.70178510124</v>
      </c>
      <c r="T29" s="33">
        <f t="shared" si="2"/>
        <v>1158.5631280434814</v>
      </c>
      <c r="U29" s="70"/>
      <c r="V29" s="70"/>
    </row>
    <row r="30" spans="2:22">
      <c r="B30" s="28" t="s">
        <v>162</v>
      </c>
      <c r="C30" s="7">
        <v>167.31754430094918</v>
      </c>
      <c r="D30" s="8">
        <v>0.14727177771998934</v>
      </c>
      <c r="E30" s="9">
        <v>628.47673777270404</v>
      </c>
      <c r="F30" s="10">
        <v>12.620487304070574</v>
      </c>
      <c r="G30" s="9">
        <v>4321.3450417086042</v>
      </c>
      <c r="H30" s="10">
        <v>86.865873343813263</v>
      </c>
      <c r="I30" s="7">
        <v>128.67870757468202</v>
      </c>
      <c r="J30" s="8">
        <v>1.2551382667984636</v>
      </c>
      <c r="K30" s="29">
        <v>0.98446663416321845</v>
      </c>
      <c r="L30" s="30">
        <v>1.244705092132405E-3</v>
      </c>
      <c r="M30" s="9">
        <v>206032.79925910078</v>
      </c>
      <c r="N30" s="10">
        <v>1065.2154753373229</v>
      </c>
      <c r="O30" s="12">
        <v>205943.38483679297</v>
      </c>
      <c r="P30" s="13">
        <v>1066.1377027976846</v>
      </c>
      <c r="Q30" s="9">
        <v>230.0975525416857</v>
      </c>
      <c r="R30" s="10">
        <v>2.3487345960361297</v>
      </c>
      <c r="S30" s="32">
        <f>(O30-69)</f>
        <v>205874.38483679297</v>
      </c>
      <c r="T30" s="33">
        <f t="shared" si="2"/>
        <v>1066.1377027976846</v>
      </c>
      <c r="U30" s="70"/>
      <c r="V30" s="70"/>
    </row>
    <row r="31" spans="2:22">
      <c r="B31" s="28" t="s">
        <v>256</v>
      </c>
      <c r="C31" s="7">
        <v>168.97365092733401</v>
      </c>
      <c r="D31" s="8">
        <v>0.18039863908367401</v>
      </c>
      <c r="E31" s="9">
        <v>841.461962190804</v>
      </c>
      <c r="F31" s="10">
        <v>16.879123542753799</v>
      </c>
      <c r="G31" s="9">
        <v>3240.4632448935099</v>
      </c>
      <c r="H31" s="10">
        <v>65.210597503052796</v>
      </c>
      <c r="I31" s="7">
        <v>123.49956644375899</v>
      </c>
      <c r="J31" s="8">
        <v>1.68803742856913</v>
      </c>
      <c r="K31" s="29">
        <v>0.97871655011717396</v>
      </c>
      <c r="L31" s="30">
        <v>1.8912883093244199E-3</v>
      </c>
      <c r="M31" s="9">
        <v>205860.76408400599</v>
      </c>
      <c r="N31" s="10">
        <v>1531.7687436911001</v>
      </c>
      <c r="O31" s="12">
        <v>205741.469286537</v>
      </c>
      <c r="P31" s="13">
        <v>1532.2485769917</v>
      </c>
      <c r="Q31" s="9">
        <v>220.71064157076199</v>
      </c>
      <c r="R31" s="10">
        <v>3.1641334960874499</v>
      </c>
      <c r="S31" s="32">
        <v>205677.469286537</v>
      </c>
      <c r="T31" s="33">
        <v>1532.2485769917</v>
      </c>
      <c r="U31" s="70"/>
      <c r="V31" s="70"/>
    </row>
    <row r="32" spans="2:22">
      <c r="B32" s="28" t="s">
        <v>148</v>
      </c>
      <c r="C32" s="7">
        <v>114.20652355365304</v>
      </c>
      <c r="D32" s="8">
        <v>0.17146609602680107</v>
      </c>
      <c r="E32" s="9">
        <v>483.94249210683267</v>
      </c>
      <c r="F32" s="10">
        <v>9.7382664466888507</v>
      </c>
      <c r="G32" s="9">
        <v>3808.0399905459799</v>
      </c>
      <c r="H32" s="10">
        <v>76.973352314601186</v>
      </c>
      <c r="I32" s="7">
        <v>124.7782681490075</v>
      </c>
      <c r="J32" s="8">
        <v>1.9639324556528435</v>
      </c>
      <c r="K32" s="29">
        <v>0.97867541085842558</v>
      </c>
      <c r="L32" s="30">
        <v>2.3786758751422744E-3</v>
      </c>
      <c r="M32" s="9">
        <v>205046.06948347689</v>
      </c>
      <c r="N32" s="10">
        <v>1842.1268186160701</v>
      </c>
      <c r="O32" s="12">
        <v>204944.64171862637</v>
      </c>
      <c r="P32" s="13">
        <v>1841.7462825913099</v>
      </c>
      <c r="Q32" s="9">
        <v>222.49497023801683</v>
      </c>
      <c r="R32" s="10">
        <v>3.6879616256491818</v>
      </c>
      <c r="S32" s="32">
        <f>(O32-71)</f>
        <v>204873.64171862637</v>
      </c>
      <c r="T32" s="33">
        <f t="shared" si="2"/>
        <v>1841.7462825913099</v>
      </c>
      <c r="U32" s="70"/>
      <c r="V32" s="70"/>
    </row>
    <row r="33" spans="2:22">
      <c r="B33" s="28" t="s">
        <v>257</v>
      </c>
      <c r="C33" s="7">
        <v>131.81329291811301</v>
      </c>
      <c r="D33" s="8">
        <v>0.18722964203843601</v>
      </c>
      <c r="E33" s="9">
        <v>743.79897842514197</v>
      </c>
      <c r="F33" s="10">
        <v>14.9268933499495</v>
      </c>
      <c r="G33" s="9">
        <v>2875.8737590629898</v>
      </c>
      <c r="H33" s="10">
        <v>57.890905740341097</v>
      </c>
      <c r="I33" s="7">
        <v>119.88816816875401</v>
      </c>
      <c r="J33" s="8">
        <v>1.6030796284209099</v>
      </c>
      <c r="K33" s="29">
        <v>0.98423888180681895</v>
      </c>
      <c r="L33" s="30">
        <v>2.0844272643201199E-3</v>
      </c>
      <c r="M33" s="9">
        <v>211530.08455062099</v>
      </c>
      <c r="N33" s="10">
        <v>1680.2169895366201</v>
      </c>
      <c r="O33" s="12">
        <v>211394.60282270101</v>
      </c>
      <c r="P33" s="13">
        <v>1680.7183637717001</v>
      </c>
      <c r="Q33" s="9">
        <v>217.702128507895</v>
      </c>
      <c r="R33" s="10">
        <v>3.0887300778998101</v>
      </c>
      <c r="S33" s="32">
        <v>211330.60282270101</v>
      </c>
      <c r="T33" s="33">
        <v>1680.7183637717001</v>
      </c>
      <c r="U33" s="70"/>
      <c r="V33" s="70"/>
    </row>
    <row r="34" spans="2:22">
      <c r="B34" s="28" t="s">
        <v>258</v>
      </c>
      <c r="C34" s="7">
        <v>82.485477587488603</v>
      </c>
      <c r="D34" s="8">
        <v>7.8327854712586104E-2</v>
      </c>
      <c r="E34" s="9">
        <v>7672.90775811396</v>
      </c>
      <c r="F34" s="10">
        <v>153.66086950320201</v>
      </c>
      <c r="G34" s="9">
        <v>174.51970911071999</v>
      </c>
      <c r="H34" s="10">
        <v>3.5028348341761402</v>
      </c>
      <c r="I34" s="7">
        <v>115.931719639446</v>
      </c>
      <c r="J34" s="8">
        <v>1.3507818803034799</v>
      </c>
      <c r="K34" s="29">
        <v>0.98460332017557095</v>
      </c>
      <c r="L34" s="30">
        <v>1.6179716036288901E-3</v>
      </c>
      <c r="M34" s="9">
        <v>214441.57339017399</v>
      </c>
      <c r="N34" s="10">
        <v>1396.9860639727999</v>
      </c>
      <c r="O34" s="12">
        <v>212183.738398641</v>
      </c>
      <c r="P34" s="13">
        <v>2102.25600663362</v>
      </c>
      <c r="Q34" s="9">
        <v>210.98704879796799</v>
      </c>
      <c r="R34" s="10">
        <v>2.7586714593338599</v>
      </c>
      <c r="S34" s="32">
        <v>212119.738398641</v>
      </c>
      <c r="T34" s="33">
        <v>2102.25600663362</v>
      </c>
      <c r="U34" s="70"/>
      <c r="V34" s="70"/>
    </row>
    <row r="35" spans="2:22">
      <c r="B35" s="28" t="s">
        <v>171</v>
      </c>
      <c r="C35" s="7">
        <v>104.93754403613983</v>
      </c>
      <c r="D35" s="8">
        <v>9.3022417583973491E-2</v>
      </c>
      <c r="E35" s="9">
        <v>4688.7432728373806</v>
      </c>
      <c r="F35" s="10">
        <v>93.862886822011092</v>
      </c>
      <c r="G35" s="9">
        <v>371.24933357786415</v>
      </c>
      <c r="H35" s="10">
        <v>7.4394374123936311</v>
      </c>
      <c r="I35" s="7">
        <v>130.62259101317264</v>
      </c>
      <c r="J35" s="8">
        <v>1.1872914177223788</v>
      </c>
      <c r="K35" s="29">
        <v>1.0060639158594711</v>
      </c>
      <c r="L35" s="30">
        <v>1.2697633890574017E-3</v>
      </c>
      <c r="M35" s="9">
        <v>218068.27161113199</v>
      </c>
      <c r="N35" s="10">
        <v>1172.2728216929786</v>
      </c>
      <c r="O35" s="12">
        <v>217015.18705824597</v>
      </c>
      <c r="P35" s="13">
        <v>1378.4476397704668</v>
      </c>
      <c r="Q35" s="9">
        <v>240.98680445491877</v>
      </c>
      <c r="R35" s="10">
        <v>2.3826286861686046</v>
      </c>
      <c r="S35" s="32">
        <f t="shared" ref="S35" si="7">(O35-69)</f>
        <v>216946.18705824597</v>
      </c>
      <c r="T35" s="33">
        <f t="shared" si="2"/>
        <v>1378.4476397704668</v>
      </c>
      <c r="U35" s="70"/>
      <c r="V35" s="70"/>
    </row>
    <row r="36" spans="2:22">
      <c r="B36" s="28" t="s">
        <v>259</v>
      </c>
      <c r="C36" s="7">
        <v>110.27912849943</v>
      </c>
      <c r="D36" s="8">
        <v>0.17200538647753799</v>
      </c>
      <c r="E36" s="9">
        <v>2669.1342333960001</v>
      </c>
      <c r="F36" s="10">
        <v>53.533310101922602</v>
      </c>
      <c r="G36" s="9">
        <v>727.368031613776</v>
      </c>
      <c r="H36" s="10">
        <v>14.6403305843128</v>
      </c>
      <c r="I36" s="7">
        <v>184.52111778195399</v>
      </c>
      <c r="J36" s="8">
        <v>1.51850700617653</v>
      </c>
      <c r="K36" s="29">
        <v>1.0677402912690499</v>
      </c>
      <c r="L36" s="30">
        <v>2.4582437043450902E-3</v>
      </c>
      <c r="M36" s="9">
        <v>220078.987981452</v>
      </c>
      <c r="N36" s="10">
        <v>1808.8988222406399</v>
      </c>
      <c r="O36" s="12">
        <v>219552.74556435199</v>
      </c>
      <c r="P36" s="13">
        <v>1837.9140765873899</v>
      </c>
      <c r="Q36" s="9">
        <v>342.87126580195201</v>
      </c>
      <c r="R36" s="10">
        <v>3.3353674715405801</v>
      </c>
      <c r="S36" s="32">
        <v>219488.74556435199</v>
      </c>
      <c r="T36" s="33">
        <v>1838</v>
      </c>
      <c r="U36" s="70"/>
      <c r="V36" s="70"/>
    </row>
    <row r="37" spans="2:22">
      <c r="B37" s="28" t="s">
        <v>260</v>
      </c>
      <c r="C37" s="7">
        <v>137.64156657060201</v>
      </c>
      <c r="D37" s="8">
        <v>0.21582850590479599</v>
      </c>
      <c r="E37" s="9">
        <v>1008.27078728218</v>
      </c>
      <c r="F37" s="10">
        <v>20.237091036988598</v>
      </c>
      <c r="G37" s="9">
        <v>2567.7649838714201</v>
      </c>
      <c r="H37" s="10">
        <v>51.739535099533903</v>
      </c>
      <c r="I37" s="7">
        <v>248.68521752469599</v>
      </c>
      <c r="J37" s="8">
        <v>1.58467575530988</v>
      </c>
      <c r="K37" s="29">
        <v>1.14082014451127</v>
      </c>
      <c r="L37" s="30">
        <v>2.7039417396786999E-3</v>
      </c>
      <c r="M37" s="9">
        <v>221952.650591905</v>
      </c>
      <c r="N37" s="10">
        <v>1828.84886761754</v>
      </c>
      <c r="O37" s="12">
        <v>221806.47405258301</v>
      </c>
      <c r="P37" s="13">
        <v>1829.3006812291001</v>
      </c>
      <c r="Q37" s="9">
        <v>465.04734156265698</v>
      </c>
      <c r="R37" s="10">
        <v>3.8139185169081702</v>
      </c>
      <c r="S37" s="32">
        <v>221742.47405258301</v>
      </c>
      <c r="T37" s="33">
        <v>1829.3006812291001</v>
      </c>
      <c r="U37" s="70"/>
      <c r="V37" s="70"/>
    </row>
    <row r="38" spans="2:22">
      <c r="B38" s="28" t="s">
        <v>149</v>
      </c>
      <c r="C38" s="7">
        <v>85.749815679980202</v>
      </c>
      <c r="D38" s="8">
        <v>0.27533591258258217</v>
      </c>
      <c r="E38" s="9">
        <v>3940.747578295443</v>
      </c>
      <c r="F38" s="10">
        <v>78.906631566344998</v>
      </c>
      <c r="G38" s="9">
        <v>416.35302336679734</v>
      </c>
      <c r="H38" s="10">
        <v>8.3917705222415666</v>
      </c>
      <c r="I38" s="7">
        <v>319.14496135038451</v>
      </c>
      <c r="J38" s="8">
        <v>4.3301187948076265</v>
      </c>
      <c r="K38" s="29">
        <v>1.1604901973702848</v>
      </c>
      <c r="L38" s="30">
        <v>4.5846631818419895E-3</v>
      </c>
      <c r="M38" s="9">
        <v>195173.43868291835</v>
      </c>
      <c r="N38" s="10">
        <v>2683.8940202642843</v>
      </c>
      <c r="O38" s="12">
        <v>194308.40974933765</v>
      </c>
      <c r="P38" s="13">
        <v>2730.4907471182651</v>
      </c>
      <c r="Q38" s="9">
        <v>552.24706162246116</v>
      </c>
      <c r="R38" s="10">
        <v>8.6172145324991369</v>
      </c>
      <c r="S38" s="32">
        <f>(O38-71)</f>
        <v>194237.40974933765</v>
      </c>
      <c r="T38" s="33">
        <f>P38</f>
        <v>2730.4907471182651</v>
      </c>
    </row>
    <row r="39" spans="2:22">
      <c r="B39" s="109" t="s">
        <v>150</v>
      </c>
      <c r="C39" s="110">
        <v>135.55494877628493</v>
      </c>
      <c r="D39" s="111">
        <v>0.37100296000429661</v>
      </c>
      <c r="E39" s="112">
        <v>40107.821551964771</v>
      </c>
      <c r="F39" s="113">
        <v>802.80895615583484</v>
      </c>
      <c r="G39" s="112">
        <v>60.705694208141857</v>
      </c>
      <c r="H39" s="113">
        <v>1.2744981280260539</v>
      </c>
      <c r="I39" s="110">
        <v>193.0531790350376</v>
      </c>
      <c r="J39" s="111">
        <v>4.1402151812989025</v>
      </c>
      <c r="K39" s="114">
        <v>1.0893751348764129</v>
      </c>
      <c r="L39" s="115">
        <v>7.5169117131103028E-3</v>
      </c>
      <c r="M39" s="112">
        <v>227783.99182567131</v>
      </c>
      <c r="N39" s="113">
        <v>5670.2481818196738</v>
      </c>
      <c r="O39" s="116">
        <v>221279.80464223135</v>
      </c>
      <c r="P39" s="117">
        <v>7064.9284884480658</v>
      </c>
      <c r="Q39" s="112">
        <v>360.47791661230559</v>
      </c>
      <c r="R39" s="113">
        <v>10.557894422030353</v>
      </c>
      <c r="S39" s="118">
        <f>(O39-71)</f>
        <v>221208.80464223135</v>
      </c>
      <c r="T39" s="119">
        <f t="shared" si="2"/>
        <v>7064.9284884480658</v>
      </c>
      <c r="U39" s="70" t="s">
        <v>277</v>
      </c>
      <c r="V39" s="70"/>
    </row>
    <row r="40" spans="2:22">
      <c r="B40" s="109" t="s">
        <v>141</v>
      </c>
      <c r="C40" s="110">
        <v>144.40969571753519</v>
      </c>
      <c r="D40" s="111">
        <v>0.4193925729328486</v>
      </c>
      <c r="E40" s="112">
        <v>60623.959243843899</v>
      </c>
      <c r="F40" s="113">
        <v>1226.4067082664262</v>
      </c>
      <c r="G40" s="112">
        <v>42.059762725275256</v>
      </c>
      <c r="H40" s="113">
        <v>0.85414459170609636</v>
      </c>
      <c r="I40" s="110">
        <v>119.65804231484344</v>
      </c>
      <c r="J40" s="111">
        <v>2.983590548745064</v>
      </c>
      <c r="K40" s="114">
        <v>1.0709004299815783</v>
      </c>
      <c r="L40" s="115">
        <v>3.6474874606017772E-3</v>
      </c>
      <c r="M40" s="112">
        <v>284564.68843849283</v>
      </c>
      <c r="N40" s="113">
        <v>6000.3493375870858</v>
      </c>
      <c r="O40" s="116">
        <v>274437.27753007202</v>
      </c>
      <c r="P40" s="117">
        <v>9040.4854274248537</v>
      </c>
      <c r="Q40" s="112">
        <v>259.59342103218211</v>
      </c>
      <c r="R40" s="113">
        <v>9.2625758720314497</v>
      </c>
      <c r="S40" s="118">
        <f>(O40-71)</f>
        <v>274366.27753007202</v>
      </c>
      <c r="T40" s="119">
        <f t="shared" ref="T40" si="8">P40</f>
        <v>9040.4854274248537</v>
      </c>
      <c r="U40" s="70" t="s">
        <v>277</v>
      </c>
    </row>
    <row r="41" spans="2:22">
      <c r="B41" s="109" t="s">
        <v>249</v>
      </c>
      <c r="C41" s="110">
        <v>151.32238078914531</v>
      </c>
      <c r="D41" s="111">
        <v>0.28012215561253462</v>
      </c>
      <c r="E41" s="112">
        <v>36972.701117010794</v>
      </c>
      <c r="F41" s="113">
        <v>742.3630032123242</v>
      </c>
      <c r="G41" s="112">
        <v>69.588518593007166</v>
      </c>
      <c r="H41" s="113">
        <v>1.4325287184611963</v>
      </c>
      <c r="I41" s="110">
        <v>114.04899163572502</v>
      </c>
      <c r="J41" s="111">
        <v>2.1725574931609457</v>
      </c>
      <c r="K41" s="114">
        <v>1.0312166993849701</v>
      </c>
      <c r="L41" s="115">
        <v>5.0565665334915905E-3</v>
      </c>
      <c r="M41" s="112">
        <v>251025.02478791596</v>
      </c>
      <c r="N41" s="113">
        <v>4994.013491201651</v>
      </c>
      <c r="O41" s="116">
        <v>245083.14344094574</v>
      </c>
      <c r="P41" s="117">
        <v>6337.6274356429167</v>
      </c>
      <c r="Q41" s="112">
        <v>227.75433678916795</v>
      </c>
      <c r="R41" s="113">
        <v>5.9522476197320957</v>
      </c>
      <c r="S41" s="118">
        <f>(O41-71)</f>
        <v>245012.14344094574</v>
      </c>
      <c r="T41" s="119">
        <f>P41</f>
        <v>6337.6274356429167</v>
      </c>
      <c r="U41" s="70" t="s">
        <v>277</v>
      </c>
      <c r="V41" s="70"/>
    </row>
    <row r="42" spans="2:22">
      <c r="B42" s="109" t="s">
        <v>144</v>
      </c>
      <c r="C42" s="110">
        <v>123.15561884119778</v>
      </c>
      <c r="D42" s="111">
        <v>0.28102434376852797</v>
      </c>
      <c r="E42" s="112">
        <v>24545.636545325407</v>
      </c>
      <c r="F42" s="113">
        <v>493.896739852949</v>
      </c>
      <c r="G42" s="112">
        <v>85.215592445244269</v>
      </c>
      <c r="H42" s="113">
        <v>1.7320227687031198</v>
      </c>
      <c r="I42" s="110">
        <v>123.48494421963152</v>
      </c>
      <c r="J42" s="111">
        <v>3.0795645982811317</v>
      </c>
      <c r="K42" s="114">
        <v>1.0300859594721996</v>
      </c>
      <c r="L42" s="115">
        <v>3.7763425893862926E-3</v>
      </c>
      <c r="M42" s="112">
        <v>241019.73332771557</v>
      </c>
      <c r="N42" s="113">
        <v>4109.2751994735236</v>
      </c>
      <c r="O42" s="116">
        <v>236246.87797402902</v>
      </c>
      <c r="P42" s="117">
        <v>5181.1239241552039</v>
      </c>
      <c r="Q42" s="112">
        <v>240.52456696581081</v>
      </c>
      <c r="R42" s="113">
        <v>6.9538386114102666</v>
      </c>
      <c r="S42" s="118">
        <f t="shared" ref="S42" si="9">(O42-71)</f>
        <v>236175.87797402902</v>
      </c>
      <c r="T42" s="119">
        <f t="shared" ref="T42" si="10">P42</f>
        <v>5181.1239241552039</v>
      </c>
      <c r="U42" s="70" t="s">
        <v>277</v>
      </c>
      <c r="V42" s="70"/>
    </row>
    <row r="43" spans="2:22">
      <c r="B43" s="28" t="s">
        <v>154</v>
      </c>
      <c r="C43" s="7">
        <v>105.80405732143196</v>
      </c>
      <c r="D43" s="8">
        <v>0.11160599076710387</v>
      </c>
      <c r="E43" s="9">
        <v>2046.3717740398531</v>
      </c>
      <c r="F43" s="10">
        <v>41.003030341493456</v>
      </c>
      <c r="G43" s="9">
        <v>874.68020108988367</v>
      </c>
      <c r="H43" s="10">
        <v>17.57022707148041</v>
      </c>
      <c r="I43" s="7">
        <v>117.9147762269448</v>
      </c>
      <c r="J43" s="8">
        <v>1.2077342309030736</v>
      </c>
      <c r="K43" s="29">
        <v>1.0260436628926766</v>
      </c>
      <c r="L43" s="30">
        <v>1.8195334699051791E-3</v>
      </c>
      <c r="M43" s="9">
        <v>242858.53094384525</v>
      </c>
      <c r="N43" s="10">
        <v>1867.138898759951</v>
      </c>
      <c r="O43" s="12">
        <v>242400.65945108884</v>
      </c>
      <c r="P43" s="13">
        <v>1887.0482191739732</v>
      </c>
      <c r="Q43" s="9">
        <v>233.69841667600861</v>
      </c>
      <c r="R43" s="10">
        <v>2.6978863582506838</v>
      </c>
      <c r="S43" s="32">
        <f>(O43-69)</f>
        <v>242331.65945108884</v>
      </c>
      <c r="T43" s="33">
        <f t="shared" ref="T43:T49" si="11">P43</f>
        <v>1887.0482191739732</v>
      </c>
      <c r="U43" s="70"/>
      <c r="V43" s="70"/>
    </row>
    <row r="44" spans="2:22">
      <c r="B44" s="28" t="s">
        <v>152</v>
      </c>
      <c r="C44" s="7">
        <v>89.164231740318669</v>
      </c>
      <c r="D44" s="8">
        <v>6.5728122846958892E-2</v>
      </c>
      <c r="E44" s="9">
        <v>2006.2078873787189</v>
      </c>
      <c r="F44" s="10">
        <v>40.176119965875507</v>
      </c>
      <c r="G44" s="9">
        <v>815.69234672677965</v>
      </c>
      <c r="H44" s="10">
        <v>16.399016548603527</v>
      </c>
      <c r="I44" s="7">
        <v>190.43145744349644</v>
      </c>
      <c r="J44" s="8">
        <v>1.2351728973581964</v>
      </c>
      <c r="K44" s="29">
        <v>1.1131302384622066</v>
      </c>
      <c r="L44" s="30">
        <v>2.1393450906271772E-3</v>
      </c>
      <c r="M44" s="9">
        <v>246397.43060612277</v>
      </c>
      <c r="N44" s="10">
        <v>1937.5027458952441</v>
      </c>
      <c r="O44" s="12">
        <v>245921.67489124468</v>
      </c>
      <c r="P44" s="13">
        <v>1958.3292719641145</v>
      </c>
      <c r="Q44" s="9">
        <v>381.19009338732474</v>
      </c>
      <c r="R44" s="10">
        <v>3.2483359294393361</v>
      </c>
      <c r="S44" s="32">
        <f t="shared" ref="S44" si="12">(O44-69)</f>
        <v>245852.67489124468</v>
      </c>
      <c r="T44" s="33">
        <f t="shared" si="11"/>
        <v>1958.3292719641145</v>
      </c>
      <c r="U44" s="70"/>
      <c r="V44" s="70"/>
    </row>
    <row r="45" spans="2:22">
      <c r="B45" s="28" t="s">
        <v>170</v>
      </c>
      <c r="C45" s="7">
        <v>129.26776548802709</v>
      </c>
      <c r="D45" s="8">
        <v>0.10943042610520692</v>
      </c>
      <c r="E45" s="9">
        <v>585.91166875402882</v>
      </c>
      <c r="F45" s="10">
        <v>11.730471214415667</v>
      </c>
      <c r="G45" s="9">
        <v>3995.0059771279102</v>
      </c>
      <c r="H45" s="10">
        <v>80.107319321840095</v>
      </c>
      <c r="I45" s="7">
        <v>175.33219420550705</v>
      </c>
      <c r="J45" s="8">
        <v>1.2631598177628542</v>
      </c>
      <c r="K45" s="29">
        <v>1.0982309294414516</v>
      </c>
      <c r="L45" s="30">
        <v>1.5367062701673413E-3</v>
      </c>
      <c r="M45" s="9">
        <v>248226.34245785858</v>
      </c>
      <c r="N45" s="10">
        <v>1657.0412556162314</v>
      </c>
      <c r="O45" s="12">
        <v>248128.05040103581</v>
      </c>
      <c r="P45" s="13">
        <v>1656.9592885998725</v>
      </c>
      <c r="Q45" s="9">
        <v>353.15773889098762</v>
      </c>
      <c r="R45" s="10">
        <v>3.0332696643107919</v>
      </c>
      <c r="S45" s="32">
        <f>(O45-69)</f>
        <v>248059.05040103581</v>
      </c>
      <c r="T45" s="33">
        <f t="shared" si="11"/>
        <v>1656.9592885998725</v>
      </c>
      <c r="U45" s="70"/>
      <c r="V45" s="70"/>
    </row>
    <row r="46" spans="2:22">
      <c r="B46" s="28" t="s">
        <v>159</v>
      </c>
      <c r="C46" s="7">
        <v>121.18395298971394</v>
      </c>
      <c r="D46" s="8">
        <v>0.13280853964279896</v>
      </c>
      <c r="E46" s="9">
        <v>1199.1417547291574</v>
      </c>
      <c r="F46" s="10">
        <v>24.041940667332714</v>
      </c>
      <c r="G46" s="9">
        <v>1840.0211997588231</v>
      </c>
      <c r="H46" s="10">
        <v>36.972396314785499</v>
      </c>
      <c r="I46" s="7">
        <v>174.54703220976242</v>
      </c>
      <c r="J46" s="8">
        <v>1.303244279584078</v>
      </c>
      <c r="K46" s="29">
        <v>1.10428854944459</v>
      </c>
      <c r="L46" s="30">
        <v>1.9042530134495243E-3</v>
      </c>
      <c r="M46" s="9">
        <v>253823.82878539793</v>
      </c>
      <c r="N46" s="10">
        <v>2000.651221261684</v>
      </c>
      <c r="O46" s="12">
        <v>253610.62978654267</v>
      </c>
      <c r="P46" s="13">
        <v>2002.4592130269939</v>
      </c>
      <c r="Q46" s="9">
        <v>357.05819663046719</v>
      </c>
      <c r="R46" s="10">
        <v>3.343537768724226</v>
      </c>
      <c r="S46" s="32">
        <f>(O46-69)</f>
        <v>253541.62978654267</v>
      </c>
      <c r="T46" s="33">
        <f t="shared" si="11"/>
        <v>2002.4592130269939</v>
      </c>
      <c r="U46" s="70"/>
      <c r="V46" s="70"/>
    </row>
    <row r="47" spans="2:22">
      <c r="B47" s="28" t="s">
        <v>153</v>
      </c>
      <c r="C47" s="7">
        <v>94.722795342729455</v>
      </c>
      <c r="D47" s="8">
        <v>6.8560061093281915E-2</v>
      </c>
      <c r="E47" s="9">
        <v>1172.2336319967601</v>
      </c>
      <c r="F47" s="10">
        <v>23.488565488872393</v>
      </c>
      <c r="G47" s="9">
        <v>1462.1958764028195</v>
      </c>
      <c r="H47" s="10">
        <v>29.391748755314996</v>
      </c>
      <c r="I47" s="7">
        <v>165.3438054101959</v>
      </c>
      <c r="J47" s="8">
        <v>1.2458381869444219</v>
      </c>
      <c r="K47" s="29">
        <v>1.0974874375303965</v>
      </c>
      <c r="L47" s="30">
        <v>1.9256757735044466E-3</v>
      </c>
      <c r="M47" s="9">
        <v>257075.81387384498</v>
      </c>
      <c r="N47" s="10">
        <v>2068.9742196801153</v>
      </c>
      <c r="O47" s="12">
        <v>256806.16782354694</v>
      </c>
      <c r="P47" s="13">
        <v>2072.703815330221</v>
      </c>
      <c r="Q47" s="9">
        <v>341.29579334110196</v>
      </c>
      <c r="R47" s="10">
        <v>3.2556345352356271</v>
      </c>
      <c r="S47" s="32">
        <f>(O47-69)</f>
        <v>256737.16782354694</v>
      </c>
      <c r="T47" s="33">
        <f t="shared" si="11"/>
        <v>2072.703815330221</v>
      </c>
      <c r="U47" s="70"/>
      <c r="V47" s="70"/>
    </row>
    <row r="48" spans="2:22">
      <c r="B48" s="28" t="s">
        <v>261</v>
      </c>
      <c r="C48" s="7">
        <v>119.10259812983099</v>
      </c>
      <c r="D48" s="8">
        <v>0.129149315109235</v>
      </c>
      <c r="E48" s="9">
        <v>760.31101931210003</v>
      </c>
      <c r="F48" s="10">
        <v>15.2450762990412</v>
      </c>
      <c r="G48" s="9">
        <v>2790.7370874418398</v>
      </c>
      <c r="H48" s="10">
        <v>56.105602393851399</v>
      </c>
      <c r="I48" s="7">
        <v>153.35416822082399</v>
      </c>
      <c r="J48" s="8">
        <v>1.41934118448761</v>
      </c>
      <c r="K48" s="29">
        <v>1.08049635201716</v>
      </c>
      <c r="L48" s="30">
        <v>1.9653379333007502E-3</v>
      </c>
      <c r="M48" s="9">
        <v>254430.20165604999</v>
      </c>
      <c r="N48" s="10">
        <v>2191.2633756023902</v>
      </c>
      <c r="O48" s="12">
        <v>254287.94154837</v>
      </c>
      <c r="P48" s="13">
        <v>2190.6936594963099</v>
      </c>
      <c r="Q48" s="9">
        <v>314.30568751931099</v>
      </c>
      <c r="R48" s="10">
        <v>3.4983843963629302</v>
      </c>
      <c r="S48" s="32">
        <v>254223.94154837</v>
      </c>
      <c r="T48" s="33">
        <v>2190.6936594963099</v>
      </c>
      <c r="U48" s="70"/>
      <c r="V48" s="70"/>
    </row>
    <row r="49" spans="2:22">
      <c r="B49" s="28" t="s">
        <v>143</v>
      </c>
      <c r="C49" s="7">
        <v>80.483924024966484</v>
      </c>
      <c r="D49" s="8">
        <v>0.16069963883675276</v>
      </c>
      <c r="E49" s="9">
        <v>6922.8777907406957</v>
      </c>
      <c r="F49" s="10">
        <v>139.04723331012718</v>
      </c>
      <c r="G49" s="9">
        <v>207.60898636531778</v>
      </c>
      <c r="H49" s="10">
        <v>4.197153131785254</v>
      </c>
      <c r="I49" s="7">
        <v>154.2097401445217</v>
      </c>
      <c r="J49" s="8">
        <v>3.6280516528310631</v>
      </c>
      <c r="K49" s="29">
        <v>1.0830736804154146</v>
      </c>
      <c r="L49" s="30">
        <v>3.2988479752994269E-3</v>
      </c>
      <c r="M49" s="9">
        <v>255793.99455980634</v>
      </c>
      <c r="N49" s="10">
        <v>4622.8193282441553</v>
      </c>
      <c r="O49" s="12">
        <v>253875.15022422929</v>
      </c>
      <c r="P49" s="13">
        <v>4737.5731773981961</v>
      </c>
      <c r="Q49" s="9">
        <v>315.69124743414625</v>
      </c>
      <c r="R49" s="10">
        <v>8.5436280630936512</v>
      </c>
      <c r="S49" s="32">
        <f>(O49-71)</f>
        <v>253804.15022422929</v>
      </c>
      <c r="T49" s="33">
        <f t="shared" si="11"/>
        <v>4737.5731773981961</v>
      </c>
      <c r="U49" s="70"/>
      <c r="V49" s="70"/>
    </row>
    <row r="50" spans="2:22">
      <c r="B50" s="28" t="s">
        <v>142</v>
      </c>
      <c r="C50" s="7">
        <v>114.29448768379918</v>
      </c>
      <c r="D50" s="8">
        <v>9.427787787116873E-2</v>
      </c>
      <c r="E50" s="9">
        <v>1231.2374108615923</v>
      </c>
      <c r="F50" s="10">
        <v>24.689472111699011</v>
      </c>
      <c r="G50" s="9">
        <v>1604.3039519498982</v>
      </c>
      <c r="H50" s="10">
        <v>32.224957819691745</v>
      </c>
      <c r="I50" s="7">
        <v>123.70822284003791</v>
      </c>
      <c r="J50" s="8">
        <v>1.6110315967756528</v>
      </c>
      <c r="K50" s="29">
        <v>1.0481839430321318</v>
      </c>
      <c r="L50" s="30">
        <v>1.4987755559435268E-3</v>
      </c>
      <c r="M50" s="9">
        <v>256234.94247624002</v>
      </c>
      <c r="N50" s="10">
        <v>2183.0730629534155</v>
      </c>
      <c r="O50" s="12">
        <v>255983.97948737562</v>
      </c>
      <c r="P50" s="13">
        <v>2185.0577413850569</v>
      </c>
      <c r="Q50" s="9">
        <v>254.76155803533354</v>
      </c>
      <c r="R50" s="10">
        <v>3.6709246608227213</v>
      </c>
      <c r="S50" s="32">
        <f t="shared" ref="S50" si="13">(O50-71)</f>
        <v>255912.97948737562</v>
      </c>
      <c r="T50" s="33">
        <f t="shared" ref="T50" si="14">P50</f>
        <v>2185.0577413850569</v>
      </c>
      <c r="U50" s="70"/>
      <c r="V50" s="70"/>
    </row>
    <row r="51" spans="2:22">
      <c r="B51" s="28" t="s">
        <v>158</v>
      </c>
      <c r="C51" s="7">
        <v>99.598676323824677</v>
      </c>
      <c r="D51" s="8">
        <v>8.9680594741068043E-2</v>
      </c>
      <c r="E51" s="9">
        <v>976.87065830698873</v>
      </c>
      <c r="F51" s="10">
        <v>19.585608443252092</v>
      </c>
      <c r="G51" s="9">
        <v>1785.2470916179625</v>
      </c>
      <c r="H51" s="10">
        <v>35.865616779983355</v>
      </c>
      <c r="I51" s="7">
        <v>133.90692930562787</v>
      </c>
      <c r="J51" s="8">
        <v>1.2201497949898132</v>
      </c>
      <c r="K51" s="29">
        <v>1.0619795755001131</v>
      </c>
      <c r="L51" s="30">
        <v>1.6597190914107839E-3</v>
      </c>
      <c r="M51" s="9">
        <v>258003.7380617806</v>
      </c>
      <c r="N51" s="10">
        <v>1986.908712755685</v>
      </c>
      <c r="O51" s="12">
        <v>257779.17659077124</v>
      </c>
      <c r="P51" s="13">
        <v>1989.1418595337138</v>
      </c>
      <c r="Q51" s="9">
        <v>277.1651245480241</v>
      </c>
      <c r="R51" s="10">
        <v>2.9663559237257315</v>
      </c>
      <c r="S51" s="32">
        <f>(O51-69)</f>
        <v>257710.17659077124</v>
      </c>
      <c r="T51" s="33">
        <f>P51</f>
        <v>1989.1418595337138</v>
      </c>
      <c r="U51" s="70"/>
      <c r="V51" s="70"/>
    </row>
    <row r="52" spans="2:22">
      <c r="B52" s="28" t="s">
        <v>262</v>
      </c>
      <c r="C52" s="7">
        <v>118.73344268088</v>
      </c>
      <c r="D52" s="8">
        <v>0.178696621300377</v>
      </c>
      <c r="E52" s="9">
        <v>681.31277333939602</v>
      </c>
      <c r="F52" s="10">
        <v>13.6815432303111</v>
      </c>
      <c r="G52" s="9">
        <v>3084.5094673426502</v>
      </c>
      <c r="H52" s="10">
        <v>62.190494820963998</v>
      </c>
      <c r="I52" s="7">
        <v>141.06328426752799</v>
      </c>
      <c r="J52" s="8">
        <v>1.89912084674944</v>
      </c>
      <c r="K52" s="29">
        <v>1.07347988245948</v>
      </c>
      <c r="L52" s="30">
        <v>2.52352521548227E-3</v>
      </c>
      <c r="M52" s="9">
        <v>260891.36439569999</v>
      </c>
      <c r="N52" s="10">
        <v>3097.82715616933</v>
      </c>
      <c r="O52" s="12">
        <v>260761.40204317399</v>
      </c>
      <c r="P52" s="13">
        <v>3095.4832041428199</v>
      </c>
      <c r="Q52" s="9">
        <v>294.44525072383601</v>
      </c>
      <c r="R52" s="10">
        <v>4.7257274866144598</v>
      </c>
      <c r="S52" s="32">
        <v>260697.40204317399</v>
      </c>
      <c r="T52" s="33">
        <v>3095.4832041428199</v>
      </c>
      <c r="U52" s="70"/>
      <c r="V52" s="70"/>
    </row>
    <row r="53" spans="2:22">
      <c r="B53" s="28" t="s">
        <v>157</v>
      </c>
      <c r="C53" s="7">
        <v>109.86460868362613</v>
      </c>
      <c r="D53" s="8">
        <v>9.4143212268518336E-2</v>
      </c>
      <c r="E53" s="9">
        <v>1956.3687541506401</v>
      </c>
      <c r="F53" s="10">
        <v>39.191338120312992</v>
      </c>
      <c r="G53" s="9">
        <v>991.14625706147763</v>
      </c>
      <c r="H53" s="10">
        <v>19.888375838081565</v>
      </c>
      <c r="I53" s="7">
        <v>139.41645901922863</v>
      </c>
      <c r="J53" s="8">
        <v>1.202516530155634</v>
      </c>
      <c r="K53" s="29">
        <v>1.0704465370505627</v>
      </c>
      <c r="L53" s="30">
        <v>1.5403884648080906E-3</v>
      </c>
      <c r="M53" s="9">
        <v>259871.5293287872</v>
      </c>
      <c r="N53" s="10">
        <v>1908.9726981349829</v>
      </c>
      <c r="O53" s="12">
        <v>259468.24268866138</v>
      </c>
      <c r="P53" s="13">
        <v>1923.034734032291</v>
      </c>
      <c r="Q53" s="9">
        <v>289.947726552407</v>
      </c>
      <c r="R53" s="10">
        <v>2.954799780451387</v>
      </c>
      <c r="S53" s="32">
        <f>(O53-69)</f>
        <v>259399.24268866138</v>
      </c>
      <c r="T53" s="33">
        <f>P53</f>
        <v>1923.034734032291</v>
      </c>
      <c r="U53" s="70"/>
      <c r="V53" s="70"/>
    </row>
    <row r="54" spans="2:22">
      <c r="B54" s="28" t="s">
        <v>263</v>
      </c>
      <c r="C54" s="7">
        <v>144.47560999843799</v>
      </c>
      <c r="D54" s="8">
        <v>0.18551257969113</v>
      </c>
      <c r="E54" s="9">
        <v>597.20228522103503</v>
      </c>
      <c r="F54" s="10">
        <v>11.9849141885239</v>
      </c>
      <c r="G54" s="9">
        <v>4283.3389683282103</v>
      </c>
      <c r="H54" s="10">
        <v>86.195122553491302</v>
      </c>
      <c r="I54" s="7">
        <v>138.735577939439</v>
      </c>
      <c r="J54" s="8">
        <v>1.5091769242364099</v>
      </c>
      <c r="K54" s="29">
        <v>1.07385019397998</v>
      </c>
      <c r="L54" s="30">
        <v>2.1085403530502599E-3</v>
      </c>
      <c r="M54" s="9">
        <v>263786.23758158</v>
      </c>
      <c r="N54" s="10">
        <v>2611.6068461005698</v>
      </c>
      <c r="O54" s="12">
        <v>263692.17877094698</v>
      </c>
      <c r="P54" s="13">
        <v>2610.2202579236</v>
      </c>
      <c r="Q54" s="9">
        <v>291.99161891145798</v>
      </c>
      <c r="R54" s="10">
        <v>3.8361928641519798</v>
      </c>
      <c r="S54" s="32">
        <v>263628.17877094698</v>
      </c>
      <c r="T54" s="33">
        <v>2610.2202579236</v>
      </c>
      <c r="U54" s="70"/>
      <c r="V54" s="70"/>
    </row>
    <row r="55" spans="2:22">
      <c r="B55" s="14"/>
      <c r="C55" s="17"/>
      <c r="D55" s="16"/>
      <c r="E55" s="17"/>
      <c r="F55" s="18"/>
      <c r="G55" s="17"/>
      <c r="H55" s="18"/>
      <c r="I55" s="15"/>
      <c r="J55" s="16"/>
      <c r="K55" s="19"/>
      <c r="L55" s="20"/>
      <c r="M55" s="17"/>
      <c r="N55" s="18"/>
      <c r="O55" s="21"/>
      <c r="P55" s="22"/>
      <c r="Q55" s="15"/>
      <c r="R55" s="16"/>
      <c r="S55" s="25"/>
      <c r="T55" s="26"/>
    </row>
    <row r="56" spans="2:22">
      <c r="B56" s="6"/>
      <c r="C56" s="7"/>
      <c r="D56" s="8"/>
      <c r="E56" s="9"/>
      <c r="F56" s="10"/>
      <c r="G56" s="7"/>
      <c r="H56" s="8"/>
      <c r="I56" s="7"/>
      <c r="J56" s="8"/>
      <c r="K56" s="1"/>
      <c r="L56" s="11"/>
      <c r="M56" s="9"/>
      <c r="N56" s="10"/>
      <c r="O56" s="12"/>
      <c r="P56" s="13"/>
      <c r="Q56" s="7"/>
      <c r="R56" s="8"/>
    </row>
    <row r="57" spans="2:22" ht="18">
      <c r="B57" s="31" t="s">
        <v>22</v>
      </c>
      <c r="C57" s="7"/>
      <c r="D57" s="8"/>
      <c r="E57" s="9"/>
      <c r="F57" s="10"/>
      <c r="G57" s="7"/>
      <c r="H57" s="8"/>
      <c r="I57" s="7"/>
      <c r="J57" s="8"/>
      <c r="K57" s="1"/>
      <c r="L57" s="11"/>
      <c r="M57" s="9"/>
      <c r="N57" s="10"/>
      <c r="O57" s="12"/>
      <c r="P57" s="13"/>
      <c r="Q57" s="7"/>
      <c r="R57" s="8"/>
    </row>
    <row r="58" spans="2:22" ht="17.399999999999999">
      <c r="B58" s="23" t="s">
        <v>17</v>
      </c>
      <c r="C58" s="7"/>
      <c r="D58" s="8"/>
      <c r="E58" s="9"/>
      <c r="F58" s="10"/>
      <c r="G58" s="7"/>
      <c r="H58" s="8"/>
      <c r="I58" s="7"/>
      <c r="J58" s="8"/>
      <c r="K58" s="1"/>
      <c r="L58" s="11"/>
      <c r="M58" s="9"/>
      <c r="N58" s="10"/>
      <c r="O58" s="12"/>
      <c r="P58" s="13"/>
      <c r="Q58" s="7"/>
      <c r="R58" s="8"/>
    </row>
    <row r="59" spans="2:22" ht="15.6">
      <c r="B59" s="23" t="s">
        <v>18</v>
      </c>
      <c r="C59" s="7"/>
      <c r="D59" s="8"/>
      <c r="E59" s="9"/>
      <c r="F59" s="10"/>
      <c r="G59" s="7"/>
      <c r="H59" s="8"/>
      <c r="I59" s="7"/>
      <c r="J59" s="8"/>
      <c r="K59" s="1"/>
      <c r="L59" s="11"/>
      <c r="M59" s="9"/>
      <c r="N59" s="10"/>
      <c r="O59" s="12"/>
      <c r="P59" s="13"/>
      <c r="Q59" s="7"/>
      <c r="R59" s="8"/>
    </row>
    <row r="60" spans="2:22" ht="15.6">
      <c r="B60" s="23" t="s">
        <v>19</v>
      </c>
      <c r="C60" s="7"/>
      <c r="D60" s="8"/>
      <c r="E60" s="9"/>
      <c r="F60" s="10"/>
      <c r="G60" s="7"/>
      <c r="H60" s="8"/>
      <c r="I60" s="7"/>
      <c r="J60" s="8"/>
      <c r="K60" s="1"/>
      <c r="L60" s="11"/>
      <c r="M60" s="9"/>
      <c r="N60" s="10"/>
      <c r="O60" s="12"/>
      <c r="P60" s="13"/>
      <c r="Q60" s="7"/>
      <c r="R60" s="8"/>
    </row>
    <row r="61" spans="2:22">
      <c r="B61" s="27" t="s">
        <v>21</v>
      </c>
      <c r="C61" s="7"/>
      <c r="D61" s="8"/>
      <c r="E61" s="9"/>
      <c r="F61" s="10"/>
      <c r="G61" s="7"/>
      <c r="H61" s="8"/>
      <c r="I61" s="7"/>
      <c r="J61" s="8"/>
      <c r="K61" s="1"/>
      <c r="L61" s="11"/>
      <c r="M61" s="9"/>
      <c r="N61" s="10"/>
      <c r="O61" s="12"/>
      <c r="P61" s="13"/>
      <c r="Q61" s="7"/>
      <c r="R61" s="8"/>
    </row>
    <row r="62" spans="2:22">
      <c r="B62" s="6"/>
      <c r="C62" s="7"/>
      <c r="D62" s="8"/>
      <c r="E62" s="9"/>
      <c r="F62" s="10"/>
      <c r="G62" s="7"/>
      <c r="H62" s="8"/>
      <c r="I62" s="7"/>
      <c r="J62" s="8"/>
      <c r="K62" s="1"/>
      <c r="L62" s="11"/>
      <c r="M62" s="9"/>
      <c r="N62" s="10"/>
      <c r="O62" s="12"/>
      <c r="P62" s="13"/>
      <c r="Q62" s="7"/>
      <c r="R62" s="8"/>
    </row>
    <row r="63" spans="2:22">
      <c r="B63" s="6"/>
      <c r="C63" s="7"/>
      <c r="D63" s="8"/>
      <c r="E63" s="9"/>
      <c r="F63" s="10"/>
      <c r="G63" s="7"/>
      <c r="H63" s="8"/>
      <c r="I63" s="7"/>
      <c r="J63" s="8"/>
      <c r="K63" s="1"/>
      <c r="L63" s="11"/>
      <c r="M63" s="9"/>
      <c r="N63" s="10"/>
      <c r="O63" s="12"/>
      <c r="P63" s="13"/>
      <c r="Q63" s="7"/>
      <c r="R63" s="8"/>
    </row>
    <row r="64" spans="2:22">
      <c r="U64" s="70"/>
      <c r="V64" s="70"/>
    </row>
    <row r="65" spans="2:22">
      <c r="U65" s="70"/>
      <c r="V65" s="70"/>
    </row>
    <row r="68" spans="2:22">
      <c r="B68" s="6"/>
      <c r="C68" s="7"/>
      <c r="D68" s="8"/>
      <c r="E68" s="9"/>
      <c r="F68" s="10"/>
      <c r="G68" s="7"/>
      <c r="H68" s="8"/>
      <c r="I68" s="7"/>
      <c r="J68" s="8"/>
      <c r="K68" s="1"/>
      <c r="L68" s="11"/>
      <c r="M68" s="12"/>
      <c r="N68" s="13"/>
      <c r="O68" s="9"/>
      <c r="P68" s="10"/>
      <c r="Q68" s="7"/>
      <c r="R68" s="8"/>
    </row>
    <row r="69" spans="2:22">
      <c r="B69" s="6"/>
      <c r="C69" s="7"/>
      <c r="D69" s="8"/>
      <c r="E69" s="9"/>
      <c r="F69" s="10"/>
      <c r="G69" s="7"/>
      <c r="H69" s="8"/>
      <c r="I69" s="7"/>
      <c r="J69" s="8"/>
      <c r="K69" s="1"/>
      <c r="L69" s="11"/>
      <c r="M69" s="12"/>
      <c r="N69" s="13"/>
      <c r="O69" s="9"/>
      <c r="P69" s="10"/>
      <c r="Q69" s="7"/>
      <c r="R69" s="8"/>
    </row>
    <row r="70" spans="2:22">
      <c r="B70" s="6"/>
      <c r="C70" s="7"/>
      <c r="D70" s="8"/>
      <c r="E70" s="9"/>
      <c r="F70" s="10"/>
      <c r="G70" s="7"/>
      <c r="H70" s="8"/>
      <c r="I70" s="7"/>
      <c r="J70" s="8"/>
      <c r="K70" s="1"/>
      <c r="L70" s="11"/>
      <c r="M70" s="12"/>
      <c r="N70" s="13"/>
      <c r="O70" s="9"/>
      <c r="P70" s="10"/>
      <c r="Q70" s="7"/>
      <c r="R70" s="8"/>
    </row>
    <row r="71" spans="2:22">
      <c r="B71" s="6"/>
      <c r="C71" s="7"/>
      <c r="D71" s="8"/>
      <c r="E71" s="9"/>
      <c r="F71" s="10"/>
      <c r="G71" s="7"/>
      <c r="H71" s="8"/>
      <c r="I71" s="7"/>
      <c r="J71" s="8"/>
      <c r="K71" s="1"/>
      <c r="L71" s="11"/>
      <c r="M71" s="12"/>
      <c r="N71" s="13"/>
      <c r="O71" s="9"/>
      <c r="P71" s="10"/>
      <c r="Q71" s="7"/>
      <c r="R71" s="8"/>
    </row>
    <row r="72" spans="2:22">
      <c r="B72" s="6"/>
      <c r="C72" s="7"/>
      <c r="D72" s="8"/>
      <c r="E72" s="9"/>
      <c r="F72" s="10"/>
      <c r="G72" s="7"/>
      <c r="H72" s="8"/>
      <c r="I72" s="7"/>
      <c r="J72" s="8"/>
      <c r="K72" s="1"/>
      <c r="L72" s="11"/>
      <c r="M72" s="12"/>
      <c r="N72" s="13"/>
      <c r="O72" s="9"/>
      <c r="P72" s="10"/>
      <c r="Q72" s="7"/>
      <c r="R72" s="8"/>
    </row>
    <row r="73" spans="2:22">
      <c r="B73" s="6"/>
      <c r="C73" s="7"/>
      <c r="D73" s="8"/>
      <c r="E73" s="9"/>
      <c r="F73" s="10"/>
      <c r="G73" s="7"/>
      <c r="H73" s="8"/>
      <c r="I73" s="7"/>
      <c r="J73" s="8"/>
      <c r="K73" s="1"/>
      <c r="L73" s="11"/>
      <c r="M73" s="12"/>
      <c r="N73" s="13"/>
      <c r="O73" s="9"/>
      <c r="P73" s="10"/>
      <c r="Q73" s="7"/>
      <c r="R73" s="8"/>
    </row>
    <row r="74" spans="2:22">
      <c r="B74" s="6"/>
      <c r="C74" s="7"/>
      <c r="D74" s="8"/>
      <c r="E74" s="9"/>
      <c r="F74" s="10"/>
      <c r="G74" s="7"/>
      <c r="H74" s="8"/>
      <c r="I74" s="7"/>
      <c r="J74" s="8"/>
      <c r="K74" s="1"/>
      <c r="L74" s="11"/>
      <c r="M74" s="12"/>
      <c r="N74" s="13"/>
      <c r="O74" s="9"/>
      <c r="P74" s="10"/>
      <c r="Q74" s="7"/>
      <c r="R74" s="8"/>
    </row>
    <row r="75" spans="2:22">
      <c r="B75" s="6"/>
      <c r="C75" s="7"/>
      <c r="D75" s="8"/>
      <c r="E75" s="9"/>
      <c r="F75" s="10"/>
      <c r="G75" s="7"/>
      <c r="H75" s="8"/>
      <c r="I75" s="7"/>
      <c r="J75" s="8"/>
      <c r="K75" s="1"/>
      <c r="L75" s="11"/>
      <c r="M75" s="12"/>
      <c r="N75" s="13"/>
      <c r="O75" s="9"/>
      <c r="P75" s="10"/>
      <c r="Q75" s="7"/>
      <c r="R75" s="8"/>
    </row>
    <row r="76" spans="2:22">
      <c r="B76" s="6"/>
      <c r="C76" s="7"/>
      <c r="D76" s="8"/>
      <c r="E76" s="9"/>
      <c r="F76" s="10"/>
      <c r="G76" s="7"/>
      <c r="H76" s="8"/>
      <c r="I76" s="7"/>
      <c r="J76" s="8"/>
      <c r="K76" s="1"/>
      <c r="L76" s="11"/>
      <c r="M76" s="12"/>
      <c r="N76" s="13"/>
      <c r="O76" s="9"/>
      <c r="P76" s="10"/>
      <c r="Q76" s="7"/>
      <c r="R76" s="8"/>
    </row>
    <row r="77" spans="2:22">
      <c r="B77" s="6"/>
      <c r="C77" s="7"/>
      <c r="D77" s="8"/>
      <c r="E77" s="9"/>
      <c r="F77" s="10"/>
      <c r="G77" s="7"/>
      <c r="H77" s="8"/>
      <c r="I77" s="7"/>
      <c r="J77" s="8"/>
      <c r="K77" s="1"/>
      <c r="L77" s="11"/>
      <c r="M77" s="12"/>
      <c r="N77" s="13"/>
      <c r="O77" s="9"/>
      <c r="P77" s="10"/>
      <c r="Q77" s="7"/>
      <c r="R77" s="8"/>
    </row>
    <row r="78" spans="2:22">
      <c r="B78" s="6"/>
      <c r="C78" s="7"/>
      <c r="D78" s="8"/>
      <c r="E78" s="9"/>
      <c r="F78" s="10"/>
      <c r="G78" s="7"/>
      <c r="H78" s="8"/>
      <c r="I78" s="7"/>
      <c r="J78" s="8"/>
      <c r="K78" s="1"/>
      <c r="L78" s="11"/>
      <c r="M78" s="12"/>
      <c r="N78" s="13"/>
      <c r="O78" s="9"/>
      <c r="P78" s="10"/>
      <c r="Q78" s="7"/>
      <c r="R78" s="8"/>
    </row>
    <row r="79" spans="2:22">
      <c r="B79" s="6"/>
      <c r="C79" s="7"/>
      <c r="D79" s="8"/>
      <c r="E79" s="9"/>
      <c r="F79" s="10"/>
      <c r="G79" s="7"/>
      <c r="H79" s="8"/>
      <c r="I79" s="7"/>
      <c r="J79" s="8"/>
      <c r="K79" s="1"/>
      <c r="L79" s="11"/>
      <c r="M79" s="12"/>
      <c r="N79" s="13"/>
      <c r="O79" s="9"/>
      <c r="P79" s="10"/>
      <c r="Q79" s="7"/>
      <c r="R79" s="8"/>
    </row>
    <row r="80" spans="2:22">
      <c r="B80" s="6"/>
      <c r="C80" s="7"/>
      <c r="D80" s="8"/>
      <c r="E80" s="9"/>
      <c r="F80" s="10"/>
      <c r="G80" s="7"/>
      <c r="H80" s="8"/>
      <c r="I80" s="7"/>
      <c r="J80" s="8"/>
      <c r="K80" s="1"/>
      <c r="L80" s="11"/>
      <c r="M80" s="12"/>
      <c r="N80" s="13"/>
      <c r="O80" s="9"/>
      <c r="P80" s="10"/>
      <c r="Q80" s="7"/>
      <c r="R80" s="8"/>
    </row>
    <row r="81" spans="2:18">
      <c r="B81" s="6"/>
      <c r="C81" s="7"/>
      <c r="D81" s="8"/>
      <c r="E81" s="9"/>
      <c r="F81" s="10"/>
      <c r="G81" s="7"/>
      <c r="H81" s="8"/>
      <c r="I81" s="7"/>
      <c r="J81" s="8"/>
      <c r="K81" s="1"/>
      <c r="L81" s="11"/>
      <c r="M81" s="12"/>
      <c r="N81" s="13"/>
      <c r="O81" s="9"/>
      <c r="P81" s="10"/>
      <c r="Q81" s="7"/>
      <c r="R81" s="8"/>
    </row>
    <row r="82" spans="2:18">
      <c r="B82" s="6"/>
      <c r="C82" s="7"/>
      <c r="D82" s="8"/>
      <c r="E82" s="9"/>
      <c r="F82" s="10"/>
      <c r="G82" s="7"/>
      <c r="H82" s="8"/>
      <c r="I82" s="7"/>
      <c r="J82" s="8"/>
      <c r="K82" s="1"/>
      <c r="L82" s="11"/>
      <c r="M82" s="12"/>
      <c r="N82" s="13"/>
      <c r="O82" s="9"/>
      <c r="P82" s="10"/>
      <c r="Q82" s="7"/>
      <c r="R82" s="8"/>
    </row>
    <row r="83" spans="2:18">
      <c r="B83" s="6"/>
      <c r="C83" s="7"/>
      <c r="D83" s="8"/>
      <c r="E83" s="9"/>
      <c r="F83" s="10"/>
      <c r="G83" s="7"/>
      <c r="H83" s="8"/>
      <c r="I83" s="7"/>
      <c r="J83" s="8"/>
      <c r="K83" s="1"/>
      <c r="L83" s="11"/>
      <c r="M83" s="12"/>
      <c r="N83" s="13"/>
      <c r="O83" s="9"/>
      <c r="P83" s="10"/>
      <c r="Q83" s="7"/>
      <c r="R83" s="8"/>
    </row>
    <row r="84" spans="2:18">
      <c r="B84" s="6"/>
      <c r="C84" s="7"/>
      <c r="D84" s="8"/>
      <c r="E84" s="9"/>
      <c r="F84" s="10"/>
      <c r="G84" s="7"/>
      <c r="H84" s="8"/>
      <c r="I84" s="7"/>
      <c r="J84" s="8"/>
      <c r="K84" s="1"/>
      <c r="L84" s="11"/>
      <c r="M84" s="12"/>
      <c r="N84" s="13"/>
      <c r="O84" s="9"/>
      <c r="P84" s="10"/>
      <c r="Q84" s="7"/>
      <c r="R84" s="8"/>
    </row>
    <row r="85" spans="2:18">
      <c r="B85" s="6"/>
      <c r="C85" s="7"/>
      <c r="D85" s="8"/>
      <c r="E85" s="9"/>
      <c r="F85" s="10"/>
      <c r="G85" s="7"/>
      <c r="H85" s="8"/>
      <c r="I85" s="7"/>
      <c r="J85" s="8"/>
      <c r="K85" s="1"/>
      <c r="L85" s="11"/>
      <c r="M85" s="12"/>
      <c r="N85" s="13"/>
      <c r="O85" s="9"/>
      <c r="P85" s="10"/>
      <c r="Q85" s="7"/>
      <c r="R85" s="8"/>
    </row>
    <row r="86" spans="2:18">
      <c r="B86" s="6"/>
      <c r="C86" s="7"/>
      <c r="D86" s="8"/>
      <c r="E86" s="9"/>
      <c r="F86" s="10"/>
      <c r="G86" s="7"/>
      <c r="H86" s="8"/>
      <c r="I86" s="7"/>
      <c r="J86" s="8"/>
      <c r="K86" s="1"/>
      <c r="L86" s="11"/>
      <c r="M86" s="12"/>
      <c r="N86" s="13"/>
      <c r="O86" s="9"/>
      <c r="P86" s="10"/>
      <c r="Q86" s="7"/>
      <c r="R86" s="8"/>
    </row>
    <row r="87" spans="2:18">
      <c r="B87" s="6"/>
      <c r="C87" s="7"/>
      <c r="D87" s="8"/>
      <c r="E87" s="9"/>
      <c r="F87" s="10"/>
      <c r="G87" s="7"/>
      <c r="H87" s="8"/>
      <c r="I87" s="7"/>
      <c r="J87" s="8"/>
      <c r="K87" s="1"/>
      <c r="L87" s="11"/>
      <c r="M87" s="12"/>
      <c r="N87" s="13"/>
      <c r="O87" s="9"/>
      <c r="P87" s="10"/>
      <c r="Q87" s="7"/>
      <c r="R87" s="8"/>
    </row>
    <row r="88" spans="2:18">
      <c r="B88" s="6"/>
      <c r="C88" s="7"/>
      <c r="D88" s="8"/>
      <c r="E88" s="9"/>
      <c r="F88" s="10"/>
      <c r="G88" s="7"/>
      <c r="H88" s="8"/>
      <c r="I88" s="7"/>
      <c r="J88" s="8"/>
      <c r="K88" s="1"/>
      <c r="L88" s="11"/>
      <c r="M88" s="12"/>
      <c r="N88" s="13"/>
      <c r="O88" s="9"/>
      <c r="P88" s="10"/>
      <c r="Q88" s="7"/>
      <c r="R88" s="8"/>
    </row>
    <row r="89" spans="2:18">
      <c r="B89" s="6"/>
      <c r="C89" s="7"/>
      <c r="D89" s="8"/>
      <c r="E89" s="9"/>
      <c r="F89" s="10"/>
      <c r="G89" s="7"/>
      <c r="H89" s="8"/>
      <c r="I89" s="7"/>
      <c r="J89" s="8"/>
      <c r="K89" s="1"/>
      <c r="L89" s="11"/>
      <c r="M89" s="12"/>
      <c r="N89" s="13"/>
      <c r="O89" s="9"/>
      <c r="P89" s="10"/>
      <c r="Q89" s="7"/>
      <c r="R89" s="8"/>
    </row>
    <row r="90" spans="2:18">
      <c r="B90" s="6"/>
      <c r="C90" s="7"/>
      <c r="D90" s="8"/>
      <c r="E90" s="9"/>
      <c r="F90" s="10"/>
      <c r="G90" s="7"/>
      <c r="H90" s="8"/>
      <c r="I90" s="7"/>
      <c r="J90" s="8"/>
      <c r="K90" s="1"/>
      <c r="L90" s="11"/>
      <c r="M90" s="12"/>
      <c r="N90" s="13"/>
      <c r="O90" s="9"/>
      <c r="P90" s="10"/>
      <c r="Q90" s="7"/>
      <c r="R90" s="8"/>
    </row>
    <row r="91" spans="2:18">
      <c r="B91" s="6"/>
      <c r="C91" s="7"/>
      <c r="D91" s="8"/>
      <c r="E91" s="9"/>
      <c r="F91" s="10"/>
      <c r="G91" s="7"/>
      <c r="H91" s="8"/>
      <c r="I91" s="7"/>
      <c r="J91" s="8"/>
      <c r="K91" s="1"/>
      <c r="L91" s="11"/>
      <c r="M91" s="12"/>
      <c r="N91" s="13"/>
      <c r="O91" s="9"/>
      <c r="P91" s="10"/>
      <c r="Q91" s="7"/>
      <c r="R91" s="8"/>
    </row>
    <row r="92" spans="2:18">
      <c r="B92" s="6"/>
      <c r="C92" s="7"/>
      <c r="D92" s="8"/>
      <c r="E92" s="9"/>
      <c r="F92" s="10"/>
      <c r="G92" s="7"/>
      <c r="H92" s="8"/>
      <c r="I92" s="7"/>
      <c r="J92" s="8"/>
      <c r="K92" s="1"/>
      <c r="L92" s="11"/>
      <c r="M92" s="12"/>
      <c r="N92" s="13"/>
      <c r="O92" s="9"/>
      <c r="P92" s="10"/>
      <c r="Q92" s="7"/>
      <c r="R92" s="8"/>
    </row>
    <row r="93" spans="2:18">
      <c r="B93" s="6"/>
      <c r="C93" s="7"/>
      <c r="D93" s="8"/>
      <c r="E93" s="9"/>
      <c r="F93" s="10"/>
      <c r="G93" s="7"/>
      <c r="H93" s="8"/>
      <c r="I93" s="7"/>
      <c r="J93" s="8"/>
      <c r="K93" s="1"/>
      <c r="L93" s="11"/>
      <c r="M93" s="12"/>
      <c r="N93" s="13"/>
      <c r="O93" s="9"/>
      <c r="P93" s="10"/>
      <c r="Q93" s="7"/>
      <c r="R93" s="8"/>
    </row>
    <row r="94" spans="2:18">
      <c r="B94" s="6"/>
      <c r="C94" s="7"/>
      <c r="D94" s="8"/>
      <c r="E94" s="9"/>
      <c r="F94" s="10"/>
      <c r="G94" s="7"/>
      <c r="H94" s="8"/>
      <c r="I94" s="7"/>
      <c r="J94" s="8"/>
      <c r="K94" s="1"/>
      <c r="L94" s="11"/>
      <c r="M94" s="12"/>
      <c r="N94" s="13"/>
      <c r="O94" s="9"/>
      <c r="P94" s="10"/>
      <c r="Q94" s="7"/>
      <c r="R94" s="8"/>
    </row>
    <row r="95" spans="2:18">
      <c r="B95" s="6"/>
      <c r="C95" s="7"/>
      <c r="D95" s="8"/>
      <c r="E95" s="9"/>
      <c r="F95" s="10"/>
      <c r="G95" s="7"/>
      <c r="H95" s="8"/>
      <c r="I95" s="7"/>
      <c r="J95" s="8"/>
      <c r="K95" s="1"/>
      <c r="L95" s="11"/>
      <c r="M95" s="12"/>
      <c r="N95" s="13"/>
      <c r="O95" s="9"/>
      <c r="P95" s="10"/>
      <c r="Q95" s="7"/>
      <c r="R95" s="8"/>
    </row>
    <row r="96" spans="2:18">
      <c r="B96" s="6"/>
      <c r="C96" s="7"/>
      <c r="D96" s="8"/>
      <c r="E96" s="9"/>
      <c r="F96" s="10"/>
      <c r="G96" s="7"/>
      <c r="H96" s="8"/>
      <c r="I96" s="7"/>
      <c r="J96" s="8"/>
      <c r="K96" s="1"/>
      <c r="L96" s="11"/>
      <c r="M96" s="12"/>
      <c r="N96" s="13"/>
      <c r="O96" s="9"/>
      <c r="P96" s="10"/>
      <c r="Q96" s="7"/>
      <c r="R96" s="8"/>
    </row>
    <row r="97" spans="2:18">
      <c r="B97" s="6"/>
      <c r="C97" s="7"/>
      <c r="D97" s="8"/>
      <c r="E97" s="9"/>
      <c r="F97" s="10"/>
      <c r="G97" s="7"/>
      <c r="H97" s="8"/>
      <c r="I97" s="7"/>
      <c r="J97" s="8"/>
      <c r="K97" s="1"/>
      <c r="L97" s="11"/>
      <c r="M97" s="12"/>
      <c r="N97" s="13"/>
      <c r="O97" s="9"/>
      <c r="P97" s="10"/>
      <c r="Q97" s="7"/>
      <c r="R97" s="8"/>
    </row>
    <row r="98" spans="2:18">
      <c r="B98" s="6"/>
      <c r="C98" s="7"/>
      <c r="D98" s="8"/>
      <c r="E98" s="9"/>
      <c r="F98" s="10"/>
      <c r="G98" s="7"/>
      <c r="H98" s="8"/>
      <c r="I98" s="7"/>
      <c r="J98" s="8"/>
      <c r="K98" s="1"/>
      <c r="L98" s="11"/>
      <c r="M98" s="12"/>
      <c r="N98" s="13"/>
      <c r="O98" s="9"/>
      <c r="P98" s="10"/>
      <c r="Q98" s="7"/>
      <c r="R98" s="8"/>
    </row>
    <row r="99" spans="2:18">
      <c r="B99" s="6"/>
      <c r="C99" s="7"/>
      <c r="D99" s="8"/>
      <c r="E99" s="9"/>
      <c r="F99" s="10"/>
      <c r="G99" s="7"/>
      <c r="H99" s="8"/>
      <c r="I99" s="7"/>
      <c r="J99" s="8"/>
      <c r="K99" s="1"/>
      <c r="L99" s="11"/>
      <c r="M99" s="12"/>
      <c r="N99" s="13"/>
      <c r="O99" s="9"/>
      <c r="P99" s="10"/>
      <c r="Q99" s="7"/>
      <c r="R99" s="8"/>
    </row>
    <row r="100" spans="2:18">
      <c r="B100" s="6"/>
      <c r="C100" s="7"/>
      <c r="D100" s="8"/>
      <c r="E100" s="9"/>
      <c r="F100" s="10"/>
      <c r="G100" s="7"/>
      <c r="H100" s="8"/>
      <c r="I100" s="7"/>
      <c r="J100" s="8"/>
      <c r="K100" s="1"/>
      <c r="L100" s="11"/>
      <c r="M100" s="12"/>
      <c r="N100" s="13"/>
      <c r="O100" s="9"/>
      <c r="P100" s="10"/>
      <c r="Q100" s="7"/>
      <c r="R100" s="8"/>
    </row>
    <row r="101" spans="2:18">
      <c r="B101" s="6"/>
      <c r="C101" s="7"/>
      <c r="D101" s="8"/>
      <c r="E101" s="9"/>
      <c r="F101" s="10"/>
      <c r="G101" s="7"/>
      <c r="H101" s="8"/>
      <c r="I101" s="7"/>
      <c r="J101" s="8"/>
      <c r="K101" s="1"/>
      <c r="L101" s="11"/>
      <c r="M101" s="12"/>
      <c r="N101" s="13"/>
      <c r="O101" s="9"/>
      <c r="P101" s="10"/>
      <c r="Q101" s="7"/>
      <c r="R101" s="8"/>
    </row>
    <row r="102" spans="2:18">
      <c r="B102" s="6"/>
      <c r="C102" s="7"/>
      <c r="D102" s="8"/>
      <c r="E102" s="9"/>
      <c r="F102" s="10"/>
      <c r="G102" s="7"/>
      <c r="H102" s="8"/>
      <c r="I102" s="7"/>
      <c r="J102" s="8"/>
      <c r="K102" s="1"/>
      <c r="L102" s="11"/>
      <c r="M102" s="12"/>
      <c r="N102" s="13"/>
      <c r="O102" s="9"/>
      <c r="P102" s="10"/>
      <c r="Q102" s="7"/>
      <c r="R102" s="8"/>
    </row>
    <row r="103" spans="2:18">
      <c r="B103" s="6"/>
      <c r="C103" s="7"/>
      <c r="D103" s="8"/>
      <c r="E103" s="9"/>
      <c r="F103" s="10"/>
      <c r="G103" s="7"/>
      <c r="H103" s="8"/>
      <c r="I103" s="7"/>
      <c r="J103" s="8"/>
      <c r="K103" s="1"/>
      <c r="L103" s="11"/>
      <c r="M103" s="12"/>
      <c r="N103" s="13"/>
      <c r="O103" s="9"/>
      <c r="P103" s="10"/>
      <c r="Q103" s="7"/>
      <c r="R103" s="8"/>
    </row>
    <row r="104" spans="2:18">
      <c r="B104" s="6"/>
      <c r="C104" s="7"/>
      <c r="D104" s="8"/>
      <c r="E104" s="9"/>
      <c r="F104" s="10"/>
      <c r="G104" s="7"/>
      <c r="H104" s="8"/>
      <c r="I104" s="7"/>
      <c r="J104" s="8"/>
      <c r="K104" s="1"/>
      <c r="L104" s="11"/>
      <c r="M104" s="12"/>
      <c r="N104" s="13"/>
      <c r="O104" s="9"/>
      <c r="P104" s="10"/>
      <c r="Q104" s="7"/>
      <c r="R104" s="8"/>
    </row>
    <row r="105" spans="2:18">
      <c r="B105" s="6"/>
      <c r="C105" s="7"/>
      <c r="D105" s="8"/>
      <c r="E105" s="9"/>
      <c r="F105" s="10"/>
      <c r="G105" s="7"/>
      <c r="H105" s="8"/>
      <c r="I105" s="7"/>
      <c r="J105" s="8"/>
      <c r="K105" s="1"/>
      <c r="L105" s="11"/>
      <c r="M105" s="12"/>
      <c r="N105" s="13"/>
      <c r="O105" s="9"/>
      <c r="P105" s="10"/>
      <c r="Q105" s="7"/>
      <c r="R105" s="8"/>
    </row>
    <row r="106" spans="2:18">
      <c r="B106" s="6"/>
      <c r="C106" s="7"/>
      <c r="D106" s="8"/>
      <c r="E106" s="9"/>
      <c r="F106" s="10"/>
      <c r="G106" s="7"/>
      <c r="H106" s="8"/>
      <c r="I106" s="7"/>
      <c r="J106" s="8"/>
      <c r="K106" s="1"/>
      <c r="L106" s="11"/>
      <c r="M106" s="12"/>
      <c r="N106" s="13"/>
      <c r="O106" s="9"/>
      <c r="P106" s="10"/>
      <c r="Q106" s="7"/>
      <c r="R106" s="8"/>
    </row>
    <row r="107" spans="2:18">
      <c r="B107" s="6"/>
      <c r="C107" s="7"/>
      <c r="D107" s="8"/>
      <c r="E107" s="9"/>
      <c r="F107" s="10"/>
      <c r="G107" s="7"/>
      <c r="H107" s="8"/>
      <c r="I107" s="7"/>
      <c r="J107" s="8"/>
      <c r="K107" s="1"/>
      <c r="L107" s="11"/>
      <c r="M107" s="12"/>
      <c r="N107" s="13"/>
      <c r="O107" s="9"/>
      <c r="P107" s="10"/>
      <c r="Q107" s="7"/>
      <c r="R107" s="8"/>
    </row>
    <row r="108" spans="2:18">
      <c r="B108" s="6"/>
      <c r="C108" s="7"/>
      <c r="D108" s="8"/>
      <c r="E108" s="9"/>
      <c r="F108" s="10"/>
      <c r="G108" s="7"/>
      <c r="H108" s="8"/>
      <c r="I108" s="7"/>
      <c r="J108" s="8"/>
      <c r="K108" s="1"/>
      <c r="L108" s="11"/>
      <c r="M108" s="12"/>
      <c r="N108" s="13"/>
      <c r="O108" s="9"/>
      <c r="P108" s="10"/>
      <c r="Q108" s="7"/>
      <c r="R108" s="8"/>
    </row>
    <row r="109" spans="2:18">
      <c r="B109" s="6"/>
      <c r="C109" s="7"/>
      <c r="D109" s="8"/>
      <c r="E109" s="9"/>
      <c r="F109" s="10"/>
      <c r="G109" s="7"/>
      <c r="H109" s="8"/>
      <c r="I109" s="7"/>
      <c r="J109" s="8"/>
      <c r="K109" s="1"/>
      <c r="L109" s="11"/>
      <c r="M109" s="12"/>
      <c r="N109" s="13"/>
      <c r="O109" s="9"/>
      <c r="P109" s="10"/>
      <c r="Q109" s="7"/>
      <c r="R109" s="8"/>
    </row>
    <row r="110" spans="2:18">
      <c r="B110" s="6"/>
      <c r="C110" s="7"/>
      <c r="D110" s="8"/>
      <c r="E110" s="9"/>
      <c r="F110" s="10"/>
      <c r="G110" s="7"/>
      <c r="H110" s="8"/>
      <c r="I110" s="7"/>
      <c r="J110" s="8"/>
      <c r="K110" s="1"/>
      <c r="L110" s="11"/>
      <c r="M110" s="12"/>
      <c r="N110" s="13"/>
      <c r="O110" s="9"/>
      <c r="P110" s="10"/>
      <c r="Q110" s="7"/>
      <c r="R110" s="8"/>
    </row>
    <row r="111" spans="2:18">
      <c r="B111" s="6"/>
      <c r="C111" s="7"/>
      <c r="D111" s="8"/>
      <c r="E111" s="9"/>
      <c r="F111" s="10"/>
      <c r="G111" s="7"/>
      <c r="H111" s="8"/>
      <c r="I111" s="7"/>
      <c r="J111" s="8"/>
      <c r="K111" s="1"/>
      <c r="L111" s="11"/>
      <c r="M111" s="12"/>
      <c r="N111" s="13"/>
      <c r="O111" s="9"/>
      <c r="P111" s="10"/>
      <c r="Q111" s="7"/>
      <c r="R111" s="8"/>
    </row>
    <row r="112" spans="2:18">
      <c r="B112" s="6"/>
      <c r="C112" s="7"/>
      <c r="D112" s="8"/>
      <c r="E112" s="9"/>
      <c r="F112" s="10"/>
      <c r="G112" s="7"/>
      <c r="H112" s="8"/>
      <c r="I112" s="7"/>
      <c r="J112" s="8"/>
      <c r="K112" s="1"/>
      <c r="L112" s="11"/>
      <c r="M112" s="12"/>
      <c r="N112" s="13"/>
      <c r="O112" s="9"/>
      <c r="P112" s="10"/>
      <c r="Q112" s="7"/>
      <c r="R112" s="8"/>
    </row>
    <row r="113" spans="2:18">
      <c r="B113" s="6"/>
      <c r="C113" s="7"/>
      <c r="D113" s="8"/>
      <c r="E113" s="9"/>
      <c r="F113" s="10"/>
      <c r="G113" s="7"/>
      <c r="H113" s="8"/>
      <c r="I113" s="7"/>
      <c r="J113" s="8"/>
      <c r="K113" s="1"/>
      <c r="L113" s="11"/>
      <c r="M113" s="12"/>
      <c r="N113" s="13"/>
      <c r="O113" s="9"/>
      <c r="P113" s="10"/>
      <c r="Q113" s="7"/>
      <c r="R113" s="8"/>
    </row>
    <row r="114" spans="2:18">
      <c r="B114" s="6"/>
      <c r="C114" s="7"/>
      <c r="D114" s="8"/>
      <c r="E114" s="9"/>
      <c r="F114" s="10"/>
      <c r="G114" s="7"/>
      <c r="H114" s="8"/>
      <c r="I114" s="7"/>
      <c r="J114" s="8"/>
      <c r="K114" s="1"/>
      <c r="L114" s="11"/>
      <c r="M114" s="12"/>
      <c r="N114" s="13"/>
      <c r="O114" s="9"/>
      <c r="P114" s="10"/>
      <c r="Q114" s="7"/>
      <c r="R114" s="8"/>
    </row>
    <row r="115" spans="2:18">
      <c r="B115" s="6"/>
      <c r="C115" s="7"/>
      <c r="D115" s="8"/>
      <c r="E115" s="9"/>
      <c r="F115" s="10"/>
      <c r="G115" s="7"/>
      <c r="H115" s="8"/>
      <c r="I115" s="7"/>
      <c r="J115" s="8"/>
      <c r="K115" s="1"/>
      <c r="L115" s="11"/>
      <c r="M115" s="12"/>
      <c r="N115" s="13"/>
      <c r="O115" s="9"/>
      <c r="P115" s="10"/>
      <c r="Q115" s="7"/>
      <c r="R115" s="8"/>
    </row>
    <row r="116" spans="2:18">
      <c r="B116" s="6"/>
      <c r="C116" s="7"/>
      <c r="D116" s="8"/>
      <c r="E116" s="9"/>
      <c r="F116" s="10"/>
      <c r="G116" s="7"/>
      <c r="H116" s="8"/>
      <c r="I116" s="7"/>
      <c r="J116" s="8"/>
      <c r="K116" s="1"/>
      <c r="L116" s="11"/>
      <c r="M116" s="12"/>
      <c r="N116" s="13"/>
      <c r="O116" s="9"/>
      <c r="P116" s="10"/>
      <c r="Q116" s="7"/>
      <c r="R116" s="8"/>
    </row>
    <row r="117" spans="2:18">
      <c r="B117" s="6"/>
      <c r="C117" s="7"/>
      <c r="D117" s="8"/>
      <c r="E117" s="9"/>
      <c r="F117" s="10"/>
      <c r="G117" s="7"/>
      <c r="H117" s="8"/>
      <c r="I117" s="7"/>
      <c r="J117" s="8"/>
      <c r="K117" s="1"/>
      <c r="L117" s="11"/>
      <c r="M117" s="12"/>
      <c r="N117" s="13"/>
      <c r="O117" s="9"/>
      <c r="P117" s="10"/>
      <c r="Q117" s="7"/>
      <c r="R117" s="8"/>
    </row>
    <row r="118" spans="2:18">
      <c r="B118" s="6"/>
      <c r="C118" s="7"/>
      <c r="D118" s="8"/>
      <c r="E118" s="9"/>
      <c r="F118" s="10"/>
      <c r="G118" s="7"/>
      <c r="H118" s="8"/>
      <c r="I118" s="7"/>
      <c r="J118" s="8"/>
      <c r="K118" s="1"/>
      <c r="L118" s="11"/>
      <c r="M118" s="12"/>
      <c r="N118" s="13"/>
      <c r="O118" s="9"/>
      <c r="P118" s="10"/>
      <c r="Q118" s="7"/>
      <c r="R118" s="8"/>
    </row>
    <row r="119" spans="2:18">
      <c r="B119" s="6"/>
      <c r="C119" s="7"/>
      <c r="D119" s="8"/>
      <c r="E119" s="9"/>
      <c r="F119" s="10"/>
      <c r="G119" s="7"/>
      <c r="H119" s="8"/>
      <c r="I119" s="7"/>
      <c r="J119" s="8"/>
      <c r="K119" s="1"/>
      <c r="L119" s="11"/>
      <c r="M119" s="12"/>
      <c r="N119" s="13"/>
      <c r="O119" s="9"/>
      <c r="P119" s="10"/>
      <c r="Q119" s="7"/>
      <c r="R119" s="8"/>
    </row>
    <row r="120" spans="2:18">
      <c r="B120" s="6"/>
      <c r="C120" s="7"/>
      <c r="D120" s="8"/>
      <c r="E120" s="9"/>
      <c r="F120" s="10"/>
      <c r="G120" s="7"/>
      <c r="H120" s="8"/>
      <c r="I120" s="7"/>
      <c r="J120" s="8"/>
      <c r="K120" s="1"/>
      <c r="L120" s="11"/>
      <c r="M120" s="12"/>
      <c r="N120" s="13"/>
      <c r="O120" s="9"/>
      <c r="P120" s="10"/>
      <c r="Q120" s="7"/>
      <c r="R120" s="8"/>
    </row>
    <row r="121" spans="2:18">
      <c r="B121" s="6"/>
      <c r="C121" s="7"/>
      <c r="D121" s="8"/>
      <c r="E121" s="9"/>
      <c r="F121" s="10"/>
      <c r="G121" s="7"/>
      <c r="H121" s="8"/>
      <c r="I121" s="7"/>
      <c r="J121" s="8"/>
      <c r="K121" s="1"/>
      <c r="L121" s="11"/>
      <c r="M121" s="12"/>
      <c r="N121" s="13"/>
      <c r="O121" s="9"/>
      <c r="P121" s="10"/>
      <c r="Q121" s="7"/>
      <c r="R121" s="8"/>
    </row>
    <row r="122" spans="2:18">
      <c r="B122" s="6"/>
      <c r="C122" s="7"/>
      <c r="D122" s="8"/>
      <c r="E122" s="9"/>
      <c r="F122" s="10"/>
      <c r="G122" s="7"/>
      <c r="H122" s="8"/>
      <c r="I122" s="7"/>
      <c r="J122" s="8"/>
      <c r="K122" s="1"/>
      <c r="L122" s="11"/>
      <c r="M122" s="12"/>
      <c r="N122" s="13"/>
      <c r="O122" s="9"/>
      <c r="P122" s="10"/>
      <c r="Q122" s="7"/>
      <c r="R122" s="8"/>
    </row>
    <row r="123" spans="2:18">
      <c r="B123" s="6"/>
      <c r="C123" s="7"/>
      <c r="D123" s="8"/>
      <c r="E123" s="9"/>
      <c r="F123" s="10"/>
      <c r="G123" s="7"/>
      <c r="H123" s="8"/>
      <c r="I123" s="7"/>
      <c r="J123" s="8"/>
      <c r="K123" s="1"/>
      <c r="L123" s="11"/>
      <c r="M123" s="12"/>
      <c r="N123" s="13"/>
      <c r="O123" s="9"/>
      <c r="P123" s="10"/>
      <c r="Q123" s="7"/>
      <c r="R123" s="8"/>
    </row>
    <row r="124" spans="2:18">
      <c r="B124" s="6"/>
      <c r="C124" s="7"/>
      <c r="D124" s="8"/>
      <c r="E124" s="9"/>
      <c r="F124" s="10"/>
      <c r="G124" s="7"/>
      <c r="H124" s="8"/>
      <c r="I124" s="7"/>
      <c r="J124" s="8"/>
      <c r="K124" s="1"/>
      <c r="L124" s="11"/>
      <c r="M124" s="12"/>
      <c r="N124" s="13"/>
      <c r="O124" s="9"/>
      <c r="P124" s="10"/>
      <c r="Q124" s="7"/>
      <c r="R124" s="8"/>
    </row>
    <row r="125" spans="2:18">
      <c r="B125" s="6"/>
      <c r="C125" s="7"/>
      <c r="D125" s="8"/>
      <c r="E125" s="9"/>
      <c r="F125" s="10"/>
      <c r="G125" s="7"/>
      <c r="H125" s="8"/>
      <c r="I125" s="7"/>
      <c r="J125" s="8"/>
      <c r="K125" s="1"/>
      <c r="L125" s="11"/>
      <c r="M125" s="12"/>
      <c r="N125" s="13"/>
      <c r="O125" s="9"/>
      <c r="P125" s="10"/>
      <c r="Q125" s="7"/>
      <c r="R125" s="8"/>
    </row>
    <row r="126" spans="2:18">
      <c r="B126" s="6"/>
      <c r="C126" s="7"/>
      <c r="D126" s="8"/>
      <c r="E126" s="9"/>
      <c r="F126" s="10"/>
      <c r="G126" s="7"/>
      <c r="H126" s="8"/>
      <c r="I126" s="7"/>
      <c r="J126" s="8"/>
      <c r="K126" s="1"/>
      <c r="L126" s="11"/>
      <c r="M126" s="12"/>
      <c r="N126" s="13"/>
      <c r="O126" s="9"/>
      <c r="P126" s="10"/>
      <c r="Q126" s="7"/>
      <c r="R126" s="8"/>
    </row>
    <row r="127" spans="2:18">
      <c r="B127" s="6"/>
      <c r="C127" s="7"/>
      <c r="D127" s="8"/>
      <c r="E127" s="9"/>
      <c r="F127" s="10"/>
      <c r="G127" s="7"/>
      <c r="H127" s="8"/>
      <c r="I127" s="7"/>
      <c r="J127" s="8"/>
      <c r="K127" s="1"/>
      <c r="L127" s="11"/>
      <c r="M127" s="12"/>
      <c r="N127" s="13"/>
      <c r="O127" s="9"/>
      <c r="P127" s="10"/>
      <c r="Q127" s="7"/>
      <c r="R127" s="8"/>
    </row>
    <row r="128" spans="2:18">
      <c r="B128" s="6"/>
      <c r="C128" s="7"/>
      <c r="D128" s="8"/>
      <c r="E128" s="9"/>
      <c r="F128" s="10"/>
      <c r="G128" s="7"/>
      <c r="H128" s="8"/>
      <c r="I128" s="7"/>
      <c r="J128" s="8"/>
      <c r="K128" s="1"/>
      <c r="L128" s="11"/>
      <c r="M128" s="12"/>
      <c r="N128" s="13"/>
      <c r="O128" s="9"/>
      <c r="P128" s="10"/>
      <c r="Q128" s="7"/>
      <c r="R128" s="8"/>
    </row>
    <row r="129" spans="2:18">
      <c r="B129" s="6"/>
      <c r="C129" s="7"/>
      <c r="D129" s="8"/>
      <c r="E129" s="9"/>
      <c r="F129" s="10"/>
      <c r="G129" s="7"/>
      <c r="H129" s="8"/>
      <c r="I129" s="7"/>
      <c r="J129" s="8"/>
      <c r="K129" s="1"/>
      <c r="L129" s="11"/>
      <c r="M129" s="12"/>
      <c r="N129" s="13"/>
      <c r="O129" s="9"/>
      <c r="P129" s="10"/>
      <c r="Q129" s="7"/>
      <c r="R129" s="8"/>
    </row>
    <row r="130" spans="2:18">
      <c r="B130" s="6"/>
      <c r="C130" s="7"/>
      <c r="D130" s="8"/>
      <c r="E130" s="9"/>
      <c r="F130" s="10"/>
      <c r="G130" s="7"/>
      <c r="H130" s="8"/>
      <c r="I130" s="7"/>
      <c r="J130" s="8"/>
      <c r="K130" s="1"/>
      <c r="L130" s="11"/>
      <c r="M130" s="12"/>
      <c r="N130" s="13"/>
      <c r="O130" s="9"/>
      <c r="P130" s="10"/>
      <c r="Q130" s="7"/>
      <c r="R130" s="8"/>
    </row>
    <row r="131" spans="2:18">
      <c r="B131" s="6"/>
      <c r="C131" s="7"/>
      <c r="D131" s="8"/>
      <c r="E131" s="9"/>
      <c r="F131" s="10"/>
      <c r="G131" s="7"/>
      <c r="H131" s="8"/>
      <c r="I131" s="7"/>
      <c r="J131" s="8"/>
      <c r="K131" s="1"/>
      <c r="L131" s="11"/>
      <c r="M131" s="12"/>
      <c r="N131" s="13"/>
      <c r="O131" s="9"/>
      <c r="P131" s="10"/>
      <c r="Q131" s="7"/>
      <c r="R131" s="8"/>
    </row>
    <row r="132" spans="2:18">
      <c r="B132" s="6"/>
      <c r="C132" s="7"/>
      <c r="D132" s="8"/>
      <c r="E132" s="9"/>
      <c r="F132" s="10"/>
      <c r="G132" s="7"/>
      <c r="H132" s="8"/>
      <c r="I132" s="7"/>
      <c r="J132" s="8"/>
      <c r="K132" s="1"/>
      <c r="L132" s="11"/>
      <c r="M132" s="12"/>
      <c r="N132" s="13"/>
      <c r="O132" s="9"/>
      <c r="P132" s="10"/>
      <c r="Q132" s="7"/>
      <c r="R132" s="8"/>
    </row>
    <row r="133" spans="2:18">
      <c r="B133" s="6"/>
      <c r="C133" s="7"/>
      <c r="D133" s="8"/>
      <c r="E133" s="9"/>
      <c r="F133" s="10"/>
      <c r="G133" s="7"/>
      <c r="H133" s="8"/>
      <c r="I133" s="7"/>
      <c r="J133" s="8"/>
      <c r="K133" s="1"/>
      <c r="L133" s="11"/>
      <c r="M133" s="12"/>
      <c r="N133" s="13"/>
      <c r="O133" s="9"/>
      <c r="P133" s="10"/>
      <c r="Q133" s="7"/>
      <c r="R133" s="8"/>
    </row>
    <row r="134" spans="2:18">
      <c r="B134" s="6"/>
      <c r="C134" s="7"/>
      <c r="D134" s="8"/>
      <c r="E134" s="9"/>
      <c r="F134" s="10"/>
      <c r="G134" s="7"/>
      <c r="H134" s="8"/>
      <c r="I134" s="7"/>
      <c r="J134" s="8"/>
      <c r="K134" s="1"/>
      <c r="L134" s="11"/>
      <c r="M134" s="12"/>
      <c r="N134" s="13"/>
      <c r="O134" s="9"/>
      <c r="P134" s="10"/>
      <c r="Q134" s="7"/>
      <c r="R134" s="8"/>
    </row>
    <row r="135" spans="2:18">
      <c r="B135" s="6"/>
      <c r="C135" s="7"/>
      <c r="D135" s="8"/>
      <c r="E135" s="9"/>
      <c r="F135" s="10"/>
      <c r="G135" s="7"/>
      <c r="H135" s="8"/>
      <c r="I135" s="7"/>
      <c r="J135" s="8"/>
      <c r="K135" s="1"/>
      <c r="L135" s="11"/>
      <c r="M135" s="12"/>
      <c r="N135" s="13"/>
      <c r="O135" s="9"/>
      <c r="P135" s="10"/>
      <c r="Q135" s="7"/>
      <c r="R135" s="8"/>
    </row>
    <row r="136" spans="2:18">
      <c r="B136" s="6"/>
      <c r="C136" s="7"/>
      <c r="D136" s="8"/>
      <c r="E136" s="9"/>
      <c r="F136" s="10"/>
      <c r="G136" s="7"/>
      <c r="H136" s="8"/>
      <c r="I136" s="7"/>
      <c r="J136" s="8"/>
      <c r="K136" s="1"/>
      <c r="L136" s="11"/>
      <c r="M136" s="12"/>
      <c r="N136" s="13"/>
      <c r="O136" s="9"/>
      <c r="P136" s="10"/>
      <c r="Q136" s="7"/>
      <c r="R136" s="8"/>
    </row>
    <row r="137" spans="2:18">
      <c r="B137" s="6"/>
      <c r="C137" s="7"/>
      <c r="D137" s="8"/>
      <c r="E137" s="9"/>
      <c r="F137" s="10"/>
      <c r="G137" s="7"/>
      <c r="H137" s="8"/>
      <c r="I137" s="7"/>
      <c r="J137" s="8"/>
      <c r="K137" s="1"/>
      <c r="L137" s="11"/>
      <c r="M137" s="12"/>
      <c r="N137" s="13"/>
      <c r="O137" s="9"/>
      <c r="P137" s="10"/>
      <c r="Q137" s="7"/>
      <c r="R137" s="8"/>
    </row>
    <row r="138" spans="2:18">
      <c r="B138" s="6"/>
      <c r="C138" s="7"/>
      <c r="D138" s="8"/>
      <c r="E138" s="9"/>
      <c r="F138" s="10"/>
      <c r="G138" s="7"/>
      <c r="H138" s="8"/>
      <c r="I138" s="7"/>
      <c r="J138" s="8"/>
      <c r="K138" s="1"/>
      <c r="L138" s="11"/>
      <c r="M138" s="12"/>
      <c r="N138" s="13"/>
      <c r="O138" s="9"/>
      <c r="P138" s="10"/>
      <c r="Q138" s="7"/>
      <c r="R138" s="8"/>
    </row>
    <row r="139" spans="2:18">
      <c r="B139" s="6"/>
      <c r="C139" s="7"/>
      <c r="D139" s="8"/>
      <c r="E139" s="9"/>
      <c r="F139" s="10"/>
      <c r="G139" s="7"/>
      <c r="H139" s="8"/>
      <c r="I139" s="7"/>
      <c r="J139" s="8"/>
      <c r="K139" s="1"/>
      <c r="L139" s="11"/>
      <c r="M139" s="12"/>
      <c r="N139" s="13"/>
      <c r="O139" s="9"/>
      <c r="P139" s="10"/>
      <c r="Q139" s="7"/>
      <c r="R139" s="8"/>
    </row>
    <row r="140" spans="2:18">
      <c r="B140" s="6"/>
      <c r="C140" s="7"/>
      <c r="D140" s="8"/>
      <c r="E140" s="9"/>
      <c r="F140" s="10"/>
      <c r="G140" s="7"/>
      <c r="H140" s="8"/>
      <c r="I140" s="7"/>
      <c r="J140" s="8"/>
      <c r="K140" s="1"/>
      <c r="L140" s="11"/>
      <c r="M140" s="12"/>
      <c r="N140" s="13"/>
      <c r="O140" s="9"/>
      <c r="P140" s="10"/>
      <c r="Q140" s="7"/>
      <c r="R140" s="8"/>
    </row>
    <row r="141" spans="2:18">
      <c r="B141" s="6"/>
      <c r="C141" s="7"/>
      <c r="D141" s="8"/>
      <c r="E141" s="9"/>
      <c r="F141" s="10"/>
      <c r="G141" s="7"/>
      <c r="H141" s="8"/>
      <c r="I141" s="7"/>
      <c r="J141" s="8"/>
      <c r="K141" s="1"/>
      <c r="L141" s="11"/>
      <c r="M141" s="12"/>
      <c r="N141" s="13"/>
      <c r="O141" s="9"/>
      <c r="P141" s="10"/>
      <c r="Q141" s="7"/>
      <c r="R141" s="8"/>
    </row>
    <row r="142" spans="2:18">
      <c r="B142" s="6"/>
      <c r="C142" s="7"/>
      <c r="D142" s="8"/>
      <c r="E142" s="9"/>
      <c r="F142" s="10"/>
      <c r="G142" s="7"/>
      <c r="H142" s="8"/>
      <c r="I142" s="7"/>
      <c r="J142" s="8"/>
      <c r="K142" s="1"/>
      <c r="L142" s="11"/>
      <c r="M142" s="12"/>
      <c r="N142" s="13"/>
      <c r="O142" s="9"/>
      <c r="P142" s="10"/>
      <c r="Q142" s="7"/>
      <c r="R142" s="8"/>
    </row>
    <row r="143" spans="2:18">
      <c r="B143" s="6"/>
      <c r="C143" s="7"/>
      <c r="D143" s="8"/>
      <c r="E143" s="9"/>
      <c r="F143" s="10"/>
      <c r="G143" s="7"/>
      <c r="H143" s="8"/>
      <c r="I143" s="7"/>
      <c r="J143" s="8"/>
      <c r="K143" s="1"/>
      <c r="L143" s="11"/>
      <c r="M143" s="12"/>
      <c r="N143" s="13"/>
      <c r="O143" s="9"/>
      <c r="P143" s="10"/>
      <c r="Q143" s="7"/>
      <c r="R143" s="8"/>
    </row>
    <row r="144" spans="2:18">
      <c r="B144" s="6"/>
      <c r="C144" s="7"/>
      <c r="D144" s="8"/>
      <c r="E144" s="9"/>
      <c r="F144" s="10"/>
      <c r="G144" s="7"/>
      <c r="H144" s="8"/>
      <c r="I144" s="7"/>
      <c r="J144" s="8"/>
      <c r="K144" s="1"/>
      <c r="L144" s="11"/>
      <c r="M144" s="12"/>
      <c r="N144" s="13"/>
      <c r="O144" s="9"/>
      <c r="P144" s="10"/>
      <c r="Q144" s="7"/>
      <c r="R144" s="8"/>
    </row>
    <row r="145" spans="2:18">
      <c r="B145" s="6"/>
      <c r="C145" s="7"/>
      <c r="D145" s="8"/>
      <c r="E145" s="9"/>
      <c r="F145" s="10"/>
      <c r="G145" s="7"/>
      <c r="H145" s="8"/>
      <c r="I145" s="7"/>
      <c r="J145" s="8"/>
      <c r="K145" s="1"/>
      <c r="L145" s="11"/>
      <c r="M145" s="12"/>
      <c r="N145" s="13"/>
      <c r="O145" s="9"/>
      <c r="P145" s="10"/>
      <c r="Q145" s="7"/>
      <c r="R145" s="8"/>
    </row>
    <row r="146" spans="2:18">
      <c r="B146" s="6"/>
      <c r="C146" s="7"/>
      <c r="D146" s="8"/>
      <c r="E146" s="9"/>
      <c r="F146" s="10"/>
      <c r="G146" s="7"/>
      <c r="H146" s="8"/>
      <c r="I146" s="7"/>
      <c r="J146" s="8"/>
      <c r="K146" s="1"/>
      <c r="L146" s="11"/>
      <c r="M146" s="12"/>
      <c r="N146" s="13"/>
      <c r="O146" s="9"/>
      <c r="P146" s="10"/>
      <c r="Q146" s="7"/>
      <c r="R146" s="8"/>
    </row>
    <row r="147" spans="2:18">
      <c r="B147" s="6"/>
      <c r="C147" s="7"/>
      <c r="D147" s="8"/>
      <c r="E147" s="9"/>
      <c r="F147" s="10"/>
      <c r="G147" s="7"/>
      <c r="H147" s="8"/>
      <c r="I147" s="7"/>
      <c r="J147" s="8"/>
      <c r="K147" s="1"/>
      <c r="L147" s="11"/>
      <c r="M147" s="12"/>
      <c r="N147" s="13"/>
      <c r="O147" s="9"/>
      <c r="P147" s="10"/>
      <c r="Q147" s="7"/>
      <c r="R147" s="8"/>
    </row>
    <row r="148" spans="2:18">
      <c r="B148" s="6"/>
      <c r="C148" s="7"/>
      <c r="D148" s="8"/>
      <c r="E148" s="9"/>
      <c r="F148" s="10"/>
      <c r="G148" s="7"/>
      <c r="H148" s="8"/>
      <c r="I148" s="7"/>
      <c r="J148" s="8"/>
      <c r="K148" s="1"/>
      <c r="L148" s="11"/>
      <c r="M148" s="12"/>
      <c r="N148" s="13"/>
      <c r="O148" s="9"/>
      <c r="P148" s="10"/>
      <c r="Q148" s="7"/>
      <c r="R148" s="8"/>
    </row>
    <row r="149" spans="2:18">
      <c r="B149" s="6"/>
      <c r="C149" s="7"/>
      <c r="D149" s="8"/>
      <c r="E149" s="9"/>
      <c r="F149" s="10"/>
      <c r="G149" s="7"/>
      <c r="H149" s="8"/>
      <c r="I149" s="7"/>
      <c r="J149" s="8"/>
      <c r="K149" s="1"/>
      <c r="L149" s="11"/>
      <c r="M149" s="12"/>
      <c r="N149" s="13"/>
      <c r="O149" s="9"/>
      <c r="P149" s="10"/>
      <c r="Q149" s="7"/>
      <c r="R149" s="8"/>
    </row>
    <row r="150" spans="2:18">
      <c r="B150" s="6"/>
      <c r="C150" s="7"/>
      <c r="D150" s="8"/>
      <c r="E150" s="9"/>
      <c r="F150" s="10"/>
      <c r="G150" s="7"/>
      <c r="H150" s="8"/>
      <c r="I150" s="7"/>
      <c r="J150" s="8"/>
      <c r="K150" s="1"/>
      <c r="L150" s="11"/>
      <c r="M150" s="12"/>
      <c r="N150" s="13"/>
      <c r="O150" s="9"/>
      <c r="P150" s="10"/>
      <c r="Q150" s="7"/>
      <c r="R150" s="8"/>
    </row>
    <row r="151" spans="2:18">
      <c r="B151" s="6"/>
      <c r="C151" s="7"/>
      <c r="D151" s="8"/>
      <c r="E151" s="9"/>
      <c r="F151" s="10"/>
      <c r="G151" s="7"/>
      <c r="H151" s="8"/>
      <c r="I151" s="7"/>
      <c r="J151" s="8"/>
      <c r="K151" s="1"/>
      <c r="L151" s="11"/>
      <c r="M151" s="12"/>
      <c r="N151" s="13"/>
      <c r="O151" s="9"/>
      <c r="P151" s="10"/>
      <c r="Q151" s="7"/>
      <c r="R151" s="8"/>
    </row>
    <row r="152" spans="2:18">
      <c r="B152" s="6"/>
      <c r="C152" s="7"/>
      <c r="D152" s="8"/>
      <c r="E152" s="9"/>
      <c r="F152" s="10"/>
      <c r="G152" s="7"/>
      <c r="H152" s="8"/>
      <c r="I152" s="7"/>
      <c r="J152" s="8"/>
      <c r="K152" s="1"/>
      <c r="L152" s="11"/>
      <c r="M152" s="12"/>
      <c r="N152" s="13"/>
      <c r="O152" s="9"/>
      <c r="P152" s="10"/>
      <c r="Q152" s="7"/>
      <c r="R152" s="8"/>
    </row>
    <row r="153" spans="2:18">
      <c r="B153" s="6"/>
      <c r="C153" s="7"/>
      <c r="D153" s="8"/>
      <c r="E153" s="9"/>
      <c r="F153" s="10"/>
      <c r="G153" s="7"/>
      <c r="H153" s="8"/>
      <c r="I153" s="7"/>
      <c r="J153" s="8"/>
      <c r="K153" s="1"/>
      <c r="L153" s="11"/>
      <c r="M153" s="12"/>
      <c r="N153" s="13"/>
      <c r="O153" s="9"/>
      <c r="P153" s="10"/>
      <c r="Q153" s="7"/>
      <c r="R153" s="8"/>
    </row>
    <row r="154" spans="2:18">
      <c r="B154" s="6"/>
      <c r="C154" s="7"/>
      <c r="D154" s="8"/>
      <c r="E154" s="9"/>
      <c r="F154" s="10"/>
      <c r="G154" s="7"/>
      <c r="H154" s="8"/>
      <c r="I154" s="7"/>
      <c r="J154" s="8"/>
      <c r="K154" s="1"/>
      <c r="L154" s="11"/>
      <c r="M154" s="12"/>
      <c r="N154" s="13"/>
      <c r="O154" s="9"/>
      <c r="P154" s="10"/>
      <c r="Q154" s="7"/>
      <c r="R154" s="8"/>
    </row>
    <row r="155" spans="2:18">
      <c r="B155" s="6"/>
      <c r="C155" s="7"/>
      <c r="D155" s="8"/>
      <c r="E155" s="9"/>
      <c r="F155" s="10"/>
      <c r="G155" s="7"/>
      <c r="H155" s="8"/>
      <c r="I155" s="7"/>
      <c r="J155" s="8"/>
      <c r="K155" s="1"/>
      <c r="L155" s="11"/>
      <c r="M155" s="12"/>
      <c r="N155" s="13"/>
      <c r="O155" s="9"/>
      <c r="P155" s="10"/>
      <c r="Q155" s="7"/>
      <c r="R155" s="8"/>
    </row>
    <row r="156" spans="2:18">
      <c r="B156" s="6"/>
      <c r="C156" s="7"/>
      <c r="D156" s="8"/>
      <c r="E156" s="9"/>
      <c r="F156" s="10"/>
      <c r="G156" s="7"/>
      <c r="H156" s="8"/>
      <c r="I156" s="7"/>
      <c r="J156" s="8"/>
      <c r="K156" s="1"/>
      <c r="L156" s="11"/>
      <c r="M156" s="12"/>
      <c r="N156" s="13"/>
      <c r="O156" s="9"/>
      <c r="P156" s="10"/>
      <c r="Q156" s="7"/>
      <c r="R156" s="8"/>
    </row>
    <row r="157" spans="2:18">
      <c r="B157" s="6"/>
      <c r="C157" s="7"/>
      <c r="D157" s="8"/>
      <c r="E157" s="9"/>
      <c r="F157" s="10"/>
      <c r="G157" s="7"/>
      <c r="H157" s="8"/>
      <c r="I157" s="7"/>
      <c r="J157" s="8"/>
      <c r="K157" s="1"/>
      <c r="L157" s="11"/>
      <c r="M157" s="12"/>
      <c r="N157" s="13"/>
      <c r="O157" s="9"/>
      <c r="P157" s="10"/>
      <c r="Q157" s="7"/>
      <c r="R157" s="8"/>
    </row>
    <row r="158" spans="2:18">
      <c r="B158" s="6"/>
      <c r="C158" s="7"/>
      <c r="D158" s="8"/>
      <c r="E158" s="9"/>
      <c r="F158" s="10"/>
      <c r="G158" s="7"/>
      <c r="H158" s="8"/>
      <c r="I158" s="7"/>
      <c r="J158" s="8"/>
      <c r="K158" s="1"/>
      <c r="L158" s="11"/>
      <c r="M158" s="12"/>
      <c r="N158" s="13"/>
      <c r="O158" s="9"/>
      <c r="P158" s="10"/>
      <c r="Q158" s="7"/>
      <c r="R158" s="8"/>
    </row>
    <row r="159" spans="2:18">
      <c r="B159" s="6"/>
      <c r="C159" s="7"/>
      <c r="D159" s="8"/>
      <c r="E159" s="9"/>
      <c r="F159" s="10"/>
      <c r="G159" s="7"/>
      <c r="H159" s="8"/>
      <c r="I159" s="7"/>
      <c r="J159" s="8"/>
      <c r="K159" s="1"/>
      <c r="L159" s="11"/>
      <c r="M159" s="12"/>
      <c r="N159" s="13"/>
      <c r="O159" s="9"/>
      <c r="P159" s="10"/>
      <c r="Q159" s="7"/>
      <c r="R159" s="8"/>
    </row>
    <row r="160" spans="2:18">
      <c r="B160" s="6"/>
      <c r="C160" s="7"/>
      <c r="D160" s="8"/>
      <c r="E160" s="9"/>
      <c r="F160" s="10"/>
      <c r="G160" s="7"/>
      <c r="H160" s="8"/>
      <c r="I160" s="7"/>
      <c r="J160" s="8"/>
      <c r="K160" s="1"/>
      <c r="L160" s="11"/>
      <c r="M160" s="12"/>
      <c r="N160" s="13"/>
      <c r="O160" s="9"/>
      <c r="P160" s="10"/>
      <c r="Q160" s="7"/>
      <c r="R160" s="8"/>
    </row>
    <row r="161" spans="2:18">
      <c r="B161" s="6"/>
      <c r="C161" s="7"/>
      <c r="D161" s="8"/>
      <c r="E161" s="9"/>
      <c r="F161" s="10"/>
      <c r="G161" s="7"/>
      <c r="H161" s="8"/>
      <c r="I161" s="7"/>
      <c r="J161" s="8"/>
      <c r="K161" s="1"/>
      <c r="L161" s="11"/>
      <c r="M161" s="12"/>
      <c r="N161" s="13"/>
      <c r="O161" s="9"/>
      <c r="P161" s="10"/>
      <c r="Q161" s="7"/>
      <c r="R161" s="8"/>
    </row>
    <row r="162" spans="2:18">
      <c r="B162" s="6"/>
      <c r="C162" s="7"/>
      <c r="D162" s="8"/>
      <c r="E162" s="9"/>
      <c r="F162" s="10"/>
      <c r="G162" s="7"/>
      <c r="H162" s="8"/>
      <c r="I162" s="7"/>
      <c r="J162" s="8"/>
      <c r="K162" s="1"/>
      <c r="L162" s="11"/>
      <c r="M162" s="12"/>
      <c r="N162" s="13"/>
      <c r="O162" s="9"/>
      <c r="P162" s="10"/>
      <c r="Q162" s="7"/>
      <c r="R162" s="8"/>
    </row>
    <row r="163" spans="2:18">
      <c r="B163" s="6"/>
      <c r="C163" s="7"/>
      <c r="D163" s="8"/>
      <c r="E163" s="9"/>
      <c r="F163" s="10"/>
      <c r="G163" s="7"/>
      <c r="H163" s="8"/>
      <c r="I163" s="7"/>
      <c r="J163" s="8"/>
      <c r="K163" s="1"/>
      <c r="L163" s="11"/>
      <c r="M163" s="12"/>
      <c r="N163" s="13"/>
      <c r="O163" s="9"/>
      <c r="P163" s="10"/>
      <c r="Q163" s="7"/>
      <c r="R163" s="8"/>
    </row>
    <row r="164" spans="2:18">
      <c r="B164" s="6"/>
      <c r="C164" s="7"/>
      <c r="D164" s="8"/>
      <c r="E164" s="9"/>
      <c r="F164" s="10"/>
      <c r="G164" s="7"/>
      <c r="H164" s="8"/>
      <c r="I164" s="7"/>
      <c r="J164" s="8"/>
      <c r="K164" s="1"/>
      <c r="L164" s="11"/>
      <c r="M164" s="12"/>
      <c r="N164" s="13"/>
      <c r="O164" s="9"/>
      <c r="P164" s="10"/>
      <c r="Q164" s="7"/>
      <c r="R164" s="8"/>
    </row>
    <row r="165" spans="2:18">
      <c r="B165" s="6"/>
      <c r="C165" s="7"/>
      <c r="D165" s="8"/>
      <c r="E165" s="9"/>
      <c r="F165" s="10"/>
      <c r="G165" s="7"/>
      <c r="H165" s="8"/>
      <c r="I165" s="7"/>
      <c r="J165" s="8"/>
      <c r="K165" s="1"/>
      <c r="L165" s="11"/>
      <c r="M165" s="12"/>
      <c r="N165" s="13"/>
      <c r="O165" s="9"/>
      <c r="P165" s="10"/>
      <c r="Q165" s="7"/>
      <c r="R165" s="8"/>
    </row>
    <row r="166" spans="2:18">
      <c r="B166" s="6"/>
      <c r="C166" s="7"/>
      <c r="D166" s="8"/>
      <c r="E166" s="9"/>
      <c r="F166" s="10"/>
      <c r="G166" s="7"/>
      <c r="H166" s="8"/>
      <c r="I166" s="7"/>
      <c r="J166" s="8"/>
      <c r="K166" s="1"/>
      <c r="L166" s="11"/>
      <c r="M166" s="12"/>
      <c r="N166" s="13"/>
      <c r="O166" s="9"/>
      <c r="P166" s="10"/>
      <c r="Q166" s="7"/>
      <c r="R166" s="8"/>
    </row>
    <row r="167" spans="2:18">
      <c r="B167" s="6"/>
      <c r="C167" s="7"/>
      <c r="D167" s="8"/>
      <c r="E167" s="9"/>
      <c r="F167" s="10"/>
      <c r="G167" s="7"/>
      <c r="H167" s="8"/>
      <c r="I167" s="7"/>
      <c r="J167" s="8"/>
      <c r="K167" s="1"/>
      <c r="L167" s="11"/>
      <c r="M167" s="12"/>
      <c r="N167" s="13"/>
      <c r="O167" s="9"/>
      <c r="P167" s="10"/>
      <c r="Q167" s="7"/>
      <c r="R167" s="8"/>
    </row>
    <row r="168" spans="2:18">
      <c r="B168" s="6"/>
      <c r="C168" s="7"/>
      <c r="D168" s="8"/>
      <c r="E168" s="9"/>
      <c r="F168" s="10"/>
      <c r="G168" s="7"/>
      <c r="H168" s="8"/>
      <c r="I168" s="7"/>
      <c r="J168" s="8"/>
      <c r="K168" s="1"/>
      <c r="L168" s="11"/>
      <c r="M168" s="12"/>
      <c r="N168" s="13"/>
      <c r="O168" s="9"/>
      <c r="P168" s="10"/>
      <c r="Q168" s="7"/>
      <c r="R168" s="8"/>
    </row>
    <row r="169" spans="2:18">
      <c r="B169" s="6"/>
      <c r="C169" s="7"/>
      <c r="D169" s="8"/>
      <c r="E169" s="9"/>
      <c r="F169" s="10"/>
      <c r="G169" s="7"/>
      <c r="H169" s="8"/>
      <c r="I169" s="7"/>
      <c r="J169" s="8"/>
      <c r="K169" s="1"/>
      <c r="L169" s="11"/>
      <c r="M169" s="12"/>
      <c r="N169" s="13"/>
      <c r="O169" s="9"/>
      <c r="P169" s="10"/>
      <c r="Q169" s="7"/>
      <c r="R169" s="8"/>
    </row>
    <row r="170" spans="2:18">
      <c r="B170" s="6"/>
      <c r="C170" s="7"/>
      <c r="D170" s="8"/>
      <c r="E170" s="9"/>
      <c r="F170" s="10"/>
      <c r="G170" s="7"/>
      <c r="H170" s="8"/>
      <c r="I170" s="7"/>
      <c r="J170" s="8"/>
      <c r="K170" s="1"/>
      <c r="L170" s="11"/>
      <c r="M170" s="12"/>
      <c r="N170" s="13"/>
      <c r="O170" s="9"/>
      <c r="P170" s="10"/>
      <c r="Q170" s="7"/>
      <c r="R170" s="8"/>
    </row>
    <row r="171" spans="2:18">
      <c r="B171" s="6"/>
      <c r="C171" s="7"/>
      <c r="D171" s="8"/>
      <c r="E171" s="9"/>
      <c r="F171" s="10"/>
      <c r="G171" s="7"/>
      <c r="H171" s="8"/>
      <c r="I171" s="7"/>
      <c r="J171" s="8"/>
      <c r="K171" s="1"/>
      <c r="L171" s="11"/>
      <c r="M171" s="12"/>
      <c r="N171" s="13"/>
      <c r="O171" s="9"/>
      <c r="P171" s="10"/>
      <c r="Q171" s="7"/>
      <c r="R171" s="8"/>
    </row>
    <row r="172" spans="2:18">
      <c r="B172" s="6"/>
      <c r="C172" s="7"/>
      <c r="D172" s="8"/>
      <c r="E172" s="9"/>
      <c r="F172" s="10"/>
      <c r="G172" s="7"/>
      <c r="H172" s="8"/>
      <c r="I172" s="7"/>
      <c r="J172" s="8"/>
      <c r="K172" s="1"/>
      <c r="L172" s="11"/>
      <c r="M172" s="12"/>
      <c r="N172" s="13"/>
      <c r="O172" s="9"/>
      <c r="P172" s="10"/>
      <c r="Q172" s="7"/>
      <c r="R172" s="8"/>
    </row>
    <row r="173" spans="2:18">
      <c r="B173" s="6"/>
      <c r="C173" s="7"/>
      <c r="D173" s="8"/>
      <c r="E173" s="9"/>
      <c r="F173" s="10"/>
      <c r="G173" s="7"/>
      <c r="H173" s="8"/>
      <c r="I173" s="7"/>
      <c r="J173" s="8"/>
      <c r="K173" s="1"/>
      <c r="L173" s="11"/>
      <c r="M173" s="12"/>
      <c r="N173" s="13"/>
      <c r="O173" s="9"/>
      <c r="P173" s="10"/>
      <c r="Q173" s="7"/>
      <c r="R173" s="8"/>
    </row>
    <row r="174" spans="2:18">
      <c r="B174" s="6"/>
      <c r="C174" s="7"/>
      <c r="D174" s="8"/>
      <c r="E174" s="9"/>
      <c r="F174" s="10"/>
      <c r="G174" s="7"/>
      <c r="H174" s="8"/>
      <c r="I174" s="7"/>
      <c r="J174" s="8"/>
      <c r="K174" s="1"/>
      <c r="L174" s="11"/>
      <c r="M174" s="12"/>
      <c r="N174" s="13"/>
      <c r="O174" s="9"/>
      <c r="P174" s="10"/>
      <c r="Q174" s="7"/>
      <c r="R174" s="8"/>
    </row>
    <row r="175" spans="2:18">
      <c r="B175" s="6"/>
      <c r="C175" s="7"/>
      <c r="D175" s="8"/>
      <c r="E175" s="9"/>
      <c r="F175" s="10"/>
      <c r="G175" s="7"/>
      <c r="H175" s="8"/>
      <c r="I175" s="7"/>
      <c r="J175" s="8"/>
      <c r="K175" s="1"/>
      <c r="L175" s="11"/>
      <c r="M175" s="12"/>
      <c r="N175" s="13"/>
      <c r="O175" s="9"/>
      <c r="P175" s="10"/>
      <c r="Q175" s="7"/>
      <c r="R175" s="8"/>
    </row>
    <row r="176" spans="2:18">
      <c r="B176" s="6"/>
      <c r="C176" s="7"/>
      <c r="D176" s="8"/>
      <c r="E176" s="9"/>
      <c r="F176" s="10"/>
      <c r="G176" s="7"/>
      <c r="H176" s="8"/>
      <c r="I176" s="7"/>
      <c r="J176" s="8"/>
      <c r="K176" s="1"/>
      <c r="L176" s="11"/>
      <c r="M176" s="12"/>
      <c r="N176" s="13"/>
      <c r="O176" s="9"/>
      <c r="P176" s="10"/>
      <c r="Q176" s="7"/>
      <c r="R176" s="8"/>
    </row>
    <row r="177" spans="2:18">
      <c r="B177" s="6"/>
      <c r="C177" s="7"/>
      <c r="D177" s="8"/>
      <c r="E177" s="9"/>
      <c r="F177" s="10"/>
      <c r="G177" s="7"/>
      <c r="H177" s="8"/>
      <c r="I177" s="7"/>
      <c r="J177" s="8"/>
      <c r="K177" s="1"/>
      <c r="L177" s="11"/>
      <c r="M177" s="12"/>
      <c r="N177" s="13"/>
      <c r="O177" s="9"/>
      <c r="P177" s="10"/>
      <c r="Q177" s="7"/>
      <c r="R177" s="8"/>
    </row>
    <row r="178" spans="2:18">
      <c r="B178" s="6"/>
      <c r="C178" s="7"/>
      <c r="D178" s="8"/>
      <c r="E178" s="9"/>
      <c r="F178" s="10"/>
      <c r="G178" s="7"/>
      <c r="H178" s="8"/>
      <c r="I178" s="7"/>
      <c r="J178" s="8"/>
      <c r="K178" s="1"/>
      <c r="L178" s="11"/>
      <c r="M178" s="12"/>
      <c r="N178" s="13"/>
      <c r="O178" s="9"/>
      <c r="P178" s="10"/>
      <c r="Q178" s="7"/>
      <c r="R178" s="8"/>
    </row>
    <row r="179" spans="2:18">
      <c r="B179" s="6"/>
      <c r="C179" s="7"/>
      <c r="D179" s="8"/>
      <c r="E179" s="9"/>
      <c r="F179" s="10"/>
      <c r="G179" s="7"/>
      <c r="H179" s="8"/>
      <c r="I179" s="7"/>
      <c r="J179" s="8"/>
      <c r="K179" s="1"/>
      <c r="L179" s="11"/>
      <c r="M179" s="12"/>
      <c r="N179" s="13"/>
      <c r="O179" s="9"/>
      <c r="P179" s="10"/>
      <c r="Q179" s="7"/>
      <c r="R179" s="8"/>
    </row>
    <row r="180" spans="2:18">
      <c r="B180" s="6"/>
      <c r="C180" s="7"/>
      <c r="D180" s="8"/>
      <c r="E180" s="9"/>
      <c r="F180" s="10"/>
      <c r="G180" s="7"/>
      <c r="H180" s="8"/>
      <c r="I180" s="7"/>
      <c r="J180" s="8"/>
      <c r="K180" s="1"/>
      <c r="L180" s="11"/>
      <c r="M180" s="12"/>
      <c r="N180" s="13"/>
      <c r="O180" s="9"/>
      <c r="P180" s="10"/>
      <c r="Q180" s="7"/>
      <c r="R180" s="8"/>
    </row>
    <row r="181" spans="2:18">
      <c r="B181" s="6"/>
      <c r="C181" s="7"/>
      <c r="D181" s="8"/>
      <c r="E181" s="9"/>
      <c r="F181" s="10"/>
      <c r="G181" s="7"/>
      <c r="H181" s="8"/>
      <c r="I181" s="7"/>
      <c r="J181" s="8"/>
      <c r="K181" s="1"/>
      <c r="L181" s="11"/>
      <c r="M181" s="12"/>
      <c r="N181" s="13"/>
      <c r="O181" s="9"/>
      <c r="P181" s="10"/>
      <c r="Q181" s="7"/>
      <c r="R181" s="8"/>
    </row>
    <row r="182" spans="2:18">
      <c r="B182" s="6"/>
      <c r="C182" s="7"/>
      <c r="D182" s="8"/>
      <c r="E182" s="9"/>
      <c r="F182" s="10"/>
      <c r="G182" s="7"/>
      <c r="H182" s="8"/>
      <c r="I182" s="7"/>
      <c r="J182" s="8"/>
      <c r="K182" s="1"/>
      <c r="L182" s="11"/>
      <c r="M182" s="12"/>
      <c r="N182" s="13"/>
      <c r="O182" s="9"/>
      <c r="P182" s="10"/>
      <c r="Q182" s="7"/>
      <c r="R182" s="8"/>
    </row>
    <row r="183" spans="2:18">
      <c r="B183" s="6"/>
      <c r="C183" s="7"/>
      <c r="D183" s="8"/>
      <c r="E183" s="9"/>
      <c r="F183" s="10"/>
      <c r="G183" s="7"/>
      <c r="H183" s="8"/>
      <c r="I183" s="7"/>
      <c r="J183" s="8"/>
      <c r="K183" s="1"/>
      <c r="L183" s="11"/>
      <c r="M183" s="12"/>
      <c r="N183" s="13"/>
      <c r="O183" s="9"/>
      <c r="P183" s="10"/>
      <c r="Q183" s="7"/>
      <c r="R183" s="8"/>
    </row>
    <row r="184" spans="2:18">
      <c r="B184" s="6"/>
      <c r="C184" s="7"/>
      <c r="D184" s="8"/>
      <c r="E184" s="9"/>
      <c r="F184" s="10"/>
      <c r="G184" s="7"/>
      <c r="H184" s="8"/>
      <c r="I184" s="7"/>
      <c r="J184" s="8"/>
      <c r="K184" s="1"/>
      <c r="L184" s="11"/>
      <c r="M184" s="12"/>
      <c r="N184" s="13"/>
      <c r="O184" s="9"/>
      <c r="P184" s="10"/>
      <c r="Q184" s="7"/>
      <c r="R184" s="8"/>
    </row>
    <row r="185" spans="2:18">
      <c r="B185" s="6"/>
      <c r="C185" s="7"/>
      <c r="D185" s="8"/>
      <c r="E185" s="9"/>
      <c r="F185" s="10"/>
      <c r="G185" s="7"/>
      <c r="H185" s="8"/>
      <c r="I185" s="7"/>
      <c r="J185" s="8"/>
      <c r="K185" s="1"/>
      <c r="L185" s="11"/>
      <c r="M185" s="12"/>
      <c r="N185" s="13"/>
      <c r="O185" s="9"/>
      <c r="P185" s="10"/>
      <c r="Q185" s="7"/>
      <c r="R185" s="8"/>
    </row>
    <row r="186" spans="2:18">
      <c r="B186" s="6"/>
      <c r="C186" s="7"/>
      <c r="D186" s="8"/>
      <c r="E186" s="9"/>
      <c r="F186" s="10"/>
      <c r="G186" s="7"/>
      <c r="H186" s="8"/>
      <c r="I186" s="7"/>
      <c r="J186" s="8"/>
      <c r="K186" s="1"/>
      <c r="L186" s="11"/>
      <c r="M186" s="12"/>
      <c r="N186" s="13"/>
      <c r="O186" s="9"/>
      <c r="P186" s="10"/>
      <c r="Q186" s="7"/>
      <c r="R186" s="8"/>
    </row>
    <row r="187" spans="2:18">
      <c r="B187" s="6"/>
      <c r="C187" s="7"/>
      <c r="D187" s="8"/>
      <c r="E187" s="9"/>
      <c r="F187" s="10"/>
      <c r="G187" s="7"/>
      <c r="H187" s="8"/>
      <c r="I187" s="7"/>
      <c r="J187" s="8"/>
      <c r="K187" s="1"/>
      <c r="L187" s="11"/>
      <c r="M187" s="12"/>
      <c r="N187" s="13"/>
      <c r="O187" s="9"/>
      <c r="P187" s="10"/>
      <c r="Q187" s="7"/>
      <c r="R187" s="8"/>
    </row>
    <row r="188" spans="2:18">
      <c r="B188" s="6"/>
      <c r="C188" s="7"/>
      <c r="D188" s="8"/>
      <c r="E188" s="9"/>
      <c r="F188" s="10"/>
      <c r="G188" s="7"/>
      <c r="H188" s="8"/>
      <c r="I188" s="7"/>
      <c r="J188" s="8"/>
      <c r="K188" s="1"/>
      <c r="L188" s="11"/>
      <c r="M188" s="12"/>
      <c r="N188" s="13"/>
      <c r="O188" s="9"/>
      <c r="P188" s="10"/>
      <c r="Q188" s="7"/>
      <c r="R188" s="8"/>
    </row>
    <row r="189" spans="2:18">
      <c r="B189" s="6"/>
      <c r="C189" s="7"/>
      <c r="D189" s="8"/>
      <c r="E189" s="9"/>
      <c r="F189" s="10"/>
      <c r="G189" s="7"/>
      <c r="H189" s="8"/>
      <c r="I189" s="7"/>
      <c r="J189" s="8"/>
      <c r="K189" s="1"/>
      <c r="L189" s="11"/>
      <c r="M189" s="12"/>
      <c r="N189" s="13"/>
      <c r="O189" s="9"/>
      <c r="P189" s="10"/>
      <c r="Q189" s="7"/>
      <c r="R189" s="8"/>
    </row>
    <row r="190" spans="2:18">
      <c r="B190" s="6"/>
      <c r="C190" s="7"/>
      <c r="D190" s="8"/>
      <c r="E190" s="9"/>
      <c r="F190" s="10"/>
      <c r="G190" s="7"/>
      <c r="H190" s="8"/>
      <c r="I190" s="7"/>
      <c r="J190" s="8"/>
      <c r="K190" s="1"/>
      <c r="L190" s="11"/>
      <c r="M190" s="12"/>
      <c r="N190" s="13"/>
      <c r="O190" s="9"/>
      <c r="P190" s="10"/>
      <c r="Q190" s="7"/>
      <c r="R190" s="8"/>
    </row>
    <row r="191" spans="2:18">
      <c r="B191" s="6"/>
      <c r="C191" s="7"/>
      <c r="D191" s="8"/>
      <c r="E191" s="9"/>
      <c r="F191" s="10"/>
      <c r="G191" s="7"/>
      <c r="H191" s="8"/>
      <c r="I191" s="7"/>
      <c r="J191" s="8"/>
      <c r="K191" s="1"/>
      <c r="L191" s="11"/>
      <c r="M191" s="12"/>
      <c r="N191" s="13"/>
      <c r="O191" s="9"/>
      <c r="P191" s="10"/>
      <c r="Q191" s="7"/>
      <c r="R191" s="8"/>
    </row>
    <row r="192" spans="2:18">
      <c r="B192" s="6"/>
      <c r="C192" s="7"/>
      <c r="D192" s="8"/>
      <c r="E192" s="9"/>
      <c r="F192" s="10"/>
      <c r="G192" s="7"/>
      <c r="H192" s="8"/>
      <c r="I192" s="7"/>
      <c r="J192" s="8"/>
      <c r="K192" s="1"/>
      <c r="L192" s="11"/>
      <c r="M192" s="12"/>
      <c r="N192" s="13"/>
      <c r="O192" s="9"/>
      <c r="P192" s="10"/>
      <c r="Q192" s="7"/>
      <c r="R192" s="8"/>
    </row>
    <row r="193" spans="2:18">
      <c r="B193" s="6"/>
      <c r="C193" s="7"/>
      <c r="D193" s="8"/>
      <c r="E193" s="9"/>
      <c r="F193" s="10"/>
      <c r="G193" s="7"/>
      <c r="H193" s="8"/>
      <c r="I193" s="7"/>
      <c r="J193" s="8"/>
      <c r="K193" s="1"/>
      <c r="L193" s="11"/>
      <c r="M193" s="12"/>
      <c r="N193" s="13"/>
      <c r="O193" s="9"/>
      <c r="P193" s="10"/>
      <c r="Q193" s="7"/>
      <c r="R193" s="8"/>
    </row>
    <row r="194" spans="2:18">
      <c r="B194" s="6"/>
      <c r="C194" s="7"/>
      <c r="D194" s="8"/>
      <c r="E194" s="9"/>
      <c r="F194" s="10"/>
      <c r="G194" s="7"/>
      <c r="H194" s="8"/>
      <c r="I194" s="7"/>
      <c r="J194" s="8"/>
      <c r="K194" s="1"/>
      <c r="L194" s="11"/>
      <c r="M194" s="12"/>
      <c r="N194" s="13"/>
      <c r="O194" s="9"/>
      <c r="P194" s="10"/>
      <c r="Q194" s="7"/>
      <c r="R194" s="8"/>
    </row>
    <row r="195" spans="2:18">
      <c r="B195" s="6"/>
      <c r="C195" s="7"/>
      <c r="D195" s="8"/>
      <c r="E195" s="9"/>
      <c r="F195" s="10"/>
      <c r="G195" s="7"/>
      <c r="H195" s="8"/>
      <c r="I195" s="7"/>
      <c r="J195" s="8"/>
      <c r="K195" s="1"/>
      <c r="L195" s="11"/>
      <c r="M195" s="12"/>
      <c r="N195" s="13"/>
      <c r="O195" s="9"/>
      <c r="P195" s="10"/>
      <c r="Q195" s="7"/>
      <c r="R195" s="8"/>
    </row>
    <row r="196" spans="2:18">
      <c r="B196" s="6"/>
      <c r="C196" s="7"/>
      <c r="D196" s="8"/>
      <c r="E196" s="9"/>
      <c r="F196" s="10"/>
      <c r="G196" s="7"/>
      <c r="H196" s="8"/>
      <c r="I196" s="7"/>
      <c r="J196" s="8"/>
      <c r="K196" s="1"/>
      <c r="L196" s="11"/>
      <c r="M196" s="12"/>
      <c r="N196" s="13"/>
      <c r="O196" s="9"/>
      <c r="P196" s="10"/>
      <c r="Q196" s="7"/>
      <c r="R196" s="8"/>
    </row>
    <row r="197" spans="2:18">
      <c r="B197" s="6"/>
      <c r="C197" s="7"/>
      <c r="D197" s="8"/>
      <c r="E197" s="9"/>
      <c r="F197" s="10"/>
      <c r="G197" s="7"/>
      <c r="H197" s="8"/>
      <c r="I197" s="7"/>
      <c r="J197" s="8"/>
      <c r="K197" s="1"/>
      <c r="L197" s="11"/>
      <c r="M197" s="12"/>
      <c r="N197" s="13"/>
      <c r="O197" s="9"/>
      <c r="P197" s="10"/>
      <c r="Q197" s="7"/>
      <c r="R197" s="8"/>
    </row>
    <row r="198" spans="2:18">
      <c r="B198" s="6"/>
      <c r="C198" s="7"/>
      <c r="D198" s="8"/>
      <c r="E198" s="9"/>
      <c r="F198" s="10"/>
      <c r="G198" s="7"/>
      <c r="H198" s="8"/>
      <c r="I198" s="7"/>
      <c r="J198" s="8"/>
      <c r="K198" s="1"/>
      <c r="L198" s="11"/>
      <c r="M198" s="12"/>
      <c r="N198" s="13"/>
      <c r="O198" s="9"/>
      <c r="P198" s="10"/>
      <c r="Q198" s="7"/>
      <c r="R198" s="8"/>
    </row>
    <row r="199" spans="2:18">
      <c r="B199" s="6"/>
      <c r="C199" s="7"/>
      <c r="D199" s="8"/>
      <c r="E199" s="9"/>
      <c r="F199" s="10"/>
      <c r="G199" s="7"/>
      <c r="H199" s="8"/>
      <c r="I199" s="7"/>
      <c r="J199" s="8"/>
      <c r="K199" s="1"/>
      <c r="L199" s="11"/>
      <c r="M199" s="12"/>
      <c r="N199" s="13"/>
      <c r="O199" s="9"/>
      <c r="P199" s="10"/>
      <c r="Q199" s="7"/>
      <c r="R199" s="8"/>
    </row>
    <row r="200" spans="2:18">
      <c r="B200" s="6"/>
      <c r="C200" s="7"/>
      <c r="D200" s="8"/>
      <c r="E200" s="9"/>
      <c r="F200" s="10"/>
      <c r="G200" s="7"/>
      <c r="H200" s="8"/>
      <c r="I200" s="7"/>
      <c r="J200" s="8"/>
      <c r="K200" s="1"/>
      <c r="L200" s="11"/>
      <c r="M200" s="12"/>
      <c r="N200" s="13"/>
      <c r="O200" s="9"/>
      <c r="P200" s="10"/>
      <c r="Q200" s="7"/>
      <c r="R200" s="8"/>
    </row>
    <row r="201" spans="2:18">
      <c r="B201" s="6"/>
      <c r="C201" s="7"/>
      <c r="D201" s="8"/>
      <c r="E201" s="9"/>
      <c r="F201" s="10"/>
      <c r="G201" s="7"/>
      <c r="H201" s="8"/>
      <c r="I201" s="7"/>
      <c r="J201" s="8"/>
      <c r="K201" s="1"/>
      <c r="L201" s="11"/>
      <c r="M201" s="12"/>
      <c r="N201" s="13"/>
      <c r="O201" s="9"/>
      <c r="P201" s="10"/>
      <c r="Q201" s="7"/>
      <c r="R201" s="8"/>
    </row>
    <row r="202" spans="2:18">
      <c r="B202" s="6"/>
      <c r="C202" s="7"/>
      <c r="D202" s="8"/>
      <c r="E202" s="9"/>
      <c r="F202" s="10"/>
      <c r="G202" s="7"/>
      <c r="H202" s="8"/>
      <c r="I202" s="7"/>
      <c r="J202" s="8"/>
      <c r="K202" s="1"/>
      <c r="L202" s="11"/>
      <c r="M202" s="12"/>
      <c r="N202" s="13"/>
      <c r="O202" s="9"/>
      <c r="P202" s="10"/>
      <c r="Q202" s="7"/>
      <c r="R202" s="8"/>
    </row>
    <row r="203" spans="2:18">
      <c r="B203" s="6"/>
      <c r="C203" s="7"/>
      <c r="D203" s="8"/>
      <c r="E203" s="9"/>
      <c r="F203" s="10"/>
      <c r="G203" s="7"/>
      <c r="H203" s="8"/>
      <c r="I203" s="7"/>
      <c r="J203" s="8"/>
      <c r="K203" s="1"/>
      <c r="L203" s="11"/>
      <c r="M203" s="12"/>
      <c r="N203" s="13"/>
      <c r="O203" s="9"/>
      <c r="P203" s="10"/>
      <c r="Q203" s="7"/>
      <c r="R203" s="8"/>
    </row>
    <row r="204" spans="2:18">
      <c r="B204" s="6"/>
      <c r="C204" s="7"/>
      <c r="D204" s="8"/>
      <c r="E204" s="9"/>
      <c r="F204" s="10"/>
      <c r="G204" s="7"/>
      <c r="H204" s="8"/>
      <c r="I204" s="7"/>
      <c r="J204" s="8"/>
      <c r="K204" s="1"/>
      <c r="L204" s="11"/>
      <c r="M204" s="12"/>
      <c r="N204" s="13"/>
      <c r="O204" s="9"/>
      <c r="P204" s="10"/>
      <c r="Q204" s="7"/>
      <c r="R204" s="8"/>
    </row>
    <row r="205" spans="2:18">
      <c r="B205" s="6"/>
      <c r="C205" s="7"/>
      <c r="D205" s="8"/>
      <c r="E205" s="9"/>
      <c r="F205" s="10"/>
      <c r="G205" s="7"/>
      <c r="H205" s="8"/>
      <c r="I205" s="7"/>
      <c r="J205" s="8"/>
      <c r="K205" s="1"/>
      <c r="L205" s="11"/>
      <c r="M205" s="12"/>
      <c r="N205" s="13"/>
      <c r="O205" s="9"/>
      <c r="P205" s="10"/>
      <c r="Q205" s="7"/>
      <c r="R205" s="8"/>
    </row>
    <row r="206" spans="2:18">
      <c r="B206" s="6"/>
      <c r="C206" s="7"/>
      <c r="D206" s="8"/>
      <c r="E206" s="9"/>
      <c r="F206" s="10"/>
      <c r="G206" s="7"/>
      <c r="H206" s="8"/>
      <c r="I206" s="7"/>
      <c r="J206" s="8"/>
      <c r="K206" s="1"/>
      <c r="L206" s="11"/>
      <c r="M206" s="12"/>
      <c r="N206" s="13"/>
      <c r="O206" s="9"/>
      <c r="P206" s="10"/>
      <c r="Q206" s="7"/>
      <c r="R206" s="8"/>
    </row>
    <row r="207" spans="2:18">
      <c r="B207" s="6"/>
      <c r="C207" s="7"/>
      <c r="D207" s="8"/>
      <c r="E207" s="9"/>
      <c r="F207" s="10"/>
      <c r="G207" s="7"/>
      <c r="H207" s="8"/>
      <c r="I207" s="7"/>
      <c r="J207" s="8"/>
      <c r="K207" s="1"/>
      <c r="L207" s="11"/>
      <c r="M207" s="12"/>
      <c r="N207" s="13"/>
      <c r="O207" s="9"/>
      <c r="P207" s="10"/>
      <c r="Q207" s="7"/>
      <c r="R207" s="8"/>
    </row>
    <row r="208" spans="2:18">
      <c r="B208" s="6"/>
      <c r="C208" s="7"/>
      <c r="D208" s="8"/>
      <c r="E208" s="9"/>
      <c r="F208" s="10"/>
      <c r="G208" s="7"/>
      <c r="H208" s="8"/>
      <c r="I208" s="7"/>
      <c r="J208" s="8"/>
      <c r="K208" s="1"/>
      <c r="L208" s="11"/>
      <c r="M208" s="12"/>
      <c r="N208" s="13"/>
      <c r="O208" s="9"/>
      <c r="P208" s="10"/>
      <c r="Q208" s="7"/>
      <c r="R208" s="8"/>
    </row>
    <row r="209" spans="2:18">
      <c r="B209" s="6"/>
      <c r="C209" s="7"/>
      <c r="D209" s="8"/>
      <c r="E209" s="9"/>
      <c r="F209" s="10"/>
      <c r="G209" s="7"/>
      <c r="H209" s="8"/>
      <c r="I209" s="7"/>
      <c r="J209" s="8"/>
      <c r="K209" s="1"/>
      <c r="L209" s="11"/>
      <c r="M209" s="12"/>
      <c r="N209" s="13"/>
      <c r="O209" s="9"/>
      <c r="P209" s="10"/>
      <c r="Q209" s="7"/>
      <c r="R209" s="8"/>
    </row>
    <row r="210" spans="2:18">
      <c r="B210" s="6"/>
      <c r="C210" s="7"/>
      <c r="D210" s="8"/>
      <c r="E210" s="9"/>
      <c r="F210" s="10"/>
      <c r="G210" s="7"/>
      <c r="H210" s="8"/>
      <c r="I210" s="7"/>
      <c r="J210" s="8"/>
      <c r="K210" s="1"/>
      <c r="L210" s="11"/>
      <c r="M210" s="12"/>
      <c r="N210" s="13"/>
      <c r="O210" s="9"/>
      <c r="P210" s="10"/>
      <c r="Q210" s="7"/>
      <c r="R210" s="8"/>
    </row>
    <row r="211" spans="2:18">
      <c r="B211" s="6"/>
      <c r="C211" s="7"/>
      <c r="D211" s="8"/>
      <c r="E211" s="9"/>
      <c r="F211" s="10"/>
      <c r="G211" s="7"/>
      <c r="H211" s="8"/>
      <c r="I211" s="7"/>
      <c r="J211" s="8"/>
      <c r="K211" s="1"/>
      <c r="L211" s="11"/>
      <c r="M211" s="12"/>
      <c r="N211" s="13"/>
      <c r="O211" s="9"/>
      <c r="P211" s="10"/>
      <c r="Q211" s="7"/>
      <c r="R211" s="8"/>
    </row>
    <row r="212" spans="2:18">
      <c r="B212" s="6"/>
      <c r="C212" s="7"/>
      <c r="D212" s="8"/>
      <c r="E212" s="9"/>
      <c r="F212" s="10"/>
      <c r="G212" s="7"/>
      <c r="H212" s="8"/>
      <c r="I212" s="7"/>
      <c r="J212" s="8"/>
      <c r="K212" s="1"/>
      <c r="L212" s="11"/>
      <c r="M212" s="12"/>
      <c r="N212" s="13"/>
      <c r="O212" s="9"/>
      <c r="P212" s="10"/>
      <c r="Q212" s="7"/>
      <c r="R212" s="8"/>
    </row>
    <row r="213" spans="2:18">
      <c r="B213" s="6"/>
      <c r="C213" s="7"/>
      <c r="D213" s="8"/>
      <c r="E213" s="9"/>
      <c r="F213" s="10"/>
      <c r="G213" s="7"/>
      <c r="H213" s="8"/>
      <c r="I213" s="7"/>
      <c r="J213" s="8"/>
      <c r="K213" s="1"/>
      <c r="L213" s="11"/>
      <c r="M213" s="12"/>
      <c r="N213" s="13"/>
      <c r="O213" s="9"/>
      <c r="P213" s="10"/>
      <c r="Q213" s="7"/>
      <c r="R213" s="8"/>
    </row>
    <row r="214" spans="2:18">
      <c r="B214" s="6"/>
      <c r="C214" s="7"/>
      <c r="D214" s="8"/>
      <c r="E214" s="9"/>
      <c r="F214" s="10"/>
      <c r="G214" s="7"/>
      <c r="H214" s="8"/>
      <c r="I214" s="7"/>
      <c r="J214" s="8"/>
      <c r="K214" s="1"/>
      <c r="L214" s="11"/>
      <c r="M214" s="12"/>
      <c r="N214" s="13"/>
      <c r="O214" s="9"/>
      <c r="P214" s="10"/>
      <c r="Q214" s="7"/>
      <c r="R214" s="8"/>
    </row>
    <row r="215" spans="2:18">
      <c r="B215" s="6"/>
      <c r="C215" s="7"/>
      <c r="D215" s="8"/>
      <c r="E215" s="9"/>
      <c r="F215" s="10"/>
      <c r="G215" s="7"/>
      <c r="H215" s="8"/>
      <c r="I215" s="7"/>
      <c r="J215" s="8"/>
      <c r="K215" s="1"/>
      <c r="L215" s="11"/>
      <c r="M215" s="12"/>
      <c r="N215" s="13"/>
      <c r="O215" s="9"/>
      <c r="P215" s="10"/>
      <c r="Q215" s="7"/>
      <c r="R215" s="8"/>
    </row>
    <row r="216" spans="2:18">
      <c r="B216" s="6"/>
      <c r="C216" s="7"/>
      <c r="D216" s="8"/>
      <c r="E216" s="9"/>
      <c r="F216" s="10"/>
      <c r="G216" s="7"/>
      <c r="H216" s="8"/>
      <c r="I216" s="7"/>
      <c r="J216" s="8"/>
      <c r="K216" s="1"/>
      <c r="L216" s="11"/>
      <c r="M216" s="12"/>
      <c r="N216" s="13"/>
      <c r="O216" s="9"/>
      <c r="P216" s="10"/>
      <c r="Q216" s="7"/>
      <c r="R216" s="8"/>
    </row>
    <row r="217" spans="2:18">
      <c r="B217" s="6"/>
      <c r="C217" s="7"/>
      <c r="D217" s="8"/>
      <c r="E217" s="9"/>
      <c r="F217" s="10"/>
      <c r="G217" s="7"/>
      <c r="H217" s="8"/>
      <c r="I217" s="7"/>
      <c r="J217" s="8"/>
      <c r="K217" s="1"/>
      <c r="L217" s="11"/>
      <c r="M217" s="12"/>
      <c r="N217" s="13"/>
      <c r="O217" s="9"/>
      <c r="P217" s="10"/>
      <c r="Q217" s="7"/>
      <c r="R217" s="8"/>
    </row>
    <row r="218" spans="2:18">
      <c r="B218" s="6"/>
      <c r="C218" s="7"/>
      <c r="D218" s="8"/>
      <c r="E218" s="9"/>
      <c r="F218" s="10"/>
      <c r="G218" s="7"/>
      <c r="H218" s="8"/>
      <c r="I218" s="7"/>
      <c r="J218" s="8"/>
      <c r="K218" s="1"/>
      <c r="L218" s="11"/>
      <c r="M218" s="12"/>
      <c r="N218" s="13"/>
      <c r="O218" s="9"/>
      <c r="P218" s="10"/>
      <c r="Q218" s="7"/>
      <c r="R218" s="8"/>
    </row>
    <row r="219" spans="2:18">
      <c r="B219" s="6"/>
      <c r="C219" s="7"/>
      <c r="D219" s="8"/>
      <c r="E219" s="9"/>
      <c r="F219" s="10"/>
      <c r="G219" s="7"/>
      <c r="H219" s="8"/>
      <c r="I219" s="7"/>
      <c r="J219" s="8"/>
      <c r="K219" s="1"/>
      <c r="L219" s="11"/>
      <c r="M219" s="12"/>
      <c r="N219" s="13"/>
      <c r="O219" s="9"/>
      <c r="P219" s="10"/>
      <c r="Q219" s="7"/>
      <c r="R219" s="8"/>
    </row>
    <row r="220" spans="2:18">
      <c r="B220" s="6"/>
      <c r="C220" s="7"/>
      <c r="D220" s="8"/>
      <c r="E220" s="9"/>
      <c r="F220" s="10"/>
      <c r="G220" s="7"/>
      <c r="H220" s="8"/>
      <c r="I220" s="7"/>
      <c r="J220" s="8"/>
      <c r="K220" s="1"/>
      <c r="L220" s="11"/>
      <c r="M220" s="12"/>
      <c r="N220" s="13"/>
      <c r="O220" s="9"/>
      <c r="P220" s="10"/>
      <c r="Q220" s="7"/>
      <c r="R220" s="8"/>
    </row>
    <row r="221" spans="2:18">
      <c r="B221" s="6"/>
      <c r="C221" s="7"/>
      <c r="D221" s="8"/>
      <c r="E221" s="9"/>
      <c r="F221" s="10"/>
      <c r="G221" s="7"/>
      <c r="H221" s="8"/>
      <c r="I221" s="7"/>
      <c r="J221" s="8"/>
      <c r="K221" s="1"/>
      <c r="L221" s="11"/>
      <c r="M221" s="12"/>
      <c r="N221" s="13"/>
      <c r="O221" s="9"/>
      <c r="P221" s="10"/>
      <c r="Q221" s="7"/>
      <c r="R221" s="8"/>
    </row>
    <row r="222" spans="2:18">
      <c r="B222" s="6"/>
      <c r="C222" s="7"/>
      <c r="D222" s="8"/>
      <c r="E222" s="9"/>
      <c r="F222" s="10"/>
      <c r="G222" s="7"/>
      <c r="H222" s="8"/>
      <c r="I222" s="7"/>
      <c r="J222" s="8"/>
      <c r="K222" s="1"/>
      <c r="L222" s="11"/>
      <c r="M222" s="12"/>
      <c r="N222" s="13"/>
      <c r="O222" s="9"/>
      <c r="P222" s="10"/>
      <c r="Q222" s="7"/>
      <c r="R222" s="8"/>
    </row>
    <row r="223" spans="2:18">
      <c r="B223" s="6"/>
      <c r="C223" s="7"/>
      <c r="D223" s="8"/>
      <c r="E223" s="9"/>
      <c r="F223" s="10"/>
      <c r="G223" s="7"/>
      <c r="H223" s="8"/>
      <c r="I223" s="7"/>
      <c r="J223" s="8"/>
      <c r="K223" s="1"/>
      <c r="L223" s="11"/>
      <c r="M223" s="12"/>
      <c r="N223" s="13"/>
      <c r="O223" s="9"/>
      <c r="P223" s="10"/>
      <c r="Q223" s="7"/>
      <c r="R223" s="8"/>
    </row>
    <row r="224" spans="2:18">
      <c r="B224" s="6"/>
      <c r="C224" s="7"/>
      <c r="D224" s="8"/>
      <c r="E224" s="9"/>
      <c r="F224" s="10"/>
      <c r="G224" s="7"/>
      <c r="H224" s="8"/>
      <c r="I224" s="7"/>
      <c r="J224" s="8"/>
      <c r="K224" s="1"/>
      <c r="L224" s="11"/>
      <c r="M224" s="12"/>
      <c r="N224" s="13"/>
      <c r="O224" s="9"/>
      <c r="P224" s="10"/>
      <c r="Q224" s="7"/>
      <c r="R224" s="8"/>
    </row>
    <row r="225" spans="2:18">
      <c r="B225" s="6"/>
      <c r="C225" s="7"/>
      <c r="D225" s="8"/>
      <c r="E225" s="9"/>
      <c r="F225" s="10"/>
      <c r="G225" s="7"/>
      <c r="H225" s="8"/>
      <c r="I225" s="7"/>
      <c r="J225" s="8"/>
      <c r="K225" s="1"/>
      <c r="L225" s="11"/>
      <c r="M225" s="12"/>
      <c r="N225" s="13"/>
      <c r="O225" s="9"/>
      <c r="P225" s="10"/>
      <c r="Q225" s="7"/>
      <c r="R225" s="8"/>
    </row>
    <row r="226" spans="2:18">
      <c r="B226" s="6"/>
      <c r="C226" s="7"/>
      <c r="D226" s="8"/>
      <c r="E226" s="9"/>
      <c r="F226" s="10"/>
      <c r="G226" s="7"/>
      <c r="H226" s="8"/>
      <c r="I226" s="7"/>
      <c r="J226" s="8"/>
      <c r="K226" s="1"/>
      <c r="L226" s="11"/>
      <c r="M226" s="12"/>
      <c r="N226" s="13"/>
      <c r="O226" s="9"/>
      <c r="P226" s="10"/>
      <c r="Q226" s="7"/>
      <c r="R226" s="8"/>
    </row>
    <row r="227" spans="2:18">
      <c r="B227" s="6"/>
      <c r="C227" s="7"/>
      <c r="D227" s="8"/>
      <c r="E227" s="9"/>
      <c r="F227" s="10"/>
      <c r="G227" s="7"/>
      <c r="H227" s="8"/>
      <c r="I227" s="7"/>
      <c r="J227" s="8"/>
      <c r="K227" s="1"/>
      <c r="L227" s="11"/>
      <c r="M227" s="12"/>
      <c r="N227" s="13"/>
      <c r="O227" s="9"/>
      <c r="P227" s="10"/>
      <c r="Q227" s="7"/>
      <c r="R227" s="8"/>
    </row>
    <row r="228" spans="2:18">
      <c r="B228" s="6"/>
      <c r="C228" s="7"/>
      <c r="D228" s="8"/>
      <c r="E228" s="9"/>
      <c r="F228" s="10"/>
      <c r="G228" s="7"/>
      <c r="H228" s="8"/>
      <c r="I228" s="7"/>
      <c r="J228" s="8"/>
      <c r="K228" s="1"/>
      <c r="L228" s="11"/>
      <c r="M228" s="12"/>
      <c r="N228" s="13"/>
      <c r="O228" s="9"/>
      <c r="P228" s="10"/>
      <c r="Q228" s="7"/>
      <c r="R228" s="8"/>
    </row>
    <row r="229" spans="2:18">
      <c r="B229" s="6"/>
      <c r="C229" s="7"/>
      <c r="D229" s="8"/>
      <c r="E229" s="9"/>
      <c r="F229" s="10"/>
      <c r="G229" s="7"/>
      <c r="H229" s="8"/>
      <c r="I229" s="7"/>
      <c r="J229" s="8"/>
      <c r="K229" s="1"/>
      <c r="L229" s="11"/>
      <c r="M229" s="12"/>
      <c r="N229" s="13"/>
      <c r="O229" s="9"/>
      <c r="P229" s="10"/>
      <c r="Q229" s="7"/>
      <c r="R229" s="8"/>
    </row>
    <row r="230" spans="2:18">
      <c r="B230" s="6"/>
      <c r="C230" s="7"/>
      <c r="D230" s="8"/>
      <c r="E230" s="9"/>
      <c r="F230" s="10"/>
      <c r="G230" s="7"/>
      <c r="H230" s="8"/>
      <c r="I230" s="7"/>
      <c r="J230" s="8"/>
      <c r="K230" s="1"/>
      <c r="L230" s="11"/>
      <c r="M230" s="12"/>
      <c r="N230" s="13"/>
      <c r="O230" s="9"/>
      <c r="P230" s="10"/>
      <c r="Q230" s="7"/>
      <c r="R230" s="8"/>
    </row>
    <row r="231" spans="2:18">
      <c r="B231" s="6"/>
      <c r="C231" s="7"/>
      <c r="D231" s="8"/>
      <c r="E231" s="9"/>
      <c r="F231" s="10"/>
      <c r="G231" s="7"/>
      <c r="H231" s="8"/>
      <c r="I231" s="7"/>
      <c r="J231" s="8"/>
      <c r="K231" s="1"/>
      <c r="L231" s="11"/>
      <c r="M231" s="12"/>
      <c r="N231" s="13"/>
      <c r="O231" s="9"/>
      <c r="P231" s="10"/>
      <c r="Q231" s="7"/>
      <c r="R231" s="8"/>
    </row>
    <row r="232" spans="2:18">
      <c r="B232" s="6"/>
      <c r="C232" s="7"/>
      <c r="D232" s="8"/>
      <c r="E232" s="9"/>
      <c r="F232" s="10"/>
      <c r="G232" s="7"/>
      <c r="H232" s="8"/>
      <c r="I232" s="7"/>
      <c r="J232" s="8"/>
      <c r="K232" s="1"/>
      <c r="L232" s="11"/>
      <c r="M232" s="12"/>
      <c r="N232" s="13"/>
      <c r="O232" s="9"/>
      <c r="P232" s="10"/>
      <c r="Q232" s="7"/>
      <c r="R232" s="8"/>
    </row>
    <row r="233" spans="2:18">
      <c r="B233" s="6"/>
      <c r="C233" s="7"/>
      <c r="D233" s="8"/>
      <c r="E233" s="9"/>
      <c r="F233" s="10"/>
      <c r="G233" s="7"/>
      <c r="H233" s="8"/>
      <c r="I233" s="7"/>
      <c r="J233" s="8"/>
      <c r="K233" s="1"/>
      <c r="L233" s="11"/>
      <c r="M233" s="12"/>
      <c r="N233" s="13"/>
      <c r="O233" s="9"/>
      <c r="P233" s="10"/>
      <c r="Q233" s="7"/>
      <c r="R233" s="8"/>
    </row>
    <row r="234" spans="2:18">
      <c r="B234" s="6"/>
      <c r="C234" s="7"/>
      <c r="D234" s="8"/>
      <c r="E234" s="9"/>
      <c r="F234" s="10"/>
      <c r="G234" s="7"/>
      <c r="H234" s="8"/>
      <c r="I234" s="7"/>
      <c r="J234" s="8"/>
      <c r="K234" s="1"/>
      <c r="L234" s="11"/>
      <c r="M234" s="12"/>
      <c r="N234" s="13"/>
      <c r="O234" s="9"/>
      <c r="P234" s="10"/>
      <c r="Q234" s="7"/>
      <c r="R234" s="8"/>
    </row>
    <row r="235" spans="2:18">
      <c r="B235" s="6"/>
      <c r="C235" s="7"/>
      <c r="D235" s="8"/>
      <c r="E235" s="9"/>
      <c r="F235" s="10"/>
      <c r="G235" s="7"/>
      <c r="H235" s="8"/>
      <c r="I235" s="7"/>
      <c r="J235" s="8"/>
      <c r="K235" s="1"/>
      <c r="L235" s="11"/>
      <c r="M235" s="12"/>
      <c r="N235" s="13"/>
      <c r="O235" s="9"/>
      <c r="P235" s="10"/>
      <c r="Q235" s="7"/>
      <c r="R235" s="8"/>
    </row>
    <row r="236" spans="2:18">
      <c r="B236" s="6"/>
      <c r="C236" s="7"/>
      <c r="D236" s="8"/>
      <c r="E236" s="9"/>
      <c r="F236" s="10"/>
      <c r="G236" s="7"/>
      <c r="H236" s="8"/>
      <c r="I236" s="7"/>
      <c r="J236" s="8"/>
      <c r="K236" s="1"/>
      <c r="L236" s="11"/>
      <c r="M236" s="12"/>
      <c r="N236" s="13"/>
      <c r="O236" s="9"/>
      <c r="P236" s="10"/>
      <c r="Q236" s="7"/>
      <c r="R236" s="8"/>
    </row>
    <row r="237" spans="2:18">
      <c r="B237" s="6"/>
      <c r="C237" s="7"/>
      <c r="D237" s="8"/>
      <c r="E237" s="9"/>
      <c r="F237" s="10"/>
      <c r="G237" s="7"/>
      <c r="H237" s="8"/>
      <c r="I237" s="7"/>
      <c r="J237" s="8"/>
      <c r="K237" s="1"/>
      <c r="L237" s="11"/>
      <c r="M237" s="12"/>
      <c r="N237" s="13"/>
      <c r="O237" s="9"/>
      <c r="P237" s="10"/>
      <c r="Q237" s="7"/>
      <c r="R237" s="8"/>
    </row>
    <row r="238" spans="2:18">
      <c r="B238" s="6"/>
      <c r="C238" s="7"/>
      <c r="D238" s="8"/>
      <c r="E238" s="9"/>
      <c r="F238" s="10"/>
      <c r="G238" s="7"/>
      <c r="H238" s="8"/>
      <c r="I238" s="7"/>
      <c r="J238" s="8"/>
      <c r="K238" s="1"/>
      <c r="L238" s="11"/>
      <c r="M238" s="12"/>
      <c r="N238" s="13"/>
      <c r="O238" s="9"/>
      <c r="P238" s="10"/>
      <c r="Q238" s="7"/>
      <c r="R238" s="8"/>
    </row>
    <row r="239" spans="2:18">
      <c r="B239" s="6"/>
      <c r="C239" s="7"/>
      <c r="D239" s="8"/>
      <c r="E239" s="9"/>
      <c r="F239" s="10"/>
      <c r="G239" s="7"/>
      <c r="H239" s="8"/>
      <c r="I239" s="7"/>
      <c r="J239" s="8"/>
      <c r="K239" s="1"/>
      <c r="L239" s="11"/>
      <c r="M239" s="12"/>
      <c r="N239" s="13"/>
      <c r="O239" s="9"/>
      <c r="P239" s="10"/>
      <c r="Q239" s="7"/>
      <c r="R239" s="8"/>
    </row>
    <row r="240" spans="2:18">
      <c r="B240" s="6"/>
      <c r="C240" s="7"/>
      <c r="D240" s="8"/>
      <c r="E240" s="9"/>
      <c r="F240" s="10"/>
      <c r="G240" s="7"/>
      <c r="H240" s="8"/>
      <c r="I240" s="7"/>
      <c r="J240" s="8"/>
      <c r="K240" s="1"/>
      <c r="L240" s="11"/>
      <c r="M240" s="12"/>
      <c r="N240" s="13"/>
      <c r="O240" s="9"/>
      <c r="P240" s="10"/>
      <c r="Q240" s="7"/>
      <c r="R240" s="8"/>
    </row>
    <row r="241" spans="2:18">
      <c r="B241" s="6"/>
      <c r="C241" s="7"/>
      <c r="D241" s="8"/>
      <c r="E241" s="9"/>
      <c r="F241" s="10"/>
      <c r="G241" s="7"/>
      <c r="H241" s="8"/>
      <c r="I241" s="7"/>
      <c r="J241" s="8"/>
      <c r="K241" s="1"/>
      <c r="L241" s="11"/>
      <c r="M241" s="12"/>
      <c r="N241" s="13"/>
      <c r="O241" s="9"/>
      <c r="P241" s="10"/>
      <c r="Q241" s="7"/>
      <c r="R241" s="8"/>
    </row>
    <row r="242" spans="2:18">
      <c r="B242" s="6"/>
      <c r="C242" s="7"/>
      <c r="D242" s="8"/>
      <c r="E242" s="9"/>
      <c r="F242" s="10"/>
      <c r="G242" s="7"/>
      <c r="H242" s="8"/>
      <c r="I242" s="7"/>
      <c r="J242" s="8"/>
      <c r="K242" s="1"/>
      <c r="L242" s="11"/>
      <c r="M242" s="12"/>
      <c r="N242" s="13"/>
      <c r="O242" s="9"/>
      <c r="P242" s="10"/>
      <c r="Q242" s="7"/>
      <c r="R242" s="8"/>
    </row>
    <row r="243" spans="2:18">
      <c r="B243" s="6"/>
      <c r="C243" s="7"/>
      <c r="D243" s="8"/>
      <c r="E243" s="9"/>
      <c r="F243" s="10"/>
      <c r="G243" s="7"/>
      <c r="H243" s="8"/>
      <c r="I243" s="7"/>
      <c r="J243" s="8"/>
      <c r="K243" s="1"/>
      <c r="L243" s="11"/>
      <c r="M243" s="12"/>
      <c r="N243" s="13"/>
      <c r="O243" s="9"/>
      <c r="P243" s="10"/>
      <c r="Q243" s="7"/>
      <c r="R243" s="8"/>
    </row>
    <row r="244" spans="2:18">
      <c r="B244" s="6"/>
      <c r="C244" s="7"/>
      <c r="D244" s="8"/>
      <c r="E244" s="9"/>
      <c r="F244" s="10"/>
      <c r="G244" s="7"/>
      <c r="H244" s="8"/>
      <c r="I244" s="7"/>
      <c r="J244" s="8"/>
      <c r="K244" s="1"/>
      <c r="L244" s="11"/>
      <c r="M244" s="12"/>
      <c r="N244" s="13"/>
      <c r="O244" s="9"/>
      <c r="P244" s="10"/>
      <c r="Q244" s="7"/>
      <c r="R244" s="8"/>
    </row>
    <row r="245" spans="2:18">
      <c r="B245" s="6"/>
      <c r="C245" s="7"/>
      <c r="D245" s="8"/>
      <c r="E245" s="9"/>
      <c r="F245" s="10"/>
      <c r="G245" s="7"/>
      <c r="H245" s="8"/>
      <c r="I245" s="7"/>
      <c r="J245" s="8"/>
      <c r="K245" s="1"/>
      <c r="L245" s="11"/>
      <c r="M245" s="12"/>
      <c r="N245" s="13"/>
      <c r="O245" s="9"/>
      <c r="P245" s="10"/>
      <c r="Q245" s="7"/>
      <c r="R245" s="8"/>
    </row>
    <row r="246" spans="2:18">
      <c r="B246" s="6"/>
      <c r="C246" s="7"/>
      <c r="D246" s="8"/>
      <c r="E246" s="9"/>
      <c r="F246" s="10"/>
      <c r="G246" s="7"/>
      <c r="H246" s="8"/>
      <c r="I246" s="7"/>
      <c r="J246" s="8"/>
      <c r="K246" s="1"/>
      <c r="L246" s="11"/>
      <c r="M246" s="12"/>
      <c r="N246" s="13"/>
      <c r="O246" s="9"/>
      <c r="P246" s="10"/>
      <c r="Q246" s="7"/>
      <c r="R246" s="8"/>
    </row>
    <row r="247" spans="2:18">
      <c r="B247" s="6"/>
      <c r="C247" s="7"/>
      <c r="D247" s="8"/>
      <c r="E247" s="9"/>
      <c r="F247" s="10"/>
      <c r="G247" s="7"/>
      <c r="H247" s="8"/>
      <c r="I247" s="7"/>
      <c r="J247" s="8"/>
      <c r="K247" s="1"/>
      <c r="L247" s="11"/>
      <c r="M247" s="12"/>
      <c r="N247" s="13"/>
      <c r="O247" s="9"/>
      <c r="P247" s="10"/>
      <c r="Q247" s="7"/>
      <c r="R247" s="8"/>
    </row>
    <row r="248" spans="2:18">
      <c r="B248" s="6"/>
      <c r="C248" s="7"/>
      <c r="D248" s="8"/>
      <c r="E248" s="9"/>
      <c r="F248" s="10"/>
      <c r="G248" s="7"/>
      <c r="H248" s="8"/>
      <c r="I248" s="7"/>
      <c r="J248" s="8"/>
      <c r="K248" s="1"/>
      <c r="L248" s="11"/>
      <c r="M248" s="12"/>
      <c r="N248" s="13"/>
      <c r="O248" s="9"/>
      <c r="P248" s="10"/>
      <c r="Q248" s="7"/>
      <c r="R248" s="8"/>
    </row>
    <row r="249" spans="2:18">
      <c r="B249" s="6"/>
      <c r="C249" s="7"/>
      <c r="D249" s="8"/>
      <c r="E249" s="9"/>
      <c r="F249" s="10"/>
      <c r="G249" s="7"/>
      <c r="H249" s="8"/>
      <c r="I249" s="7"/>
      <c r="J249" s="8"/>
      <c r="K249" s="1"/>
      <c r="L249" s="11"/>
      <c r="M249" s="12"/>
      <c r="N249" s="13"/>
      <c r="O249" s="9"/>
      <c r="P249" s="10"/>
      <c r="Q249" s="7"/>
      <c r="R249" s="8"/>
    </row>
    <row r="250" spans="2:18">
      <c r="B250" s="6"/>
      <c r="C250" s="7"/>
      <c r="D250" s="8"/>
      <c r="E250" s="9"/>
      <c r="F250" s="10"/>
      <c r="G250" s="7"/>
      <c r="H250" s="8"/>
      <c r="I250" s="7"/>
      <c r="J250" s="8"/>
      <c r="K250" s="1"/>
      <c r="L250" s="11"/>
      <c r="M250" s="12"/>
      <c r="N250" s="13"/>
      <c r="O250" s="9"/>
      <c r="P250" s="10"/>
      <c r="Q250" s="7"/>
      <c r="R250" s="8"/>
    </row>
    <row r="251" spans="2:18">
      <c r="B251" s="6"/>
      <c r="C251" s="7"/>
      <c r="D251" s="8"/>
      <c r="E251" s="9"/>
      <c r="F251" s="10"/>
      <c r="G251" s="7"/>
      <c r="H251" s="8"/>
      <c r="I251" s="7"/>
      <c r="J251" s="8"/>
      <c r="K251" s="1"/>
      <c r="L251" s="11"/>
      <c r="M251" s="12"/>
      <c r="N251" s="13"/>
      <c r="O251" s="9"/>
      <c r="P251" s="10"/>
      <c r="Q251" s="7"/>
      <c r="R251" s="8"/>
    </row>
    <row r="252" spans="2:18">
      <c r="B252" s="6"/>
      <c r="C252" s="7"/>
      <c r="D252" s="8"/>
      <c r="E252" s="9"/>
      <c r="F252" s="10"/>
      <c r="G252" s="7"/>
      <c r="H252" s="8"/>
      <c r="I252" s="7"/>
      <c r="J252" s="8"/>
      <c r="K252" s="1"/>
      <c r="L252" s="11"/>
      <c r="M252" s="12"/>
      <c r="N252" s="13"/>
      <c r="O252" s="9"/>
      <c r="P252" s="10"/>
      <c r="Q252" s="7"/>
      <c r="R252" s="8"/>
    </row>
    <row r="253" spans="2:18">
      <c r="B253" s="6"/>
      <c r="C253" s="7"/>
      <c r="D253" s="8"/>
      <c r="E253" s="9"/>
      <c r="F253" s="10"/>
      <c r="G253" s="7"/>
      <c r="H253" s="8"/>
      <c r="I253" s="7"/>
      <c r="J253" s="8"/>
      <c r="K253" s="1"/>
      <c r="L253" s="11"/>
      <c r="M253" s="12"/>
      <c r="N253" s="13"/>
      <c r="O253" s="9"/>
      <c r="P253" s="10"/>
      <c r="Q253" s="7"/>
      <c r="R253" s="8"/>
    </row>
    <row r="254" spans="2:18">
      <c r="B254" s="6"/>
      <c r="C254" s="7"/>
      <c r="D254" s="8"/>
      <c r="E254" s="9"/>
      <c r="F254" s="10"/>
      <c r="G254" s="7"/>
      <c r="H254" s="8"/>
      <c r="I254" s="7"/>
      <c r="J254" s="8"/>
      <c r="K254" s="1"/>
      <c r="L254" s="11"/>
      <c r="M254" s="12"/>
      <c r="N254" s="13"/>
      <c r="O254" s="9"/>
      <c r="P254" s="10"/>
      <c r="Q254" s="7"/>
      <c r="R254" s="8"/>
    </row>
    <row r="255" spans="2:18">
      <c r="B255" s="6"/>
      <c r="C255" s="7"/>
      <c r="D255" s="8"/>
      <c r="E255" s="9"/>
      <c r="F255" s="10"/>
      <c r="G255" s="7"/>
      <c r="H255" s="8"/>
      <c r="I255" s="7"/>
      <c r="J255" s="8"/>
      <c r="K255" s="1"/>
      <c r="L255" s="11"/>
      <c r="M255" s="12"/>
      <c r="N255" s="13"/>
      <c r="O255" s="9"/>
      <c r="P255" s="10"/>
      <c r="Q255" s="7"/>
      <c r="R255" s="8"/>
    </row>
    <row r="256" spans="2:18">
      <c r="B256" s="6"/>
      <c r="C256" s="7"/>
      <c r="D256" s="8"/>
      <c r="E256" s="9"/>
      <c r="F256" s="10"/>
      <c r="G256" s="7"/>
      <c r="H256" s="8"/>
      <c r="I256" s="7"/>
      <c r="J256" s="8"/>
      <c r="K256" s="1"/>
      <c r="L256" s="11"/>
      <c r="M256" s="12"/>
      <c r="N256" s="13"/>
      <c r="O256" s="9"/>
      <c r="P256" s="10"/>
      <c r="Q256" s="7"/>
      <c r="R256" s="8"/>
    </row>
    <row r="257" spans="2:18">
      <c r="B257" s="6"/>
      <c r="C257" s="7"/>
      <c r="D257" s="8"/>
      <c r="E257" s="9"/>
      <c r="F257" s="10"/>
      <c r="G257" s="7"/>
      <c r="H257" s="8"/>
      <c r="I257" s="7"/>
      <c r="J257" s="8"/>
      <c r="K257" s="1"/>
      <c r="L257" s="11"/>
      <c r="M257" s="12"/>
      <c r="N257" s="13"/>
      <c r="O257" s="9"/>
      <c r="P257" s="10"/>
      <c r="Q257" s="7"/>
      <c r="R257" s="8"/>
    </row>
    <row r="258" spans="2:18">
      <c r="B258" s="6"/>
      <c r="C258" s="7"/>
      <c r="D258" s="8"/>
      <c r="E258" s="9"/>
      <c r="F258" s="10"/>
      <c r="G258" s="7"/>
      <c r="H258" s="8"/>
      <c r="I258" s="7"/>
      <c r="J258" s="8"/>
      <c r="K258" s="1"/>
      <c r="L258" s="11"/>
      <c r="M258" s="12"/>
      <c r="N258" s="13"/>
      <c r="O258" s="9"/>
      <c r="P258" s="10"/>
      <c r="Q258" s="7"/>
      <c r="R258" s="8"/>
    </row>
    <row r="259" spans="2:18">
      <c r="B259" s="6"/>
      <c r="C259" s="7"/>
      <c r="D259" s="8"/>
      <c r="E259" s="9"/>
      <c r="F259" s="10"/>
      <c r="G259" s="7"/>
      <c r="H259" s="8"/>
      <c r="I259" s="7"/>
      <c r="J259" s="8"/>
      <c r="K259" s="1"/>
      <c r="L259" s="11"/>
      <c r="M259" s="12"/>
      <c r="N259" s="13"/>
      <c r="O259" s="9"/>
      <c r="P259" s="10"/>
      <c r="Q259" s="7"/>
      <c r="R259" s="8"/>
    </row>
    <row r="260" spans="2:18">
      <c r="B260" s="6"/>
      <c r="C260" s="7"/>
      <c r="D260" s="8"/>
      <c r="E260" s="9"/>
      <c r="F260" s="10"/>
      <c r="G260" s="7"/>
      <c r="H260" s="8"/>
      <c r="I260" s="7"/>
      <c r="J260" s="8"/>
      <c r="K260" s="1"/>
      <c r="L260" s="11"/>
      <c r="M260" s="12"/>
      <c r="N260" s="13"/>
      <c r="O260" s="9"/>
      <c r="P260" s="10"/>
      <c r="Q260" s="7"/>
      <c r="R260" s="8"/>
    </row>
    <row r="261" spans="2:18">
      <c r="B261" s="6"/>
      <c r="C261" s="7"/>
      <c r="D261" s="8"/>
      <c r="E261" s="9"/>
      <c r="F261" s="10"/>
      <c r="G261" s="7"/>
      <c r="H261" s="8"/>
      <c r="I261" s="7"/>
      <c r="J261" s="8"/>
      <c r="K261" s="1"/>
      <c r="L261" s="11"/>
      <c r="M261" s="12"/>
      <c r="N261" s="13"/>
      <c r="O261" s="9"/>
      <c r="P261" s="10"/>
      <c r="Q261" s="7"/>
      <c r="R261" s="8"/>
    </row>
    <row r="262" spans="2:18">
      <c r="B262" s="6"/>
      <c r="C262" s="7"/>
      <c r="D262" s="8"/>
      <c r="E262" s="9"/>
      <c r="F262" s="10"/>
      <c r="G262" s="7"/>
      <c r="H262" s="8"/>
      <c r="I262" s="7"/>
      <c r="J262" s="8"/>
      <c r="K262" s="1"/>
      <c r="L262" s="11"/>
      <c r="M262" s="12"/>
      <c r="N262" s="13"/>
      <c r="O262" s="9"/>
      <c r="P262" s="10"/>
      <c r="Q262" s="7"/>
      <c r="R262" s="8"/>
    </row>
    <row r="263" spans="2:18">
      <c r="B263" s="6"/>
      <c r="C263" s="7"/>
      <c r="D263" s="8"/>
      <c r="E263" s="9"/>
      <c r="F263" s="10"/>
      <c r="G263" s="7"/>
      <c r="H263" s="8"/>
      <c r="I263" s="7"/>
      <c r="J263" s="8"/>
      <c r="K263" s="1"/>
      <c r="L263" s="11"/>
      <c r="M263" s="12"/>
      <c r="N263" s="13"/>
      <c r="O263" s="9"/>
      <c r="P263" s="10"/>
      <c r="Q263" s="7"/>
      <c r="R263" s="8"/>
    </row>
    <row r="264" spans="2:18">
      <c r="B264" s="6"/>
      <c r="C264" s="7"/>
      <c r="D264" s="8"/>
      <c r="E264" s="9"/>
      <c r="F264" s="10"/>
      <c r="G264" s="7"/>
      <c r="H264" s="8"/>
      <c r="I264" s="7"/>
      <c r="J264" s="8"/>
      <c r="K264" s="1"/>
      <c r="L264" s="11"/>
      <c r="M264" s="12"/>
      <c r="N264" s="13"/>
      <c r="O264" s="9"/>
      <c r="P264" s="10"/>
      <c r="Q264" s="7"/>
      <c r="R264" s="8"/>
    </row>
    <row r="265" spans="2:18">
      <c r="B265" s="6"/>
      <c r="C265" s="7"/>
      <c r="D265" s="8"/>
      <c r="E265" s="9"/>
      <c r="F265" s="10"/>
      <c r="G265" s="7"/>
      <c r="H265" s="8"/>
      <c r="I265" s="7"/>
      <c r="J265" s="8"/>
      <c r="K265" s="1"/>
      <c r="L265" s="11"/>
      <c r="M265" s="12"/>
      <c r="N265" s="13"/>
      <c r="O265" s="9"/>
      <c r="P265" s="10"/>
      <c r="Q265" s="7"/>
      <c r="R265" s="8"/>
    </row>
    <row r="266" spans="2:18">
      <c r="B266" s="6"/>
      <c r="C266" s="7"/>
      <c r="D266" s="8"/>
      <c r="E266" s="9"/>
      <c r="F266" s="10"/>
      <c r="G266" s="7"/>
      <c r="H266" s="8"/>
      <c r="I266" s="7"/>
      <c r="J266" s="8"/>
      <c r="K266" s="1"/>
      <c r="L266" s="11"/>
      <c r="M266" s="12"/>
      <c r="N266" s="13"/>
      <c r="O266" s="9"/>
      <c r="P266" s="10"/>
      <c r="Q266" s="7"/>
      <c r="R266" s="8"/>
    </row>
    <row r="267" spans="2:18">
      <c r="B267" s="6"/>
      <c r="C267" s="7"/>
      <c r="D267" s="8"/>
      <c r="E267" s="9"/>
      <c r="F267" s="10"/>
      <c r="G267" s="7"/>
      <c r="H267" s="8"/>
      <c r="I267" s="7"/>
      <c r="J267" s="8"/>
      <c r="K267" s="1"/>
      <c r="L267" s="11"/>
      <c r="M267" s="12"/>
      <c r="N267" s="13"/>
      <c r="O267" s="9"/>
      <c r="P267" s="10"/>
      <c r="Q267" s="7"/>
      <c r="R267" s="8"/>
    </row>
    <row r="268" spans="2:18">
      <c r="B268" s="6"/>
      <c r="C268" s="7"/>
      <c r="D268" s="8"/>
      <c r="E268" s="9"/>
      <c r="F268" s="10"/>
      <c r="G268" s="7"/>
      <c r="H268" s="8"/>
      <c r="I268" s="7"/>
      <c r="J268" s="8"/>
      <c r="K268" s="1"/>
      <c r="L268" s="11"/>
      <c r="M268" s="12"/>
      <c r="N268" s="13"/>
      <c r="O268" s="9"/>
      <c r="P268" s="10"/>
      <c r="Q268" s="7"/>
      <c r="R268" s="8"/>
    </row>
    <row r="269" spans="2:18">
      <c r="B269" s="6"/>
      <c r="C269" s="7"/>
      <c r="D269" s="8"/>
      <c r="E269" s="9"/>
      <c r="F269" s="10"/>
      <c r="G269" s="7"/>
      <c r="H269" s="8"/>
      <c r="I269" s="7"/>
      <c r="J269" s="8"/>
      <c r="K269" s="1"/>
      <c r="L269" s="11"/>
      <c r="M269" s="12"/>
      <c r="N269" s="13"/>
      <c r="O269" s="9"/>
      <c r="P269" s="10"/>
      <c r="Q269" s="7"/>
      <c r="R269" s="8"/>
    </row>
    <row r="270" spans="2:18">
      <c r="B270" s="6"/>
      <c r="C270" s="7"/>
      <c r="D270" s="8"/>
      <c r="E270" s="9"/>
      <c r="F270" s="10"/>
      <c r="G270" s="7"/>
      <c r="H270" s="8"/>
      <c r="I270" s="7"/>
      <c r="J270" s="8"/>
      <c r="K270" s="1"/>
      <c r="L270" s="11"/>
      <c r="M270" s="12"/>
      <c r="N270" s="13"/>
      <c r="O270" s="9"/>
      <c r="P270" s="10"/>
      <c r="Q270" s="7"/>
      <c r="R270" s="8"/>
    </row>
    <row r="271" spans="2:18">
      <c r="B271" s="6"/>
      <c r="C271" s="7"/>
      <c r="D271" s="8"/>
      <c r="E271" s="9"/>
      <c r="F271" s="10"/>
      <c r="G271" s="7"/>
      <c r="H271" s="8"/>
      <c r="I271" s="7"/>
      <c r="J271" s="8"/>
      <c r="K271" s="1"/>
      <c r="L271" s="11"/>
      <c r="M271" s="12"/>
      <c r="N271" s="13"/>
      <c r="O271" s="9"/>
      <c r="P271" s="10"/>
      <c r="Q271" s="7"/>
      <c r="R271" s="8"/>
    </row>
    <row r="272" spans="2:18">
      <c r="B272" s="6"/>
      <c r="C272" s="7"/>
      <c r="D272" s="8"/>
      <c r="E272" s="9"/>
      <c r="F272" s="10"/>
      <c r="G272" s="7"/>
      <c r="H272" s="8"/>
      <c r="I272" s="7"/>
      <c r="J272" s="8"/>
      <c r="K272" s="1"/>
      <c r="L272" s="11"/>
      <c r="M272" s="12"/>
      <c r="N272" s="13"/>
      <c r="O272" s="9"/>
      <c r="P272" s="10"/>
      <c r="Q272" s="7"/>
      <c r="R272" s="8"/>
    </row>
    <row r="273" spans="2:18">
      <c r="B273" s="6"/>
      <c r="C273" s="7"/>
      <c r="D273" s="8"/>
      <c r="E273" s="9"/>
      <c r="F273" s="10"/>
      <c r="G273" s="7"/>
      <c r="H273" s="8"/>
      <c r="I273" s="7"/>
      <c r="J273" s="8"/>
      <c r="K273" s="1"/>
      <c r="L273" s="11"/>
      <c r="M273" s="12"/>
      <c r="N273" s="13"/>
      <c r="O273" s="9"/>
      <c r="P273" s="10"/>
      <c r="Q273" s="7"/>
      <c r="R273" s="8"/>
    </row>
    <row r="274" spans="2:18">
      <c r="B274" s="6"/>
      <c r="C274" s="7"/>
      <c r="D274" s="8"/>
      <c r="E274" s="9"/>
      <c r="F274" s="10"/>
      <c r="G274" s="7"/>
      <c r="H274" s="8"/>
      <c r="I274" s="7"/>
      <c r="J274" s="8"/>
      <c r="K274" s="1"/>
      <c r="L274" s="11"/>
      <c r="M274" s="12"/>
      <c r="N274" s="13"/>
      <c r="O274" s="9"/>
      <c r="P274" s="10"/>
      <c r="Q274" s="7"/>
      <c r="R274" s="8"/>
    </row>
    <row r="275" spans="2:18">
      <c r="B275" s="6"/>
      <c r="C275" s="7"/>
      <c r="D275" s="8"/>
      <c r="E275" s="9"/>
      <c r="F275" s="10"/>
      <c r="G275" s="7"/>
      <c r="H275" s="8"/>
      <c r="I275" s="7"/>
      <c r="J275" s="8"/>
      <c r="K275" s="1"/>
      <c r="L275" s="11"/>
      <c r="M275" s="12"/>
      <c r="N275" s="13"/>
      <c r="O275" s="9"/>
      <c r="P275" s="10"/>
      <c r="Q275" s="7"/>
      <c r="R275" s="8"/>
    </row>
    <row r="276" spans="2:18">
      <c r="B276" s="6"/>
      <c r="C276" s="7"/>
      <c r="D276" s="8"/>
      <c r="E276" s="9"/>
      <c r="F276" s="10"/>
      <c r="G276" s="7"/>
      <c r="H276" s="8"/>
      <c r="I276" s="7"/>
      <c r="J276" s="8"/>
      <c r="K276" s="1"/>
      <c r="L276" s="11"/>
      <c r="M276" s="12"/>
      <c r="N276" s="13"/>
      <c r="O276" s="9"/>
      <c r="P276" s="10"/>
      <c r="Q276" s="7"/>
      <c r="R276" s="8"/>
    </row>
    <row r="277" spans="2:18">
      <c r="B277" s="6"/>
      <c r="C277" s="7"/>
      <c r="D277" s="8"/>
      <c r="E277" s="9"/>
      <c r="F277" s="10"/>
      <c r="G277" s="7"/>
      <c r="H277" s="8"/>
      <c r="I277" s="7"/>
      <c r="J277" s="8"/>
      <c r="K277" s="1"/>
      <c r="L277" s="11"/>
      <c r="M277" s="12"/>
      <c r="N277" s="13"/>
      <c r="O277" s="9"/>
      <c r="P277" s="10"/>
      <c r="Q277" s="7"/>
      <c r="R277" s="8"/>
    </row>
    <row r="278" spans="2:18">
      <c r="B278" s="6"/>
      <c r="C278" s="7"/>
      <c r="D278" s="8"/>
      <c r="E278" s="9"/>
      <c r="F278" s="10"/>
      <c r="G278" s="7"/>
      <c r="H278" s="8"/>
      <c r="I278" s="7"/>
      <c r="J278" s="8"/>
      <c r="K278" s="1"/>
      <c r="L278" s="11"/>
      <c r="M278" s="12"/>
      <c r="N278" s="13"/>
      <c r="O278" s="9"/>
      <c r="P278" s="10"/>
      <c r="Q278" s="7"/>
      <c r="R278" s="8"/>
    </row>
    <row r="279" spans="2:18">
      <c r="B279" s="6"/>
      <c r="C279" s="7"/>
      <c r="D279" s="8"/>
      <c r="E279" s="9"/>
      <c r="F279" s="10"/>
      <c r="G279" s="7"/>
      <c r="H279" s="8"/>
      <c r="I279" s="7"/>
      <c r="J279" s="8"/>
      <c r="K279" s="1"/>
      <c r="L279" s="11"/>
      <c r="M279" s="12"/>
      <c r="N279" s="13"/>
      <c r="O279" s="9"/>
      <c r="P279" s="10"/>
      <c r="Q279" s="7"/>
      <c r="R279" s="8"/>
    </row>
    <row r="280" spans="2:18">
      <c r="B280" s="6"/>
      <c r="C280" s="7"/>
      <c r="D280" s="8"/>
      <c r="E280" s="9"/>
      <c r="F280" s="10"/>
      <c r="G280" s="7"/>
      <c r="H280" s="8"/>
      <c r="I280" s="7"/>
      <c r="J280" s="8"/>
      <c r="K280" s="1"/>
      <c r="L280" s="11"/>
      <c r="M280" s="12"/>
      <c r="N280" s="13"/>
      <c r="O280" s="9"/>
      <c r="P280" s="10"/>
      <c r="Q280" s="7"/>
      <c r="R280" s="8"/>
    </row>
    <row r="281" spans="2:18">
      <c r="B281" s="6"/>
      <c r="C281" s="7"/>
      <c r="D281" s="8"/>
      <c r="E281" s="9"/>
      <c r="F281" s="10"/>
      <c r="G281" s="7"/>
      <c r="H281" s="8"/>
      <c r="I281" s="7"/>
      <c r="J281" s="8"/>
      <c r="K281" s="1"/>
      <c r="L281" s="11"/>
      <c r="M281" s="12"/>
      <c r="N281" s="13"/>
      <c r="O281" s="9"/>
      <c r="P281" s="10"/>
      <c r="Q281" s="7"/>
      <c r="R281" s="8"/>
    </row>
    <row r="282" spans="2:18">
      <c r="B282" s="6"/>
      <c r="C282" s="7"/>
      <c r="D282" s="8"/>
      <c r="E282" s="9"/>
      <c r="F282" s="10"/>
      <c r="G282" s="7"/>
      <c r="H282" s="8"/>
      <c r="I282" s="7"/>
      <c r="J282" s="8"/>
      <c r="K282" s="1"/>
      <c r="L282" s="11"/>
      <c r="M282" s="12"/>
      <c r="N282" s="13"/>
      <c r="O282" s="9"/>
      <c r="P282" s="10"/>
      <c r="Q282" s="7"/>
      <c r="R282" s="8"/>
    </row>
    <row r="283" spans="2:18">
      <c r="B283" s="6"/>
      <c r="C283" s="7"/>
      <c r="D283" s="8"/>
      <c r="E283" s="9"/>
      <c r="F283" s="10"/>
      <c r="G283" s="7"/>
      <c r="H283" s="8"/>
      <c r="I283" s="7"/>
      <c r="J283" s="8"/>
      <c r="K283" s="1"/>
      <c r="L283" s="11"/>
      <c r="M283" s="12"/>
      <c r="N283" s="13"/>
      <c r="O283" s="9"/>
      <c r="P283" s="10"/>
      <c r="Q283" s="7"/>
      <c r="R283" s="8"/>
    </row>
    <row r="284" spans="2:18">
      <c r="B284" s="6"/>
      <c r="C284" s="7"/>
      <c r="D284" s="8"/>
      <c r="E284" s="9"/>
      <c r="F284" s="10"/>
      <c r="G284" s="7"/>
      <c r="H284" s="8"/>
      <c r="I284" s="7"/>
      <c r="J284" s="8"/>
      <c r="K284" s="1"/>
      <c r="L284" s="11"/>
      <c r="M284" s="12"/>
      <c r="N284" s="13"/>
      <c r="O284" s="9"/>
      <c r="P284" s="10"/>
      <c r="Q284" s="7"/>
      <c r="R284" s="8"/>
    </row>
    <row r="285" spans="2:18">
      <c r="B285" s="6"/>
      <c r="C285" s="7"/>
      <c r="D285" s="8"/>
      <c r="E285" s="9"/>
      <c r="F285" s="10"/>
      <c r="G285" s="7"/>
      <c r="H285" s="8"/>
      <c r="I285" s="7"/>
      <c r="J285" s="8"/>
      <c r="K285" s="1"/>
      <c r="L285" s="11"/>
      <c r="M285" s="12"/>
      <c r="N285" s="13"/>
      <c r="O285" s="9"/>
      <c r="P285" s="10"/>
      <c r="Q285" s="7"/>
      <c r="R285" s="8"/>
    </row>
    <row r="286" spans="2:18">
      <c r="B286" s="6"/>
      <c r="C286" s="7"/>
      <c r="D286" s="8"/>
      <c r="E286" s="9"/>
      <c r="F286" s="10"/>
      <c r="G286" s="7"/>
      <c r="H286" s="8"/>
      <c r="I286" s="7"/>
      <c r="J286" s="8"/>
      <c r="K286" s="1"/>
      <c r="L286" s="11"/>
      <c r="M286" s="12"/>
      <c r="N286" s="13"/>
      <c r="O286" s="9"/>
      <c r="P286" s="10"/>
      <c r="Q286" s="7"/>
      <c r="R286" s="8"/>
    </row>
    <row r="287" spans="2:18">
      <c r="B287" s="6"/>
      <c r="C287" s="7"/>
      <c r="D287" s="8"/>
      <c r="E287" s="9"/>
      <c r="F287" s="10"/>
      <c r="G287" s="7"/>
      <c r="H287" s="8"/>
      <c r="I287" s="7"/>
      <c r="J287" s="8"/>
      <c r="K287" s="1"/>
      <c r="L287" s="11"/>
      <c r="M287" s="12"/>
      <c r="N287" s="13"/>
      <c r="O287" s="9"/>
      <c r="P287" s="10"/>
      <c r="Q287" s="7"/>
      <c r="R287" s="8"/>
    </row>
    <row r="288" spans="2:18">
      <c r="B288" s="6"/>
      <c r="C288" s="7"/>
      <c r="D288" s="8"/>
      <c r="E288" s="9"/>
      <c r="F288" s="10"/>
      <c r="G288" s="7"/>
      <c r="H288" s="8"/>
      <c r="I288" s="7"/>
      <c r="J288" s="8"/>
      <c r="K288" s="1"/>
      <c r="L288" s="11"/>
      <c r="M288" s="12"/>
      <c r="N288" s="13"/>
      <c r="O288" s="9"/>
      <c r="P288" s="10"/>
      <c r="Q288" s="7"/>
      <c r="R288" s="8"/>
    </row>
    <row r="289" spans="2:18">
      <c r="B289" s="6"/>
      <c r="C289" s="7"/>
      <c r="D289" s="8"/>
      <c r="E289" s="9"/>
      <c r="F289" s="10"/>
      <c r="G289" s="7"/>
      <c r="H289" s="8"/>
      <c r="I289" s="7"/>
      <c r="J289" s="8"/>
      <c r="K289" s="1"/>
      <c r="L289" s="11"/>
      <c r="M289" s="12"/>
      <c r="N289" s="13"/>
      <c r="O289" s="9"/>
      <c r="P289" s="10"/>
      <c r="Q289" s="7"/>
      <c r="R289" s="8"/>
    </row>
    <row r="290" spans="2:18">
      <c r="B290" s="6"/>
      <c r="C290" s="7"/>
      <c r="D290" s="8"/>
      <c r="E290" s="9"/>
      <c r="F290" s="10"/>
      <c r="G290" s="7"/>
      <c r="H290" s="8"/>
      <c r="I290" s="7"/>
      <c r="J290" s="8"/>
      <c r="K290" s="1"/>
      <c r="L290" s="11"/>
      <c r="M290" s="12"/>
      <c r="N290" s="13"/>
      <c r="O290" s="9"/>
      <c r="P290" s="10"/>
      <c r="Q290" s="7"/>
      <c r="R290" s="8"/>
    </row>
    <row r="291" spans="2:18">
      <c r="B291" s="6"/>
      <c r="C291" s="7"/>
      <c r="D291" s="8"/>
      <c r="E291" s="9"/>
      <c r="F291" s="10"/>
      <c r="G291" s="7"/>
      <c r="H291" s="8"/>
      <c r="I291" s="7"/>
      <c r="J291" s="8"/>
      <c r="K291" s="1"/>
      <c r="L291" s="11"/>
      <c r="M291" s="12"/>
      <c r="N291" s="13"/>
      <c r="O291" s="9"/>
      <c r="P291" s="10"/>
      <c r="Q291" s="7"/>
      <c r="R291" s="8"/>
    </row>
    <row r="292" spans="2:18">
      <c r="B292" s="6"/>
      <c r="C292" s="7"/>
      <c r="D292" s="8"/>
      <c r="E292" s="9"/>
      <c r="F292" s="10"/>
      <c r="G292" s="7"/>
      <c r="H292" s="8"/>
      <c r="I292" s="7"/>
      <c r="J292" s="8"/>
      <c r="K292" s="1"/>
      <c r="L292" s="11"/>
      <c r="M292" s="12"/>
      <c r="N292" s="13"/>
      <c r="O292" s="9"/>
      <c r="P292" s="10"/>
      <c r="Q292" s="7"/>
      <c r="R292" s="8"/>
    </row>
    <row r="293" spans="2:18">
      <c r="B293" s="6"/>
      <c r="C293" s="7"/>
      <c r="D293" s="8"/>
      <c r="E293" s="9"/>
      <c r="F293" s="10"/>
      <c r="G293" s="7"/>
      <c r="H293" s="8"/>
      <c r="I293" s="7"/>
      <c r="J293" s="8"/>
      <c r="K293" s="1"/>
      <c r="L293" s="11"/>
      <c r="M293" s="12"/>
      <c r="N293" s="13"/>
      <c r="O293" s="9"/>
      <c r="P293" s="10"/>
      <c r="Q293" s="7"/>
      <c r="R293" s="8"/>
    </row>
    <row r="294" spans="2:18">
      <c r="B294" s="6"/>
      <c r="C294" s="7"/>
      <c r="D294" s="8"/>
      <c r="E294" s="9"/>
      <c r="F294" s="10"/>
      <c r="G294" s="7"/>
      <c r="H294" s="8"/>
      <c r="I294" s="7"/>
      <c r="J294" s="8"/>
      <c r="K294" s="1"/>
      <c r="L294" s="11"/>
      <c r="M294" s="12"/>
      <c r="N294" s="13"/>
      <c r="O294" s="9"/>
      <c r="P294" s="10"/>
      <c r="Q294" s="7"/>
      <c r="R294" s="8"/>
    </row>
    <row r="295" spans="2:18">
      <c r="B295" s="6"/>
      <c r="C295" s="7"/>
      <c r="D295" s="8"/>
      <c r="E295" s="9"/>
      <c r="F295" s="10"/>
      <c r="G295" s="7"/>
      <c r="H295" s="8"/>
      <c r="I295" s="7"/>
      <c r="J295" s="8"/>
      <c r="K295" s="1"/>
      <c r="L295" s="11"/>
      <c r="M295" s="12"/>
      <c r="N295" s="13"/>
      <c r="O295" s="9"/>
      <c r="P295" s="10"/>
      <c r="Q295" s="7"/>
      <c r="R295" s="8"/>
    </row>
    <row r="296" spans="2:18">
      <c r="B296" s="6"/>
      <c r="C296" s="7"/>
      <c r="D296" s="8"/>
      <c r="E296" s="9"/>
      <c r="F296" s="10"/>
      <c r="G296" s="7"/>
      <c r="H296" s="8"/>
      <c r="I296" s="7"/>
      <c r="J296" s="8"/>
      <c r="K296" s="1"/>
      <c r="L296" s="11"/>
      <c r="M296" s="12"/>
      <c r="N296" s="13"/>
      <c r="O296" s="9"/>
      <c r="P296" s="10"/>
      <c r="Q296" s="7"/>
      <c r="R296" s="8"/>
    </row>
    <row r="297" spans="2:18">
      <c r="B297" s="6"/>
      <c r="C297" s="7"/>
      <c r="D297" s="8"/>
      <c r="E297" s="9"/>
      <c r="F297" s="10"/>
      <c r="G297" s="7"/>
      <c r="H297" s="8"/>
      <c r="I297" s="7"/>
      <c r="J297" s="8"/>
      <c r="K297" s="1"/>
      <c r="L297" s="11"/>
      <c r="M297" s="12"/>
      <c r="N297" s="13"/>
      <c r="O297" s="9"/>
      <c r="P297" s="10"/>
      <c r="Q297" s="7"/>
      <c r="R297" s="8"/>
    </row>
    <row r="298" spans="2:18">
      <c r="B298" s="6"/>
      <c r="C298" s="7"/>
      <c r="D298" s="8"/>
      <c r="E298" s="9"/>
      <c r="F298" s="10"/>
      <c r="G298" s="7"/>
      <c r="H298" s="8"/>
      <c r="I298" s="7"/>
      <c r="J298" s="8"/>
      <c r="K298" s="1"/>
      <c r="L298" s="11"/>
      <c r="M298" s="12"/>
      <c r="N298" s="13"/>
      <c r="O298" s="9"/>
      <c r="P298" s="10"/>
      <c r="Q298" s="7"/>
      <c r="R298" s="8"/>
    </row>
    <row r="299" spans="2:18">
      <c r="B299" s="6"/>
      <c r="C299" s="7"/>
      <c r="D299" s="8"/>
      <c r="E299" s="9"/>
      <c r="F299" s="10"/>
      <c r="G299" s="7"/>
      <c r="H299" s="8"/>
      <c r="I299" s="7"/>
      <c r="J299" s="8"/>
      <c r="K299" s="1"/>
      <c r="L299" s="11"/>
      <c r="M299" s="12"/>
      <c r="N299" s="13"/>
      <c r="O299" s="9"/>
      <c r="P299" s="10"/>
      <c r="Q299" s="7"/>
      <c r="R299" s="8"/>
    </row>
    <row r="300" spans="2:18">
      <c r="B300" s="6"/>
      <c r="C300" s="7"/>
      <c r="D300" s="8"/>
      <c r="E300" s="9"/>
      <c r="F300" s="10"/>
      <c r="G300" s="7"/>
      <c r="H300" s="8"/>
      <c r="I300" s="7"/>
      <c r="J300" s="8"/>
      <c r="K300" s="1"/>
      <c r="L300" s="11"/>
      <c r="M300" s="12"/>
      <c r="N300" s="13"/>
      <c r="O300" s="9"/>
      <c r="P300" s="10"/>
      <c r="Q300" s="7"/>
      <c r="R300" s="8"/>
    </row>
    <row r="301" spans="2:18">
      <c r="B301" s="6"/>
      <c r="C301" s="7"/>
      <c r="D301" s="8"/>
      <c r="E301" s="9"/>
      <c r="F301" s="10"/>
      <c r="G301" s="7"/>
      <c r="H301" s="8"/>
      <c r="I301" s="7"/>
      <c r="J301" s="8"/>
      <c r="K301" s="1"/>
      <c r="L301" s="11"/>
      <c r="M301" s="12"/>
      <c r="N301" s="13"/>
      <c r="O301" s="9"/>
      <c r="P301" s="10"/>
      <c r="Q301" s="7"/>
      <c r="R301" s="8"/>
    </row>
    <row r="302" spans="2:18">
      <c r="B302" s="6"/>
      <c r="C302" s="7"/>
      <c r="D302" s="8"/>
      <c r="E302" s="9"/>
      <c r="F302" s="10"/>
      <c r="G302" s="7"/>
      <c r="H302" s="8"/>
      <c r="I302" s="7"/>
      <c r="J302" s="8"/>
      <c r="K302" s="1"/>
      <c r="L302" s="11"/>
      <c r="M302" s="12"/>
      <c r="N302" s="13"/>
      <c r="O302" s="9"/>
      <c r="P302" s="10"/>
      <c r="Q302" s="7"/>
      <c r="R302" s="8"/>
    </row>
    <row r="303" spans="2:18">
      <c r="B303" s="6"/>
      <c r="C303" s="7"/>
      <c r="D303" s="8"/>
      <c r="E303" s="9"/>
      <c r="F303" s="10"/>
      <c r="G303" s="7"/>
      <c r="H303" s="8"/>
      <c r="I303" s="7"/>
      <c r="J303" s="8"/>
      <c r="K303" s="1"/>
      <c r="L303" s="11"/>
      <c r="M303" s="12"/>
      <c r="N303" s="13"/>
      <c r="O303" s="9"/>
      <c r="P303" s="10"/>
      <c r="Q303" s="7"/>
      <c r="R303" s="8"/>
    </row>
    <row r="304" spans="2:18">
      <c r="B304" s="6"/>
      <c r="C304" s="7"/>
      <c r="D304" s="8"/>
      <c r="E304" s="9"/>
      <c r="F304" s="10"/>
      <c r="G304" s="7"/>
      <c r="H304" s="8"/>
      <c r="I304" s="7"/>
      <c r="J304" s="8"/>
      <c r="K304" s="1"/>
      <c r="L304" s="11"/>
      <c r="M304" s="12"/>
      <c r="N304" s="13"/>
      <c r="O304" s="9"/>
      <c r="P304" s="10"/>
      <c r="Q304" s="7"/>
      <c r="R304" s="8"/>
    </row>
    <row r="305" spans="2:18">
      <c r="B305" s="6"/>
      <c r="C305" s="7"/>
      <c r="D305" s="8"/>
      <c r="E305" s="9"/>
      <c r="F305" s="10"/>
      <c r="G305" s="7"/>
      <c r="H305" s="8"/>
      <c r="I305" s="7"/>
      <c r="J305" s="8"/>
      <c r="K305" s="1"/>
      <c r="L305" s="11"/>
      <c r="M305" s="12"/>
      <c r="N305" s="13"/>
      <c r="O305" s="9"/>
      <c r="P305" s="10"/>
      <c r="Q305" s="7"/>
      <c r="R305" s="8"/>
    </row>
    <row r="306" spans="2:18">
      <c r="B306" s="6"/>
      <c r="C306" s="7"/>
      <c r="D306" s="8"/>
      <c r="E306" s="9"/>
      <c r="F306" s="10"/>
      <c r="G306" s="7"/>
      <c r="H306" s="8"/>
      <c r="I306" s="7"/>
      <c r="J306" s="8"/>
      <c r="K306" s="1"/>
      <c r="L306" s="11"/>
      <c r="M306" s="12"/>
      <c r="N306" s="13"/>
      <c r="O306" s="9"/>
      <c r="P306" s="10"/>
      <c r="Q306" s="7"/>
      <c r="R306" s="8"/>
    </row>
    <row r="307" spans="2:18">
      <c r="B307" s="6"/>
      <c r="C307" s="7"/>
      <c r="D307" s="8"/>
      <c r="E307" s="9"/>
      <c r="F307" s="10"/>
      <c r="G307" s="7"/>
      <c r="H307" s="8"/>
      <c r="I307" s="7"/>
      <c r="J307" s="8"/>
      <c r="K307" s="1"/>
      <c r="L307" s="11"/>
      <c r="M307" s="12"/>
      <c r="N307" s="13"/>
      <c r="O307" s="9"/>
      <c r="P307" s="10"/>
      <c r="Q307" s="7"/>
      <c r="R307" s="8"/>
    </row>
    <row r="308" spans="2:18">
      <c r="B308" s="6"/>
      <c r="C308" s="7"/>
      <c r="D308" s="8"/>
      <c r="E308" s="9"/>
      <c r="F308" s="10"/>
      <c r="G308" s="7"/>
      <c r="H308" s="8"/>
      <c r="I308" s="7"/>
      <c r="J308" s="8"/>
      <c r="K308" s="1"/>
      <c r="L308" s="11"/>
      <c r="M308" s="12"/>
      <c r="N308" s="13"/>
      <c r="O308" s="9"/>
      <c r="P308" s="10"/>
      <c r="Q308" s="7"/>
      <c r="R308" s="8"/>
    </row>
    <row r="309" spans="2:18">
      <c r="B309" s="6"/>
      <c r="C309" s="7"/>
      <c r="D309" s="8"/>
      <c r="E309" s="9"/>
      <c r="F309" s="10"/>
      <c r="G309" s="7"/>
      <c r="H309" s="8"/>
      <c r="I309" s="7"/>
      <c r="J309" s="8"/>
      <c r="K309" s="1"/>
      <c r="L309" s="11"/>
      <c r="M309" s="12"/>
      <c r="N309" s="13"/>
      <c r="O309" s="9"/>
      <c r="P309" s="10"/>
      <c r="Q309" s="7"/>
      <c r="R309" s="8"/>
    </row>
    <row r="310" spans="2:18">
      <c r="B310" s="6"/>
      <c r="C310" s="7"/>
      <c r="D310" s="8"/>
      <c r="E310" s="9"/>
      <c r="F310" s="10"/>
      <c r="G310" s="7"/>
      <c r="H310" s="8"/>
      <c r="I310" s="7"/>
      <c r="J310" s="8"/>
      <c r="K310" s="1"/>
      <c r="L310" s="11"/>
      <c r="M310" s="12"/>
      <c r="N310" s="13"/>
      <c r="O310" s="9"/>
      <c r="P310" s="10"/>
      <c r="Q310" s="7"/>
      <c r="R310" s="8"/>
    </row>
    <row r="311" spans="2:18">
      <c r="B311" s="6"/>
      <c r="C311" s="7"/>
      <c r="D311" s="8"/>
      <c r="E311" s="9"/>
      <c r="F311" s="10"/>
      <c r="G311" s="7"/>
      <c r="H311" s="8"/>
      <c r="I311" s="7"/>
      <c r="J311" s="8"/>
      <c r="K311" s="1"/>
      <c r="L311" s="11"/>
      <c r="M311" s="12"/>
      <c r="N311" s="13"/>
      <c r="O311" s="9"/>
      <c r="P311" s="10"/>
      <c r="Q311" s="7"/>
      <c r="R311" s="8"/>
    </row>
    <row r="312" spans="2:18">
      <c r="B312" s="6"/>
      <c r="C312" s="7"/>
      <c r="D312" s="8"/>
      <c r="E312" s="9"/>
      <c r="F312" s="10"/>
      <c r="G312" s="7"/>
      <c r="H312" s="8"/>
      <c r="I312" s="7"/>
      <c r="J312" s="8"/>
      <c r="K312" s="1"/>
      <c r="L312" s="11"/>
      <c r="M312" s="12"/>
      <c r="N312" s="13"/>
      <c r="O312" s="9"/>
      <c r="P312" s="10"/>
      <c r="Q312" s="7"/>
      <c r="R312" s="8"/>
    </row>
    <row r="313" spans="2:18">
      <c r="B313" s="6"/>
      <c r="C313" s="7"/>
      <c r="D313" s="8"/>
      <c r="E313" s="9"/>
      <c r="F313" s="10"/>
      <c r="G313" s="7"/>
      <c r="H313" s="8"/>
      <c r="I313" s="7"/>
      <c r="J313" s="8"/>
      <c r="K313" s="1"/>
      <c r="L313" s="11"/>
      <c r="M313" s="12"/>
      <c r="N313" s="13"/>
      <c r="O313" s="9"/>
      <c r="P313" s="10"/>
      <c r="Q313" s="7"/>
      <c r="R313" s="8"/>
    </row>
    <row r="314" spans="2:18">
      <c r="B314" s="6"/>
      <c r="C314" s="7"/>
      <c r="D314" s="8"/>
      <c r="E314" s="9"/>
      <c r="F314" s="10"/>
      <c r="G314" s="7"/>
      <c r="H314" s="8"/>
      <c r="I314" s="7"/>
      <c r="J314" s="8"/>
      <c r="K314" s="1"/>
      <c r="L314" s="11"/>
      <c r="M314" s="12"/>
      <c r="N314" s="13"/>
      <c r="O314" s="9"/>
      <c r="P314" s="10"/>
      <c r="Q314" s="7"/>
      <c r="R314" s="8"/>
    </row>
    <row r="315" spans="2:18">
      <c r="B315" s="6"/>
      <c r="C315" s="7"/>
      <c r="D315" s="8"/>
      <c r="E315" s="9"/>
      <c r="F315" s="10"/>
      <c r="G315" s="7"/>
      <c r="H315" s="8"/>
      <c r="I315" s="7"/>
      <c r="J315" s="8"/>
      <c r="K315" s="1"/>
      <c r="L315" s="11"/>
      <c r="M315" s="12"/>
      <c r="N315" s="13"/>
      <c r="O315" s="9"/>
      <c r="P315" s="10"/>
      <c r="Q315" s="7"/>
      <c r="R315" s="8"/>
    </row>
    <row r="316" spans="2:18">
      <c r="B316" s="6"/>
      <c r="C316" s="7"/>
      <c r="D316" s="8"/>
      <c r="E316" s="9"/>
      <c r="F316" s="10"/>
      <c r="G316" s="7"/>
      <c r="H316" s="8"/>
      <c r="I316" s="7"/>
      <c r="J316" s="8"/>
      <c r="K316" s="1"/>
      <c r="L316" s="11"/>
      <c r="M316" s="12"/>
      <c r="N316" s="13"/>
      <c r="O316" s="9"/>
      <c r="P316" s="10"/>
      <c r="Q316" s="7"/>
      <c r="R316" s="8"/>
    </row>
    <row r="317" spans="2:18">
      <c r="B317" s="6"/>
      <c r="C317" s="7"/>
      <c r="D317" s="8"/>
      <c r="E317" s="9"/>
      <c r="F317" s="10"/>
      <c r="G317" s="7"/>
      <c r="H317" s="8"/>
      <c r="I317" s="7"/>
      <c r="J317" s="8"/>
      <c r="K317" s="1"/>
      <c r="L317" s="11"/>
      <c r="M317" s="12"/>
      <c r="N317" s="13"/>
      <c r="O317" s="9"/>
      <c r="P317" s="10"/>
      <c r="Q317" s="7"/>
      <c r="R317" s="8"/>
    </row>
    <row r="318" spans="2:18">
      <c r="B318" s="6"/>
      <c r="C318" s="7"/>
      <c r="D318" s="8"/>
      <c r="E318" s="9"/>
      <c r="F318" s="10"/>
      <c r="G318" s="7"/>
      <c r="H318" s="8"/>
      <c r="I318" s="7"/>
      <c r="J318" s="8"/>
      <c r="K318" s="1"/>
      <c r="L318" s="11"/>
      <c r="M318" s="12"/>
      <c r="N318" s="13"/>
      <c r="O318" s="9"/>
      <c r="P318" s="10"/>
      <c r="Q318" s="7"/>
      <c r="R318" s="8"/>
    </row>
    <row r="319" spans="2:18">
      <c r="B319" s="6"/>
      <c r="C319" s="7"/>
      <c r="D319" s="8"/>
      <c r="E319" s="9"/>
      <c r="F319" s="10"/>
      <c r="G319" s="7"/>
      <c r="H319" s="8"/>
      <c r="I319" s="7"/>
      <c r="J319" s="8"/>
      <c r="K319" s="1"/>
      <c r="L319" s="11"/>
      <c r="M319" s="12"/>
      <c r="N319" s="13"/>
      <c r="O319" s="9"/>
      <c r="P319" s="10"/>
      <c r="Q319" s="7"/>
      <c r="R319" s="8"/>
    </row>
    <row r="320" spans="2:18">
      <c r="B320" s="6"/>
      <c r="C320" s="7"/>
      <c r="D320" s="8"/>
      <c r="E320" s="9"/>
      <c r="F320" s="10"/>
      <c r="G320" s="7"/>
      <c r="H320" s="8"/>
      <c r="I320" s="7"/>
      <c r="J320" s="8"/>
      <c r="K320" s="1"/>
      <c r="L320" s="11"/>
      <c r="M320" s="12"/>
      <c r="N320" s="13"/>
      <c r="O320" s="9"/>
      <c r="P320" s="10"/>
      <c r="Q320" s="7"/>
      <c r="R320" s="8"/>
    </row>
    <row r="321" spans="2:18">
      <c r="B321" s="6"/>
      <c r="C321" s="7"/>
      <c r="D321" s="8"/>
      <c r="E321" s="9"/>
      <c r="F321" s="10"/>
      <c r="G321" s="7"/>
      <c r="H321" s="8"/>
      <c r="I321" s="7"/>
      <c r="J321" s="8"/>
      <c r="K321" s="1"/>
      <c r="L321" s="11"/>
      <c r="M321" s="12"/>
      <c r="N321" s="13"/>
      <c r="O321" s="9"/>
      <c r="P321" s="10"/>
      <c r="Q321" s="7"/>
      <c r="R321" s="8"/>
    </row>
    <row r="322" spans="2:18">
      <c r="B322" s="6"/>
      <c r="C322" s="7"/>
      <c r="D322" s="8"/>
      <c r="E322" s="9"/>
      <c r="F322" s="10"/>
      <c r="G322" s="7"/>
      <c r="H322" s="8"/>
      <c r="I322" s="7"/>
      <c r="J322" s="8"/>
      <c r="K322" s="1"/>
      <c r="L322" s="11"/>
      <c r="M322" s="12"/>
      <c r="N322" s="13"/>
      <c r="O322" s="9"/>
      <c r="P322" s="10"/>
      <c r="Q322" s="7"/>
      <c r="R322" s="8"/>
    </row>
    <row r="323" spans="2:18">
      <c r="B323" s="6"/>
      <c r="C323" s="7"/>
      <c r="D323" s="8"/>
      <c r="E323" s="9"/>
      <c r="F323" s="10"/>
      <c r="G323" s="7"/>
      <c r="H323" s="8"/>
      <c r="I323" s="7"/>
      <c r="J323" s="8"/>
      <c r="K323" s="1"/>
      <c r="L323" s="11"/>
      <c r="M323" s="12"/>
      <c r="N323" s="13"/>
      <c r="O323" s="9"/>
      <c r="P323" s="10"/>
      <c r="Q323" s="7"/>
      <c r="R323" s="8"/>
    </row>
    <row r="324" spans="2:18">
      <c r="B324" s="6"/>
      <c r="C324" s="7"/>
      <c r="D324" s="8"/>
      <c r="E324" s="9"/>
      <c r="F324" s="10"/>
      <c r="G324" s="7"/>
      <c r="H324" s="8"/>
      <c r="I324" s="7"/>
      <c r="J324" s="8"/>
      <c r="K324" s="1"/>
      <c r="L324" s="11"/>
      <c r="M324" s="12"/>
      <c r="N324" s="13"/>
      <c r="O324" s="9"/>
      <c r="P324" s="10"/>
      <c r="Q324" s="7"/>
      <c r="R324" s="8"/>
    </row>
    <row r="325" spans="2:18">
      <c r="B325" s="6"/>
      <c r="C325" s="7"/>
      <c r="D325" s="8"/>
      <c r="E325" s="9"/>
      <c r="F325" s="10"/>
      <c r="G325" s="7"/>
      <c r="H325" s="8"/>
      <c r="I325" s="7"/>
      <c r="J325" s="8"/>
      <c r="K325" s="1"/>
      <c r="L325" s="11"/>
      <c r="M325" s="12"/>
      <c r="N325" s="13"/>
      <c r="O325" s="9"/>
      <c r="P325" s="10"/>
      <c r="Q325" s="7"/>
      <c r="R325" s="8"/>
    </row>
    <row r="326" spans="2:18">
      <c r="B326" s="6"/>
      <c r="C326" s="7"/>
      <c r="D326" s="8"/>
      <c r="E326" s="9"/>
      <c r="F326" s="10"/>
      <c r="G326" s="7"/>
      <c r="H326" s="8"/>
      <c r="I326" s="7"/>
      <c r="J326" s="8"/>
      <c r="K326" s="1"/>
      <c r="L326" s="11"/>
      <c r="M326" s="12"/>
      <c r="N326" s="13"/>
      <c r="O326" s="9"/>
      <c r="P326" s="10"/>
      <c r="Q326" s="7"/>
      <c r="R326" s="8"/>
    </row>
    <row r="327" spans="2:18">
      <c r="B327" s="6"/>
      <c r="C327" s="7"/>
      <c r="D327" s="8"/>
      <c r="E327" s="9"/>
      <c r="F327" s="10"/>
      <c r="G327" s="7"/>
      <c r="H327" s="8"/>
      <c r="I327" s="7"/>
      <c r="J327" s="8"/>
      <c r="K327" s="1"/>
      <c r="L327" s="11"/>
      <c r="M327" s="12"/>
      <c r="N327" s="13"/>
      <c r="O327" s="9"/>
      <c r="P327" s="10"/>
      <c r="Q327" s="7"/>
      <c r="R327" s="8"/>
    </row>
    <row r="328" spans="2:18">
      <c r="B328" s="6"/>
      <c r="C328" s="7"/>
      <c r="D328" s="8"/>
      <c r="E328" s="9"/>
      <c r="F328" s="10"/>
      <c r="G328" s="7"/>
      <c r="H328" s="8"/>
      <c r="I328" s="7"/>
      <c r="J328" s="8"/>
      <c r="K328" s="1"/>
      <c r="L328" s="11"/>
      <c r="M328" s="12"/>
      <c r="N328" s="13"/>
      <c r="O328" s="9"/>
      <c r="P328" s="10"/>
      <c r="Q328" s="7"/>
      <c r="R328" s="8"/>
    </row>
    <row r="329" spans="2:18">
      <c r="B329" s="6"/>
      <c r="C329" s="7"/>
      <c r="D329" s="8"/>
      <c r="E329" s="9"/>
      <c r="F329" s="10"/>
      <c r="G329" s="7"/>
      <c r="H329" s="8"/>
      <c r="I329" s="7"/>
      <c r="J329" s="8"/>
      <c r="K329" s="1"/>
      <c r="L329" s="11"/>
      <c r="M329" s="12"/>
      <c r="N329" s="13"/>
      <c r="O329" s="9"/>
      <c r="P329" s="10"/>
      <c r="Q329" s="7"/>
      <c r="R329" s="8"/>
    </row>
    <row r="330" spans="2:18">
      <c r="B330" s="6"/>
      <c r="C330" s="7"/>
      <c r="D330" s="8"/>
      <c r="E330" s="9"/>
      <c r="F330" s="10"/>
      <c r="G330" s="7"/>
      <c r="H330" s="8"/>
      <c r="I330" s="7"/>
      <c r="J330" s="8"/>
      <c r="K330" s="1"/>
      <c r="L330" s="11"/>
      <c r="M330" s="12"/>
      <c r="N330" s="13"/>
      <c r="O330" s="9"/>
      <c r="P330" s="10"/>
      <c r="Q330" s="7"/>
      <c r="R330" s="8"/>
    </row>
    <row r="331" spans="2:18">
      <c r="B331" s="6"/>
      <c r="C331" s="7"/>
      <c r="D331" s="8"/>
      <c r="E331" s="9"/>
      <c r="F331" s="10"/>
      <c r="G331" s="7"/>
      <c r="H331" s="8"/>
      <c r="I331" s="7"/>
      <c r="J331" s="8"/>
      <c r="K331" s="1"/>
      <c r="L331" s="11"/>
      <c r="M331" s="12"/>
      <c r="N331" s="13"/>
      <c r="O331" s="9"/>
      <c r="P331" s="10"/>
      <c r="Q331" s="7"/>
      <c r="R331" s="8"/>
    </row>
    <row r="332" spans="2:18">
      <c r="B332" s="6"/>
      <c r="C332" s="7"/>
      <c r="D332" s="8"/>
      <c r="E332" s="9"/>
      <c r="F332" s="10"/>
      <c r="G332" s="7"/>
      <c r="H332" s="8"/>
      <c r="I332" s="7"/>
      <c r="J332" s="8"/>
      <c r="K332" s="1"/>
      <c r="L332" s="11"/>
      <c r="M332" s="12"/>
      <c r="N332" s="13"/>
      <c r="O332" s="9"/>
      <c r="P332" s="10"/>
      <c r="Q332" s="7"/>
      <c r="R332" s="8"/>
    </row>
    <row r="333" spans="2:18">
      <c r="B333" s="6"/>
      <c r="C333" s="7"/>
      <c r="D333" s="8"/>
      <c r="E333" s="9"/>
      <c r="F333" s="10"/>
      <c r="G333" s="7"/>
      <c r="H333" s="8"/>
      <c r="I333" s="7"/>
      <c r="J333" s="8"/>
      <c r="K333" s="1"/>
      <c r="L333" s="11"/>
      <c r="M333" s="12"/>
      <c r="N333" s="13"/>
      <c r="O333" s="9"/>
      <c r="P333" s="10"/>
      <c r="Q333" s="7"/>
      <c r="R333" s="8"/>
    </row>
    <row r="334" spans="2:18">
      <c r="B334" s="6"/>
      <c r="C334" s="7"/>
      <c r="D334" s="8"/>
      <c r="E334" s="9"/>
      <c r="F334" s="10"/>
      <c r="G334" s="7"/>
      <c r="H334" s="8"/>
      <c r="I334" s="7"/>
      <c r="J334" s="8"/>
      <c r="K334" s="1"/>
      <c r="L334" s="11"/>
      <c r="M334" s="12"/>
      <c r="N334" s="13"/>
      <c r="O334" s="9"/>
      <c r="P334" s="10"/>
      <c r="Q334" s="7"/>
      <c r="R334" s="8"/>
    </row>
    <row r="335" spans="2:18">
      <c r="B335" s="6"/>
      <c r="C335" s="7"/>
      <c r="D335" s="8"/>
      <c r="E335" s="9"/>
      <c r="F335" s="10"/>
      <c r="G335" s="7"/>
      <c r="H335" s="8"/>
      <c r="I335" s="7"/>
      <c r="J335" s="8"/>
      <c r="K335" s="1"/>
      <c r="L335" s="11"/>
      <c r="M335" s="12"/>
      <c r="N335" s="13"/>
      <c r="O335" s="9"/>
      <c r="P335" s="10"/>
      <c r="Q335" s="7"/>
      <c r="R335" s="8"/>
    </row>
    <row r="336" spans="2:18">
      <c r="B336" s="6"/>
      <c r="C336" s="7"/>
      <c r="D336" s="8"/>
      <c r="E336" s="9"/>
      <c r="F336" s="10"/>
      <c r="G336" s="7"/>
      <c r="H336" s="8"/>
      <c r="I336" s="7"/>
      <c r="J336" s="8"/>
      <c r="K336" s="1"/>
      <c r="L336" s="11"/>
      <c r="M336" s="12"/>
      <c r="N336" s="13"/>
      <c r="O336" s="9"/>
      <c r="P336" s="10"/>
      <c r="Q336" s="7"/>
      <c r="R336" s="8"/>
    </row>
    <row r="337" spans="2:18">
      <c r="B337" s="6"/>
      <c r="C337" s="7"/>
      <c r="D337" s="8"/>
      <c r="E337" s="9"/>
      <c r="F337" s="10"/>
      <c r="G337" s="7"/>
      <c r="H337" s="8"/>
      <c r="I337" s="7"/>
      <c r="J337" s="8"/>
      <c r="K337" s="1"/>
      <c r="L337" s="11"/>
      <c r="M337" s="12"/>
      <c r="N337" s="13"/>
      <c r="O337" s="9"/>
      <c r="P337" s="10"/>
      <c r="Q337" s="7"/>
      <c r="R337" s="8"/>
    </row>
    <row r="338" spans="2:18">
      <c r="B338" s="6"/>
      <c r="C338" s="7"/>
      <c r="D338" s="8"/>
      <c r="E338" s="9"/>
      <c r="F338" s="10"/>
      <c r="G338" s="7"/>
      <c r="H338" s="8"/>
      <c r="I338" s="7"/>
      <c r="J338" s="8"/>
      <c r="K338" s="1"/>
      <c r="L338" s="11"/>
      <c r="M338" s="12"/>
      <c r="N338" s="13"/>
      <c r="O338" s="9"/>
      <c r="P338" s="10"/>
      <c r="Q338" s="7"/>
      <c r="R338" s="8"/>
    </row>
    <row r="339" spans="2:18">
      <c r="B339" s="6"/>
      <c r="C339" s="7"/>
      <c r="D339" s="8"/>
      <c r="E339" s="9"/>
      <c r="F339" s="10"/>
      <c r="G339" s="7"/>
      <c r="H339" s="8"/>
      <c r="I339" s="7"/>
      <c r="J339" s="8"/>
      <c r="K339" s="1"/>
      <c r="L339" s="11"/>
      <c r="M339" s="12"/>
      <c r="N339" s="13"/>
      <c r="O339" s="9"/>
      <c r="P339" s="10"/>
      <c r="Q339" s="7"/>
      <c r="R339" s="8"/>
    </row>
    <row r="340" spans="2:18">
      <c r="B340" s="6"/>
      <c r="C340" s="7"/>
      <c r="D340" s="8"/>
      <c r="E340" s="9"/>
      <c r="F340" s="10"/>
      <c r="G340" s="7"/>
      <c r="H340" s="8"/>
      <c r="I340" s="7"/>
      <c r="J340" s="8"/>
      <c r="K340" s="1"/>
      <c r="L340" s="11"/>
      <c r="M340" s="12"/>
      <c r="N340" s="13"/>
      <c r="O340" s="9"/>
      <c r="P340" s="10"/>
      <c r="Q340" s="7"/>
      <c r="R340" s="8"/>
    </row>
    <row r="341" spans="2:18">
      <c r="B341" s="6"/>
      <c r="C341" s="7"/>
      <c r="D341" s="8"/>
      <c r="E341" s="9"/>
      <c r="F341" s="10"/>
      <c r="G341" s="7"/>
      <c r="H341" s="8"/>
      <c r="I341" s="7"/>
      <c r="J341" s="8"/>
      <c r="K341" s="1"/>
      <c r="L341" s="11"/>
      <c r="M341" s="12"/>
      <c r="N341" s="13"/>
      <c r="O341" s="9"/>
      <c r="P341" s="10"/>
      <c r="Q341" s="7"/>
      <c r="R341" s="8"/>
    </row>
    <row r="342" spans="2:18">
      <c r="B342" s="6"/>
      <c r="C342" s="7"/>
      <c r="D342" s="8"/>
      <c r="E342" s="9"/>
      <c r="F342" s="10"/>
      <c r="G342" s="7"/>
      <c r="H342" s="8"/>
      <c r="I342" s="7"/>
      <c r="J342" s="8"/>
      <c r="K342" s="1"/>
      <c r="L342" s="11"/>
      <c r="M342" s="12"/>
      <c r="N342" s="13"/>
      <c r="O342" s="9"/>
      <c r="P342" s="10"/>
      <c r="Q342" s="7"/>
      <c r="R342" s="8"/>
    </row>
    <row r="343" spans="2:18">
      <c r="B343" s="6"/>
      <c r="C343" s="7"/>
      <c r="D343" s="8"/>
      <c r="E343" s="9"/>
      <c r="F343" s="10"/>
      <c r="G343" s="7"/>
      <c r="H343" s="8"/>
      <c r="I343" s="7"/>
      <c r="J343" s="8"/>
      <c r="K343" s="1"/>
      <c r="L343" s="11"/>
      <c r="M343" s="12"/>
      <c r="N343" s="13"/>
      <c r="O343" s="9"/>
      <c r="P343" s="10"/>
      <c r="Q343" s="7"/>
      <c r="R343" s="8"/>
    </row>
    <row r="344" spans="2:18">
      <c r="B344" s="6"/>
      <c r="C344" s="7"/>
      <c r="D344" s="8"/>
      <c r="E344" s="9"/>
      <c r="F344" s="10"/>
      <c r="G344" s="7"/>
      <c r="H344" s="8"/>
      <c r="I344" s="7"/>
      <c r="J344" s="8"/>
      <c r="K344" s="1"/>
      <c r="L344" s="11"/>
      <c r="M344" s="12"/>
      <c r="N344" s="13"/>
      <c r="O344" s="9"/>
      <c r="P344" s="10"/>
      <c r="Q344" s="7"/>
      <c r="R344" s="8"/>
    </row>
    <row r="345" spans="2:18">
      <c r="B345" s="6"/>
      <c r="C345" s="7"/>
      <c r="D345" s="8"/>
      <c r="E345" s="9"/>
      <c r="F345" s="10"/>
      <c r="G345" s="7"/>
      <c r="H345" s="8"/>
      <c r="I345" s="7"/>
      <c r="J345" s="8"/>
      <c r="K345" s="1"/>
      <c r="L345" s="11"/>
      <c r="M345" s="12"/>
      <c r="N345" s="13"/>
      <c r="O345" s="9"/>
      <c r="P345" s="10"/>
      <c r="Q345" s="7"/>
      <c r="R345" s="8"/>
    </row>
    <row r="346" spans="2:18">
      <c r="B346" s="6"/>
      <c r="C346" s="7"/>
      <c r="D346" s="8"/>
      <c r="E346" s="9"/>
      <c r="F346" s="10"/>
      <c r="G346" s="7"/>
      <c r="H346" s="8"/>
      <c r="I346" s="7"/>
      <c r="J346" s="8"/>
      <c r="K346" s="1"/>
      <c r="L346" s="11"/>
      <c r="M346" s="12"/>
      <c r="N346" s="13"/>
      <c r="O346" s="9"/>
      <c r="P346" s="10"/>
      <c r="Q346" s="7"/>
      <c r="R346" s="8"/>
    </row>
    <row r="347" spans="2:18">
      <c r="B347" s="6"/>
      <c r="C347" s="7"/>
      <c r="D347" s="8"/>
      <c r="E347" s="9"/>
      <c r="F347" s="10"/>
      <c r="G347" s="7"/>
      <c r="H347" s="8"/>
      <c r="I347" s="7"/>
      <c r="J347" s="8"/>
      <c r="K347" s="1"/>
      <c r="L347" s="11"/>
      <c r="M347" s="12"/>
      <c r="N347" s="13"/>
      <c r="O347" s="9"/>
      <c r="P347" s="10"/>
      <c r="Q347" s="7"/>
      <c r="R347" s="8"/>
    </row>
    <row r="348" spans="2:18">
      <c r="B348" s="6"/>
      <c r="C348" s="7"/>
      <c r="D348" s="8"/>
      <c r="E348" s="9"/>
      <c r="F348" s="10"/>
      <c r="G348" s="7"/>
      <c r="H348" s="8"/>
      <c r="I348" s="7"/>
      <c r="J348" s="8"/>
      <c r="K348" s="1"/>
      <c r="L348" s="11"/>
      <c r="M348" s="12"/>
      <c r="N348" s="13"/>
      <c r="O348" s="9"/>
      <c r="P348" s="10"/>
      <c r="Q348" s="7"/>
      <c r="R348" s="8"/>
    </row>
    <row r="349" spans="2:18">
      <c r="B349" s="6"/>
      <c r="C349" s="7"/>
      <c r="D349" s="8"/>
      <c r="E349" s="9"/>
      <c r="F349" s="10"/>
      <c r="G349" s="7"/>
      <c r="H349" s="8"/>
      <c r="I349" s="7"/>
      <c r="J349" s="8"/>
      <c r="K349" s="1"/>
      <c r="L349" s="11"/>
      <c r="M349" s="12"/>
      <c r="N349" s="13"/>
      <c r="O349" s="9"/>
      <c r="P349" s="10"/>
      <c r="Q349" s="7"/>
      <c r="R349" s="8"/>
    </row>
    <row r="350" spans="2:18">
      <c r="B350" s="6"/>
      <c r="C350" s="7"/>
      <c r="D350" s="8"/>
      <c r="E350" s="9"/>
      <c r="F350" s="10"/>
      <c r="G350" s="7"/>
      <c r="H350" s="8"/>
      <c r="I350" s="7"/>
      <c r="J350" s="8"/>
      <c r="K350" s="1"/>
      <c r="L350" s="11"/>
      <c r="M350" s="12"/>
      <c r="N350" s="13"/>
      <c r="O350" s="9"/>
      <c r="P350" s="10"/>
      <c r="Q350" s="7"/>
      <c r="R350" s="8"/>
    </row>
    <row r="351" spans="2:18">
      <c r="B351" s="6"/>
      <c r="C351" s="7"/>
      <c r="D351" s="8"/>
      <c r="E351" s="9"/>
      <c r="F351" s="10"/>
      <c r="G351" s="7"/>
      <c r="H351" s="8"/>
      <c r="I351" s="7"/>
      <c r="J351" s="8"/>
      <c r="K351" s="1"/>
      <c r="L351" s="11"/>
      <c r="M351" s="12"/>
      <c r="N351" s="13"/>
      <c r="O351" s="9"/>
      <c r="P351" s="10"/>
      <c r="Q351" s="7"/>
      <c r="R351" s="8"/>
    </row>
    <row r="352" spans="2:18">
      <c r="B352" s="6"/>
      <c r="C352" s="7"/>
      <c r="D352" s="8"/>
      <c r="E352" s="9"/>
      <c r="F352" s="10"/>
      <c r="G352" s="7"/>
      <c r="H352" s="8"/>
      <c r="I352" s="7"/>
      <c r="J352" s="8"/>
      <c r="K352" s="1"/>
      <c r="L352" s="11"/>
      <c r="M352" s="12"/>
      <c r="N352" s="13"/>
      <c r="O352" s="9"/>
      <c r="P352" s="10"/>
      <c r="Q352" s="7"/>
      <c r="R352" s="8"/>
    </row>
    <row r="353" spans="2:18">
      <c r="B353" s="6"/>
      <c r="C353" s="7"/>
      <c r="D353" s="8"/>
      <c r="E353" s="9"/>
      <c r="F353" s="10"/>
      <c r="G353" s="7"/>
      <c r="H353" s="8"/>
      <c r="I353" s="7"/>
      <c r="J353" s="8"/>
      <c r="K353" s="1"/>
      <c r="L353" s="11"/>
      <c r="M353" s="12"/>
      <c r="N353" s="13"/>
      <c r="O353" s="9"/>
      <c r="P353" s="10"/>
      <c r="Q353" s="7"/>
      <c r="R353" s="8"/>
    </row>
    <row r="354" spans="2:18">
      <c r="B354" s="6"/>
      <c r="C354" s="7"/>
      <c r="D354" s="8"/>
      <c r="E354" s="9"/>
      <c r="F354" s="10"/>
      <c r="G354" s="7"/>
      <c r="H354" s="8"/>
      <c r="I354" s="7"/>
      <c r="J354" s="8"/>
      <c r="K354" s="1"/>
      <c r="L354" s="11"/>
      <c r="M354" s="12"/>
      <c r="N354" s="13"/>
      <c r="O354" s="9"/>
      <c r="P354" s="10"/>
      <c r="Q354" s="7"/>
      <c r="R354" s="8"/>
    </row>
    <row r="355" spans="2:18">
      <c r="B355" s="6"/>
      <c r="C355" s="7"/>
      <c r="D355" s="8"/>
      <c r="E355" s="9"/>
      <c r="F355" s="10"/>
      <c r="G355" s="7"/>
      <c r="H355" s="8"/>
      <c r="I355" s="7"/>
      <c r="J355" s="8"/>
      <c r="K355" s="1"/>
      <c r="L355" s="11"/>
      <c r="M355" s="12"/>
      <c r="N355" s="13"/>
      <c r="O355" s="9"/>
      <c r="P355" s="10"/>
      <c r="Q355" s="7"/>
      <c r="R355" s="8"/>
    </row>
    <row r="356" spans="2:18">
      <c r="B356" s="6"/>
      <c r="C356" s="7"/>
      <c r="D356" s="8"/>
      <c r="E356" s="9"/>
      <c r="F356" s="10"/>
      <c r="G356" s="7"/>
      <c r="H356" s="8"/>
      <c r="I356" s="7"/>
      <c r="J356" s="8"/>
      <c r="K356" s="1"/>
      <c r="L356" s="11"/>
      <c r="M356" s="12"/>
      <c r="N356" s="13"/>
      <c r="O356" s="9"/>
      <c r="P356" s="10"/>
      <c r="Q356" s="7"/>
      <c r="R356" s="8"/>
    </row>
    <row r="357" spans="2:18">
      <c r="B357" s="6"/>
      <c r="C357" s="7"/>
      <c r="D357" s="8"/>
      <c r="E357" s="9"/>
      <c r="F357" s="10"/>
      <c r="G357" s="7"/>
      <c r="H357" s="8"/>
      <c r="I357" s="7"/>
      <c r="J357" s="8"/>
      <c r="K357" s="1"/>
      <c r="L357" s="11"/>
      <c r="M357" s="12"/>
      <c r="N357" s="13"/>
      <c r="O357" s="9"/>
      <c r="P357" s="10"/>
      <c r="Q357" s="7"/>
      <c r="R357" s="8"/>
    </row>
    <row r="358" spans="2:18">
      <c r="B358" s="6"/>
      <c r="C358" s="7"/>
      <c r="D358" s="8"/>
      <c r="E358" s="9"/>
      <c r="F358" s="10"/>
      <c r="G358" s="7"/>
      <c r="H358" s="8"/>
      <c r="I358" s="7"/>
      <c r="J358" s="8"/>
      <c r="K358" s="1"/>
      <c r="L358" s="11"/>
      <c r="M358" s="12"/>
      <c r="N358" s="13"/>
      <c r="O358" s="9"/>
      <c r="P358" s="10"/>
      <c r="Q358" s="7"/>
      <c r="R358" s="8"/>
    </row>
    <row r="359" spans="2:18">
      <c r="B359" s="6"/>
      <c r="C359" s="7"/>
      <c r="D359" s="8"/>
      <c r="E359" s="9"/>
      <c r="F359" s="10"/>
      <c r="G359" s="7"/>
      <c r="H359" s="8"/>
      <c r="I359" s="7"/>
      <c r="J359" s="8"/>
      <c r="K359" s="1"/>
      <c r="L359" s="11"/>
      <c r="M359" s="12"/>
      <c r="N359" s="13"/>
      <c r="O359" s="9"/>
      <c r="P359" s="10"/>
      <c r="Q359" s="7"/>
      <c r="R359" s="8"/>
    </row>
    <row r="360" spans="2:18">
      <c r="B360" s="6"/>
      <c r="C360" s="7"/>
      <c r="D360" s="8"/>
      <c r="E360" s="9"/>
      <c r="F360" s="10"/>
      <c r="G360" s="7"/>
      <c r="H360" s="8"/>
      <c r="I360" s="7"/>
      <c r="J360" s="8"/>
      <c r="K360" s="1"/>
      <c r="L360" s="11"/>
      <c r="M360" s="12"/>
      <c r="N360" s="13"/>
      <c r="O360" s="9"/>
      <c r="P360" s="10"/>
      <c r="Q360" s="7"/>
      <c r="R360" s="8"/>
    </row>
    <row r="361" spans="2:18">
      <c r="B361" s="6"/>
      <c r="C361" s="7"/>
      <c r="D361" s="8"/>
      <c r="E361" s="9"/>
      <c r="F361" s="10"/>
      <c r="G361" s="7"/>
      <c r="H361" s="8"/>
      <c r="I361" s="7"/>
      <c r="J361" s="8"/>
      <c r="K361" s="1"/>
      <c r="L361" s="11"/>
      <c r="M361" s="12"/>
      <c r="N361" s="13"/>
      <c r="O361" s="9"/>
      <c r="P361" s="10"/>
      <c r="Q361" s="7"/>
      <c r="R361" s="8"/>
    </row>
    <row r="362" spans="2:18">
      <c r="B362" s="6"/>
      <c r="C362" s="7"/>
      <c r="D362" s="8"/>
      <c r="E362" s="9"/>
      <c r="F362" s="10"/>
      <c r="G362" s="7"/>
      <c r="H362" s="8"/>
      <c r="I362" s="7"/>
      <c r="J362" s="8"/>
      <c r="K362" s="1"/>
      <c r="L362" s="11"/>
      <c r="M362" s="12"/>
      <c r="N362" s="13"/>
      <c r="O362" s="9"/>
      <c r="P362" s="10"/>
      <c r="Q362" s="7"/>
      <c r="R362" s="8"/>
    </row>
    <row r="363" spans="2:18">
      <c r="B363" s="6"/>
      <c r="C363" s="7"/>
      <c r="D363" s="8"/>
      <c r="E363" s="9"/>
      <c r="F363" s="10"/>
      <c r="G363" s="7"/>
      <c r="H363" s="8"/>
      <c r="I363" s="7"/>
      <c r="J363" s="8"/>
      <c r="K363" s="1"/>
      <c r="L363" s="11"/>
      <c r="M363" s="12"/>
      <c r="N363" s="13"/>
      <c r="O363" s="9"/>
      <c r="P363" s="10"/>
      <c r="Q363" s="7"/>
      <c r="R363" s="8"/>
    </row>
    <row r="364" spans="2:18">
      <c r="B364" s="6"/>
      <c r="C364" s="7"/>
      <c r="D364" s="8"/>
      <c r="E364" s="9"/>
      <c r="F364" s="10"/>
      <c r="G364" s="7"/>
      <c r="H364" s="8"/>
      <c r="I364" s="7"/>
      <c r="J364" s="8"/>
      <c r="K364" s="1"/>
      <c r="L364" s="11"/>
      <c r="M364" s="12"/>
      <c r="N364" s="13"/>
      <c r="O364" s="9"/>
      <c r="P364" s="10"/>
      <c r="Q364" s="7"/>
      <c r="R364" s="8"/>
    </row>
    <row r="365" spans="2:18">
      <c r="B365" s="6"/>
      <c r="C365" s="7"/>
      <c r="D365" s="8"/>
      <c r="E365" s="9"/>
      <c r="F365" s="10"/>
      <c r="G365" s="7"/>
      <c r="H365" s="8"/>
      <c r="I365" s="7"/>
      <c r="J365" s="8"/>
      <c r="K365" s="1"/>
      <c r="L365" s="11"/>
      <c r="M365" s="12"/>
      <c r="N365" s="13"/>
      <c r="O365" s="9"/>
      <c r="P365" s="10"/>
      <c r="Q365" s="7"/>
      <c r="R365" s="8"/>
    </row>
    <row r="366" spans="2:18">
      <c r="B366" s="6"/>
      <c r="C366" s="7"/>
      <c r="D366" s="8"/>
      <c r="E366" s="9"/>
      <c r="F366" s="10"/>
      <c r="G366" s="7"/>
      <c r="H366" s="8"/>
      <c r="I366" s="7"/>
      <c r="J366" s="8"/>
      <c r="K366" s="1"/>
      <c r="L366" s="11"/>
      <c r="M366" s="12"/>
      <c r="N366" s="13"/>
      <c r="O366" s="9"/>
      <c r="P366" s="10"/>
      <c r="Q366" s="7"/>
      <c r="R366" s="8"/>
    </row>
    <row r="367" spans="2:18">
      <c r="B367" s="6"/>
      <c r="C367" s="7"/>
      <c r="D367" s="8"/>
      <c r="E367" s="9"/>
      <c r="F367" s="10"/>
      <c r="G367" s="7"/>
      <c r="H367" s="8"/>
      <c r="I367" s="7"/>
      <c r="J367" s="8"/>
      <c r="K367" s="1"/>
      <c r="L367" s="11"/>
      <c r="M367" s="12"/>
      <c r="N367" s="13"/>
      <c r="O367" s="9"/>
      <c r="P367" s="10"/>
      <c r="Q367" s="7"/>
      <c r="R367" s="8"/>
    </row>
    <row r="368" spans="2:18">
      <c r="B368" s="6"/>
      <c r="C368" s="7"/>
      <c r="D368" s="8"/>
      <c r="E368" s="9"/>
      <c r="F368" s="10"/>
      <c r="G368" s="7"/>
      <c r="H368" s="8"/>
      <c r="I368" s="7"/>
      <c r="J368" s="8"/>
      <c r="K368" s="1"/>
      <c r="L368" s="11"/>
      <c r="M368" s="12"/>
      <c r="N368" s="13"/>
      <c r="O368" s="9"/>
      <c r="P368" s="10"/>
      <c r="Q368" s="7"/>
      <c r="R368" s="8"/>
    </row>
    <row r="369" spans="2:18">
      <c r="B369" s="6"/>
      <c r="C369" s="7"/>
      <c r="D369" s="8"/>
      <c r="E369" s="9"/>
      <c r="F369" s="10"/>
      <c r="G369" s="7"/>
      <c r="H369" s="8"/>
      <c r="I369" s="7"/>
      <c r="J369" s="8"/>
      <c r="K369" s="1"/>
      <c r="L369" s="11"/>
      <c r="M369" s="12"/>
      <c r="N369" s="13"/>
      <c r="O369" s="9"/>
      <c r="P369" s="10"/>
      <c r="Q369" s="7"/>
      <c r="R369" s="8"/>
    </row>
    <row r="370" spans="2:18">
      <c r="B370" s="6"/>
      <c r="C370" s="7"/>
      <c r="D370" s="8"/>
      <c r="E370" s="9"/>
      <c r="F370" s="10"/>
      <c r="G370" s="7"/>
      <c r="H370" s="8"/>
      <c r="I370" s="7"/>
      <c r="J370" s="8"/>
      <c r="K370" s="1"/>
      <c r="L370" s="11"/>
      <c r="M370" s="12"/>
      <c r="N370" s="13"/>
      <c r="O370" s="9"/>
      <c r="P370" s="10"/>
      <c r="Q370" s="7"/>
      <c r="R370" s="8"/>
    </row>
    <row r="371" spans="2:18">
      <c r="B371" s="6"/>
      <c r="C371" s="7"/>
      <c r="D371" s="8"/>
      <c r="E371" s="9"/>
      <c r="F371" s="10"/>
      <c r="G371" s="7"/>
      <c r="H371" s="8"/>
      <c r="I371" s="7"/>
      <c r="J371" s="8"/>
      <c r="K371" s="1"/>
      <c r="L371" s="11"/>
      <c r="M371" s="12"/>
      <c r="N371" s="13"/>
      <c r="O371" s="9"/>
      <c r="P371" s="10"/>
      <c r="Q371" s="7"/>
      <c r="R371" s="8"/>
    </row>
    <row r="372" spans="2:18">
      <c r="B372" s="6"/>
      <c r="C372" s="7"/>
      <c r="D372" s="8"/>
      <c r="E372" s="9"/>
      <c r="F372" s="10"/>
      <c r="G372" s="7"/>
      <c r="H372" s="8"/>
      <c r="I372" s="7"/>
      <c r="J372" s="8"/>
      <c r="K372" s="1"/>
      <c r="L372" s="11"/>
      <c r="M372" s="12"/>
      <c r="N372" s="13"/>
      <c r="O372" s="9"/>
      <c r="P372" s="10"/>
      <c r="Q372" s="7"/>
      <c r="R372" s="8"/>
    </row>
    <row r="373" spans="2:18">
      <c r="B373" s="6"/>
      <c r="C373" s="7"/>
      <c r="D373" s="8"/>
      <c r="E373" s="9"/>
      <c r="F373" s="10"/>
      <c r="G373" s="7"/>
      <c r="H373" s="8"/>
      <c r="I373" s="7"/>
      <c r="J373" s="8"/>
      <c r="K373" s="1"/>
      <c r="L373" s="11"/>
      <c r="M373" s="12"/>
      <c r="N373" s="13"/>
      <c r="O373" s="9"/>
      <c r="P373" s="10"/>
      <c r="Q373" s="7"/>
      <c r="R373" s="8"/>
    </row>
    <row r="374" spans="2:18">
      <c r="B374" s="6"/>
      <c r="C374" s="7"/>
      <c r="D374" s="8"/>
      <c r="E374" s="9"/>
      <c r="F374" s="10"/>
      <c r="G374" s="7"/>
      <c r="H374" s="8"/>
      <c r="I374" s="7"/>
      <c r="J374" s="8"/>
      <c r="K374" s="1"/>
      <c r="L374" s="11"/>
      <c r="M374" s="12"/>
      <c r="N374" s="13"/>
      <c r="O374" s="9"/>
      <c r="P374" s="10"/>
      <c r="Q374" s="7"/>
      <c r="R374" s="8"/>
    </row>
    <row r="375" spans="2:18">
      <c r="B375" s="6"/>
      <c r="C375" s="7"/>
      <c r="D375" s="8"/>
      <c r="E375" s="9"/>
      <c r="F375" s="10"/>
      <c r="G375" s="7"/>
      <c r="H375" s="8"/>
      <c r="I375" s="7"/>
      <c r="J375" s="8"/>
      <c r="K375" s="1"/>
      <c r="L375" s="11"/>
      <c r="M375" s="12"/>
      <c r="N375" s="13"/>
      <c r="O375" s="9"/>
      <c r="P375" s="10"/>
      <c r="Q375" s="7"/>
      <c r="R375" s="8"/>
    </row>
    <row r="376" spans="2:18">
      <c r="B376" s="6"/>
      <c r="C376" s="7"/>
      <c r="D376" s="8"/>
      <c r="E376" s="9"/>
      <c r="F376" s="10"/>
      <c r="G376" s="7"/>
      <c r="H376" s="8"/>
      <c r="I376" s="7"/>
      <c r="J376" s="8"/>
      <c r="K376" s="1"/>
      <c r="L376" s="11"/>
      <c r="M376" s="12"/>
      <c r="N376" s="13"/>
      <c r="O376" s="9"/>
      <c r="P376" s="10"/>
      <c r="Q376" s="7"/>
      <c r="R376" s="8"/>
    </row>
    <row r="377" spans="2:18">
      <c r="B377" s="6"/>
      <c r="C377" s="7"/>
      <c r="D377" s="8"/>
      <c r="E377" s="9"/>
      <c r="F377" s="10"/>
      <c r="G377" s="7"/>
      <c r="H377" s="8"/>
      <c r="I377" s="7"/>
      <c r="J377" s="8"/>
      <c r="K377" s="1"/>
      <c r="L377" s="11"/>
      <c r="M377" s="12"/>
      <c r="N377" s="13"/>
      <c r="O377" s="9"/>
      <c r="P377" s="10"/>
      <c r="Q377" s="7"/>
      <c r="R377" s="8"/>
    </row>
    <row r="378" spans="2:18">
      <c r="B378" s="6"/>
      <c r="C378" s="7"/>
      <c r="D378" s="8"/>
      <c r="E378" s="9"/>
      <c r="F378" s="10"/>
      <c r="G378" s="7"/>
      <c r="H378" s="8"/>
      <c r="I378" s="7"/>
      <c r="J378" s="8"/>
      <c r="K378" s="1"/>
      <c r="L378" s="11"/>
      <c r="M378" s="12"/>
      <c r="N378" s="13"/>
      <c r="O378" s="9"/>
      <c r="P378" s="10"/>
      <c r="Q378" s="7"/>
      <c r="R378" s="8"/>
    </row>
    <row r="379" spans="2:18">
      <c r="B379" s="6"/>
      <c r="C379" s="7"/>
      <c r="D379" s="8"/>
      <c r="E379" s="9"/>
      <c r="F379" s="10"/>
      <c r="G379" s="7"/>
      <c r="H379" s="8"/>
      <c r="I379" s="7"/>
      <c r="J379" s="8"/>
      <c r="K379" s="1"/>
      <c r="L379" s="11"/>
      <c r="M379" s="12"/>
      <c r="N379" s="13"/>
      <c r="O379" s="9"/>
      <c r="P379" s="10"/>
      <c r="Q379" s="7"/>
      <c r="R379" s="8"/>
    </row>
    <row r="380" spans="2:18">
      <c r="B380" s="6"/>
      <c r="C380" s="7"/>
      <c r="D380" s="8"/>
      <c r="E380" s="9"/>
      <c r="F380" s="10"/>
      <c r="G380" s="7"/>
      <c r="H380" s="8"/>
      <c r="I380" s="7"/>
      <c r="J380" s="8"/>
      <c r="K380" s="1"/>
      <c r="L380" s="11"/>
      <c r="M380" s="12"/>
      <c r="N380" s="13"/>
      <c r="O380" s="9"/>
      <c r="P380" s="10"/>
      <c r="Q380" s="7"/>
      <c r="R380" s="8"/>
    </row>
    <row r="381" spans="2:18">
      <c r="B381" s="6"/>
      <c r="C381" s="7"/>
      <c r="D381" s="8"/>
      <c r="E381" s="9"/>
      <c r="F381" s="10"/>
      <c r="G381" s="7"/>
      <c r="H381" s="8"/>
      <c r="I381" s="7"/>
      <c r="J381" s="8"/>
      <c r="K381" s="1"/>
      <c r="L381" s="11"/>
      <c r="M381" s="12"/>
      <c r="N381" s="13"/>
      <c r="O381" s="9"/>
      <c r="P381" s="10"/>
      <c r="Q381" s="7"/>
      <c r="R381" s="8"/>
    </row>
    <row r="382" spans="2:18">
      <c r="B382" s="6"/>
      <c r="C382" s="7"/>
      <c r="D382" s="8"/>
      <c r="E382" s="9"/>
      <c r="F382" s="10"/>
      <c r="G382" s="7"/>
      <c r="H382" s="8"/>
      <c r="I382" s="7"/>
      <c r="J382" s="8"/>
      <c r="K382" s="1"/>
      <c r="L382" s="11"/>
      <c r="M382" s="12"/>
      <c r="N382" s="13"/>
      <c r="O382" s="9"/>
      <c r="P382" s="10"/>
      <c r="Q382" s="7"/>
      <c r="R382" s="8"/>
    </row>
    <row r="383" spans="2:18">
      <c r="B383" s="6"/>
      <c r="C383" s="7"/>
      <c r="D383" s="8"/>
      <c r="E383" s="9"/>
      <c r="F383" s="10"/>
      <c r="G383" s="7"/>
      <c r="H383" s="8"/>
      <c r="I383" s="7"/>
      <c r="J383" s="8"/>
      <c r="K383" s="1"/>
      <c r="L383" s="11"/>
      <c r="M383" s="12"/>
      <c r="N383" s="13"/>
      <c r="O383" s="9"/>
      <c r="P383" s="10"/>
      <c r="Q383" s="7"/>
      <c r="R383" s="8"/>
    </row>
    <row r="384" spans="2:18">
      <c r="B384" s="6"/>
      <c r="C384" s="7"/>
      <c r="D384" s="8"/>
      <c r="E384" s="9"/>
      <c r="F384" s="10"/>
      <c r="G384" s="7"/>
      <c r="H384" s="8"/>
      <c r="I384" s="7"/>
      <c r="J384" s="8"/>
      <c r="K384" s="1"/>
      <c r="L384" s="11"/>
      <c r="M384" s="12"/>
      <c r="N384" s="13"/>
      <c r="O384" s="9"/>
      <c r="P384" s="10"/>
      <c r="Q384" s="7"/>
      <c r="R384" s="8"/>
    </row>
    <row r="385" spans="2:18">
      <c r="B385" s="6"/>
      <c r="C385" s="7"/>
      <c r="D385" s="8"/>
      <c r="E385" s="9"/>
      <c r="F385" s="10"/>
      <c r="G385" s="7"/>
      <c r="H385" s="8"/>
      <c r="I385" s="7"/>
      <c r="J385" s="8"/>
      <c r="K385" s="1"/>
      <c r="L385" s="11"/>
      <c r="M385" s="12"/>
      <c r="N385" s="13"/>
      <c r="O385" s="9"/>
      <c r="P385" s="10"/>
      <c r="Q385" s="7"/>
      <c r="R385" s="8"/>
    </row>
    <row r="386" spans="2:18">
      <c r="B386" s="6"/>
      <c r="C386" s="7"/>
      <c r="D386" s="8"/>
      <c r="E386" s="9"/>
      <c r="F386" s="10"/>
      <c r="G386" s="7"/>
      <c r="H386" s="8"/>
      <c r="I386" s="7"/>
      <c r="J386" s="8"/>
      <c r="K386" s="1"/>
      <c r="L386" s="11"/>
      <c r="M386" s="12"/>
      <c r="N386" s="13"/>
      <c r="O386" s="9"/>
      <c r="P386" s="10"/>
      <c r="Q386" s="7"/>
      <c r="R386" s="8"/>
    </row>
    <row r="387" spans="2:18">
      <c r="B387" s="6"/>
      <c r="C387" s="7"/>
      <c r="D387" s="8"/>
      <c r="E387" s="9"/>
      <c r="F387" s="10"/>
      <c r="G387" s="7"/>
      <c r="H387" s="8"/>
      <c r="I387" s="7"/>
      <c r="J387" s="8"/>
      <c r="K387" s="1"/>
      <c r="L387" s="11"/>
      <c r="M387" s="12"/>
      <c r="N387" s="13"/>
      <c r="O387" s="9"/>
      <c r="P387" s="10"/>
      <c r="Q387" s="7"/>
      <c r="R387" s="8"/>
    </row>
    <row r="388" spans="2:18">
      <c r="B388" s="6"/>
      <c r="C388" s="7"/>
      <c r="D388" s="8"/>
      <c r="E388" s="9"/>
      <c r="F388" s="10"/>
      <c r="G388" s="7"/>
      <c r="H388" s="8"/>
      <c r="I388" s="7"/>
      <c r="J388" s="8"/>
      <c r="K388" s="1"/>
      <c r="L388" s="11"/>
      <c r="M388" s="12"/>
      <c r="N388" s="13"/>
      <c r="O388" s="9"/>
      <c r="P388" s="10"/>
      <c r="Q388" s="7"/>
      <c r="R388" s="8"/>
    </row>
    <row r="389" spans="2:18">
      <c r="B389" s="6"/>
      <c r="C389" s="7"/>
      <c r="D389" s="8"/>
      <c r="E389" s="9"/>
      <c r="F389" s="10"/>
      <c r="G389" s="7"/>
      <c r="H389" s="8"/>
      <c r="I389" s="7"/>
      <c r="J389" s="8"/>
      <c r="K389" s="1"/>
      <c r="L389" s="11"/>
      <c r="M389" s="12"/>
      <c r="N389" s="13"/>
      <c r="O389" s="9"/>
      <c r="P389" s="10"/>
      <c r="Q389" s="7"/>
      <c r="R389" s="8"/>
    </row>
    <row r="390" spans="2:18">
      <c r="B390" s="6"/>
      <c r="C390" s="7"/>
      <c r="D390" s="8"/>
      <c r="E390" s="9"/>
      <c r="F390" s="10"/>
      <c r="G390" s="7"/>
      <c r="H390" s="8"/>
      <c r="I390" s="7"/>
      <c r="J390" s="8"/>
      <c r="K390" s="1"/>
      <c r="L390" s="11"/>
      <c r="M390" s="12"/>
      <c r="N390" s="13"/>
      <c r="O390" s="9"/>
      <c r="P390" s="10"/>
      <c r="Q390" s="7"/>
      <c r="R390" s="8"/>
    </row>
    <row r="391" spans="2:18">
      <c r="B391" s="6"/>
      <c r="C391" s="7"/>
      <c r="D391" s="8"/>
      <c r="E391" s="9"/>
      <c r="F391" s="10"/>
      <c r="G391" s="7"/>
      <c r="H391" s="8"/>
      <c r="I391" s="7"/>
      <c r="J391" s="8"/>
      <c r="K391" s="1"/>
      <c r="L391" s="11"/>
      <c r="M391" s="12"/>
      <c r="N391" s="13"/>
      <c r="O391" s="9"/>
      <c r="P391" s="10"/>
      <c r="Q391" s="7"/>
      <c r="R391" s="8"/>
    </row>
    <row r="392" spans="2:18">
      <c r="B392" s="6"/>
      <c r="C392" s="7"/>
      <c r="D392" s="8"/>
      <c r="E392" s="9"/>
      <c r="F392" s="10"/>
      <c r="G392" s="7"/>
      <c r="H392" s="8"/>
      <c r="I392" s="7"/>
      <c r="J392" s="8"/>
      <c r="K392" s="1"/>
      <c r="L392" s="11"/>
      <c r="M392" s="12"/>
      <c r="N392" s="13"/>
      <c r="O392" s="9"/>
      <c r="P392" s="10"/>
      <c r="Q392" s="7"/>
      <c r="R392" s="8"/>
    </row>
    <row r="393" spans="2:18">
      <c r="B393" s="6"/>
      <c r="C393" s="7"/>
      <c r="D393" s="8"/>
      <c r="E393" s="9"/>
      <c r="F393" s="10"/>
      <c r="G393" s="7"/>
      <c r="H393" s="8"/>
      <c r="I393" s="7"/>
      <c r="J393" s="8"/>
      <c r="K393" s="1"/>
      <c r="L393" s="11"/>
      <c r="M393" s="12"/>
      <c r="N393" s="13"/>
      <c r="O393" s="9"/>
      <c r="P393" s="10"/>
      <c r="Q393" s="7"/>
      <c r="R393" s="8"/>
    </row>
    <row r="394" spans="2:18">
      <c r="B394" s="6"/>
      <c r="C394" s="7"/>
      <c r="D394" s="8"/>
      <c r="E394" s="9"/>
      <c r="F394" s="10"/>
      <c r="G394" s="7"/>
      <c r="H394" s="8"/>
      <c r="I394" s="7"/>
      <c r="J394" s="8"/>
      <c r="K394" s="1"/>
      <c r="L394" s="11"/>
      <c r="M394" s="12"/>
      <c r="N394" s="13"/>
      <c r="O394" s="9"/>
      <c r="P394" s="10"/>
      <c r="Q394" s="7"/>
      <c r="R394" s="8"/>
    </row>
    <row r="395" spans="2:18">
      <c r="B395" s="6"/>
      <c r="C395" s="7"/>
      <c r="D395" s="8"/>
      <c r="E395" s="9"/>
      <c r="F395" s="10"/>
      <c r="G395" s="7"/>
      <c r="H395" s="8"/>
      <c r="I395" s="7"/>
      <c r="J395" s="8"/>
      <c r="K395" s="1"/>
      <c r="L395" s="11"/>
      <c r="M395" s="12"/>
      <c r="N395" s="13"/>
      <c r="O395" s="9"/>
      <c r="P395" s="10"/>
      <c r="Q395" s="7"/>
      <c r="R395" s="8"/>
    </row>
    <row r="396" spans="2:18">
      <c r="B396" s="6"/>
      <c r="C396" s="7"/>
      <c r="D396" s="8"/>
      <c r="E396" s="9"/>
      <c r="F396" s="10"/>
      <c r="G396" s="7"/>
      <c r="H396" s="8"/>
      <c r="I396" s="7"/>
      <c r="J396" s="8"/>
      <c r="K396" s="1"/>
      <c r="L396" s="11"/>
      <c r="M396" s="12"/>
      <c r="N396" s="13"/>
      <c r="O396" s="9"/>
      <c r="P396" s="10"/>
      <c r="Q396" s="7"/>
      <c r="R396" s="8"/>
    </row>
    <row r="397" spans="2:18">
      <c r="B397" s="6"/>
      <c r="C397" s="7"/>
      <c r="D397" s="8"/>
      <c r="E397" s="9"/>
      <c r="F397" s="10"/>
      <c r="G397" s="7"/>
      <c r="H397" s="8"/>
      <c r="I397" s="7"/>
      <c r="J397" s="8"/>
      <c r="K397" s="1"/>
      <c r="L397" s="11"/>
      <c r="M397" s="12"/>
      <c r="N397" s="13"/>
      <c r="O397" s="9"/>
      <c r="P397" s="10"/>
      <c r="Q397" s="7"/>
      <c r="R397" s="8"/>
    </row>
    <row r="398" spans="2:18">
      <c r="B398" s="6"/>
      <c r="C398" s="7"/>
      <c r="D398" s="8"/>
      <c r="E398" s="9"/>
      <c r="F398" s="10"/>
      <c r="G398" s="7"/>
      <c r="H398" s="8"/>
      <c r="I398" s="7"/>
      <c r="J398" s="8"/>
      <c r="K398" s="1"/>
      <c r="L398" s="11"/>
      <c r="M398" s="12"/>
      <c r="N398" s="13"/>
      <c r="O398" s="9"/>
      <c r="P398" s="10"/>
      <c r="Q398" s="7"/>
      <c r="R398" s="8"/>
    </row>
    <row r="399" spans="2:18">
      <c r="B399" s="6"/>
      <c r="C399" s="7"/>
      <c r="D399" s="8"/>
      <c r="E399" s="9"/>
      <c r="F399" s="10"/>
      <c r="G399" s="7"/>
      <c r="H399" s="8"/>
      <c r="I399" s="7"/>
      <c r="J399" s="8"/>
      <c r="K399" s="1"/>
      <c r="L399" s="11"/>
      <c r="M399" s="12"/>
      <c r="N399" s="13"/>
      <c r="O399" s="9"/>
      <c r="P399" s="10"/>
      <c r="Q399" s="7"/>
      <c r="R399" s="8"/>
    </row>
    <row r="400" spans="2:18">
      <c r="B400" s="6"/>
      <c r="C400" s="7"/>
      <c r="D400" s="8"/>
      <c r="E400" s="9"/>
      <c r="F400" s="10"/>
      <c r="G400" s="7"/>
      <c r="H400" s="8"/>
      <c r="I400" s="7"/>
      <c r="J400" s="8"/>
      <c r="K400" s="1"/>
      <c r="L400" s="11"/>
      <c r="M400" s="12"/>
      <c r="N400" s="13"/>
      <c r="O400" s="9"/>
      <c r="P400" s="10"/>
      <c r="Q400" s="7"/>
      <c r="R400" s="8"/>
    </row>
    <row r="401" spans="2:18">
      <c r="B401" s="6"/>
      <c r="C401" s="7"/>
      <c r="D401" s="8"/>
      <c r="E401" s="9"/>
      <c r="F401" s="10"/>
      <c r="G401" s="7"/>
      <c r="H401" s="8"/>
      <c r="I401" s="7"/>
      <c r="J401" s="8"/>
      <c r="K401" s="1"/>
      <c r="L401" s="11"/>
      <c r="M401" s="12"/>
      <c r="N401" s="13"/>
      <c r="O401" s="9"/>
      <c r="P401" s="10"/>
      <c r="Q401" s="7"/>
      <c r="R401" s="8"/>
    </row>
    <row r="402" spans="2:18">
      <c r="B402" s="6"/>
      <c r="C402" s="7"/>
      <c r="D402" s="8"/>
      <c r="E402" s="9"/>
      <c r="F402" s="10"/>
      <c r="G402" s="7"/>
      <c r="H402" s="8"/>
      <c r="I402" s="7"/>
      <c r="J402" s="8"/>
      <c r="K402" s="1"/>
      <c r="L402" s="11"/>
      <c r="M402" s="12"/>
      <c r="N402" s="13"/>
      <c r="O402" s="9"/>
      <c r="P402" s="10"/>
      <c r="Q402" s="7"/>
      <c r="R402" s="8"/>
    </row>
    <row r="403" spans="2:18">
      <c r="B403" s="6"/>
      <c r="C403" s="7"/>
      <c r="D403" s="8"/>
      <c r="E403" s="9"/>
      <c r="F403" s="10"/>
      <c r="G403" s="7"/>
      <c r="H403" s="8"/>
      <c r="I403" s="7"/>
      <c r="J403" s="8"/>
      <c r="K403" s="1"/>
      <c r="L403" s="11"/>
      <c r="M403" s="12"/>
      <c r="N403" s="13"/>
      <c r="O403" s="9"/>
      <c r="P403" s="10"/>
      <c r="Q403" s="7"/>
      <c r="R403" s="8"/>
    </row>
    <row r="404" spans="2:18">
      <c r="B404" s="6"/>
      <c r="C404" s="7"/>
      <c r="D404" s="8"/>
      <c r="E404" s="9"/>
      <c r="F404" s="10"/>
      <c r="G404" s="7"/>
      <c r="H404" s="8"/>
      <c r="I404" s="7"/>
      <c r="J404" s="8"/>
      <c r="K404" s="1"/>
      <c r="L404" s="11"/>
      <c r="M404" s="12"/>
      <c r="N404" s="13"/>
      <c r="O404" s="9"/>
      <c r="P404" s="10"/>
      <c r="Q404" s="7"/>
      <c r="R404" s="8"/>
    </row>
    <row r="405" spans="2:18">
      <c r="B405" s="6"/>
      <c r="C405" s="7"/>
      <c r="D405" s="8"/>
      <c r="E405" s="9"/>
      <c r="F405" s="10"/>
      <c r="G405" s="7"/>
      <c r="H405" s="8"/>
      <c r="I405" s="7"/>
      <c r="J405" s="8"/>
      <c r="K405" s="1"/>
      <c r="L405" s="11"/>
      <c r="M405" s="12"/>
      <c r="N405" s="13"/>
      <c r="O405" s="9"/>
      <c r="P405" s="10"/>
      <c r="Q405" s="7"/>
      <c r="R405" s="8"/>
    </row>
    <row r="406" spans="2:18">
      <c r="B406" s="6"/>
      <c r="C406" s="7"/>
      <c r="D406" s="8"/>
      <c r="E406" s="9"/>
      <c r="F406" s="10"/>
      <c r="G406" s="7"/>
      <c r="H406" s="8"/>
      <c r="I406" s="7"/>
      <c r="J406" s="8"/>
      <c r="K406" s="1"/>
      <c r="L406" s="11"/>
      <c r="M406" s="12"/>
      <c r="N406" s="13"/>
      <c r="O406" s="9"/>
      <c r="P406" s="10"/>
      <c r="Q406" s="7"/>
      <c r="R406" s="8"/>
    </row>
    <row r="407" spans="2:18">
      <c r="B407" s="6"/>
      <c r="C407" s="7"/>
      <c r="D407" s="8"/>
      <c r="E407" s="9"/>
      <c r="F407" s="10"/>
      <c r="G407" s="7"/>
      <c r="H407" s="8"/>
      <c r="I407" s="7"/>
      <c r="J407" s="8"/>
      <c r="K407" s="1"/>
      <c r="L407" s="11"/>
      <c r="M407" s="12"/>
      <c r="N407" s="13"/>
      <c r="O407" s="9"/>
      <c r="P407" s="10"/>
      <c r="Q407" s="7"/>
      <c r="R407" s="8"/>
    </row>
    <row r="408" spans="2:18">
      <c r="B408" s="6"/>
      <c r="C408" s="7"/>
      <c r="D408" s="8"/>
      <c r="E408" s="9"/>
      <c r="F408" s="10"/>
      <c r="G408" s="7"/>
      <c r="H408" s="8"/>
      <c r="I408" s="7"/>
      <c r="J408" s="8"/>
      <c r="K408" s="1"/>
      <c r="L408" s="11"/>
      <c r="M408" s="12"/>
      <c r="N408" s="13"/>
      <c r="O408" s="9"/>
      <c r="P408" s="10"/>
      <c r="Q408" s="7"/>
      <c r="R408" s="8"/>
    </row>
    <row r="409" spans="2:18">
      <c r="B409" s="6"/>
      <c r="C409" s="7"/>
      <c r="D409" s="8"/>
      <c r="E409" s="9"/>
      <c r="F409" s="10"/>
      <c r="G409" s="7"/>
      <c r="H409" s="8"/>
      <c r="I409" s="7"/>
      <c r="J409" s="8"/>
      <c r="K409" s="1"/>
      <c r="L409" s="11"/>
      <c r="M409" s="12"/>
      <c r="N409" s="13"/>
      <c r="O409" s="9"/>
      <c r="P409" s="10"/>
      <c r="Q409" s="7"/>
      <c r="R409" s="8"/>
    </row>
    <row r="410" spans="2:18">
      <c r="B410" s="6"/>
      <c r="C410" s="7"/>
      <c r="D410" s="8"/>
      <c r="E410" s="9"/>
      <c r="F410" s="10"/>
      <c r="G410" s="7"/>
      <c r="H410" s="8"/>
      <c r="I410" s="7"/>
      <c r="J410" s="8"/>
      <c r="K410" s="1"/>
      <c r="L410" s="11"/>
      <c r="M410" s="12"/>
      <c r="N410" s="13"/>
      <c r="O410" s="9"/>
      <c r="P410" s="10"/>
      <c r="Q410" s="7"/>
      <c r="R410" s="8"/>
    </row>
    <row r="411" spans="2:18">
      <c r="B411" s="6"/>
      <c r="C411" s="7"/>
      <c r="D411" s="8"/>
      <c r="E411" s="9"/>
      <c r="F411" s="10"/>
      <c r="G411" s="7"/>
      <c r="H411" s="8"/>
      <c r="I411" s="7"/>
      <c r="J411" s="8"/>
      <c r="K411" s="1"/>
      <c r="L411" s="11"/>
      <c r="M411" s="12"/>
      <c r="N411" s="13"/>
      <c r="O411" s="9"/>
      <c r="P411" s="10"/>
      <c r="Q411" s="7"/>
      <c r="R411" s="8"/>
    </row>
    <row r="412" spans="2:18">
      <c r="B412" s="6"/>
      <c r="C412" s="7"/>
      <c r="D412" s="8"/>
      <c r="E412" s="9"/>
      <c r="F412" s="10"/>
      <c r="G412" s="7"/>
      <c r="H412" s="8"/>
      <c r="I412" s="7"/>
      <c r="J412" s="8"/>
      <c r="K412" s="1"/>
      <c r="L412" s="11"/>
      <c r="M412" s="12"/>
      <c r="N412" s="13"/>
      <c r="O412" s="9"/>
      <c r="P412" s="10"/>
      <c r="Q412" s="7"/>
      <c r="R412" s="8"/>
    </row>
    <row r="413" spans="2:18">
      <c r="B413" s="6"/>
      <c r="C413" s="7"/>
      <c r="D413" s="8"/>
      <c r="E413" s="9"/>
      <c r="F413" s="10"/>
      <c r="G413" s="7"/>
      <c r="H413" s="8"/>
      <c r="I413" s="7"/>
      <c r="J413" s="8"/>
      <c r="K413" s="1"/>
      <c r="L413" s="11"/>
      <c r="M413" s="12"/>
      <c r="N413" s="13"/>
      <c r="O413" s="9"/>
      <c r="P413" s="10"/>
      <c r="Q413" s="7"/>
      <c r="R413" s="8"/>
    </row>
    <row r="414" spans="2:18">
      <c r="B414" s="6"/>
      <c r="C414" s="7"/>
      <c r="D414" s="8"/>
      <c r="E414" s="9"/>
      <c r="F414" s="10"/>
      <c r="G414" s="7"/>
      <c r="H414" s="8"/>
      <c r="I414" s="7"/>
      <c r="J414" s="8"/>
      <c r="K414" s="1"/>
      <c r="L414" s="11"/>
      <c r="M414" s="12"/>
      <c r="N414" s="13"/>
      <c r="O414" s="9"/>
      <c r="P414" s="10"/>
      <c r="Q414" s="7"/>
      <c r="R414" s="8"/>
    </row>
    <row r="415" spans="2:18">
      <c r="B415" s="6"/>
      <c r="C415" s="7"/>
      <c r="D415" s="8"/>
      <c r="E415" s="9"/>
      <c r="F415" s="10"/>
      <c r="G415" s="7"/>
      <c r="H415" s="8"/>
      <c r="I415" s="7"/>
      <c r="J415" s="8"/>
      <c r="K415" s="1"/>
      <c r="L415" s="11"/>
      <c r="M415" s="12"/>
      <c r="N415" s="13"/>
      <c r="O415" s="9"/>
      <c r="P415" s="10"/>
      <c r="Q415" s="7"/>
      <c r="R415" s="8"/>
    </row>
    <row r="416" spans="2:18">
      <c r="B416" s="6"/>
      <c r="C416" s="7"/>
      <c r="D416" s="8"/>
      <c r="E416" s="9"/>
      <c r="F416" s="10"/>
      <c r="G416" s="7"/>
      <c r="H416" s="8"/>
      <c r="I416" s="7"/>
      <c r="J416" s="8"/>
      <c r="K416" s="1"/>
      <c r="L416" s="11"/>
      <c r="M416" s="12"/>
      <c r="N416" s="13"/>
      <c r="O416" s="9"/>
      <c r="P416" s="10"/>
      <c r="Q416" s="7"/>
      <c r="R416" s="8"/>
    </row>
    <row r="417" spans="2:18">
      <c r="B417" s="6"/>
      <c r="C417" s="7"/>
      <c r="D417" s="8"/>
      <c r="E417" s="9"/>
      <c r="F417" s="10"/>
      <c r="G417" s="7"/>
      <c r="H417" s="8"/>
      <c r="I417" s="7"/>
      <c r="J417" s="8"/>
      <c r="K417" s="1"/>
      <c r="L417" s="11"/>
      <c r="M417" s="12"/>
      <c r="N417" s="13"/>
      <c r="O417" s="9"/>
      <c r="P417" s="10"/>
      <c r="Q417" s="7"/>
      <c r="R417" s="8"/>
    </row>
    <row r="418" spans="2:18">
      <c r="B418" s="6"/>
      <c r="C418" s="7"/>
      <c r="D418" s="8"/>
      <c r="E418" s="9"/>
      <c r="F418" s="10"/>
      <c r="G418" s="7"/>
      <c r="H418" s="8"/>
      <c r="I418" s="7"/>
      <c r="J418" s="8"/>
      <c r="K418" s="1"/>
      <c r="L418" s="11"/>
      <c r="M418" s="12"/>
      <c r="N418" s="13"/>
      <c r="O418" s="9"/>
      <c r="P418" s="10"/>
      <c r="Q418" s="7"/>
      <c r="R418" s="8"/>
    </row>
    <row r="419" spans="2:18">
      <c r="B419" s="6"/>
      <c r="C419" s="7"/>
      <c r="D419" s="8"/>
      <c r="E419" s="9"/>
      <c r="F419" s="10"/>
      <c r="G419" s="7"/>
      <c r="H419" s="8"/>
      <c r="I419" s="7"/>
      <c r="J419" s="8"/>
      <c r="K419" s="1"/>
      <c r="L419" s="11"/>
      <c r="M419" s="12"/>
      <c r="N419" s="13"/>
      <c r="O419" s="9"/>
      <c r="P419" s="10"/>
      <c r="Q419" s="7"/>
      <c r="R419" s="8"/>
    </row>
    <row r="420" spans="2:18">
      <c r="B420" s="6"/>
      <c r="C420" s="7"/>
      <c r="D420" s="8"/>
      <c r="E420" s="9"/>
      <c r="F420" s="10"/>
      <c r="G420" s="7"/>
      <c r="H420" s="8"/>
      <c r="I420" s="7"/>
      <c r="J420" s="8"/>
      <c r="K420" s="1"/>
      <c r="L420" s="11"/>
      <c r="M420" s="12"/>
      <c r="N420" s="13"/>
      <c r="O420" s="9"/>
      <c r="P420" s="10"/>
      <c r="Q420" s="7"/>
      <c r="R420" s="8"/>
    </row>
    <row r="421" spans="2:18">
      <c r="B421" s="6"/>
      <c r="C421" s="7"/>
      <c r="D421" s="8"/>
      <c r="E421" s="9"/>
      <c r="F421" s="10"/>
      <c r="G421" s="7"/>
      <c r="H421" s="8"/>
      <c r="I421" s="7"/>
      <c r="J421" s="8"/>
      <c r="K421" s="1"/>
      <c r="L421" s="11"/>
      <c r="M421" s="12"/>
      <c r="N421" s="13"/>
      <c r="O421" s="9"/>
      <c r="P421" s="10"/>
      <c r="Q421" s="7"/>
      <c r="R421" s="8"/>
    </row>
    <row r="422" spans="2:18">
      <c r="B422" s="6"/>
      <c r="C422" s="7"/>
      <c r="D422" s="8"/>
      <c r="E422" s="9"/>
      <c r="F422" s="10"/>
      <c r="G422" s="7"/>
      <c r="H422" s="8"/>
      <c r="I422" s="7"/>
      <c r="J422" s="8"/>
      <c r="K422" s="1"/>
      <c r="L422" s="11"/>
      <c r="M422" s="12"/>
      <c r="N422" s="13"/>
      <c r="O422" s="9"/>
      <c r="P422" s="10"/>
      <c r="Q422" s="7"/>
      <c r="R422" s="8"/>
    </row>
    <row r="423" spans="2:18">
      <c r="B423" s="6"/>
      <c r="C423" s="7"/>
      <c r="D423" s="8"/>
      <c r="E423" s="9"/>
      <c r="F423" s="10"/>
      <c r="G423" s="7"/>
      <c r="H423" s="8"/>
      <c r="I423" s="7"/>
      <c r="J423" s="8"/>
      <c r="K423" s="1"/>
      <c r="L423" s="11"/>
      <c r="M423" s="12"/>
      <c r="N423" s="13"/>
      <c r="O423" s="9"/>
      <c r="P423" s="10"/>
      <c r="Q423" s="7"/>
      <c r="R423" s="8"/>
    </row>
    <row r="424" spans="2:18">
      <c r="B424" s="6"/>
      <c r="C424" s="7"/>
      <c r="D424" s="8"/>
      <c r="E424" s="9"/>
      <c r="F424" s="10"/>
      <c r="G424" s="7"/>
      <c r="H424" s="8"/>
      <c r="I424" s="7"/>
      <c r="J424" s="8"/>
      <c r="K424" s="1"/>
      <c r="L424" s="11"/>
      <c r="M424" s="12"/>
      <c r="N424" s="13"/>
      <c r="O424" s="9"/>
      <c r="P424" s="10"/>
      <c r="Q424" s="7"/>
      <c r="R424" s="8"/>
    </row>
    <row r="425" spans="2:18">
      <c r="B425" s="6"/>
      <c r="C425" s="7"/>
      <c r="D425" s="8"/>
      <c r="E425" s="9"/>
      <c r="F425" s="10"/>
      <c r="G425" s="7"/>
      <c r="H425" s="8"/>
      <c r="I425" s="7"/>
      <c r="J425" s="8"/>
      <c r="K425" s="1"/>
      <c r="L425" s="11"/>
      <c r="M425" s="12"/>
      <c r="N425" s="13"/>
      <c r="O425" s="9"/>
      <c r="P425" s="10"/>
      <c r="Q425" s="7"/>
      <c r="R425" s="8"/>
    </row>
    <row r="426" spans="2:18">
      <c r="B426" s="6"/>
      <c r="C426" s="7"/>
      <c r="D426" s="8"/>
      <c r="E426" s="9"/>
      <c r="F426" s="10"/>
      <c r="G426" s="7"/>
      <c r="H426" s="8"/>
      <c r="I426" s="7"/>
      <c r="J426" s="8"/>
      <c r="K426" s="1"/>
      <c r="L426" s="11"/>
      <c r="M426" s="12"/>
      <c r="N426" s="13"/>
      <c r="O426" s="9"/>
      <c r="P426" s="10"/>
      <c r="Q426" s="7"/>
      <c r="R426" s="8"/>
    </row>
    <row r="427" spans="2:18">
      <c r="B427" s="6"/>
      <c r="C427" s="7"/>
      <c r="D427" s="8"/>
      <c r="E427" s="9"/>
      <c r="F427" s="10"/>
      <c r="G427" s="7"/>
      <c r="H427" s="8"/>
      <c r="I427" s="7"/>
      <c r="J427" s="8"/>
      <c r="K427" s="1"/>
      <c r="L427" s="11"/>
      <c r="M427" s="12"/>
      <c r="N427" s="13"/>
      <c r="O427" s="9"/>
      <c r="P427" s="10"/>
      <c r="Q427" s="7"/>
      <c r="R427" s="8"/>
    </row>
    <row r="428" spans="2:18">
      <c r="B428" s="6"/>
      <c r="C428" s="7"/>
      <c r="D428" s="8"/>
      <c r="E428" s="9"/>
      <c r="F428" s="10"/>
      <c r="G428" s="7"/>
      <c r="H428" s="8"/>
      <c r="I428" s="7"/>
      <c r="J428" s="8"/>
      <c r="K428" s="1"/>
      <c r="L428" s="11"/>
      <c r="M428" s="12"/>
      <c r="N428" s="13"/>
      <c r="O428" s="9"/>
      <c r="P428" s="10"/>
      <c r="Q428" s="7"/>
      <c r="R428" s="8"/>
    </row>
    <row r="429" spans="2:18">
      <c r="B429" s="6"/>
      <c r="C429" s="7"/>
      <c r="D429" s="8"/>
      <c r="E429" s="9"/>
      <c r="F429" s="10"/>
      <c r="G429" s="7"/>
      <c r="H429" s="8"/>
      <c r="I429" s="7"/>
      <c r="J429" s="8"/>
      <c r="K429" s="1"/>
      <c r="L429" s="11"/>
      <c r="M429" s="12"/>
      <c r="N429" s="13"/>
      <c r="O429" s="9"/>
      <c r="P429" s="10"/>
      <c r="Q429" s="7"/>
      <c r="R429" s="8"/>
    </row>
    <row r="430" spans="2:18">
      <c r="B430" s="6"/>
      <c r="C430" s="7"/>
      <c r="D430" s="8"/>
      <c r="E430" s="9"/>
      <c r="F430" s="10"/>
      <c r="G430" s="7"/>
      <c r="H430" s="8"/>
      <c r="I430" s="7"/>
      <c r="J430" s="8"/>
      <c r="K430" s="1"/>
      <c r="L430" s="11"/>
      <c r="M430" s="12"/>
      <c r="N430" s="13"/>
      <c r="O430" s="9"/>
      <c r="P430" s="10"/>
      <c r="Q430" s="7"/>
      <c r="R430" s="8"/>
    </row>
    <row r="431" spans="2:18">
      <c r="B431" s="6"/>
      <c r="C431" s="7"/>
      <c r="D431" s="8"/>
      <c r="E431" s="9"/>
      <c r="F431" s="10"/>
      <c r="G431" s="7"/>
      <c r="H431" s="8"/>
      <c r="I431" s="7"/>
      <c r="J431" s="8"/>
      <c r="K431" s="1"/>
      <c r="L431" s="11"/>
      <c r="M431" s="12"/>
      <c r="N431" s="13"/>
      <c r="O431" s="9"/>
      <c r="P431" s="10"/>
      <c r="Q431" s="7"/>
      <c r="R431" s="8"/>
    </row>
    <row r="432" spans="2:18">
      <c r="B432" s="6"/>
      <c r="C432" s="7"/>
      <c r="D432" s="8"/>
      <c r="E432" s="9"/>
      <c r="F432" s="10"/>
      <c r="G432" s="7"/>
      <c r="H432" s="8"/>
      <c r="I432" s="7"/>
      <c r="J432" s="8"/>
      <c r="K432" s="1"/>
      <c r="L432" s="11"/>
      <c r="M432" s="12"/>
      <c r="N432" s="13"/>
      <c r="O432" s="9"/>
      <c r="P432" s="10"/>
      <c r="Q432" s="7"/>
      <c r="R432" s="8"/>
    </row>
    <row r="433" spans="2:18">
      <c r="B433" s="6"/>
      <c r="C433" s="7"/>
      <c r="D433" s="8"/>
      <c r="E433" s="9"/>
      <c r="F433" s="10"/>
      <c r="G433" s="7"/>
      <c r="H433" s="8"/>
      <c r="I433" s="7"/>
      <c r="J433" s="8"/>
      <c r="K433" s="1"/>
      <c r="L433" s="11"/>
      <c r="M433" s="12"/>
      <c r="N433" s="13"/>
      <c r="O433" s="9"/>
      <c r="P433" s="10"/>
      <c r="Q433" s="7"/>
      <c r="R433" s="8"/>
    </row>
    <row r="434" spans="2:18">
      <c r="B434" s="6"/>
      <c r="C434" s="7"/>
      <c r="D434" s="8"/>
      <c r="E434" s="9"/>
      <c r="F434" s="10"/>
      <c r="G434" s="7"/>
      <c r="H434" s="8"/>
      <c r="I434" s="7"/>
      <c r="J434" s="8"/>
      <c r="K434" s="1"/>
      <c r="L434" s="11"/>
      <c r="M434" s="12"/>
      <c r="N434" s="13"/>
      <c r="O434" s="9"/>
      <c r="P434" s="10"/>
      <c r="Q434" s="7"/>
      <c r="R434" s="8"/>
    </row>
    <row r="435" spans="2:18">
      <c r="B435" s="6"/>
      <c r="C435" s="7"/>
      <c r="D435" s="8"/>
      <c r="E435" s="9"/>
      <c r="F435" s="10"/>
      <c r="G435" s="7"/>
      <c r="H435" s="8"/>
      <c r="I435" s="7"/>
      <c r="J435" s="8"/>
      <c r="K435" s="1"/>
      <c r="L435" s="11"/>
      <c r="M435" s="12"/>
      <c r="N435" s="13"/>
      <c r="O435" s="9"/>
      <c r="P435" s="10"/>
      <c r="Q435" s="7"/>
      <c r="R435" s="8"/>
    </row>
    <row r="436" spans="2:18">
      <c r="B436" s="6"/>
      <c r="C436" s="7"/>
      <c r="D436" s="8"/>
      <c r="E436" s="9"/>
      <c r="F436" s="10"/>
      <c r="G436" s="7"/>
      <c r="H436" s="8"/>
      <c r="I436" s="7"/>
      <c r="J436" s="8"/>
      <c r="K436" s="1"/>
      <c r="L436" s="11"/>
      <c r="M436" s="12"/>
      <c r="N436" s="13"/>
      <c r="O436" s="9"/>
      <c r="P436" s="10"/>
      <c r="Q436" s="7"/>
      <c r="R436" s="8"/>
    </row>
    <row r="437" spans="2:18">
      <c r="B437" s="6"/>
      <c r="C437" s="7"/>
      <c r="D437" s="8"/>
      <c r="E437" s="9"/>
      <c r="F437" s="10"/>
      <c r="G437" s="7"/>
      <c r="H437" s="8"/>
      <c r="I437" s="7"/>
      <c r="J437" s="8"/>
      <c r="K437" s="1"/>
      <c r="L437" s="11"/>
      <c r="M437" s="12"/>
      <c r="N437" s="13"/>
      <c r="O437" s="9"/>
      <c r="P437" s="10"/>
      <c r="Q437" s="7"/>
      <c r="R437" s="8"/>
    </row>
    <row r="438" spans="2:18">
      <c r="B438" s="6"/>
      <c r="C438" s="7"/>
      <c r="D438" s="8"/>
      <c r="E438" s="9"/>
      <c r="F438" s="10"/>
      <c r="G438" s="7"/>
      <c r="H438" s="8"/>
      <c r="I438" s="7"/>
      <c r="J438" s="8"/>
      <c r="K438" s="1"/>
      <c r="L438" s="11"/>
      <c r="M438" s="12"/>
      <c r="N438" s="13"/>
      <c r="O438" s="9"/>
      <c r="P438" s="10"/>
      <c r="Q438" s="7"/>
      <c r="R438" s="8"/>
    </row>
    <row r="439" spans="2:18">
      <c r="B439" s="6"/>
      <c r="C439" s="7"/>
      <c r="D439" s="8"/>
      <c r="E439" s="9"/>
      <c r="F439" s="10"/>
      <c r="G439" s="7"/>
      <c r="H439" s="8"/>
      <c r="I439" s="7"/>
      <c r="J439" s="8"/>
      <c r="K439" s="1"/>
      <c r="L439" s="11"/>
      <c r="M439" s="12"/>
      <c r="N439" s="13"/>
      <c r="O439" s="9"/>
      <c r="P439" s="10"/>
      <c r="Q439" s="7"/>
      <c r="R439" s="8"/>
    </row>
    <row r="440" spans="2:18">
      <c r="B440" s="6"/>
      <c r="C440" s="7"/>
      <c r="D440" s="8"/>
      <c r="E440" s="9"/>
      <c r="F440" s="10"/>
      <c r="G440" s="7"/>
      <c r="H440" s="8"/>
      <c r="I440" s="7"/>
      <c r="J440" s="8"/>
      <c r="K440" s="1"/>
      <c r="L440" s="11"/>
      <c r="M440" s="12"/>
      <c r="N440" s="13"/>
      <c r="O440" s="9"/>
      <c r="P440" s="10"/>
      <c r="Q440" s="7"/>
      <c r="R440" s="8"/>
    </row>
    <row r="441" spans="2:18">
      <c r="B441" s="6"/>
      <c r="C441" s="7"/>
      <c r="D441" s="8"/>
      <c r="E441" s="9"/>
      <c r="F441" s="10"/>
      <c r="G441" s="7"/>
      <c r="H441" s="8"/>
      <c r="I441" s="7"/>
      <c r="J441" s="8"/>
      <c r="K441" s="1"/>
      <c r="L441" s="11"/>
      <c r="M441" s="12"/>
      <c r="N441" s="13"/>
      <c r="O441" s="9"/>
      <c r="P441" s="10"/>
      <c r="Q441" s="7"/>
      <c r="R441" s="8"/>
    </row>
    <row r="442" spans="2:18">
      <c r="B442" s="6"/>
      <c r="C442" s="7"/>
      <c r="D442" s="8"/>
      <c r="E442" s="9"/>
      <c r="F442" s="10"/>
      <c r="G442" s="7"/>
      <c r="H442" s="8"/>
      <c r="I442" s="7"/>
      <c r="J442" s="8"/>
      <c r="K442" s="1"/>
      <c r="L442" s="11"/>
      <c r="M442" s="12"/>
      <c r="N442" s="13"/>
      <c r="O442" s="9"/>
      <c r="P442" s="10"/>
      <c r="Q442" s="7"/>
      <c r="R442" s="8"/>
    </row>
    <row r="443" spans="2:18">
      <c r="B443" s="6"/>
      <c r="C443" s="7"/>
      <c r="D443" s="8"/>
      <c r="E443" s="9"/>
      <c r="F443" s="10"/>
      <c r="G443" s="7"/>
      <c r="H443" s="8"/>
      <c r="I443" s="7"/>
      <c r="J443" s="8"/>
      <c r="K443" s="1"/>
      <c r="L443" s="11"/>
      <c r="M443" s="12"/>
      <c r="N443" s="13"/>
      <c r="O443" s="9"/>
      <c r="P443" s="10"/>
      <c r="Q443" s="7"/>
      <c r="R443" s="8"/>
    </row>
    <row r="444" spans="2:18">
      <c r="B444" s="6"/>
      <c r="C444" s="7"/>
      <c r="D444" s="8"/>
      <c r="E444" s="9"/>
      <c r="F444" s="10"/>
      <c r="G444" s="7"/>
      <c r="H444" s="8"/>
      <c r="I444" s="7"/>
      <c r="J444" s="8"/>
      <c r="K444" s="1"/>
      <c r="L444" s="11"/>
      <c r="M444" s="12"/>
      <c r="N444" s="13"/>
      <c r="O444" s="9"/>
      <c r="P444" s="10"/>
      <c r="Q444" s="7"/>
      <c r="R444" s="8"/>
    </row>
    <row r="445" spans="2:18">
      <c r="B445" s="6"/>
      <c r="C445" s="7"/>
      <c r="D445" s="8"/>
      <c r="E445" s="9"/>
      <c r="F445" s="10"/>
      <c r="G445" s="7"/>
      <c r="H445" s="8"/>
      <c r="I445" s="7"/>
      <c r="J445" s="8"/>
      <c r="K445" s="1"/>
      <c r="L445" s="11"/>
      <c r="M445" s="12"/>
      <c r="N445" s="13"/>
      <c r="O445" s="9"/>
      <c r="P445" s="10"/>
      <c r="Q445" s="7"/>
      <c r="R445" s="8"/>
    </row>
    <row r="446" spans="2:18">
      <c r="B446" s="6"/>
      <c r="C446" s="7"/>
      <c r="D446" s="8"/>
      <c r="E446" s="9"/>
      <c r="F446" s="10"/>
      <c r="G446" s="7"/>
      <c r="H446" s="8"/>
      <c r="I446" s="7"/>
      <c r="J446" s="8"/>
      <c r="K446" s="1"/>
      <c r="L446" s="11"/>
      <c r="M446" s="12"/>
      <c r="N446" s="13"/>
      <c r="O446" s="9"/>
      <c r="P446" s="10"/>
      <c r="Q446" s="7"/>
      <c r="R446" s="8"/>
    </row>
    <row r="447" spans="2:18">
      <c r="B447" s="6"/>
      <c r="C447" s="7"/>
      <c r="D447" s="8"/>
      <c r="E447" s="9"/>
      <c r="F447" s="10"/>
      <c r="G447" s="7"/>
      <c r="H447" s="8"/>
      <c r="I447" s="7"/>
      <c r="J447" s="8"/>
      <c r="K447" s="1"/>
      <c r="L447" s="11"/>
      <c r="M447" s="12"/>
      <c r="N447" s="13"/>
      <c r="O447" s="9"/>
      <c r="P447" s="10"/>
      <c r="Q447" s="7"/>
      <c r="R447" s="8"/>
    </row>
    <row r="448" spans="2:18">
      <c r="B448" s="6"/>
      <c r="C448" s="7"/>
      <c r="D448" s="8"/>
      <c r="E448" s="9"/>
      <c r="F448" s="10"/>
      <c r="G448" s="7"/>
      <c r="H448" s="8"/>
      <c r="I448" s="7"/>
      <c r="J448" s="8"/>
      <c r="K448" s="1"/>
      <c r="L448" s="11"/>
      <c r="M448" s="12"/>
      <c r="N448" s="13"/>
      <c r="O448" s="9"/>
      <c r="P448" s="10"/>
      <c r="Q448" s="7"/>
      <c r="R448" s="8"/>
    </row>
    <row r="449" spans="2:18">
      <c r="B449" s="6"/>
      <c r="C449" s="7"/>
      <c r="D449" s="8"/>
      <c r="E449" s="9"/>
      <c r="F449" s="10"/>
      <c r="G449" s="7"/>
      <c r="H449" s="8"/>
      <c r="I449" s="7"/>
      <c r="J449" s="8"/>
      <c r="K449" s="1"/>
      <c r="L449" s="11"/>
      <c r="M449" s="12"/>
      <c r="N449" s="13"/>
      <c r="O449" s="9"/>
      <c r="P449" s="10"/>
      <c r="Q449" s="7"/>
      <c r="R449" s="8"/>
    </row>
    <row r="450" spans="2:18">
      <c r="B450" s="6"/>
      <c r="C450" s="7"/>
      <c r="D450" s="8"/>
      <c r="E450" s="9"/>
      <c r="F450" s="10"/>
      <c r="G450" s="7"/>
      <c r="H450" s="8"/>
      <c r="I450" s="7"/>
      <c r="J450" s="8"/>
      <c r="K450" s="1"/>
      <c r="L450" s="11"/>
      <c r="M450" s="12"/>
      <c r="N450" s="13"/>
      <c r="O450" s="9"/>
      <c r="P450" s="10"/>
      <c r="Q450" s="7"/>
      <c r="R450" s="8"/>
    </row>
    <row r="451" spans="2:18">
      <c r="B451" s="6"/>
      <c r="C451" s="7"/>
      <c r="D451" s="8"/>
      <c r="E451" s="9"/>
      <c r="F451" s="10"/>
      <c r="G451" s="7"/>
      <c r="H451" s="8"/>
      <c r="I451" s="7"/>
      <c r="J451" s="8"/>
      <c r="K451" s="1"/>
      <c r="L451" s="11"/>
      <c r="M451" s="12"/>
      <c r="N451" s="13"/>
      <c r="O451" s="9"/>
      <c r="P451" s="10"/>
      <c r="Q451" s="7"/>
      <c r="R451" s="8"/>
    </row>
    <row r="452" spans="2:18">
      <c r="B452" s="6"/>
      <c r="C452" s="7"/>
      <c r="D452" s="8"/>
      <c r="E452" s="9"/>
      <c r="F452" s="10"/>
      <c r="G452" s="7"/>
      <c r="H452" s="8"/>
      <c r="I452" s="7"/>
      <c r="J452" s="8"/>
      <c r="K452" s="1"/>
      <c r="L452" s="11"/>
      <c r="M452" s="12"/>
      <c r="N452" s="13"/>
      <c r="O452" s="9"/>
      <c r="P452" s="10"/>
      <c r="Q452" s="7"/>
      <c r="R452" s="8"/>
    </row>
    <row r="453" spans="2:18">
      <c r="B453" s="6"/>
      <c r="C453" s="7"/>
      <c r="D453" s="8"/>
      <c r="E453" s="9"/>
      <c r="F453" s="10"/>
      <c r="G453" s="7"/>
      <c r="H453" s="8"/>
      <c r="I453" s="7"/>
      <c r="J453" s="8"/>
      <c r="K453" s="1"/>
      <c r="L453" s="11"/>
      <c r="M453" s="12"/>
      <c r="N453" s="13"/>
      <c r="O453" s="9"/>
      <c r="P453" s="10"/>
      <c r="Q453" s="7"/>
      <c r="R453" s="8"/>
    </row>
    <row r="454" spans="2:18">
      <c r="B454" s="6"/>
      <c r="C454" s="7"/>
      <c r="D454" s="8"/>
      <c r="E454" s="9"/>
      <c r="F454" s="10"/>
      <c r="G454" s="7"/>
      <c r="H454" s="8"/>
      <c r="I454" s="7"/>
      <c r="J454" s="8"/>
      <c r="K454" s="1"/>
      <c r="L454" s="11"/>
      <c r="M454" s="12"/>
      <c r="N454" s="13"/>
      <c r="O454" s="9"/>
      <c r="P454" s="10"/>
      <c r="Q454" s="7"/>
      <c r="R454" s="8"/>
    </row>
    <row r="455" spans="2:18">
      <c r="B455" s="6"/>
      <c r="C455" s="7"/>
      <c r="D455" s="8"/>
      <c r="E455" s="9"/>
      <c r="F455" s="10"/>
      <c r="G455" s="7"/>
      <c r="H455" s="8"/>
      <c r="I455" s="7"/>
      <c r="J455" s="8"/>
      <c r="K455" s="1"/>
      <c r="L455" s="11"/>
      <c r="M455" s="12"/>
      <c r="N455" s="13"/>
      <c r="O455" s="9"/>
      <c r="P455" s="10"/>
      <c r="Q455" s="7"/>
      <c r="R455" s="8"/>
    </row>
    <row r="456" spans="2:18">
      <c r="B456" s="6"/>
      <c r="C456" s="7"/>
      <c r="D456" s="8"/>
      <c r="E456" s="9"/>
      <c r="F456" s="10"/>
      <c r="G456" s="7"/>
      <c r="H456" s="8"/>
      <c r="I456" s="7"/>
      <c r="J456" s="8"/>
      <c r="K456" s="1"/>
      <c r="L456" s="11"/>
      <c r="M456" s="12"/>
      <c r="N456" s="13"/>
      <c r="O456" s="9"/>
      <c r="P456" s="10"/>
      <c r="Q456" s="7"/>
      <c r="R456" s="8"/>
    </row>
    <row r="457" spans="2:18">
      <c r="B457" s="6"/>
      <c r="C457" s="7"/>
      <c r="D457" s="8"/>
      <c r="E457" s="9"/>
      <c r="F457" s="10"/>
      <c r="G457" s="7"/>
      <c r="H457" s="8"/>
      <c r="I457" s="7"/>
      <c r="J457" s="8"/>
      <c r="K457" s="1"/>
      <c r="L457" s="11"/>
      <c r="M457" s="12"/>
      <c r="N457" s="13"/>
      <c r="O457" s="9"/>
      <c r="P457" s="10"/>
      <c r="Q457" s="7"/>
      <c r="R457" s="8"/>
    </row>
    <row r="458" spans="2:18">
      <c r="B458" s="6"/>
      <c r="C458" s="7"/>
      <c r="D458" s="8"/>
      <c r="E458" s="9"/>
      <c r="F458" s="10"/>
      <c r="G458" s="7"/>
      <c r="H458" s="8"/>
      <c r="I458" s="7"/>
      <c r="J458" s="8"/>
      <c r="K458" s="1"/>
      <c r="L458" s="11"/>
      <c r="M458" s="12"/>
      <c r="N458" s="13"/>
      <c r="O458" s="9"/>
      <c r="P458" s="10"/>
      <c r="Q458" s="7"/>
      <c r="R458" s="8"/>
    </row>
    <row r="459" spans="2:18">
      <c r="B459" s="6"/>
      <c r="C459" s="7"/>
      <c r="D459" s="8"/>
      <c r="E459" s="9"/>
      <c r="F459" s="10"/>
      <c r="G459" s="7"/>
      <c r="H459" s="8"/>
      <c r="I459" s="7"/>
      <c r="J459" s="8"/>
      <c r="K459" s="1"/>
      <c r="L459" s="11"/>
      <c r="M459" s="12"/>
      <c r="N459" s="13"/>
      <c r="O459" s="9"/>
      <c r="P459" s="10"/>
      <c r="Q459" s="7"/>
      <c r="R459" s="8"/>
    </row>
    <row r="460" spans="2:18">
      <c r="B460" s="6"/>
      <c r="C460" s="7"/>
      <c r="D460" s="8"/>
      <c r="E460" s="9"/>
      <c r="F460" s="10"/>
      <c r="G460" s="7"/>
      <c r="H460" s="8"/>
      <c r="I460" s="7"/>
      <c r="J460" s="8"/>
      <c r="K460" s="1"/>
      <c r="L460" s="11"/>
      <c r="M460" s="12"/>
      <c r="N460" s="13"/>
      <c r="O460" s="9"/>
      <c r="P460" s="10"/>
      <c r="Q460" s="7"/>
      <c r="R460" s="8"/>
    </row>
    <row r="461" spans="2:18">
      <c r="B461" s="6"/>
      <c r="C461" s="7"/>
      <c r="D461" s="8"/>
      <c r="E461" s="9"/>
      <c r="F461" s="10"/>
      <c r="G461" s="7"/>
      <c r="H461" s="8"/>
      <c r="I461" s="7"/>
      <c r="J461" s="8"/>
      <c r="K461" s="1"/>
      <c r="L461" s="11"/>
      <c r="M461" s="12"/>
      <c r="N461" s="13"/>
      <c r="O461" s="9"/>
      <c r="P461" s="10"/>
      <c r="Q461" s="7"/>
      <c r="R461" s="8"/>
    </row>
    <row r="462" spans="2:18">
      <c r="B462" s="6"/>
      <c r="C462" s="7"/>
      <c r="D462" s="8"/>
      <c r="E462" s="9"/>
      <c r="F462" s="10"/>
      <c r="G462" s="7"/>
      <c r="H462" s="8"/>
      <c r="I462" s="7"/>
      <c r="J462" s="8"/>
      <c r="K462" s="1"/>
      <c r="L462" s="11"/>
      <c r="M462" s="12"/>
      <c r="N462" s="13"/>
      <c r="O462" s="9"/>
      <c r="P462" s="10"/>
      <c r="Q462" s="7"/>
      <c r="R462" s="8"/>
    </row>
    <row r="463" spans="2:18">
      <c r="B463" s="6"/>
      <c r="C463" s="7"/>
      <c r="D463" s="8"/>
      <c r="E463" s="9"/>
      <c r="F463" s="10"/>
      <c r="G463" s="7"/>
      <c r="H463" s="8"/>
      <c r="I463" s="7"/>
      <c r="J463" s="8"/>
      <c r="K463" s="1"/>
      <c r="L463" s="11"/>
      <c r="M463" s="12"/>
      <c r="N463" s="13"/>
      <c r="O463" s="9"/>
      <c r="P463" s="10"/>
      <c r="Q463" s="7"/>
      <c r="R463" s="8"/>
    </row>
    <row r="464" spans="2:18">
      <c r="B464" s="6"/>
      <c r="C464" s="7"/>
      <c r="D464" s="8"/>
      <c r="E464" s="9"/>
      <c r="F464" s="10"/>
      <c r="G464" s="7"/>
      <c r="H464" s="8"/>
      <c r="I464" s="7"/>
      <c r="J464" s="8"/>
      <c r="K464" s="1"/>
      <c r="L464" s="11"/>
      <c r="M464" s="12"/>
      <c r="N464" s="13"/>
      <c r="O464" s="9"/>
      <c r="P464" s="10"/>
      <c r="Q464" s="7"/>
      <c r="R464" s="8"/>
    </row>
    <row r="465" spans="2:18">
      <c r="B465" s="6"/>
      <c r="C465" s="7"/>
      <c r="D465" s="8"/>
      <c r="E465" s="9"/>
      <c r="F465" s="10"/>
      <c r="G465" s="7"/>
      <c r="H465" s="8"/>
      <c r="I465" s="7"/>
      <c r="J465" s="8"/>
      <c r="K465" s="1"/>
      <c r="L465" s="11"/>
      <c r="M465" s="12"/>
      <c r="N465" s="13"/>
      <c r="O465" s="9"/>
      <c r="P465" s="10"/>
      <c r="Q465" s="7"/>
      <c r="R465" s="8"/>
    </row>
    <row r="466" spans="2:18">
      <c r="B466" s="6"/>
      <c r="C466" s="7"/>
      <c r="D466" s="8"/>
      <c r="E466" s="9"/>
      <c r="F466" s="10"/>
      <c r="G466" s="7"/>
      <c r="H466" s="8"/>
      <c r="I466" s="7"/>
      <c r="J466" s="8"/>
      <c r="K466" s="1"/>
      <c r="L466" s="11"/>
      <c r="M466" s="12"/>
      <c r="N466" s="13"/>
      <c r="O466" s="9"/>
      <c r="P466" s="10"/>
      <c r="Q466" s="7"/>
      <c r="R466" s="8"/>
    </row>
    <row r="467" spans="2:18">
      <c r="B467" s="6"/>
      <c r="C467" s="7"/>
      <c r="D467" s="8"/>
      <c r="E467" s="9"/>
      <c r="F467" s="10"/>
      <c r="G467" s="7"/>
      <c r="H467" s="8"/>
      <c r="I467" s="7"/>
      <c r="J467" s="8"/>
      <c r="K467" s="1"/>
      <c r="L467" s="11"/>
      <c r="M467" s="12"/>
      <c r="N467" s="13"/>
      <c r="O467" s="9"/>
      <c r="P467" s="10"/>
      <c r="Q467" s="7"/>
      <c r="R467" s="8"/>
    </row>
    <row r="468" spans="2:18">
      <c r="B468" s="6"/>
      <c r="C468" s="7"/>
      <c r="D468" s="8"/>
      <c r="E468" s="9"/>
      <c r="F468" s="10"/>
      <c r="G468" s="7"/>
      <c r="H468" s="8"/>
      <c r="I468" s="7"/>
      <c r="J468" s="8"/>
      <c r="K468" s="1"/>
      <c r="L468" s="11"/>
      <c r="M468" s="12"/>
      <c r="N468" s="13"/>
      <c r="O468" s="9"/>
      <c r="P468" s="10"/>
      <c r="Q468" s="7"/>
      <c r="R468" s="8"/>
    </row>
    <row r="469" spans="2:18">
      <c r="B469" s="6"/>
      <c r="C469" s="7"/>
      <c r="D469" s="8"/>
      <c r="E469" s="9"/>
      <c r="F469" s="10"/>
      <c r="G469" s="7"/>
      <c r="H469" s="8"/>
      <c r="I469" s="7"/>
      <c r="J469" s="8"/>
      <c r="K469" s="1"/>
      <c r="L469" s="11"/>
      <c r="M469" s="12"/>
      <c r="N469" s="13"/>
      <c r="O469" s="9"/>
      <c r="P469" s="10"/>
      <c r="Q469" s="7"/>
      <c r="R469" s="8"/>
    </row>
    <row r="470" spans="2:18">
      <c r="B470" s="6"/>
      <c r="C470" s="7"/>
      <c r="D470" s="8"/>
      <c r="E470" s="9"/>
      <c r="F470" s="10"/>
      <c r="G470" s="7"/>
      <c r="H470" s="8"/>
      <c r="I470" s="7"/>
      <c r="J470" s="8"/>
      <c r="K470" s="1"/>
      <c r="L470" s="11"/>
      <c r="M470" s="12"/>
      <c r="N470" s="13"/>
      <c r="O470" s="9"/>
      <c r="P470" s="10"/>
      <c r="Q470" s="7"/>
      <c r="R470" s="8"/>
    </row>
    <row r="471" spans="2:18">
      <c r="B471" s="6"/>
      <c r="C471" s="7"/>
      <c r="D471" s="8"/>
      <c r="E471" s="9"/>
      <c r="F471" s="10"/>
      <c r="G471" s="7"/>
      <c r="H471" s="8"/>
      <c r="I471" s="7"/>
      <c r="J471" s="8"/>
      <c r="K471" s="1"/>
      <c r="L471" s="11"/>
      <c r="M471" s="12"/>
      <c r="N471" s="13"/>
      <c r="O471" s="9"/>
      <c r="P471" s="10"/>
      <c r="Q471" s="7"/>
      <c r="R471" s="8"/>
    </row>
    <row r="472" spans="2:18">
      <c r="B472" s="6"/>
      <c r="C472" s="7"/>
      <c r="D472" s="8"/>
      <c r="E472" s="9"/>
      <c r="F472" s="10"/>
      <c r="G472" s="7"/>
      <c r="H472" s="8"/>
      <c r="I472" s="7"/>
      <c r="J472" s="8"/>
      <c r="K472" s="1"/>
      <c r="L472" s="11"/>
      <c r="M472" s="12"/>
      <c r="N472" s="13"/>
      <c r="O472" s="9"/>
      <c r="P472" s="10"/>
      <c r="Q472" s="7"/>
      <c r="R472" s="8"/>
    </row>
    <row r="473" spans="2:18">
      <c r="B473" s="6"/>
      <c r="C473" s="7"/>
      <c r="D473" s="8"/>
      <c r="E473" s="9"/>
      <c r="F473" s="10"/>
      <c r="G473" s="7"/>
      <c r="H473" s="8"/>
      <c r="I473" s="7"/>
      <c r="J473" s="8"/>
      <c r="K473" s="1"/>
      <c r="L473" s="11"/>
      <c r="M473" s="12"/>
      <c r="N473" s="13"/>
      <c r="O473" s="9"/>
      <c r="P473" s="10"/>
      <c r="Q473" s="7"/>
      <c r="R473" s="8"/>
    </row>
    <row r="474" spans="2:18">
      <c r="B474" s="6"/>
      <c r="C474" s="7"/>
      <c r="D474" s="8"/>
      <c r="E474" s="9"/>
      <c r="F474" s="10"/>
      <c r="G474" s="7"/>
      <c r="H474" s="8"/>
      <c r="I474" s="7"/>
      <c r="J474" s="8"/>
      <c r="K474" s="1"/>
      <c r="L474" s="11"/>
      <c r="M474" s="12"/>
      <c r="N474" s="13"/>
      <c r="O474" s="9"/>
      <c r="P474" s="10"/>
      <c r="Q474" s="7"/>
      <c r="R474" s="8"/>
    </row>
    <row r="475" spans="2:18">
      <c r="B475" s="6"/>
      <c r="C475" s="7"/>
      <c r="D475" s="8"/>
      <c r="E475" s="9"/>
      <c r="F475" s="10"/>
      <c r="G475" s="7"/>
      <c r="H475" s="8"/>
      <c r="I475" s="7"/>
      <c r="J475" s="8"/>
      <c r="K475" s="1"/>
      <c r="L475" s="11"/>
      <c r="M475" s="12"/>
      <c r="N475" s="13"/>
      <c r="O475" s="9"/>
      <c r="P475" s="10"/>
      <c r="Q475" s="7"/>
      <c r="R475" s="8"/>
    </row>
    <row r="476" spans="2:18">
      <c r="B476" s="6"/>
      <c r="C476" s="7"/>
      <c r="D476" s="8"/>
      <c r="E476" s="9"/>
      <c r="F476" s="10"/>
      <c r="G476" s="7"/>
      <c r="H476" s="8"/>
      <c r="I476" s="7"/>
      <c r="J476" s="8"/>
      <c r="K476" s="1"/>
      <c r="L476" s="11"/>
      <c r="M476" s="12"/>
      <c r="N476" s="13"/>
      <c r="O476" s="9"/>
      <c r="P476" s="10"/>
      <c r="Q476" s="7"/>
      <c r="R476" s="8"/>
    </row>
    <row r="477" spans="2:18">
      <c r="B477" s="6"/>
      <c r="C477" s="7"/>
      <c r="D477" s="8"/>
      <c r="E477" s="9"/>
      <c r="F477" s="10"/>
      <c r="G477" s="7"/>
      <c r="H477" s="8"/>
      <c r="I477" s="7"/>
      <c r="J477" s="8"/>
      <c r="K477" s="1"/>
      <c r="L477" s="11"/>
      <c r="M477" s="12"/>
      <c r="N477" s="13"/>
      <c r="O477" s="9"/>
      <c r="P477" s="10"/>
      <c r="Q477" s="7"/>
      <c r="R477" s="8"/>
    </row>
    <row r="478" spans="2:18">
      <c r="B478" s="6"/>
      <c r="C478" s="7"/>
      <c r="D478" s="8"/>
      <c r="E478" s="9"/>
      <c r="F478" s="10"/>
      <c r="G478" s="7"/>
      <c r="H478" s="8"/>
      <c r="I478" s="7"/>
      <c r="J478" s="8"/>
      <c r="K478" s="1"/>
      <c r="L478" s="11"/>
      <c r="M478" s="12"/>
      <c r="N478" s="13"/>
      <c r="O478" s="9"/>
      <c r="P478" s="10"/>
      <c r="Q478" s="7"/>
      <c r="R478" s="8"/>
    </row>
    <row r="479" spans="2:18">
      <c r="B479" s="6"/>
      <c r="C479" s="7"/>
      <c r="D479" s="8"/>
      <c r="E479" s="9"/>
      <c r="F479" s="10"/>
      <c r="G479" s="7"/>
      <c r="H479" s="8"/>
      <c r="I479" s="7"/>
      <c r="J479" s="8"/>
      <c r="K479" s="1"/>
      <c r="L479" s="11"/>
      <c r="M479" s="12"/>
      <c r="N479" s="13"/>
      <c r="O479" s="9"/>
      <c r="P479" s="10"/>
      <c r="Q479" s="7"/>
      <c r="R479" s="8"/>
    </row>
    <row r="480" spans="2:18">
      <c r="B480" s="6"/>
      <c r="C480" s="7"/>
      <c r="D480" s="8"/>
      <c r="E480" s="9"/>
      <c r="F480" s="10"/>
      <c r="G480" s="7"/>
      <c r="H480" s="8"/>
      <c r="I480" s="7"/>
      <c r="J480" s="8"/>
      <c r="K480" s="1"/>
      <c r="L480" s="11"/>
      <c r="M480" s="12"/>
      <c r="N480" s="13"/>
      <c r="O480" s="9"/>
      <c r="P480" s="10"/>
      <c r="Q480" s="7"/>
      <c r="R480" s="8"/>
    </row>
    <row r="481" spans="2:18">
      <c r="B481" s="6"/>
      <c r="C481" s="7"/>
      <c r="D481" s="8"/>
      <c r="E481" s="9"/>
      <c r="F481" s="10"/>
      <c r="G481" s="7"/>
      <c r="H481" s="8"/>
      <c r="I481" s="7"/>
      <c r="J481" s="8"/>
      <c r="K481" s="1"/>
      <c r="L481" s="11"/>
      <c r="M481" s="12"/>
      <c r="N481" s="13"/>
      <c r="O481" s="9"/>
      <c r="P481" s="10"/>
      <c r="Q481" s="7"/>
      <c r="R481" s="8"/>
    </row>
    <row r="482" spans="2:18">
      <c r="B482" s="6"/>
      <c r="C482" s="7"/>
      <c r="D482" s="8"/>
      <c r="E482" s="9"/>
      <c r="F482" s="10"/>
      <c r="G482" s="7"/>
      <c r="H482" s="8"/>
      <c r="I482" s="7"/>
      <c r="J482" s="8"/>
      <c r="K482" s="1"/>
      <c r="L482" s="11"/>
      <c r="M482" s="12"/>
      <c r="N482" s="13"/>
      <c r="O482" s="9"/>
      <c r="P482" s="10"/>
      <c r="Q482" s="7"/>
      <c r="R482" s="8"/>
    </row>
    <row r="483" spans="2:18">
      <c r="B483" s="6"/>
      <c r="C483" s="7"/>
      <c r="D483" s="8"/>
      <c r="E483" s="9"/>
      <c r="F483" s="10"/>
      <c r="G483" s="7"/>
      <c r="H483" s="8"/>
      <c r="I483" s="7"/>
      <c r="J483" s="8"/>
      <c r="K483" s="1"/>
      <c r="L483" s="11"/>
      <c r="M483" s="12"/>
      <c r="N483" s="13"/>
      <c r="O483" s="9"/>
      <c r="P483" s="10"/>
      <c r="Q483" s="7"/>
      <c r="R483" s="8"/>
    </row>
    <row r="484" spans="2:18">
      <c r="B484" s="6"/>
      <c r="C484" s="7"/>
      <c r="D484" s="8"/>
      <c r="E484" s="9"/>
      <c r="F484" s="10"/>
      <c r="G484" s="7"/>
      <c r="H484" s="8"/>
      <c r="I484" s="7"/>
      <c r="J484" s="8"/>
      <c r="K484" s="1"/>
      <c r="L484" s="11"/>
      <c r="M484" s="12"/>
      <c r="N484" s="13"/>
      <c r="O484" s="9"/>
      <c r="P484" s="10"/>
      <c r="Q484" s="7"/>
      <c r="R484" s="8"/>
    </row>
    <row r="485" spans="2:18">
      <c r="B485" s="6"/>
      <c r="C485" s="7"/>
      <c r="D485" s="8"/>
      <c r="E485" s="9"/>
      <c r="F485" s="10"/>
      <c r="G485" s="7"/>
      <c r="H485" s="8"/>
      <c r="I485" s="7"/>
      <c r="J485" s="8"/>
      <c r="K485" s="1"/>
      <c r="L485" s="11"/>
      <c r="M485" s="12"/>
      <c r="N485" s="13"/>
      <c r="O485" s="9"/>
      <c r="P485" s="10"/>
      <c r="Q485" s="7"/>
      <c r="R485" s="8"/>
    </row>
    <row r="486" spans="2:18">
      <c r="B486" s="6"/>
      <c r="C486" s="7"/>
      <c r="D486" s="8"/>
      <c r="E486" s="9"/>
      <c r="F486" s="10"/>
      <c r="G486" s="7"/>
      <c r="H486" s="8"/>
      <c r="I486" s="7"/>
      <c r="J486" s="8"/>
      <c r="K486" s="1"/>
      <c r="L486" s="11"/>
      <c r="M486" s="12"/>
      <c r="N486" s="13"/>
      <c r="O486" s="9"/>
      <c r="P486" s="10"/>
      <c r="Q486" s="7"/>
      <c r="R486" s="8"/>
    </row>
    <row r="487" spans="2:18">
      <c r="B487" s="6"/>
      <c r="C487" s="7"/>
      <c r="D487" s="8"/>
      <c r="E487" s="9"/>
      <c r="F487" s="10"/>
      <c r="G487" s="7"/>
      <c r="H487" s="8"/>
      <c r="I487" s="7"/>
      <c r="J487" s="8"/>
      <c r="K487" s="1"/>
      <c r="L487" s="11"/>
      <c r="M487" s="12"/>
      <c r="N487" s="13"/>
      <c r="O487" s="9"/>
      <c r="P487" s="10"/>
      <c r="Q487" s="7"/>
      <c r="R487" s="8"/>
    </row>
    <row r="488" spans="2:18">
      <c r="B488" s="6"/>
      <c r="C488" s="7"/>
      <c r="D488" s="8"/>
      <c r="E488" s="9"/>
      <c r="F488" s="10"/>
      <c r="G488" s="7"/>
      <c r="H488" s="8"/>
      <c r="I488" s="7"/>
      <c r="J488" s="8"/>
      <c r="K488" s="1"/>
      <c r="L488" s="11"/>
      <c r="M488" s="12"/>
      <c r="N488" s="13"/>
      <c r="O488" s="9"/>
      <c r="P488" s="10"/>
      <c r="Q488" s="7"/>
      <c r="R488" s="8"/>
    </row>
    <row r="489" spans="2:18">
      <c r="B489" s="6"/>
      <c r="C489" s="7"/>
      <c r="D489" s="8"/>
      <c r="E489" s="9"/>
      <c r="F489" s="10"/>
      <c r="G489" s="7"/>
      <c r="H489" s="8"/>
      <c r="I489" s="7"/>
      <c r="J489" s="8"/>
      <c r="K489" s="1"/>
      <c r="L489" s="11"/>
      <c r="M489" s="12"/>
      <c r="N489" s="13"/>
      <c r="O489" s="9"/>
      <c r="P489" s="10"/>
      <c r="Q489" s="7"/>
      <c r="R489" s="8"/>
    </row>
    <row r="490" spans="2:18">
      <c r="B490" s="6"/>
      <c r="C490" s="7"/>
      <c r="D490" s="8"/>
      <c r="E490" s="9"/>
      <c r="F490" s="10"/>
      <c r="G490" s="7"/>
      <c r="H490" s="8"/>
      <c r="I490" s="7"/>
      <c r="J490" s="8"/>
      <c r="K490" s="1"/>
      <c r="L490" s="11"/>
      <c r="M490" s="12"/>
      <c r="N490" s="13"/>
      <c r="O490" s="9"/>
      <c r="P490" s="10"/>
      <c r="Q490" s="7"/>
      <c r="R490" s="8"/>
    </row>
    <row r="491" spans="2:18">
      <c r="B491" s="6"/>
      <c r="C491" s="7"/>
      <c r="D491" s="8"/>
      <c r="E491" s="9"/>
      <c r="F491" s="10"/>
      <c r="G491" s="7"/>
      <c r="H491" s="8"/>
      <c r="I491" s="7"/>
      <c r="J491" s="8"/>
      <c r="K491" s="1"/>
      <c r="L491" s="11"/>
      <c r="M491" s="12"/>
      <c r="N491" s="13"/>
      <c r="O491" s="9"/>
      <c r="P491" s="10"/>
      <c r="Q491" s="7"/>
      <c r="R491" s="8"/>
    </row>
    <row r="492" spans="2:18">
      <c r="B492" s="6"/>
      <c r="C492" s="7"/>
      <c r="D492" s="8"/>
      <c r="E492" s="9"/>
      <c r="F492" s="10"/>
      <c r="G492" s="7"/>
      <c r="H492" s="8"/>
      <c r="I492" s="7"/>
      <c r="J492" s="8"/>
      <c r="K492" s="1"/>
      <c r="L492" s="11"/>
      <c r="M492" s="12"/>
      <c r="N492" s="13"/>
      <c r="O492" s="9"/>
      <c r="P492" s="10"/>
      <c r="Q492" s="7"/>
      <c r="R492" s="8"/>
    </row>
    <row r="493" spans="2:18">
      <c r="B493" s="6"/>
      <c r="C493" s="7"/>
      <c r="D493" s="8"/>
      <c r="E493" s="9"/>
      <c r="F493" s="10"/>
      <c r="G493" s="7"/>
      <c r="H493" s="8"/>
      <c r="I493" s="7"/>
      <c r="J493" s="8"/>
      <c r="K493" s="1"/>
      <c r="L493" s="11"/>
      <c r="M493" s="12"/>
      <c r="N493" s="13"/>
      <c r="O493" s="9"/>
      <c r="P493" s="10"/>
      <c r="Q493" s="7"/>
      <c r="R493" s="8"/>
    </row>
    <row r="494" spans="2:18">
      <c r="B494" s="6"/>
      <c r="C494" s="7"/>
      <c r="D494" s="8"/>
      <c r="E494" s="9"/>
      <c r="F494" s="10"/>
      <c r="G494" s="7"/>
      <c r="H494" s="8"/>
      <c r="I494" s="7"/>
      <c r="J494" s="8"/>
      <c r="K494" s="1"/>
      <c r="L494" s="11"/>
      <c r="M494" s="12"/>
      <c r="N494" s="13"/>
      <c r="O494" s="9"/>
      <c r="P494" s="10"/>
      <c r="Q494" s="7"/>
      <c r="R494" s="8"/>
    </row>
    <row r="495" spans="2:18">
      <c r="B495" s="6"/>
      <c r="C495" s="7"/>
      <c r="D495" s="8"/>
      <c r="E495" s="9"/>
      <c r="F495" s="10"/>
      <c r="G495" s="7"/>
      <c r="H495" s="8"/>
      <c r="I495" s="7"/>
      <c r="J495" s="8"/>
      <c r="K495" s="1"/>
      <c r="L495" s="11"/>
      <c r="M495" s="12"/>
      <c r="N495" s="13"/>
      <c r="O495" s="9"/>
      <c r="P495" s="10"/>
      <c r="Q495" s="7"/>
      <c r="R495" s="8"/>
    </row>
    <row r="496" spans="2:18">
      <c r="B496" s="6"/>
      <c r="C496" s="7"/>
      <c r="D496" s="8"/>
      <c r="E496" s="9"/>
      <c r="F496" s="10"/>
      <c r="G496" s="7"/>
      <c r="H496" s="8"/>
      <c r="I496" s="7"/>
      <c r="J496" s="8"/>
      <c r="K496" s="1"/>
      <c r="L496" s="11"/>
      <c r="M496" s="12"/>
      <c r="N496" s="13"/>
      <c r="O496" s="9"/>
      <c r="P496" s="10"/>
      <c r="Q496" s="7"/>
      <c r="R496" s="8"/>
    </row>
    <row r="497" spans="2:18">
      <c r="B497" s="6"/>
      <c r="C497" s="7"/>
      <c r="D497" s="8"/>
      <c r="E497" s="9"/>
      <c r="F497" s="10"/>
      <c r="G497" s="7"/>
      <c r="H497" s="8"/>
      <c r="I497" s="7"/>
      <c r="J497" s="8"/>
      <c r="K497" s="1"/>
      <c r="L497" s="11"/>
      <c r="M497" s="12"/>
      <c r="N497" s="13"/>
      <c r="O497" s="9"/>
      <c r="P497" s="10"/>
      <c r="Q497" s="7"/>
      <c r="R497" s="8"/>
    </row>
    <row r="498" spans="2:18">
      <c r="B498" s="6"/>
      <c r="C498" s="7"/>
      <c r="D498" s="8"/>
      <c r="E498" s="9"/>
      <c r="F498" s="10"/>
      <c r="G498" s="7"/>
      <c r="H498" s="8"/>
      <c r="I498" s="7"/>
      <c r="J498" s="8"/>
      <c r="K498" s="1"/>
      <c r="L498" s="11"/>
      <c r="M498" s="12"/>
      <c r="N498" s="13"/>
      <c r="O498" s="9"/>
      <c r="P498" s="10"/>
      <c r="Q498" s="7"/>
      <c r="R498" s="8"/>
    </row>
    <row r="499" spans="2:18">
      <c r="B499" s="6"/>
      <c r="C499" s="7"/>
      <c r="D499" s="8"/>
      <c r="E499" s="9"/>
      <c r="F499" s="10"/>
      <c r="G499" s="7"/>
      <c r="H499" s="8"/>
      <c r="I499" s="7"/>
      <c r="J499" s="8"/>
      <c r="K499" s="1"/>
      <c r="L499" s="11"/>
      <c r="M499" s="12"/>
      <c r="N499" s="13"/>
      <c r="O499" s="9"/>
      <c r="P499" s="10"/>
      <c r="Q499" s="7"/>
      <c r="R499" s="8"/>
    </row>
    <row r="500" spans="2:18">
      <c r="B500" s="6"/>
      <c r="C500" s="7"/>
      <c r="D500" s="8"/>
      <c r="E500" s="9"/>
      <c r="F500" s="10"/>
      <c r="G500" s="7"/>
      <c r="H500" s="8"/>
      <c r="I500" s="7"/>
      <c r="J500" s="8"/>
      <c r="K500" s="1"/>
      <c r="L500" s="11"/>
      <c r="M500" s="12"/>
      <c r="N500" s="13"/>
      <c r="O500" s="9"/>
      <c r="P500" s="10"/>
      <c r="Q500" s="7"/>
      <c r="R500" s="8"/>
    </row>
    <row r="501" spans="2:18">
      <c r="B501" s="6"/>
      <c r="C501" s="7"/>
      <c r="D501" s="8"/>
      <c r="E501" s="9"/>
      <c r="F501" s="10"/>
      <c r="G501" s="7"/>
      <c r="H501" s="8"/>
      <c r="I501" s="7"/>
      <c r="J501" s="8"/>
      <c r="K501" s="1"/>
      <c r="L501" s="11"/>
      <c r="M501" s="12"/>
      <c r="N501" s="13"/>
      <c r="O501" s="9"/>
      <c r="P501" s="10"/>
      <c r="Q501" s="7"/>
      <c r="R501" s="8"/>
    </row>
    <row r="502" spans="2:18">
      <c r="B502" s="6"/>
      <c r="C502" s="7"/>
      <c r="D502" s="8"/>
      <c r="E502" s="9"/>
      <c r="F502" s="10"/>
      <c r="G502" s="7"/>
      <c r="H502" s="8"/>
      <c r="I502" s="7"/>
      <c r="J502" s="8"/>
      <c r="K502" s="1"/>
      <c r="L502" s="11"/>
      <c r="M502" s="12"/>
      <c r="N502" s="13"/>
      <c r="O502" s="9"/>
      <c r="P502" s="10"/>
      <c r="Q502" s="7"/>
      <c r="R502" s="8"/>
    </row>
    <row r="503" spans="2:18">
      <c r="B503" s="6"/>
      <c r="C503" s="7"/>
      <c r="D503" s="8"/>
      <c r="E503" s="9"/>
      <c r="F503" s="10"/>
      <c r="G503" s="7"/>
      <c r="H503" s="8"/>
      <c r="I503" s="7"/>
      <c r="J503" s="8"/>
      <c r="K503" s="1"/>
      <c r="L503" s="11"/>
      <c r="M503" s="12"/>
      <c r="N503" s="13"/>
      <c r="O503" s="9"/>
      <c r="P503" s="10"/>
      <c r="Q503" s="7"/>
      <c r="R503" s="8"/>
    </row>
    <row r="504" spans="2:18">
      <c r="B504" s="6"/>
      <c r="C504" s="7"/>
      <c r="D504" s="8"/>
      <c r="E504" s="9"/>
      <c r="F504" s="10"/>
      <c r="G504" s="7"/>
      <c r="H504" s="8"/>
      <c r="I504" s="7"/>
      <c r="J504" s="8"/>
      <c r="K504" s="1"/>
      <c r="L504" s="11"/>
      <c r="M504" s="12"/>
      <c r="N504" s="13"/>
      <c r="O504" s="9"/>
      <c r="P504" s="10"/>
      <c r="Q504" s="7"/>
      <c r="R504" s="8"/>
    </row>
    <row r="505" spans="2:18">
      <c r="B505" s="6"/>
      <c r="C505" s="7"/>
      <c r="D505" s="8"/>
      <c r="E505" s="9"/>
      <c r="F505" s="10"/>
      <c r="G505" s="7"/>
      <c r="H505" s="8"/>
      <c r="I505" s="7"/>
      <c r="J505" s="8"/>
      <c r="K505" s="1"/>
      <c r="L505" s="11"/>
      <c r="M505" s="12"/>
      <c r="N505" s="13"/>
      <c r="O505" s="9"/>
      <c r="P505" s="10"/>
      <c r="Q505" s="7"/>
      <c r="R505" s="8"/>
    </row>
    <row r="506" spans="2:18">
      <c r="B506" s="6"/>
      <c r="C506" s="7"/>
      <c r="D506" s="8"/>
      <c r="E506" s="9"/>
      <c r="F506" s="10"/>
      <c r="G506" s="7"/>
      <c r="H506" s="8"/>
      <c r="I506" s="7"/>
      <c r="J506" s="8"/>
      <c r="K506" s="1"/>
      <c r="L506" s="11"/>
      <c r="M506" s="12"/>
      <c r="N506" s="13"/>
      <c r="O506" s="9"/>
      <c r="P506" s="10"/>
      <c r="Q506" s="7"/>
      <c r="R506" s="8"/>
    </row>
    <row r="507" spans="2:18">
      <c r="B507" s="6"/>
      <c r="C507" s="7"/>
      <c r="D507" s="8"/>
      <c r="E507" s="9"/>
      <c r="F507" s="10"/>
      <c r="G507" s="7"/>
      <c r="H507" s="8"/>
      <c r="I507" s="7"/>
      <c r="J507" s="8"/>
      <c r="K507" s="1"/>
      <c r="L507" s="11"/>
      <c r="M507" s="12"/>
      <c r="N507" s="13"/>
      <c r="O507" s="9"/>
      <c r="P507" s="10"/>
      <c r="Q507" s="7"/>
      <c r="R507" s="8"/>
    </row>
    <row r="508" spans="2:18">
      <c r="B508" s="6"/>
      <c r="C508" s="7"/>
      <c r="D508" s="8"/>
      <c r="E508" s="9"/>
      <c r="F508" s="10"/>
      <c r="G508" s="7"/>
      <c r="H508" s="8"/>
      <c r="I508" s="7"/>
      <c r="J508" s="8"/>
      <c r="K508" s="1"/>
      <c r="L508" s="11"/>
      <c r="M508" s="12"/>
      <c r="N508" s="13"/>
      <c r="O508" s="9"/>
      <c r="P508" s="10"/>
      <c r="Q508" s="7"/>
      <c r="R508" s="8"/>
    </row>
    <row r="509" spans="2:18">
      <c r="B509" s="6"/>
      <c r="C509" s="7"/>
      <c r="D509" s="8"/>
      <c r="E509" s="9"/>
      <c r="F509" s="10"/>
      <c r="G509" s="7"/>
      <c r="H509" s="8"/>
      <c r="I509" s="7"/>
      <c r="J509" s="8"/>
      <c r="K509" s="1"/>
      <c r="L509" s="11"/>
      <c r="M509" s="12"/>
      <c r="N509" s="13"/>
      <c r="O509" s="9"/>
      <c r="P509" s="10"/>
      <c r="Q509" s="7"/>
      <c r="R509" s="8"/>
    </row>
    <row r="510" spans="2:18">
      <c r="B510" s="6"/>
      <c r="C510" s="7"/>
      <c r="D510" s="8"/>
      <c r="E510" s="9"/>
      <c r="F510" s="10"/>
      <c r="G510" s="7"/>
      <c r="H510" s="8"/>
      <c r="I510" s="7"/>
      <c r="J510" s="8"/>
      <c r="K510" s="1"/>
      <c r="L510" s="11"/>
      <c r="M510" s="12"/>
      <c r="N510" s="13"/>
      <c r="O510" s="9"/>
      <c r="P510" s="10"/>
      <c r="Q510" s="7"/>
      <c r="R510" s="8"/>
    </row>
    <row r="511" spans="2:18">
      <c r="B511" s="6"/>
      <c r="C511" s="7"/>
      <c r="D511" s="8"/>
      <c r="E511" s="9"/>
      <c r="F511" s="10"/>
      <c r="G511" s="7"/>
      <c r="H511" s="8"/>
      <c r="I511" s="7"/>
      <c r="J511" s="8"/>
      <c r="K511" s="1"/>
      <c r="L511" s="11"/>
      <c r="M511" s="12"/>
      <c r="N511" s="13"/>
      <c r="O511" s="9"/>
      <c r="P511" s="10"/>
      <c r="Q511" s="7"/>
      <c r="R511" s="8"/>
    </row>
    <row r="512" spans="2:18">
      <c r="B512" s="6"/>
      <c r="C512" s="7"/>
      <c r="D512" s="8"/>
      <c r="E512" s="9"/>
      <c r="F512" s="10"/>
      <c r="G512" s="7"/>
      <c r="H512" s="8"/>
      <c r="I512" s="7"/>
      <c r="J512" s="8"/>
      <c r="K512" s="1"/>
      <c r="L512" s="11"/>
      <c r="M512" s="12"/>
      <c r="N512" s="13"/>
      <c r="O512" s="9"/>
      <c r="P512" s="10"/>
      <c r="Q512" s="7"/>
      <c r="R512" s="8"/>
    </row>
    <row r="513" spans="2:18">
      <c r="B513" s="6"/>
      <c r="C513" s="7"/>
      <c r="D513" s="8"/>
      <c r="E513" s="9"/>
      <c r="F513" s="10"/>
      <c r="G513" s="7"/>
      <c r="H513" s="8"/>
      <c r="I513" s="7"/>
      <c r="J513" s="8"/>
      <c r="K513" s="1"/>
      <c r="L513" s="11"/>
      <c r="M513" s="12"/>
      <c r="N513" s="13"/>
      <c r="O513" s="9"/>
      <c r="P513" s="10"/>
      <c r="Q513" s="7"/>
      <c r="R513" s="8"/>
    </row>
    <row r="514" spans="2:18">
      <c r="B514" s="6"/>
      <c r="C514" s="7"/>
      <c r="D514" s="8"/>
      <c r="E514" s="9"/>
      <c r="F514" s="10"/>
      <c r="G514" s="7"/>
      <c r="H514" s="8"/>
      <c r="I514" s="7"/>
      <c r="J514" s="8"/>
      <c r="K514" s="1"/>
      <c r="L514" s="11"/>
      <c r="M514" s="12"/>
      <c r="N514" s="13"/>
      <c r="O514" s="9"/>
      <c r="P514" s="10"/>
      <c r="Q514" s="7"/>
      <c r="R514" s="8"/>
    </row>
    <row r="515" spans="2:18">
      <c r="B515" s="6"/>
      <c r="C515" s="7"/>
      <c r="D515" s="8"/>
      <c r="E515" s="9"/>
      <c r="F515" s="10"/>
      <c r="G515" s="7"/>
      <c r="H515" s="8"/>
      <c r="I515" s="7"/>
      <c r="J515" s="8"/>
      <c r="K515" s="1"/>
      <c r="L515" s="11"/>
      <c r="M515" s="12"/>
      <c r="N515" s="13"/>
      <c r="O515" s="9"/>
      <c r="P515" s="10"/>
      <c r="Q515" s="7"/>
      <c r="R515" s="8"/>
    </row>
    <row r="516" spans="2:18">
      <c r="B516" s="6"/>
      <c r="C516" s="7"/>
      <c r="D516" s="8"/>
      <c r="E516" s="9"/>
      <c r="F516" s="10"/>
      <c r="G516" s="7"/>
      <c r="H516" s="8"/>
      <c r="I516" s="7"/>
      <c r="J516" s="8"/>
      <c r="K516" s="1"/>
      <c r="L516" s="11"/>
      <c r="M516" s="12"/>
      <c r="N516" s="13"/>
      <c r="O516" s="9"/>
      <c r="P516" s="10"/>
      <c r="Q516" s="7"/>
      <c r="R516" s="8"/>
    </row>
    <row r="517" spans="2:18">
      <c r="B517" s="6"/>
      <c r="C517" s="7"/>
      <c r="D517" s="8"/>
      <c r="E517" s="9"/>
      <c r="F517" s="10"/>
      <c r="G517" s="7"/>
      <c r="H517" s="8"/>
      <c r="I517" s="7"/>
      <c r="J517" s="8"/>
      <c r="K517" s="1"/>
      <c r="L517" s="11"/>
      <c r="M517" s="12"/>
      <c r="N517" s="13"/>
      <c r="O517" s="9"/>
      <c r="P517" s="10"/>
      <c r="Q517" s="7"/>
      <c r="R517" s="8"/>
    </row>
    <row r="518" spans="2:18">
      <c r="B518" s="6"/>
      <c r="C518" s="7"/>
      <c r="D518" s="8"/>
      <c r="E518" s="9"/>
      <c r="F518" s="10"/>
      <c r="G518" s="7"/>
      <c r="H518" s="8"/>
      <c r="I518" s="7"/>
      <c r="J518" s="8"/>
      <c r="K518" s="1"/>
      <c r="L518" s="11"/>
      <c r="M518" s="12"/>
      <c r="N518" s="13"/>
      <c r="O518" s="9"/>
      <c r="P518" s="10"/>
      <c r="Q518" s="7"/>
      <c r="R518" s="8"/>
    </row>
    <row r="519" spans="2:18">
      <c r="B519" s="6"/>
      <c r="C519" s="7"/>
      <c r="D519" s="8"/>
      <c r="E519" s="9"/>
      <c r="F519" s="10"/>
      <c r="G519" s="7"/>
      <c r="H519" s="8"/>
      <c r="I519" s="7"/>
      <c r="J519" s="8"/>
      <c r="K519" s="1"/>
      <c r="L519" s="11"/>
      <c r="M519" s="12"/>
      <c r="N519" s="13"/>
      <c r="O519" s="9"/>
      <c r="P519" s="10"/>
      <c r="Q519" s="7"/>
      <c r="R519" s="8"/>
    </row>
    <row r="520" spans="2:18">
      <c r="B520" s="6"/>
      <c r="C520" s="7"/>
      <c r="D520" s="8"/>
      <c r="E520" s="9"/>
      <c r="F520" s="10"/>
      <c r="G520" s="7"/>
      <c r="H520" s="8"/>
      <c r="I520" s="7"/>
      <c r="J520" s="8"/>
      <c r="K520" s="1"/>
      <c r="L520" s="11"/>
      <c r="M520" s="12"/>
      <c r="N520" s="13"/>
      <c r="O520" s="9"/>
      <c r="P520" s="10"/>
      <c r="Q520" s="7"/>
      <c r="R520" s="8"/>
    </row>
    <row r="521" spans="2:18">
      <c r="B521" s="6"/>
      <c r="C521" s="7"/>
      <c r="D521" s="8"/>
      <c r="E521" s="9"/>
      <c r="F521" s="10"/>
      <c r="G521" s="7"/>
      <c r="H521" s="8"/>
      <c r="I521" s="7"/>
      <c r="J521" s="8"/>
      <c r="K521" s="1"/>
      <c r="L521" s="11"/>
      <c r="M521" s="12"/>
      <c r="N521" s="13"/>
      <c r="O521" s="9"/>
      <c r="P521" s="10"/>
      <c r="Q521" s="7"/>
      <c r="R521" s="8"/>
    </row>
    <row r="522" spans="2:18">
      <c r="B522" s="6"/>
      <c r="C522" s="7"/>
      <c r="D522" s="8"/>
      <c r="E522" s="9"/>
      <c r="F522" s="10"/>
      <c r="G522" s="7"/>
      <c r="H522" s="8"/>
      <c r="I522" s="7"/>
      <c r="J522" s="8"/>
      <c r="K522" s="1"/>
      <c r="L522" s="11"/>
      <c r="M522" s="12"/>
      <c r="N522" s="13"/>
      <c r="O522" s="9"/>
      <c r="P522" s="10"/>
      <c r="Q522" s="7"/>
      <c r="R522" s="8"/>
    </row>
    <row r="523" spans="2:18">
      <c r="B523" s="6"/>
      <c r="C523" s="7"/>
      <c r="D523" s="8"/>
      <c r="E523" s="9"/>
      <c r="F523" s="10"/>
      <c r="G523" s="7"/>
      <c r="H523" s="8"/>
      <c r="I523" s="7"/>
      <c r="J523" s="8"/>
      <c r="K523" s="1"/>
      <c r="L523" s="11"/>
      <c r="M523" s="12"/>
      <c r="N523" s="13"/>
      <c r="O523" s="9"/>
      <c r="P523" s="10"/>
      <c r="Q523" s="7"/>
      <c r="R523" s="8"/>
    </row>
    <row r="524" spans="2:18">
      <c r="B524" s="6"/>
      <c r="C524" s="7"/>
      <c r="D524" s="8"/>
      <c r="E524" s="9"/>
      <c r="F524" s="10"/>
      <c r="G524" s="7"/>
      <c r="H524" s="8"/>
      <c r="I524" s="7"/>
      <c r="J524" s="8"/>
      <c r="K524" s="1"/>
      <c r="L524" s="11"/>
      <c r="M524" s="12"/>
      <c r="N524" s="13"/>
      <c r="O524" s="9"/>
      <c r="P524" s="10"/>
      <c r="Q524" s="7"/>
      <c r="R524" s="8"/>
    </row>
    <row r="525" spans="2:18">
      <c r="B525" s="6"/>
      <c r="C525" s="7"/>
      <c r="D525" s="8"/>
      <c r="E525" s="9"/>
      <c r="F525" s="10"/>
      <c r="G525" s="7"/>
      <c r="H525" s="8"/>
      <c r="I525" s="7"/>
      <c r="J525" s="8"/>
      <c r="K525" s="1"/>
      <c r="L525" s="11"/>
      <c r="M525" s="12"/>
      <c r="N525" s="13"/>
      <c r="O525" s="9"/>
      <c r="P525" s="10"/>
      <c r="Q525" s="7"/>
      <c r="R525" s="8"/>
    </row>
    <row r="526" spans="2:18">
      <c r="B526" s="6"/>
      <c r="C526" s="7"/>
      <c r="D526" s="8"/>
      <c r="E526" s="9"/>
      <c r="F526" s="10"/>
      <c r="G526" s="7"/>
      <c r="H526" s="8"/>
      <c r="I526" s="7"/>
      <c r="J526" s="8"/>
      <c r="K526" s="1"/>
      <c r="L526" s="11"/>
      <c r="M526" s="12"/>
      <c r="N526" s="13"/>
      <c r="O526" s="9"/>
      <c r="P526" s="10"/>
      <c r="Q526" s="7"/>
      <c r="R526" s="8"/>
    </row>
    <row r="527" spans="2:18">
      <c r="B527" s="6"/>
      <c r="C527" s="7"/>
      <c r="D527" s="8"/>
      <c r="E527" s="9"/>
      <c r="F527" s="10"/>
      <c r="G527" s="7"/>
      <c r="H527" s="8"/>
      <c r="I527" s="7"/>
      <c r="J527" s="8"/>
      <c r="K527" s="1"/>
      <c r="L527" s="11"/>
      <c r="M527" s="12"/>
      <c r="N527" s="13"/>
      <c r="O527" s="9"/>
      <c r="P527" s="10"/>
      <c r="Q527" s="7"/>
      <c r="R527" s="8"/>
    </row>
    <row r="528" spans="2:18">
      <c r="B528" s="6"/>
      <c r="C528" s="7"/>
      <c r="D528" s="8"/>
      <c r="E528" s="9"/>
      <c r="F528" s="10"/>
      <c r="G528" s="7"/>
      <c r="H528" s="8"/>
      <c r="I528" s="7"/>
      <c r="J528" s="8"/>
      <c r="K528" s="1"/>
      <c r="L528" s="11"/>
      <c r="M528" s="12"/>
      <c r="N528" s="13"/>
      <c r="O528" s="9"/>
      <c r="P528" s="10"/>
      <c r="Q528" s="7"/>
      <c r="R528" s="8"/>
    </row>
    <row r="529" spans="2:18">
      <c r="B529" s="6"/>
      <c r="C529" s="7"/>
      <c r="D529" s="8"/>
      <c r="E529" s="9"/>
      <c r="F529" s="10"/>
      <c r="G529" s="7"/>
      <c r="H529" s="8"/>
      <c r="I529" s="7"/>
      <c r="J529" s="8"/>
      <c r="K529" s="1"/>
      <c r="L529" s="11"/>
      <c r="M529" s="12"/>
      <c r="N529" s="13"/>
      <c r="O529" s="9"/>
      <c r="P529" s="10"/>
      <c r="Q529" s="7"/>
      <c r="R529" s="8"/>
    </row>
    <row r="530" spans="2:18">
      <c r="B530" s="6"/>
      <c r="C530" s="7"/>
      <c r="D530" s="8"/>
      <c r="E530" s="9"/>
      <c r="F530" s="10"/>
      <c r="G530" s="7"/>
      <c r="H530" s="8"/>
      <c r="I530" s="7"/>
      <c r="J530" s="8"/>
      <c r="K530" s="1"/>
      <c r="L530" s="11"/>
      <c r="M530" s="12"/>
      <c r="N530" s="13"/>
      <c r="O530" s="9"/>
      <c r="P530" s="10"/>
      <c r="Q530" s="7"/>
      <c r="R530" s="8"/>
    </row>
    <row r="531" spans="2:18">
      <c r="B531" s="6"/>
      <c r="C531" s="7"/>
      <c r="D531" s="8"/>
      <c r="E531" s="9"/>
      <c r="F531" s="10"/>
      <c r="G531" s="7"/>
      <c r="H531" s="8"/>
      <c r="I531" s="7"/>
      <c r="J531" s="8"/>
      <c r="K531" s="1"/>
      <c r="L531" s="11"/>
      <c r="M531" s="12"/>
      <c r="N531" s="13"/>
      <c r="O531" s="9"/>
      <c r="P531" s="10"/>
      <c r="Q531" s="7"/>
      <c r="R531" s="8"/>
    </row>
    <row r="532" spans="2:18">
      <c r="B532" s="6"/>
      <c r="C532" s="7"/>
      <c r="D532" s="8"/>
      <c r="E532" s="9"/>
      <c r="F532" s="10"/>
      <c r="G532" s="7"/>
      <c r="H532" s="8"/>
      <c r="I532" s="7"/>
      <c r="J532" s="8"/>
      <c r="K532" s="1"/>
      <c r="L532" s="11"/>
      <c r="M532" s="12"/>
      <c r="N532" s="13"/>
      <c r="O532" s="9"/>
      <c r="P532" s="10"/>
      <c r="Q532" s="7"/>
      <c r="R532" s="8"/>
    </row>
    <row r="533" spans="2:18">
      <c r="B533" s="6"/>
      <c r="C533" s="7"/>
      <c r="D533" s="8"/>
      <c r="E533" s="9"/>
      <c r="F533" s="10"/>
      <c r="G533" s="7"/>
      <c r="H533" s="8"/>
      <c r="I533" s="7"/>
      <c r="J533" s="8"/>
      <c r="K533" s="1"/>
      <c r="L533" s="11"/>
      <c r="M533" s="12"/>
      <c r="N533" s="13"/>
      <c r="O533" s="9"/>
      <c r="P533" s="10"/>
      <c r="Q533" s="7"/>
      <c r="R533" s="8"/>
    </row>
    <row r="534" spans="2:18">
      <c r="B534" s="6"/>
      <c r="C534" s="7"/>
      <c r="D534" s="8"/>
      <c r="E534" s="9"/>
      <c r="F534" s="10"/>
      <c r="G534" s="7"/>
      <c r="H534" s="8"/>
      <c r="I534" s="7"/>
      <c r="J534" s="8"/>
      <c r="K534" s="1"/>
      <c r="L534" s="11"/>
      <c r="M534" s="12"/>
      <c r="N534" s="13"/>
      <c r="O534" s="9"/>
      <c r="P534" s="10"/>
      <c r="Q534" s="7"/>
      <c r="R534" s="8"/>
    </row>
    <row r="535" spans="2:18">
      <c r="B535" s="6"/>
      <c r="C535" s="7"/>
      <c r="D535" s="8"/>
      <c r="E535" s="9"/>
      <c r="F535" s="10"/>
      <c r="G535" s="7"/>
      <c r="H535" s="8"/>
      <c r="I535" s="7"/>
      <c r="J535" s="8"/>
      <c r="K535" s="1"/>
      <c r="L535" s="11"/>
      <c r="M535" s="12"/>
      <c r="N535" s="13"/>
      <c r="O535" s="9"/>
      <c r="P535" s="10"/>
      <c r="Q535" s="7"/>
      <c r="R535" s="8"/>
    </row>
    <row r="536" spans="2:18">
      <c r="B536" s="6"/>
      <c r="C536" s="7"/>
      <c r="D536" s="8"/>
      <c r="E536" s="9"/>
      <c r="F536" s="10"/>
      <c r="G536" s="7"/>
      <c r="H536" s="8"/>
      <c r="I536" s="7"/>
      <c r="J536" s="8"/>
      <c r="K536" s="1"/>
      <c r="L536" s="11"/>
      <c r="M536" s="12"/>
      <c r="N536" s="13"/>
      <c r="O536" s="9"/>
      <c r="P536" s="10"/>
      <c r="Q536" s="7"/>
      <c r="R536" s="8"/>
    </row>
    <row r="537" spans="2:18">
      <c r="B537" s="6"/>
      <c r="C537" s="7"/>
      <c r="D537" s="8"/>
      <c r="E537" s="9"/>
      <c r="F537" s="10"/>
      <c r="G537" s="7"/>
      <c r="H537" s="8"/>
      <c r="I537" s="7"/>
      <c r="J537" s="8"/>
      <c r="K537" s="1"/>
      <c r="L537" s="11"/>
      <c r="M537" s="12"/>
      <c r="N537" s="13"/>
      <c r="O537" s="9"/>
      <c r="P537" s="10"/>
      <c r="Q537" s="7"/>
      <c r="R537" s="8"/>
    </row>
    <row r="538" spans="2:18">
      <c r="B538" s="6"/>
      <c r="C538" s="7"/>
      <c r="D538" s="8"/>
      <c r="E538" s="9"/>
      <c r="F538" s="10"/>
      <c r="G538" s="7"/>
      <c r="H538" s="8"/>
      <c r="I538" s="7"/>
      <c r="J538" s="8"/>
      <c r="K538" s="1"/>
      <c r="L538" s="11"/>
      <c r="M538" s="12"/>
      <c r="N538" s="13"/>
      <c r="O538" s="9"/>
      <c r="P538" s="10"/>
      <c r="Q538" s="7"/>
      <c r="R538" s="8"/>
    </row>
    <row r="539" spans="2:18">
      <c r="B539" s="6"/>
      <c r="C539" s="7"/>
      <c r="D539" s="8"/>
      <c r="E539" s="9"/>
      <c r="F539" s="10"/>
      <c r="G539" s="7"/>
      <c r="H539" s="8"/>
      <c r="I539" s="7"/>
      <c r="J539" s="8"/>
      <c r="K539" s="1"/>
      <c r="L539" s="11"/>
      <c r="M539" s="12"/>
      <c r="N539" s="13"/>
      <c r="O539" s="9"/>
      <c r="P539" s="10"/>
      <c r="Q539" s="7"/>
      <c r="R539" s="8"/>
    </row>
    <row r="540" spans="2:18">
      <c r="B540" s="6"/>
      <c r="C540" s="7"/>
      <c r="D540" s="8"/>
      <c r="E540" s="9"/>
      <c r="F540" s="10"/>
      <c r="G540" s="7"/>
      <c r="H540" s="8"/>
      <c r="I540" s="7"/>
      <c r="J540" s="8"/>
      <c r="K540" s="1"/>
      <c r="L540" s="11"/>
      <c r="M540" s="12"/>
      <c r="N540" s="13"/>
      <c r="O540" s="9"/>
      <c r="P540" s="10"/>
      <c r="Q540" s="7"/>
      <c r="R540" s="8"/>
    </row>
    <row r="541" spans="2:18">
      <c r="B541" s="6"/>
      <c r="C541" s="7"/>
      <c r="D541" s="8"/>
      <c r="E541" s="9"/>
      <c r="F541" s="10"/>
      <c r="G541" s="7"/>
      <c r="H541" s="8"/>
      <c r="I541" s="7"/>
      <c r="J541" s="8"/>
      <c r="K541" s="1"/>
      <c r="L541" s="11"/>
      <c r="M541" s="12"/>
      <c r="N541" s="13"/>
      <c r="O541" s="9"/>
      <c r="P541" s="10"/>
      <c r="Q541" s="7"/>
      <c r="R541" s="8"/>
    </row>
    <row r="542" spans="2:18">
      <c r="B542" s="6"/>
      <c r="C542" s="7"/>
      <c r="D542" s="8"/>
      <c r="E542" s="9"/>
      <c r="F542" s="10"/>
      <c r="G542" s="7"/>
      <c r="H542" s="8"/>
      <c r="I542" s="7"/>
      <c r="J542" s="8"/>
      <c r="K542" s="1"/>
      <c r="L542" s="11"/>
      <c r="M542" s="12"/>
      <c r="N542" s="13"/>
      <c r="O542" s="9"/>
      <c r="P542" s="10"/>
      <c r="Q542" s="7"/>
      <c r="R542" s="8"/>
    </row>
    <row r="543" spans="2:18">
      <c r="B543" s="6"/>
      <c r="C543" s="7"/>
      <c r="D543" s="8"/>
      <c r="E543" s="9"/>
      <c r="F543" s="10"/>
      <c r="G543" s="7"/>
      <c r="H543" s="8"/>
      <c r="I543" s="7"/>
      <c r="J543" s="8"/>
      <c r="K543" s="1"/>
      <c r="L543" s="11"/>
      <c r="M543" s="12"/>
      <c r="N543" s="13"/>
      <c r="O543" s="9"/>
      <c r="P543" s="10"/>
      <c r="Q543" s="7"/>
      <c r="R543" s="8"/>
    </row>
    <row r="544" spans="2:18">
      <c r="B544" s="6"/>
      <c r="C544" s="7"/>
      <c r="D544" s="8"/>
      <c r="E544" s="9"/>
      <c r="F544" s="10"/>
      <c r="G544" s="7"/>
      <c r="H544" s="8"/>
      <c r="I544" s="7"/>
      <c r="J544" s="8"/>
      <c r="K544" s="1"/>
      <c r="L544" s="11"/>
      <c r="M544" s="12"/>
      <c r="N544" s="13"/>
      <c r="O544" s="9"/>
      <c r="P544" s="10"/>
      <c r="Q544" s="7"/>
      <c r="R544" s="8"/>
    </row>
    <row r="545" spans="2:18">
      <c r="B545" s="6"/>
      <c r="C545" s="7"/>
      <c r="D545" s="8"/>
      <c r="E545" s="9"/>
      <c r="F545" s="10"/>
      <c r="G545" s="7"/>
      <c r="H545" s="8"/>
      <c r="I545" s="7"/>
      <c r="J545" s="8"/>
      <c r="K545" s="1"/>
      <c r="L545" s="11"/>
      <c r="M545" s="12"/>
      <c r="N545" s="13"/>
      <c r="O545" s="9"/>
      <c r="P545" s="10"/>
      <c r="Q545" s="7"/>
      <c r="R545" s="8"/>
    </row>
    <row r="546" spans="2:18">
      <c r="B546" s="6"/>
      <c r="C546" s="7"/>
      <c r="D546" s="8"/>
      <c r="E546" s="9"/>
      <c r="F546" s="10"/>
      <c r="G546" s="7"/>
      <c r="H546" s="8"/>
      <c r="I546" s="7"/>
      <c r="J546" s="8"/>
      <c r="K546" s="1"/>
      <c r="L546" s="11"/>
      <c r="M546" s="12"/>
      <c r="N546" s="13"/>
      <c r="O546" s="9"/>
      <c r="P546" s="10"/>
      <c r="Q546" s="7"/>
      <c r="R546" s="8"/>
    </row>
    <row r="547" spans="2:18">
      <c r="B547" s="6"/>
      <c r="C547" s="7"/>
      <c r="D547" s="8"/>
      <c r="E547" s="9"/>
      <c r="F547" s="10"/>
      <c r="G547" s="7"/>
      <c r="H547" s="8"/>
      <c r="I547" s="7"/>
      <c r="J547" s="8"/>
      <c r="K547" s="1"/>
      <c r="L547" s="11"/>
      <c r="M547" s="12"/>
      <c r="N547" s="13"/>
      <c r="O547" s="9"/>
      <c r="P547" s="10"/>
      <c r="Q547" s="7"/>
      <c r="R547" s="8"/>
    </row>
    <row r="548" spans="2:18">
      <c r="B548" s="6"/>
      <c r="C548" s="7"/>
      <c r="D548" s="8"/>
      <c r="E548" s="9"/>
      <c r="F548" s="10"/>
      <c r="G548" s="7"/>
      <c r="H548" s="8"/>
      <c r="I548" s="7"/>
      <c r="J548" s="8"/>
      <c r="K548" s="1"/>
      <c r="L548" s="11"/>
      <c r="M548" s="12"/>
      <c r="N548" s="13"/>
      <c r="O548" s="9"/>
      <c r="P548" s="10"/>
      <c r="Q548" s="7"/>
      <c r="R548" s="8"/>
    </row>
    <row r="549" spans="2:18">
      <c r="B549" s="6"/>
      <c r="C549" s="7"/>
      <c r="D549" s="8"/>
      <c r="E549" s="9"/>
      <c r="F549" s="10"/>
      <c r="G549" s="7"/>
      <c r="H549" s="8"/>
      <c r="I549" s="7"/>
      <c r="J549" s="8"/>
      <c r="K549" s="1"/>
      <c r="L549" s="11"/>
      <c r="M549" s="12"/>
      <c r="N549" s="13"/>
      <c r="O549" s="9"/>
      <c r="P549" s="10"/>
      <c r="Q549" s="7"/>
      <c r="R549" s="8"/>
    </row>
    <row r="550" spans="2:18">
      <c r="B550" s="6"/>
      <c r="C550" s="7"/>
      <c r="D550" s="8"/>
      <c r="E550" s="9"/>
      <c r="F550" s="10"/>
      <c r="G550" s="7"/>
      <c r="H550" s="8"/>
      <c r="I550" s="7"/>
      <c r="J550" s="8"/>
      <c r="K550" s="1"/>
      <c r="L550" s="11"/>
      <c r="M550" s="12"/>
      <c r="N550" s="13"/>
      <c r="O550" s="9"/>
      <c r="P550" s="10"/>
      <c r="Q550" s="7"/>
      <c r="R550" s="8"/>
    </row>
    <row r="551" spans="2:18">
      <c r="B551" s="6"/>
      <c r="C551" s="7"/>
      <c r="D551" s="8"/>
      <c r="E551" s="9"/>
      <c r="F551" s="10"/>
      <c r="G551" s="7"/>
      <c r="H551" s="8"/>
      <c r="I551" s="7"/>
      <c r="J551" s="8"/>
      <c r="K551" s="1"/>
      <c r="L551" s="11"/>
      <c r="M551" s="12"/>
      <c r="N551" s="13"/>
      <c r="O551" s="9"/>
      <c r="P551" s="10"/>
      <c r="Q551" s="7"/>
      <c r="R551" s="8"/>
    </row>
    <row r="552" spans="2:18">
      <c r="B552" s="6"/>
      <c r="C552" s="7"/>
      <c r="D552" s="8"/>
      <c r="E552" s="9"/>
      <c r="F552" s="10"/>
      <c r="G552" s="7"/>
      <c r="H552" s="8"/>
      <c r="I552" s="7"/>
      <c r="J552" s="8"/>
      <c r="K552" s="1"/>
      <c r="L552" s="11"/>
      <c r="M552" s="12"/>
      <c r="N552" s="13"/>
      <c r="O552" s="9"/>
      <c r="P552" s="10"/>
      <c r="Q552" s="7"/>
      <c r="R552" s="8"/>
    </row>
    <row r="553" spans="2:18">
      <c r="B553" s="6"/>
      <c r="C553" s="7"/>
      <c r="D553" s="8"/>
      <c r="E553" s="9"/>
      <c r="F553" s="10"/>
      <c r="G553" s="7"/>
      <c r="H553" s="8"/>
      <c r="I553" s="7"/>
      <c r="J553" s="8"/>
      <c r="K553" s="1"/>
      <c r="L553" s="11"/>
      <c r="M553" s="12"/>
      <c r="N553" s="13"/>
      <c r="O553" s="9"/>
      <c r="P553" s="10"/>
      <c r="Q553" s="7"/>
      <c r="R553" s="8"/>
    </row>
  </sheetData>
  <mergeCells count="18"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  <mergeCell ref="Q4:R4"/>
    <mergeCell ref="S4:T4"/>
    <mergeCell ref="O3:P3"/>
    <mergeCell ref="Q3:R3"/>
    <mergeCell ref="S3:T3"/>
  </mergeCells>
  <pageMargins left="0.25" right="0.25" top="1" bottom="1" header="0.5" footer="0.5"/>
  <pageSetup paperSize="9" scale="90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516"/>
  <sheetViews>
    <sheetView showGridLines="0" zoomScale="90" zoomScaleNormal="90" workbookViewId="0">
      <selection activeCell="G26" sqref="G26"/>
    </sheetView>
  </sheetViews>
  <sheetFormatPr defaultColWidth="11.59765625" defaultRowHeight="13.2"/>
  <cols>
    <col min="1" max="1" width="2.19921875" style="73" customWidth="1"/>
    <col min="2" max="2" width="12.69921875" style="73" customWidth="1"/>
    <col min="3" max="3" width="6.19921875" style="73" customWidth="1"/>
    <col min="4" max="4" width="5.5" style="73" customWidth="1"/>
    <col min="5" max="5" width="6.8984375" style="73" customWidth="1"/>
    <col min="6" max="6" width="5.59765625" style="73" customWidth="1"/>
    <col min="7" max="7" width="8.09765625" style="73" customWidth="1"/>
    <col min="8" max="8" width="7.69921875" style="73" customWidth="1"/>
    <col min="9" max="9" width="3.69921875" style="73" customWidth="1"/>
    <col min="10" max="10" width="7.59765625" style="73" customWidth="1"/>
    <col min="11" max="11" width="7.3984375" style="73" customWidth="1"/>
    <col min="12" max="12" width="8.69921875" style="73" customWidth="1"/>
    <col min="13" max="13" width="7.69921875" style="73" customWidth="1"/>
    <col min="14" max="14" width="10" style="73" customWidth="1"/>
    <col min="15" max="15" width="5.69921875" style="73" customWidth="1"/>
    <col min="16" max="16" width="10" style="73" customWidth="1"/>
    <col min="17" max="17" width="2.796875" style="73" customWidth="1"/>
    <col min="18" max="18" width="6.5" style="73" customWidth="1"/>
    <col min="19" max="19" width="4.796875" style="73" customWidth="1"/>
    <col min="20" max="20" width="15.5" style="73" customWidth="1"/>
    <col min="21" max="226" width="11.59765625" style="73"/>
    <col min="227" max="227" width="2.19921875" style="73" customWidth="1"/>
    <col min="228" max="228" width="12.69921875" style="73" customWidth="1"/>
    <col min="229" max="229" width="7.69921875" style="73" customWidth="1"/>
    <col min="230" max="230" width="5.5" style="73" customWidth="1"/>
    <col min="231" max="231" width="8.796875" style="73" customWidth="1"/>
    <col min="232" max="232" width="7.19921875" style="73" customWidth="1"/>
    <col min="233" max="233" width="9.8984375" style="73" customWidth="1"/>
    <col min="234" max="234" width="10" style="73" customWidth="1"/>
    <col min="235" max="235" width="7.796875" style="73" customWidth="1"/>
    <col min="236" max="236" width="7.59765625" style="73" customWidth="1"/>
    <col min="237" max="237" width="10" style="73" customWidth="1"/>
    <col min="238" max="238" width="10.296875" style="73" customWidth="1"/>
    <col min="239" max="239" width="10.3984375" style="73" customWidth="1"/>
    <col min="240" max="240" width="10" style="73" customWidth="1"/>
    <col min="241" max="241" width="9.296875" style="73" customWidth="1"/>
    <col min="242" max="242" width="10" style="73" customWidth="1"/>
    <col min="243" max="243" width="6.19921875" style="73" customWidth="1"/>
    <col min="244" max="244" width="9.19921875" style="73" customWidth="1"/>
    <col min="245" max="245" width="9.296875" style="73" customWidth="1"/>
    <col min="246" max="246" width="15.5" style="73" customWidth="1"/>
    <col min="247" max="482" width="11.59765625" style="73"/>
    <col min="483" max="483" width="2.19921875" style="73" customWidth="1"/>
    <col min="484" max="484" width="12.69921875" style="73" customWidth="1"/>
    <col min="485" max="485" width="7.69921875" style="73" customWidth="1"/>
    <col min="486" max="486" width="5.5" style="73" customWidth="1"/>
    <col min="487" max="487" width="8.796875" style="73" customWidth="1"/>
    <col min="488" max="488" width="7.19921875" style="73" customWidth="1"/>
    <col min="489" max="489" width="9.8984375" style="73" customWidth="1"/>
    <col min="490" max="490" width="10" style="73" customWidth="1"/>
    <col min="491" max="491" width="7.796875" style="73" customWidth="1"/>
    <col min="492" max="492" width="7.59765625" style="73" customWidth="1"/>
    <col min="493" max="493" width="10" style="73" customWidth="1"/>
    <col min="494" max="494" width="10.296875" style="73" customWidth="1"/>
    <col min="495" max="495" width="10.3984375" style="73" customWidth="1"/>
    <col min="496" max="496" width="10" style="73" customWidth="1"/>
    <col min="497" max="497" width="9.296875" style="73" customWidth="1"/>
    <col min="498" max="498" width="10" style="73" customWidth="1"/>
    <col min="499" max="499" width="6.19921875" style="73" customWidth="1"/>
    <col min="500" max="500" width="9.19921875" style="73" customWidth="1"/>
    <col min="501" max="501" width="9.296875" style="73" customWidth="1"/>
    <col min="502" max="502" width="15.5" style="73" customWidth="1"/>
    <col min="503" max="738" width="11.59765625" style="73"/>
    <col min="739" max="739" width="2.19921875" style="73" customWidth="1"/>
    <col min="740" max="740" width="12.69921875" style="73" customWidth="1"/>
    <col min="741" max="741" width="7.69921875" style="73" customWidth="1"/>
    <col min="742" max="742" width="5.5" style="73" customWidth="1"/>
    <col min="743" max="743" width="8.796875" style="73" customWidth="1"/>
    <col min="744" max="744" width="7.19921875" style="73" customWidth="1"/>
    <col min="745" max="745" width="9.8984375" style="73" customWidth="1"/>
    <col min="746" max="746" width="10" style="73" customWidth="1"/>
    <col min="747" max="747" width="7.796875" style="73" customWidth="1"/>
    <col min="748" max="748" width="7.59765625" style="73" customWidth="1"/>
    <col min="749" max="749" width="10" style="73" customWidth="1"/>
    <col min="750" max="750" width="10.296875" style="73" customWidth="1"/>
    <col min="751" max="751" width="10.3984375" style="73" customWidth="1"/>
    <col min="752" max="752" width="10" style="73" customWidth="1"/>
    <col min="753" max="753" width="9.296875" style="73" customWidth="1"/>
    <col min="754" max="754" width="10" style="73" customWidth="1"/>
    <col min="755" max="755" width="6.19921875" style="73" customWidth="1"/>
    <col min="756" max="756" width="9.19921875" style="73" customWidth="1"/>
    <col min="757" max="757" width="9.296875" style="73" customWidth="1"/>
    <col min="758" max="758" width="15.5" style="73" customWidth="1"/>
    <col min="759" max="994" width="11.59765625" style="73"/>
    <col min="995" max="995" width="2.19921875" style="73" customWidth="1"/>
    <col min="996" max="996" width="12.69921875" style="73" customWidth="1"/>
    <col min="997" max="997" width="7.69921875" style="73" customWidth="1"/>
    <col min="998" max="998" width="5.5" style="73" customWidth="1"/>
    <col min="999" max="999" width="8.796875" style="73" customWidth="1"/>
    <col min="1000" max="1000" width="7.19921875" style="73" customWidth="1"/>
    <col min="1001" max="1001" width="9.8984375" style="73" customWidth="1"/>
    <col min="1002" max="1002" width="10" style="73" customWidth="1"/>
    <col min="1003" max="1003" width="7.796875" style="73" customWidth="1"/>
    <col min="1004" max="1004" width="7.59765625" style="73" customWidth="1"/>
    <col min="1005" max="1005" width="10" style="73" customWidth="1"/>
    <col min="1006" max="1006" width="10.296875" style="73" customWidth="1"/>
    <col min="1007" max="1007" width="10.3984375" style="73" customWidth="1"/>
    <col min="1008" max="1008" width="10" style="73" customWidth="1"/>
    <col min="1009" max="1009" width="9.296875" style="73" customWidth="1"/>
    <col min="1010" max="1010" width="10" style="73" customWidth="1"/>
    <col min="1011" max="1011" width="6.19921875" style="73" customWidth="1"/>
    <col min="1012" max="1012" width="9.19921875" style="73" customWidth="1"/>
    <col min="1013" max="1013" width="9.296875" style="73" customWidth="1"/>
    <col min="1014" max="1014" width="15.5" style="73" customWidth="1"/>
    <col min="1015" max="1250" width="11.59765625" style="73"/>
    <col min="1251" max="1251" width="2.19921875" style="73" customWidth="1"/>
    <col min="1252" max="1252" width="12.69921875" style="73" customWidth="1"/>
    <col min="1253" max="1253" width="7.69921875" style="73" customWidth="1"/>
    <col min="1254" max="1254" width="5.5" style="73" customWidth="1"/>
    <col min="1255" max="1255" width="8.796875" style="73" customWidth="1"/>
    <col min="1256" max="1256" width="7.19921875" style="73" customWidth="1"/>
    <col min="1257" max="1257" width="9.8984375" style="73" customWidth="1"/>
    <col min="1258" max="1258" width="10" style="73" customWidth="1"/>
    <col min="1259" max="1259" width="7.796875" style="73" customWidth="1"/>
    <col min="1260" max="1260" width="7.59765625" style="73" customWidth="1"/>
    <col min="1261" max="1261" width="10" style="73" customWidth="1"/>
    <col min="1262" max="1262" width="10.296875" style="73" customWidth="1"/>
    <col min="1263" max="1263" width="10.3984375" style="73" customWidth="1"/>
    <col min="1264" max="1264" width="10" style="73" customWidth="1"/>
    <col min="1265" max="1265" width="9.296875" style="73" customWidth="1"/>
    <col min="1266" max="1266" width="10" style="73" customWidth="1"/>
    <col min="1267" max="1267" width="6.19921875" style="73" customWidth="1"/>
    <col min="1268" max="1268" width="9.19921875" style="73" customWidth="1"/>
    <col min="1269" max="1269" width="9.296875" style="73" customWidth="1"/>
    <col min="1270" max="1270" width="15.5" style="73" customWidth="1"/>
    <col min="1271" max="1506" width="11.59765625" style="73"/>
    <col min="1507" max="1507" width="2.19921875" style="73" customWidth="1"/>
    <col min="1508" max="1508" width="12.69921875" style="73" customWidth="1"/>
    <col min="1509" max="1509" width="7.69921875" style="73" customWidth="1"/>
    <col min="1510" max="1510" width="5.5" style="73" customWidth="1"/>
    <col min="1511" max="1511" width="8.796875" style="73" customWidth="1"/>
    <col min="1512" max="1512" width="7.19921875" style="73" customWidth="1"/>
    <col min="1513" max="1513" width="9.8984375" style="73" customWidth="1"/>
    <col min="1514" max="1514" width="10" style="73" customWidth="1"/>
    <col min="1515" max="1515" width="7.796875" style="73" customWidth="1"/>
    <col min="1516" max="1516" width="7.59765625" style="73" customWidth="1"/>
    <col min="1517" max="1517" width="10" style="73" customWidth="1"/>
    <col min="1518" max="1518" width="10.296875" style="73" customWidth="1"/>
    <col min="1519" max="1519" width="10.3984375" style="73" customWidth="1"/>
    <col min="1520" max="1520" width="10" style="73" customWidth="1"/>
    <col min="1521" max="1521" width="9.296875" style="73" customWidth="1"/>
    <col min="1522" max="1522" width="10" style="73" customWidth="1"/>
    <col min="1523" max="1523" width="6.19921875" style="73" customWidth="1"/>
    <col min="1524" max="1524" width="9.19921875" style="73" customWidth="1"/>
    <col min="1525" max="1525" width="9.296875" style="73" customWidth="1"/>
    <col min="1526" max="1526" width="15.5" style="73" customWidth="1"/>
    <col min="1527" max="1762" width="11.59765625" style="73"/>
    <col min="1763" max="1763" width="2.19921875" style="73" customWidth="1"/>
    <col min="1764" max="1764" width="12.69921875" style="73" customWidth="1"/>
    <col min="1765" max="1765" width="7.69921875" style="73" customWidth="1"/>
    <col min="1766" max="1766" width="5.5" style="73" customWidth="1"/>
    <col min="1767" max="1767" width="8.796875" style="73" customWidth="1"/>
    <col min="1768" max="1768" width="7.19921875" style="73" customWidth="1"/>
    <col min="1769" max="1769" width="9.8984375" style="73" customWidth="1"/>
    <col min="1770" max="1770" width="10" style="73" customWidth="1"/>
    <col min="1771" max="1771" width="7.796875" style="73" customWidth="1"/>
    <col min="1772" max="1772" width="7.59765625" style="73" customWidth="1"/>
    <col min="1773" max="1773" width="10" style="73" customWidth="1"/>
    <col min="1774" max="1774" width="10.296875" style="73" customWidth="1"/>
    <col min="1775" max="1775" width="10.3984375" style="73" customWidth="1"/>
    <col min="1776" max="1776" width="10" style="73" customWidth="1"/>
    <col min="1777" max="1777" width="9.296875" style="73" customWidth="1"/>
    <col min="1778" max="1778" width="10" style="73" customWidth="1"/>
    <col min="1779" max="1779" width="6.19921875" style="73" customWidth="1"/>
    <col min="1780" max="1780" width="9.19921875" style="73" customWidth="1"/>
    <col min="1781" max="1781" width="9.296875" style="73" customWidth="1"/>
    <col min="1782" max="1782" width="15.5" style="73" customWidth="1"/>
    <col min="1783" max="2018" width="11.59765625" style="73"/>
    <col min="2019" max="2019" width="2.19921875" style="73" customWidth="1"/>
    <col min="2020" max="2020" width="12.69921875" style="73" customWidth="1"/>
    <col min="2021" max="2021" width="7.69921875" style="73" customWidth="1"/>
    <col min="2022" max="2022" width="5.5" style="73" customWidth="1"/>
    <col min="2023" max="2023" width="8.796875" style="73" customWidth="1"/>
    <col min="2024" max="2024" width="7.19921875" style="73" customWidth="1"/>
    <col min="2025" max="2025" width="9.8984375" style="73" customWidth="1"/>
    <col min="2026" max="2026" width="10" style="73" customWidth="1"/>
    <col min="2027" max="2027" width="7.796875" style="73" customWidth="1"/>
    <col min="2028" max="2028" width="7.59765625" style="73" customWidth="1"/>
    <col min="2029" max="2029" width="10" style="73" customWidth="1"/>
    <col min="2030" max="2030" width="10.296875" style="73" customWidth="1"/>
    <col min="2031" max="2031" width="10.3984375" style="73" customWidth="1"/>
    <col min="2032" max="2032" width="10" style="73" customWidth="1"/>
    <col min="2033" max="2033" width="9.296875" style="73" customWidth="1"/>
    <col min="2034" max="2034" width="10" style="73" customWidth="1"/>
    <col min="2035" max="2035" width="6.19921875" style="73" customWidth="1"/>
    <col min="2036" max="2036" width="9.19921875" style="73" customWidth="1"/>
    <col min="2037" max="2037" width="9.296875" style="73" customWidth="1"/>
    <col min="2038" max="2038" width="15.5" style="73" customWidth="1"/>
    <col min="2039" max="2274" width="11.59765625" style="73"/>
    <col min="2275" max="2275" width="2.19921875" style="73" customWidth="1"/>
    <col min="2276" max="2276" width="12.69921875" style="73" customWidth="1"/>
    <col min="2277" max="2277" width="7.69921875" style="73" customWidth="1"/>
    <col min="2278" max="2278" width="5.5" style="73" customWidth="1"/>
    <col min="2279" max="2279" width="8.796875" style="73" customWidth="1"/>
    <col min="2280" max="2280" width="7.19921875" style="73" customWidth="1"/>
    <col min="2281" max="2281" width="9.8984375" style="73" customWidth="1"/>
    <col min="2282" max="2282" width="10" style="73" customWidth="1"/>
    <col min="2283" max="2283" width="7.796875" style="73" customWidth="1"/>
    <col min="2284" max="2284" width="7.59765625" style="73" customWidth="1"/>
    <col min="2285" max="2285" width="10" style="73" customWidth="1"/>
    <col min="2286" max="2286" width="10.296875" style="73" customWidth="1"/>
    <col min="2287" max="2287" width="10.3984375" style="73" customWidth="1"/>
    <col min="2288" max="2288" width="10" style="73" customWidth="1"/>
    <col min="2289" max="2289" width="9.296875" style="73" customWidth="1"/>
    <col min="2290" max="2290" width="10" style="73" customWidth="1"/>
    <col min="2291" max="2291" width="6.19921875" style="73" customWidth="1"/>
    <col min="2292" max="2292" width="9.19921875" style="73" customWidth="1"/>
    <col min="2293" max="2293" width="9.296875" style="73" customWidth="1"/>
    <col min="2294" max="2294" width="15.5" style="73" customWidth="1"/>
    <col min="2295" max="2530" width="11.59765625" style="73"/>
    <col min="2531" max="2531" width="2.19921875" style="73" customWidth="1"/>
    <col min="2532" max="2532" width="12.69921875" style="73" customWidth="1"/>
    <col min="2533" max="2533" width="7.69921875" style="73" customWidth="1"/>
    <col min="2534" max="2534" width="5.5" style="73" customWidth="1"/>
    <col min="2535" max="2535" width="8.796875" style="73" customWidth="1"/>
    <col min="2536" max="2536" width="7.19921875" style="73" customWidth="1"/>
    <col min="2537" max="2537" width="9.8984375" style="73" customWidth="1"/>
    <col min="2538" max="2538" width="10" style="73" customWidth="1"/>
    <col min="2539" max="2539" width="7.796875" style="73" customWidth="1"/>
    <col min="2540" max="2540" width="7.59765625" style="73" customWidth="1"/>
    <col min="2541" max="2541" width="10" style="73" customWidth="1"/>
    <col min="2542" max="2542" width="10.296875" style="73" customWidth="1"/>
    <col min="2543" max="2543" width="10.3984375" style="73" customWidth="1"/>
    <col min="2544" max="2544" width="10" style="73" customWidth="1"/>
    <col min="2545" max="2545" width="9.296875" style="73" customWidth="1"/>
    <col min="2546" max="2546" width="10" style="73" customWidth="1"/>
    <col min="2547" max="2547" width="6.19921875" style="73" customWidth="1"/>
    <col min="2548" max="2548" width="9.19921875" style="73" customWidth="1"/>
    <col min="2549" max="2549" width="9.296875" style="73" customWidth="1"/>
    <col min="2550" max="2550" width="15.5" style="73" customWidth="1"/>
    <col min="2551" max="2786" width="11.59765625" style="73"/>
    <col min="2787" max="2787" width="2.19921875" style="73" customWidth="1"/>
    <col min="2788" max="2788" width="12.69921875" style="73" customWidth="1"/>
    <col min="2789" max="2789" width="7.69921875" style="73" customWidth="1"/>
    <col min="2790" max="2790" width="5.5" style="73" customWidth="1"/>
    <col min="2791" max="2791" width="8.796875" style="73" customWidth="1"/>
    <col min="2792" max="2792" width="7.19921875" style="73" customWidth="1"/>
    <col min="2793" max="2793" width="9.8984375" style="73" customWidth="1"/>
    <col min="2794" max="2794" width="10" style="73" customWidth="1"/>
    <col min="2795" max="2795" width="7.796875" style="73" customWidth="1"/>
    <col min="2796" max="2796" width="7.59765625" style="73" customWidth="1"/>
    <col min="2797" max="2797" width="10" style="73" customWidth="1"/>
    <col min="2798" max="2798" width="10.296875" style="73" customWidth="1"/>
    <col min="2799" max="2799" width="10.3984375" style="73" customWidth="1"/>
    <col min="2800" max="2800" width="10" style="73" customWidth="1"/>
    <col min="2801" max="2801" width="9.296875" style="73" customWidth="1"/>
    <col min="2802" max="2802" width="10" style="73" customWidth="1"/>
    <col min="2803" max="2803" width="6.19921875" style="73" customWidth="1"/>
    <col min="2804" max="2804" width="9.19921875" style="73" customWidth="1"/>
    <col min="2805" max="2805" width="9.296875" style="73" customWidth="1"/>
    <col min="2806" max="2806" width="15.5" style="73" customWidth="1"/>
    <col min="2807" max="3042" width="11.59765625" style="73"/>
    <col min="3043" max="3043" width="2.19921875" style="73" customWidth="1"/>
    <col min="3044" max="3044" width="12.69921875" style="73" customWidth="1"/>
    <col min="3045" max="3045" width="7.69921875" style="73" customWidth="1"/>
    <col min="3046" max="3046" width="5.5" style="73" customWidth="1"/>
    <col min="3047" max="3047" width="8.796875" style="73" customWidth="1"/>
    <col min="3048" max="3048" width="7.19921875" style="73" customWidth="1"/>
    <col min="3049" max="3049" width="9.8984375" style="73" customWidth="1"/>
    <col min="3050" max="3050" width="10" style="73" customWidth="1"/>
    <col min="3051" max="3051" width="7.796875" style="73" customWidth="1"/>
    <col min="3052" max="3052" width="7.59765625" style="73" customWidth="1"/>
    <col min="3053" max="3053" width="10" style="73" customWidth="1"/>
    <col min="3054" max="3054" width="10.296875" style="73" customWidth="1"/>
    <col min="3055" max="3055" width="10.3984375" style="73" customWidth="1"/>
    <col min="3056" max="3056" width="10" style="73" customWidth="1"/>
    <col min="3057" max="3057" width="9.296875" style="73" customWidth="1"/>
    <col min="3058" max="3058" width="10" style="73" customWidth="1"/>
    <col min="3059" max="3059" width="6.19921875" style="73" customWidth="1"/>
    <col min="3060" max="3060" width="9.19921875" style="73" customWidth="1"/>
    <col min="3061" max="3061" width="9.296875" style="73" customWidth="1"/>
    <col min="3062" max="3062" width="15.5" style="73" customWidth="1"/>
    <col min="3063" max="3298" width="11.59765625" style="73"/>
    <col min="3299" max="3299" width="2.19921875" style="73" customWidth="1"/>
    <col min="3300" max="3300" width="12.69921875" style="73" customWidth="1"/>
    <col min="3301" max="3301" width="7.69921875" style="73" customWidth="1"/>
    <col min="3302" max="3302" width="5.5" style="73" customWidth="1"/>
    <col min="3303" max="3303" width="8.796875" style="73" customWidth="1"/>
    <col min="3304" max="3304" width="7.19921875" style="73" customWidth="1"/>
    <col min="3305" max="3305" width="9.8984375" style="73" customWidth="1"/>
    <col min="3306" max="3306" width="10" style="73" customWidth="1"/>
    <col min="3307" max="3307" width="7.796875" style="73" customWidth="1"/>
    <col min="3308" max="3308" width="7.59765625" style="73" customWidth="1"/>
    <col min="3309" max="3309" width="10" style="73" customWidth="1"/>
    <col min="3310" max="3310" width="10.296875" style="73" customWidth="1"/>
    <col min="3311" max="3311" width="10.3984375" style="73" customWidth="1"/>
    <col min="3312" max="3312" width="10" style="73" customWidth="1"/>
    <col min="3313" max="3313" width="9.296875" style="73" customWidth="1"/>
    <col min="3314" max="3314" width="10" style="73" customWidth="1"/>
    <col min="3315" max="3315" width="6.19921875" style="73" customWidth="1"/>
    <col min="3316" max="3316" width="9.19921875" style="73" customWidth="1"/>
    <col min="3317" max="3317" width="9.296875" style="73" customWidth="1"/>
    <col min="3318" max="3318" width="15.5" style="73" customWidth="1"/>
    <col min="3319" max="3554" width="11.59765625" style="73"/>
    <col min="3555" max="3555" width="2.19921875" style="73" customWidth="1"/>
    <col min="3556" max="3556" width="12.69921875" style="73" customWidth="1"/>
    <col min="3557" max="3557" width="7.69921875" style="73" customWidth="1"/>
    <col min="3558" max="3558" width="5.5" style="73" customWidth="1"/>
    <col min="3559" max="3559" width="8.796875" style="73" customWidth="1"/>
    <col min="3560" max="3560" width="7.19921875" style="73" customWidth="1"/>
    <col min="3561" max="3561" width="9.8984375" style="73" customWidth="1"/>
    <col min="3562" max="3562" width="10" style="73" customWidth="1"/>
    <col min="3563" max="3563" width="7.796875" style="73" customWidth="1"/>
    <col min="3564" max="3564" width="7.59765625" style="73" customWidth="1"/>
    <col min="3565" max="3565" width="10" style="73" customWidth="1"/>
    <col min="3566" max="3566" width="10.296875" style="73" customWidth="1"/>
    <col min="3567" max="3567" width="10.3984375" style="73" customWidth="1"/>
    <col min="3568" max="3568" width="10" style="73" customWidth="1"/>
    <col min="3569" max="3569" width="9.296875" style="73" customWidth="1"/>
    <col min="3570" max="3570" width="10" style="73" customWidth="1"/>
    <col min="3571" max="3571" width="6.19921875" style="73" customWidth="1"/>
    <col min="3572" max="3572" width="9.19921875" style="73" customWidth="1"/>
    <col min="3573" max="3573" width="9.296875" style="73" customWidth="1"/>
    <col min="3574" max="3574" width="15.5" style="73" customWidth="1"/>
    <col min="3575" max="3810" width="11.59765625" style="73"/>
    <col min="3811" max="3811" width="2.19921875" style="73" customWidth="1"/>
    <col min="3812" max="3812" width="12.69921875" style="73" customWidth="1"/>
    <col min="3813" max="3813" width="7.69921875" style="73" customWidth="1"/>
    <col min="3814" max="3814" width="5.5" style="73" customWidth="1"/>
    <col min="3815" max="3815" width="8.796875" style="73" customWidth="1"/>
    <col min="3816" max="3816" width="7.19921875" style="73" customWidth="1"/>
    <col min="3817" max="3817" width="9.8984375" style="73" customWidth="1"/>
    <col min="3818" max="3818" width="10" style="73" customWidth="1"/>
    <col min="3819" max="3819" width="7.796875" style="73" customWidth="1"/>
    <col min="3820" max="3820" width="7.59765625" style="73" customWidth="1"/>
    <col min="3821" max="3821" width="10" style="73" customWidth="1"/>
    <col min="3822" max="3822" width="10.296875" style="73" customWidth="1"/>
    <col min="3823" max="3823" width="10.3984375" style="73" customWidth="1"/>
    <col min="3824" max="3824" width="10" style="73" customWidth="1"/>
    <col min="3825" max="3825" width="9.296875" style="73" customWidth="1"/>
    <col min="3826" max="3826" width="10" style="73" customWidth="1"/>
    <col min="3827" max="3827" width="6.19921875" style="73" customWidth="1"/>
    <col min="3828" max="3828" width="9.19921875" style="73" customWidth="1"/>
    <col min="3829" max="3829" width="9.296875" style="73" customWidth="1"/>
    <col min="3830" max="3830" width="15.5" style="73" customWidth="1"/>
    <col min="3831" max="4066" width="11.59765625" style="73"/>
    <col min="4067" max="4067" width="2.19921875" style="73" customWidth="1"/>
    <col min="4068" max="4068" width="12.69921875" style="73" customWidth="1"/>
    <col min="4069" max="4069" width="7.69921875" style="73" customWidth="1"/>
    <col min="4070" max="4070" width="5.5" style="73" customWidth="1"/>
    <col min="4071" max="4071" width="8.796875" style="73" customWidth="1"/>
    <col min="4072" max="4072" width="7.19921875" style="73" customWidth="1"/>
    <col min="4073" max="4073" width="9.8984375" style="73" customWidth="1"/>
    <col min="4074" max="4074" width="10" style="73" customWidth="1"/>
    <col min="4075" max="4075" width="7.796875" style="73" customWidth="1"/>
    <col min="4076" max="4076" width="7.59765625" style="73" customWidth="1"/>
    <col min="4077" max="4077" width="10" style="73" customWidth="1"/>
    <col min="4078" max="4078" width="10.296875" style="73" customWidth="1"/>
    <col min="4079" max="4079" width="10.3984375" style="73" customWidth="1"/>
    <col min="4080" max="4080" width="10" style="73" customWidth="1"/>
    <col min="4081" max="4081" width="9.296875" style="73" customWidth="1"/>
    <col min="4082" max="4082" width="10" style="73" customWidth="1"/>
    <col min="4083" max="4083" width="6.19921875" style="73" customWidth="1"/>
    <col min="4084" max="4084" width="9.19921875" style="73" customWidth="1"/>
    <col min="4085" max="4085" width="9.296875" style="73" customWidth="1"/>
    <col min="4086" max="4086" width="15.5" style="73" customWidth="1"/>
    <col min="4087" max="4322" width="11.59765625" style="73"/>
    <col min="4323" max="4323" width="2.19921875" style="73" customWidth="1"/>
    <col min="4324" max="4324" width="12.69921875" style="73" customWidth="1"/>
    <col min="4325" max="4325" width="7.69921875" style="73" customWidth="1"/>
    <col min="4326" max="4326" width="5.5" style="73" customWidth="1"/>
    <col min="4327" max="4327" width="8.796875" style="73" customWidth="1"/>
    <col min="4328" max="4328" width="7.19921875" style="73" customWidth="1"/>
    <col min="4329" max="4329" width="9.8984375" style="73" customWidth="1"/>
    <col min="4330" max="4330" width="10" style="73" customWidth="1"/>
    <col min="4331" max="4331" width="7.796875" style="73" customWidth="1"/>
    <col min="4332" max="4332" width="7.59765625" style="73" customWidth="1"/>
    <col min="4333" max="4333" width="10" style="73" customWidth="1"/>
    <col min="4334" max="4334" width="10.296875" style="73" customWidth="1"/>
    <col min="4335" max="4335" width="10.3984375" style="73" customWidth="1"/>
    <col min="4336" max="4336" width="10" style="73" customWidth="1"/>
    <col min="4337" max="4337" width="9.296875" style="73" customWidth="1"/>
    <col min="4338" max="4338" width="10" style="73" customWidth="1"/>
    <col min="4339" max="4339" width="6.19921875" style="73" customWidth="1"/>
    <col min="4340" max="4340" width="9.19921875" style="73" customWidth="1"/>
    <col min="4341" max="4341" width="9.296875" style="73" customWidth="1"/>
    <col min="4342" max="4342" width="15.5" style="73" customWidth="1"/>
    <col min="4343" max="4578" width="11.59765625" style="73"/>
    <col min="4579" max="4579" width="2.19921875" style="73" customWidth="1"/>
    <col min="4580" max="4580" width="12.69921875" style="73" customWidth="1"/>
    <col min="4581" max="4581" width="7.69921875" style="73" customWidth="1"/>
    <col min="4582" max="4582" width="5.5" style="73" customWidth="1"/>
    <col min="4583" max="4583" width="8.796875" style="73" customWidth="1"/>
    <col min="4584" max="4584" width="7.19921875" style="73" customWidth="1"/>
    <col min="4585" max="4585" width="9.8984375" style="73" customWidth="1"/>
    <col min="4586" max="4586" width="10" style="73" customWidth="1"/>
    <col min="4587" max="4587" width="7.796875" style="73" customWidth="1"/>
    <col min="4588" max="4588" width="7.59765625" style="73" customWidth="1"/>
    <col min="4589" max="4589" width="10" style="73" customWidth="1"/>
    <col min="4590" max="4590" width="10.296875" style="73" customWidth="1"/>
    <col min="4591" max="4591" width="10.3984375" style="73" customWidth="1"/>
    <col min="4592" max="4592" width="10" style="73" customWidth="1"/>
    <col min="4593" max="4593" width="9.296875" style="73" customWidth="1"/>
    <col min="4594" max="4594" width="10" style="73" customWidth="1"/>
    <col min="4595" max="4595" width="6.19921875" style="73" customWidth="1"/>
    <col min="4596" max="4596" width="9.19921875" style="73" customWidth="1"/>
    <col min="4597" max="4597" width="9.296875" style="73" customWidth="1"/>
    <col min="4598" max="4598" width="15.5" style="73" customWidth="1"/>
    <col min="4599" max="4834" width="11.59765625" style="73"/>
    <col min="4835" max="4835" width="2.19921875" style="73" customWidth="1"/>
    <col min="4836" max="4836" width="12.69921875" style="73" customWidth="1"/>
    <col min="4837" max="4837" width="7.69921875" style="73" customWidth="1"/>
    <col min="4838" max="4838" width="5.5" style="73" customWidth="1"/>
    <col min="4839" max="4839" width="8.796875" style="73" customWidth="1"/>
    <col min="4840" max="4840" width="7.19921875" style="73" customWidth="1"/>
    <col min="4841" max="4841" width="9.8984375" style="73" customWidth="1"/>
    <col min="4842" max="4842" width="10" style="73" customWidth="1"/>
    <col min="4843" max="4843" width="7.796875" style="73" customWidth="1"/>
    <col min="4844" max="4844" width="7.59765625" style="73" customWidth="1"/>
    <col min="4845" max="4845" width="10" style="73" customWidth="1"/>
    <col min="4846" max="4846" width="10.296875" style="73" customWidth="1"/>
    <col min="4847" max="4847" width="10.3984375" style="73" customWidth="1"/>
    <col min="4848" max="4848" width="10" style="73" customWidth="1"/>
    <col min="4849" max="4849" width="9.296875" style="73" customWidth="1"/>
    <col min="4850" max="4850" width="10" style="73" customWidth="1"/>
    <col min="4851" max="4851" width="6.19921875" style="73" customWidth="1"/>
    <col min="4852" max="4852" width="9.19921875" style="73" customWidth="1"/>
    <col min="4853" max="4853" width="9.296875" style="73" customWidth="1"/>
    <col min="4854" max="4854" width="15.5" style="73" customWidth="1"/>
    <col min="4855" max="5090" width="11.59765625" style="73"/>
    <col min="5091" max="5091" width="2.19921875" style="73" customWidth="1"/>
    <col min="5092" max="5092" width="12.69921875" style="73" customWidth="1"/>
    <col min="5093" max="5093" width="7.69921875" style="73" customWidth="1"/>
    <col min="5094" max="5094" width="5.5" style="73" customWidth="1"/>
    <col min="5095" max="5095" width="8.796875" style="73" customWidth="1"/>
    <col min="5096" max="5096" width="7.19921875" style="73" customWidth="1"/>
    <col min="5097" max="5097" width="9.8984375" style="73" customWidth="1"/>
    <col min="5098" max="5098" width="10" style="73" customWidth="1"/>
    <col min="5099" max="5099" width="7.796875" style="73" customWidth="1"/>
    <col min="5100" max="5100" width="7.59765625" style="73" customWidth="1"/>
    <col min="5101" max="5101" width="10" style="73" customWidth="1"/>
    <col min="5102" max="5102" width="10.296875" style="73" customWidth="1"/>
    <col min="5103" max="5103" width="10.3984375" style="73" customWidth="1"/>
    <col min="5104" max="5104" width="10" style="73" customWidth="1"/>
    <col min="5105" max="5105" width="9.296875" style="73" customWidth="1"/>
    <col min="5106" max="5106" width="10" style="73" customWidth="1"/>
    <col min="5107" max="5107" width="6.19921875" style="73" customWidth="1"/>
    <col min="5108" max="5108" width="9.19921875" style="73" customWidth="1"/>
    <col min="5109" max="5109" width="9.296875" style="73" customWidth="1"/>
    <col min="5110" max="5110" width="15.5" style="73" customWidth="1"/>
    <col min="5111" max="5346" width="11.59765625" style="73"/>
    <col min="5347" max="5347" width="2.19921875" style="73" customWidth="1"/>
    <col min="5348" max="5348" width="12.69921875" style="73" customWidth="1"/>
    <col min="5349" max="5349" width="7.69921875" style="73" customWidth="1"/>
    <col min="5350" max="5350" width="5.5" style="73" customWidth="1"/>
    <col min="5351" max="5351" width="8.796875" style="73" customWidth="1"/>
    <col min="5352" max="5352" width="7.19921875" style="73" customWidth="1"/>
    <col min="5353" max="5353" width="9.8984375" style="73" customWidth="1"/>
    <col min="5354" max="5354" width="10" style="73" customWidth="1"/>
    <col min="5355" max="5355" width="7.796875" style="73" customWidth="1"/>
    <col min="5356" max="5356" width="7.59765625" style="73" customWidth="1"/>
    <col min="5357" max="5357" width="10" style="73" customWidth="1"/>
    <col min="5358" max="5358" width="10.296875" style="73" customWidth="1"/>
    <col min="5359" max="5359" width="10.3984375" style="73" customWidth="1"/>
    <col min="5360" max="5360" width="10" style="73" customWidth="1"/>
    <col min="5361" max="5361" width="9.296875" style="73" customWidth="1"/>
    <col min="5362" max="5362" width="10" style="73" customWidth="1"/>
    <col min="5363" max="5363" width="6.19921875" style="73" customWidth="1"/>
    <col min="5364" max="5364" width="9.19921875" style="73" customWidth="1"/>
    <col min="5365" max="5365" width="9.296875" style="73" customWidth="1"/>
    <col min="5366" max="5366" width="15.5" style="73" customWidth="1"/>
    <col min="5367" max="5602" width="11.59765625" style="73"/>
    <col min="5603" max="5603" width="2.19921875" style="73" customWidth="1"/>
    <col min="5604" max="5604" width="12.69921875" style="73" customWidth="1"/>
    <col min="5605" max="5605" width="7.69921875" style="73" customWidth="1"/>
    <col min="5606" max="5606" width="5.5" style="73" customWidth="1"/>
    <col min="5607" max="5607" width="8.796875" style="73" customWidth="1"/>
    <col min="5608" max="5608" width="7.19921875" style="73" customWidth="1"/>
    <col min="5609" max="5609" width="9.8984375" style="73" customWidth="1"/>
    <col min="5610" max="5610" width="10" style="73" customWidth="1"/>
    <col min="5611" max="5611" width="7.796875" style="73" customWidth="1"/>
    <col min="5612" max="5612" width="7.59765625" style="73" customWidth="1"/>
    <col min="5613" max="5613" width="10" style="73" customWidth="1"/>
    <col min="5614" max="5614" width="10.296875" style="73" customWidth="1"/>
    <col min="5615" max="5615" width="10.3984375" style="73" customWidth="1"/>
    <col min="5616" max="5616" width="10" style="73" customWidth="1"/>
    <col min="5617" max="5617" width="9.296875" style="73" customWidth="1"/>
    <col min="5618" max="5618" width="10" style="73" customWidth="1"/>
    <col min="5619" max="5619" width="6.19921875" style="73" customWidth="1"/>
    <col min="5620" max="5620" width="9.19921875" style="73" customWidth="1"/>
    <col min="5621" max="5621" width="9.296875" style="73" customWidth="1"/>
    <col min="5622" max="5622" width="15.5" style="73" customWidth="1"/>
    <col min="5623" max="5858" width="11.59765625" style="73"/>
    <col min="5859" max="5859" width="2.19921875" style="73" customWidth="1"/>
    <col min="5860" max="5860" width="12.69921875" style="73" customWidth="1"/>
    <col min="5861" max="5861" width="7.69921875" style="73" customWidth="1"/>
    <col min="5862" max="5862" width="5.5" style="73" customWidth="1"/>
    <col min="5863" max="5863" width="8.796875" style="73" customWidth="1"/>
    <col min="5864" max="5864" width="7.19921875" style="73" customWidth="1"/>
    <col min="5865" max="5865" width="9.8984375" style="73" customWidth="1"/>
    <col min="5866" max="5866" width="10" style="73" customWidth="1"/>
    <col min="5867" max="5867" width="7.796875" style="73" customWidth="1"/>
    <col min="5868" max="5868" width="7.59765625" style="73" customWidth="1"/>
    <col min="5869" max="5869" width="10" style="73" customWidth="1"/>
    <col min="5870" max="5870" width="10.296875" style="73" customWidth="1"/>
    <col min="5871" max="5871" width="10.3984375" style="73" customWidth="1"/>
    <col min="5872" max="5872" width="10" style="73" customWidth="1"/>
    <col min="5873" max="5873" width="9.296875" style="73" customWidth="1"/>
    <col min="5874" max="5874" width="10" style="73" customWidth="1"/>
    <col min="5875" max="5875" width="6.19921875" style="73" customWidth="1"/>
    <col min="5876" max="5876" width="9.19921875" style="73" customWidth="1"/>
    <col min="5877" max="5877" width="9.296875" style="73" customWidth="1"/>
    <col min="5878" max="5878" width="15.5" style="73" customWidth="1"/>
    <col min="5879" max="6114" width="11.59765625" style="73"/>
    <col min="6115" max="6115" width="2.19921875" style="73" customWidth="1"/>
    <col min="6116" max="6116" width="12.69921875" style="73" customWidth="1"/>
    <col min="6117" max="6117" width="7.69921875" style="73" customWidth="1"/>
    <col min="6118" max="6118" width="5.5" style="73" customWidth="1"/>
    <col min="6119" max="6119" width="8.796875" style="73" customWidth="1"/>
    <col min="6120" max="6120" width="7.19921875" style="73" customWidth="1"/>
    <col min="6121" max="6121" width="9.8984375" style="73" customWidth="1"/>
    <col min="6122" max="6122" width="10" style="73" customWidth="1"/>
    <col min="6123" max="6123" width="7.796875" style="73" customWidth="1"/>
    <col min="6124" max="6124" width="7.59765625" style="73" customWidth="1"/>
    <col min="6125" max="6125" width="10" style="73" customWidth="1"/>
    <col min="6126" max="6126" width="10.296875" style="73" customWidth="1"/>
    <col min="6127" max="6127" width="10.3984375" style="73" customWidth="1"/>
    <col min="6128" max="6128" width="10" style="73" customWidth="1"/>
    <col min="6129" max="6129" width="9.296875" style="73" customWidth="1"/>
    <col min="6130" max="6130" width="10" style="73" customWidth="1"/>
    <col min="6131" max="6131" width="6.19921875" style="73" customWidth="1"/>
    <col min="6132" max="6132" width="9.19921875" style="73" customWidth="1"/>
    <col min="6133" max="6133" width="9.296875" style="73" customWidth="1"/>
    <col min="6134" max="6134" width="15.5" style="73" customWidth="1"/>
    <col min="6135" max="6370" width="11.59765625" style="73"/>
    <col min="6371" max="6371" width="2.19921875" style="73" customWidth="1"/>
    <col min="6372" max="6372" width="12.69921875" style="73" customWidth="1"/>
    <col min="6373" max="6373" width="7.69921875" style="73" customWidth="1"/>
    <col min="6374" max="6374" width="5.5" style="73" customWidth="1"/>
    <col min="6375" max="6375" width="8.796875" style="73" customWidth="1"/>
    <col min="6376" max="6376" width="7.19921875" style="73" customWidth="1"/>
    <col min="6377" max="6377" width="9.8984375" style="73" customWidth="1"/>
    <col min="6378" max="6378" width="10" style="73" customWidth="1"/>
    <col min="6379" max="6379" width="7.796875" style="73" customWidth="1"/>
    <col min="6380" max="6380" width="7.59765625" style="73" customWidth="1"/>
    <col min="6381" max="6381" width="10" style="73" customWidth="1"/>
    <col min="6382" max="6382" width="10.296875" style="73" customWidth="1"/>
    <col min="6383" max="6383" width="10.3984375" style="73" customWidth="1"/>
    <col min="6384" max="6384" width="10" style="73" customWidth="1"/>
    <col min="6385" max="6385" width="9.296875" style="73" customWidth="1"/>
    <col min="6386" max="6386" width="10" style="73" customWidth="1"/>
    <col min="6387" max="6387" width="6.19921875" style="73" customWidth="1"/>
    <col min="6388" max="6388" width="9.19921875" style="73" customWidth="1"/>
    <col min="6389" max="6389" width="9.296875" style="73" customWidth="1"/>
    <col min="6390" max="6390" width="15.5" style="73" customWidth="1"/>
    <col min="6391" max="6626" width="11.59765625" style="73"/>
    <col min="6627" max="6627" width="2.19921875" style="73" customWidth="1"/>
    <col min="6628" max="6628" width="12.69921875" style="73" customWidth="1"/>
    <col min="6629" max="6629" width="7.69921875" style="73" customWidth="1"/>
    <col min="6630" max="6630" width="5.5" style="73" customWidth="1"/>
    <col min="6631" max="6631" width="8.796875" style="73" customWidth="1"/>
    <col min="6632" max="6632" width="7.19921875" style="73" customWidth="1"/>
    <col min="6633" max="6633" width="9.8984375" style="73" customWidth="1"/>
    <col min="6634" max="6634" width="10" style="73" customWidth="1"/>
    <col min="6635" max="6635" width="7.796875" style="73" customWidth="1"/>
    <col min="6636" max="6636" width="7.59765625" style="73" customWidth="1"/>
    <col min="6637" max="6637" width="10" style="73" customWidth="1"/>
    <col min="6638" max="6638" width="10.296875" style="73" customWidth="1"/>
    <col min="6639" max="6639" width="10.3984375" style="73" customWidth="1"/>
    <col min="6640" max="6640" width="10" style="73" customWidth="1"/>
    <col min="6641" max="6641" width="9.296875" style="73" customWidth="1"/>
    <col min="6642" max="6642" width="10" style="73" customWidth="1"/>
    <col min="6643" max="6643" width="6.19921875" style="73" customWidth="1"/>
    <col min="6644" max="6644" width="9.19921875" style="73" customWidth="1"/>
    <col min="6645" max="6645" width="9.296875" style="73" customWidth="1"/>
    <col min="6646" max="6646" width="15.5" style="73" customWidth="1"/>
    <col min="6647" max="6882" width="11.59765625" style="73"/>
    <col min="6883" max="6883" width="2.19921875" style="73" customWidth="1"/>
    <col min="6884" max="6884" width="12.69921875" style="73" customWidth="1"/>
    <col min="6885" max="6885" width="7.69921875" style="73" customWidth="1"/>
    <col min="6886" max="6886" width="5.5" style="73" customWidth="1"/>
    <col min="6887" max="6887" width="8.796875" style="73" customWidth="1"/>
    <col min="6888" max="6888" width="7.19921875" style="73" customWidth="1"/>
    <col min="6889" max="6889" width="9.8984375" style="73" customWidth="1"/>
    <col min="6890" max="6890" width="10" style="73" customWidth="1"/>
    <col min="6891" max="6891" width="7.796875" style="73" customWidth="1"/>
    <col min="6892" max="6892" width="7.59765625" style="73" customWidth="1"/>
    <col min="6893" max="6893" width="10" style="73" customWidth="1"/>
    <col min="6894" max="6894" width="10.296875" style="73" customWidth="1"/>
    <col min="6895" max="6895" width="10.3984375" style="73" customWidth="1"/>
    <col min="6896" max="6896" width="10" style="73" customWidth="1"/>
    <col min="6897" max="6897" width="9.296875" style="73" customWidth="1"/>
    <col min="6898" max="6898" width="10" style="73" customWidth="1"/>
    <col min="6899" max="6899" width="6.19921875" style="73" customWidth="1"/>
    <col min="6900" max="6900" width="9.19921875" style="73" customWidth="1"/>
    <col min="6901" max="6901" width="9.296875" style="73" customWidth="1"/>
    <col min="6902" max="6902" width="15.5" style="73" customWidth="1"/>
    <col min="6903" max="7138" width="11.59765625" style="73"/>
    <col min="7139" max="7139" width="2.19921875" style="73" customWidth="1"/>
    <col min="7140" max="7140" width="12.69921875" style="73" customWidth="1"/>
    <col min="7141" max="7141" width="7.69921875" style="73" customWidth="1"/>
    <col min="7142" max="7142" width="5.5" style="73" customWidth="1"/>
    <col min="7143" max="7143" width="8.796875" style="73" customWidth="1"/>
    <col min="7144" max="7144" width="7.19921875" style="73" customWidth="1"/>
    <col min="7145" max="7145" width="9.8984375" style="73" customWidth="1"/>
    <col min="7146" max="7146" width="10" style="73" customWidth="1"/>
    <col min="7147" max="7147" width="7.796875" style="73" customWidth="1"/>
    <col min="7148" max="7148" width="7.59765625" style="73" customWidth="1"/>
    <col min="7149" max="7149" width="10" style="73" customWidth="1"/>
    <col min="7150" max="7150" width="10.296875" style="73" customWidth="1"/>
    <col min="7151" max="7151" width="10.3984375" style="73" customWidth="1"/>
    <col min="7152" max="7152" width="10" style="73" customWidth="1"/>
    <col min="7153" max="7153" width="9.296875" style="73" customWidth="1"/>
    <col min="7154" max="7154" width="10" style="73" customWidth="1"/>
    <col min="7155" max="7155" width="6.19921875" style="73" customWidth="1"/>
    <col min="7156" max="7156" width="9.19921875" style="73" customWidth="1"/>
    <col min="7157" max="7157" width="9.296875" style="73" customWidth="1"/>
    <col min="7158" max="7158" width="15.5" style="73" customWidth="1"/>
    <col min="7159" max="7394" width="11.59765625" style="73"/>
    <col min="7395" max="7395" width="2.19921875" style="73" customWidth="1"/>
    <col min="7396" max="7396" width="12.69921875" style="73" customWidth="1"/>
    <col min="7397" max="7397" width="7.69921875" style="73" customWidth="1"/>
    <col min="7398" max="7398" width="5.5" style="73" customWidth="1"/>
    <col min="7399" max="7399" width="8.796875" style="73" customWidth="1"/>
    <col min="7400" max="7400" width="7.19921875" style="73" customWidth="1"/>
    <col min="7401" max="7401" width="9.8984375" style="73" customWidth="1"/>
    <col min="7402" max="7402" width="10" style="73" customWidth="1"/>
    <col min="7403" max="7403" width="7.796875" style="73" customWidth="1"/>
    <col min="7404" max="7404" width="7.59765625" style="73" customWidth="1"/>
    <col min="7405" max="7405" width="10" style="73" customWidth="1"/>
    <col min="7406" max="7406" width="10.296875" style="73" customWidth="1"/>
    <col min="7407" max="7407" width="10.3984375" style="73" customWidth="1"/>
    <col min="7408" max="7408" width="10" style="73" customWidth="1"/>
    <col min="7409" max="7409" width="9.296875" style="73" customWidth="1"/>
    <col min="7410" max="7410" width="10" style="73" customWidth="1"/>
    <col min="7411" max="7411" width="6.19921875" style="73" customWidth="1"/>
    <col min="7412" max="7412" width="9.19921875" style="73" customWidth="1"/>
    <col min="7413" max="7413" width="9.296875" style="73" customWidth="1"/>
    <col min="7414" max="7414" width="15.5" style="73" customWidth="1"/>
    <col min="7415" max="7650" width="11.59765625" style="73"/>
    <col min="7651" max="7651" width="2.19921875" style="73" customWidth="1"/>
    <col min="7652" max="7652" width="12.69921875" style="73" customWidth="1"/>
    <col min="7653" max="7653" width="7.69921875" style="73" customWidth="1"/>
    <col min="7654" max="7654" width="5.5" style="73" customWidth="1"/>
    <col min="7655" max="7655" width="8.796875" style="73" customWidth="1"/>
    <col min="7656" max="7656" width="7.19921875" style="73" customWidth="1"/>
    <col min="7657" max="7657" width="9.8984375" style="73" customWidth="1"/>
    <col min="7658" max="7658" width="10" style="73" customWidth="1"/>
    <col min="7659" max="7659" width="7.796875" style="73" customWidth="1"/>
    <col min="7660" max="7660" width="7.59765625" style="73" customWidth="1"/>
    <col min="7661" max="7661" width="10" style="73" customWidth="1"/>
    <col min="7662" max="7662" width="10.296875" style="73" customWidth="1"/>
    <col min="7663" max="7663" width="10.3984375" style="73" customWidth="1"/>
    <col min="7664" max="7664" width="10" style="73" customWidth="1"/>
    <col min="7665" max="7665" width="9.296875" style="73" customWidth="1"/>
    <col min="7666" max="7666" width="10" style="73" customWidth="1"/>
    <col min="7667" max="7667" width="6.19921875" style="73" customWidth="1"/>
    <col min="7668" max="7668" width="9.19921875" style="73" customWidth="1"/>
    <col min="7669" max="7669" width="9.296875" style="73" customWidth="1"/>
    <col min="7670" max="7670" width="15.5" style="73" customWidth="1"/>
    <col min="7671" max="7906" width="11.59765625" style="73"/>
    <col min="7907" max="7907" width="2.19921875" style="73" customWidth="1"/>
    <col min="7908" max="7908" width="12.69921875" style="73" customWidth="1"/>
    <col min="7909" max="7909" width="7.69921875" style="73" customWidth="1"/>
    <col min="7910" max="7910" width="5.5" style="73" customWidth="1"/>
    <col min="7911" max="7911" width="8.796875" style="73" customWidth="1"/>
    <col min="7912" max="7912" width="7.19921875" style="73" customWidth="1"/>
    <col min="7913" max="7913" width="9.8984375" style="73" customWidth="1"/>
    <col min="7914" max="7914" width="10" style="73" customWidth="1"/>
    <col min="7915" max="7915" width="7.796875" style="73" customWidth="1"/>
    <col min="7916" max="7916" width="7.59765625" style="73" customWidth="1"/>
    <col min="7917" max="7917" width="10" style="73" customWidth="1"/>
    <col min="7918" max="7918" width="10.296875" style="73" customWidth="1"/>
    <col min="7919" max="7919" width="10.3984375" style="73" customWidth="1"/>
    <col min="7920" max="7920" width="10" style="73" customWidth="1"/>
    <col min="7921" max="7921" width="9.296875" style="73" customWidth="1"/>
    <col min="7922" max="7922" width="10" style="73" customWidth="1"/>
    <col min="7923" max="7923" width="6.19921875" style="73" customWidth="1"/>
    <col min="7924" max="7924" width="9.19921875" style="73" customWidth="1"/>
    <col min="7925" max="7925" width="9.296875" style="73" customWidth="1"/>
    <col min="7926" max="7926" width="15.5" style="73" customWidth="1"/>
    <col min="7927" max="8162" width="11.59765625" style="73"/>
    <col min="8163" max="8163" width="2.19921875" style="73" customWidth="1"/>
    <col min="8164" max="8164" width="12.69921875" style="73" customWidth="1"/>
    <col min="8165" max="8165" width="7.69921875" style="73" customWidth="1"/>
    <col min="8166" max="8166" width="5.5" style="73" customWidth="1"/>
    <col min="8167" max="8167" width="8.796875" style="73" customWidth="1"/>
    <col min="8168" max="8168" width="7.19921875" style="73" customWidth="1"/>
    <col min="8169" max="8169" width="9.8984375" style="73" customWidth="1"/>
    <col min="8170" max="8170" width="10" style="73" customWidth="1"/>
    <col min="8171" max="8171" width="7.796875" style="73" customWidth="1"/>
    <col min="8172" max="8172" width="7.59765625" style="73" customWidth="1"/>
    <col min="8173" max="8173" width="10" style="73" customWidth="1"/>
    <col min="8174" max="8174" width="10.296875" style="73" customWidth="1"/>
    <col min="8175" max="8175" width="10.3984375" style="73" customWidth="1"/>
    <col min="8176" max="8176" width="10" style="73" customWidth="1"/>
    <col min="8177" max="8177" width="9.296875" style="73" customWidth="1"/>
    <col min="8178" max="8178" width="10" style="73" customWidth="1"/>
    <col min="8179" max="8179" width="6.19921875" style="73" customWidth="1"/>
    <col min="8180" max="8180" width="9.19921875" style="73" customWidth="1"/>
    <col min="8181" max="8181" width="9.296875" style="73" customWidth="1"/>
    <col min="8182" max="8182" width="15.5" style="73" customWidth="1"/>
    <col min="8183" max="8418" width="11.59765625" style="73"/>
    <col min="8419" max="8419" width="2.19921875" style="73" customWidth="1"/>
    <col min="8420" max="8420" width="12.69921875" style="73" customWidth="1"/>
    <col min="8421" max="8421" width="7.69921875" style="73" customWidth="1"/>
    <col min="8422" max="8422" width="5.5" style="73" customWidth="1"/>
    <col min="8423" max="8423" width="8.796875" style="73" customWidth="1"/>
    <col min="8424" max="8424" width="7.19921875" style="73" customWidth="1"/>
    <col min="8425" max="8425" width="9.8984375" style="73" customWidth="1"/>
    <col min="8426" max="8426" width="10" style="73" customWidth="1"/>
    <col min="8427" max="8427" width="7.796875" style="73" customWidth="1"/>
    <col min="8428" max="8428" width="7.59765625" style="73" customWidth="1"/>
    <col min="8429" max="8429" width="10" style="73" customWidth="1"/>
    <col min="8430" max="8430" width="10.296875" style="73" customWidth="1"/>
    <col min="8431" max="8431" width="10.3984375" style="73" customWidth="1"/>
    <col min="8432" max="8432" width="10" style="73" customWidth="1"/>
    <col min="8433" max="8433" width="9.296875" style="73" customWidth="1"/>
    <col min="8434" max="8434" width="10" style="73" customWidth="1"/>
    <col min="8435" max="8435" width="6.19921875" style="73" customWidth="1"/>
    <col min="8436" max="8436" width="9.19921875" style="73" customWidth="1"/>
    <col min="8437" max="8437" width="9.296875" style="73" customWidth="1"/>
    <col min="8438" max="8438" width="15.5" style="73" customWidth="1"/>
    <col min="8439" max="8674" width="11.59765625" style="73"/>
    <col min="8675" max="8675" width="2.19921875" style="73" customWidth="1"/>
    <col min="8676" max="8676" width="12.69921875" style="73" customWidth="1"/>
    <col min="8677" max="8677" width="7.69921875" style="73" customWidth="1"/>
    <col min="8678" max="8678" width="5.5" style="73" customWidth="1"/>
    <col min="8679" max="8679" width="8.796875" style="73" customWidth="1"/>
    <col min="8680" max="8680" width="7.19921875" style="73" customWidth="1"/>
    <col min="8681" max="8681" width="9.8984375" style="73" customWidth="1"/>
    <col min="8682" max="8682" width="10" style="73" customWidth="1"/>
    <col min="8683" max="8683" width="7.796875" style="73" customWidth="1"/>
    <col min="8684" max="8684" width="7.59765625" style="73" customWidth="1"/>
    <col min="8685" max="8685" width="10" style="73" customWidth="1"/>
    <col min="8686" max="8686" width="10.296875" style="73" customWidth="1"/>
    <col min="8687" max="8687" width="10.3984375" style="73" customWidth="1"/>
    <col min="8688" max="8688" width="10" style="73" customWidth="1"/>
    <col min="8689" max="8689" width="9.296875" style="73" customWidth="1"/>
    <col min="8690" max="8690" width="10" style="73" customWidth="1"/>
    <col min="8691" max="8691" width="6.19921875" style="73" customWidth="1"/>
    <col min="8692" max="8692" width="9.19921875" style="73" customWidth="1"/>
    <col min="8693" max="8693" width="9.296875" style="73" customWidth="1"/>
    <col min="8694" max="8694" width="15.5" style="73" customWidth="1"/>
    <col min="8695" max="8930" width="11.59765625" style="73"/>
    <col min="8931" max="8931" width="2.19921875" style="73" customWidth="1"/>
    <col min="8932" max="8932" width="12.69921875" style="73" customWidth="1"/>
    <col min="8933" max="8933" width="7.69921875" style="73" customWidth="1"/>
    <col min="8934" max="8934" width="5.5" style="73" customWidth="1"/>
    <col min="8935" max="8935" width="8.796875" style="73" customWidth="1"/>
    <col min="8936" max="8936" width="7.19921875" style="73" customWidth="1"/>
    <col min="8937" max="8937" width="9.8984375" style="73" customWidth="1"/>
    <col min="8938" max="8938" width="10" style="73" customWidth="1"/>
    <col min="8939" max="8939" width="7.796875" style="73" customWidth="1"/>
    <col min="8940" max="8940" width="7.59765625" style="73" customWidth="1"/>
    <col min="8941" max="8941" width="10" style="73" customWidth="1"/>
    <col min="8942" max="8942" width="10.296875" style="73" customWidth="1"/>
    <col min="8943" max="8943" width="10.3984375" style="73" customWidth="1"/>
    <col min="8944" max="8944" width="10" style="73" customWidth="1"/>
    <col min="8945" max="8945" width="9.296875" style="73" customWidth="1"/>
    <col min="8946" max="8946" width="10" style="73" customWidth="1"/>
    <col min="8947" max="8947" width="6.19921875" style="73" customWidth="1"/>
    <col min="8948" max="8948" width="9.19921875" style="73" customWidth="1"/>
    <col min="8949" max="8949" width="9.296875" style="73" customWidth="1"/>
    <col min="8950" max="8950" width="15.5" style="73" customWidth="1"/>
    <col min="8951" max="9186" width="11.59765625" style="73"/>
    <col min="9187" max="9187" width="2.19921875" style="73" customWidth="1"/>
    <col min="9188" max="9188" width="12.69921875" style="73" customWidth="1"/>
    <col min="9189" max="9189" width="7.69921875" style="73" customWidth="1"/>
    <col min="9190" max="9190" width="5.5" style="73" customWidth="1"/>
    <col min="9191" max="9191" width="8.796875" style="73" customWidth="1"/>
    <col min="9192" max="9192" width="7.19921875" style="73" customWidth="1"/>
    <col min="9193" max="9193" width="9.8984375" style="73" customWidth="1"/>
    <col min="9194" max="9194" width="10" style="73" customWidth="1"/>
    <col min="9195" max="9195" width="7.796875" style="73" customWidth="1"/>
    <col min="9196" max="9196" width="7.59765625" style="73" customWidth="1"/>
    <col min="9197" max="9197" width="10" style="73" customWidth="1"/>
    <col min="9198" max="9198" width="10.296875" style="73" customWidth="1"/>
    <col min="9199" max="9199" width="10.3984375" style="73" customWidth="1"/>
    <col min="9200" max="9200" width="10" style="73" customWidth="1"/>
    <col min="9201" max="9201" width="9.296875" style="73" customWidth="1"/>
    <col min="9202" max="9202" width="10" style="73" customWidth="1"/>
    <col min="9203" max="9203" width="6.19921875" style="73" customWidth="1"/>
    <col min="9204" max="9204" width="9.19921875" style="73" customWidth="1"/>
    <col min="9205" max="9205" width="9.296875" style="73" customWidth="1"/>
    <col min="9206" max="9206" width="15.5" style="73" customWidth="1"/>
    <col min="9207" max="9442" width="11.59765625" style="73"/>
    <col min="9443" max="9443" width="2.19921875" style="73" customWidth="1"/>
    <col min="9444" max="9444" width="12.69921875" style="73" customWidth="1"/>
    <col min="9445" max="9445" width="7.69921875" style="73" customWidth="1"/>
    <col min="9446" max="9446" width="5.5" style="73" customWidth="1"/>
    <col min="9447" max="9447" width="8.796875" style="73" customWidth="1"/>
    <col min="9448" max="9448" width="7.19921875" style="73" customWidth="1"/>
    <col min="9449" max="9449" width="9.8984375" style="73" customWidth="1"/>
    <col min="9450" max="9450" width="10" style="73" customWidth="1"/>
    <col min="9451" max="9451" width="7.796875" style="73" customWidth="1"/>
    <col min="9452" max="9452" width="7.59765625" style="73" customWidth="1"/>
    <col min="9453" max="9453" width="10" style="73" customWidth="1"/>
    <col min="9454" max="9454" width="10.296875" style="73" customWidth="1"/>
    <col min="9455" max="9455" width="10.3984375" style="73" customWidth="1"/>
    <col min="9456" max="9456" width="10" style="73" customWidth="1"/>
    <col min="9457" max="9457" width="9.296875" style="73" customWidth="1"/>
    <col min="9458" max="9458" width="10" style="73" customWidth="1"/>
    <col min="9459" max="9459" width="6.19921875" style="73" customWidth="1"/>
    <col min="9460" max="9460" width="9.19921875" style="73" customWidth="1"/>
    <col min="9461" max="9461" width="9.296875" style="73" customWidth="1"/>
    <col min="9462" max="9462" width="15.5" style="73" customWidth="1"/>
    <col min="9463" max="9698" width="11.59765625" style="73"/>
    <col min="9699" max="9699" width="2.19921875" style="73" customWidth="1"/>
    <col min="9700" max="9700" width="12.69921875" style="73" customWidth="1"/>
    <col min="9701" max="9701" width="7.69921875" style="73" customWidth="1"/>
    <col min="9702" max="9702" width="5.5" style="73" customWidth="1"/>
    <col min="9703" max="9703" width="8.796875" style="73" customWidth="1"/>
    <col min="9704" max="9704" width="7.19921875" style="73" customWidth="1"/>
    <col min="9705" max="9705" width="9.8984375" style="73" customWidth="1"/>
    <col min="9706" max="9706" width="10" style="73" customWidth="1"/>
    <col min="9707" max="9707" width="7.796875" style="73" customWidth="1"/>
    <col min="9708" max="9708" width="7.59765625" style="73" customWidth="1"/>
    <col min="9709" max="9709" width="10" style="73" customWidth="1"/>
    <col min="9710" max="9710" width="10.296875" style="73" customWidth="1"/>
    <col min="9711" max="9711" width="10.3984375" style="73" customWidth="1"/>
    <col min="9712" max="9712" width="10" style="73" customWidth="1"/>
    <col min="9713" max="9713" width="9.296875" style="73" customWidth="1"/>
    <col min="9714" max="9714" width="10" style="73" customWidth="1"/>
    <col min="9715" max="9715" width="6.19921875" style="73" customWidth="1"/>
    <col min="9716" max="9716" width="9.19921875" style="73" customWidth="1"/>
    <col min="9717" max="9717" width="9.296875" style="73" customWidth="1"/>
    <col min="9718" max="9718" width="15.5" style="73" customWidth="1"/>
    <col min="9719" max="9954" width="11.59765625" style="73"/>
    <col min="9955" max="9955" width="2.19921875" style="73" customWidth="1"/>
    <col min="9956" max="9956" width="12.69921875" style="73" customWidth="1"/>
    <col min="9957" max="9957" width="7.69921875" style="73" customWidth="1"/>
    <col min="9958" max="9958" width="5.5" style="73" customWidth="1"/>
    <col min="9959" max="9959" width="8.796875" style="73" customWidth="1"/>
    <col min="9960" max="9960" width="7.19921875" style="73" customWidth="1"/>
    <col min="9961" max="9961" width="9.8984375" style="73" customWidth="1"/>
    <col min="9962" max="9962" width="10" style="73" customWidth="1"/>
    <col min="9963" max="9963" width="7.796875" style="73" customWidth="1"/>
    <col min="9964" max="9964" width="7.59765625" style="73" customWidth="1"/>
    <col min="9965" max="9965" width="10" style="73" customWidth="1"/>
    <col min="9966" max="9966" width="10.296875" style="73" customWidth="1"/>
    <col min="9967" max="9967" width="10.3984375" style="73" customWidth="1"/>
    <col min="9968" max="9968" width="10" style="73" customWidth="1"/>
    <col min="9969" max="9969" width="9.296875" style="73" customWidth="1"/>
    <col min="9970" max="9970" width="10" style="73" customWidth="1"/>
    <col min="9971" max="9971" width="6.19921875" style="73" customWidth="1"/>
    <col min="9972" max="9972" width="9.19921875" style="73" customWidth="1"/>
    <col min="9973" max="9973" width="9.296875" style="73" customWidth="1"/>
    <col min="9974" max="9974" width="15.5" style="73" customWidth="1"/>
    <col min="9975" max="10210" width="11.59765625" style="73"/>
    <col min="10211" max="10211" width="2.19921875" style="73" customWidth="1"/>
    <col min="10212" max="10212" width="12.69921875" style="73" customWidth="1"/>
    <col min="10213" max="10213" width="7.69921875" style="73" customWidth="1"/>
    <col min="10214" max="10214" width="5.5" style="73" customWidth="1"/>
    <col min="10215" max="10215" width="8.796875" style="73" customWidth="1"/>
    <col min="10216" max="10216" width="7.19921875" style="73" customWidth="1"/>
    <col min="10217" max="10217" width="9.8984375" style="73" customWidth="1"/>
    <col min="10218" max="10218" width="10" style="73" customWidth="1"/>
    <col min="10219" max="10219" width="7.796875" style="73" customWidth="1"/>
    <col min="10220" max="10220" width="7.59765625" style="73" customWidth="1"/>
    <col min="10221" max="10221" width="10" style="73" customWidth="1"/>
    <col min="10222" max="10222" width="10.296875" style="73" customWidth="1"/>
    <col min="10223" max="10223" width="10.3984375" style="73" customWidth="1"/>
    <col min="10224" max="10224" width="10" style="73" customWidth="1"/>
    <col min="10225" max="10225" width="9.296875" style="73" customWidth="1"/>
    <col min="10226" max="10226" width="10" style="73" customWidth="1"/>
    <col min="10227" max="10227" width="6.19921875" style="73" customWidth="1"/>
    <col min="10228" max="10228" width="9.19921875" style="73" customWidth="1"/>
    <col min="10229" max="10229" width="9.296875" style="73" customWidth="1"/>
    <col min="10230" max="10230" width="15.5" style="73" customWidth="1"/>
    <col min="10231" max="10466" width="11.59765625" style="73"/>
    <col min="10467" max="10467" width="2.19921875" style="73" customWidth="1"/>
    <col min="10468" max="10468" width="12.69921875" style="73" customWidth="1"/>
    <col min="10469" max="10469" width="7.69921875" style="73" customWidth="1"/>
    <col min="10470" max="10470" width="5.5" style="73" customWidth="1"/>
    <col min="10471" max="10471" width="8.796875" style="73" customWidth="1"/>
    <col min="10472" max="10472" width="7.19921875" style="73" customWidth="1"/>
    <col min="10473" max="10473" width="9.8984375" style="73" customWidth="1"/>
    <col min="10474" max="10474" width="10" style="73" customWidth="1"/>
    <col min="10475" max="10475" width="7.796875" style="73" customWidth="1"/>
    <col min="10476" max="10476" width="7.59765625" style="73" customWidth="1"/>
    <col min="10477" max="10477" width="10" style="73" customWidth="1"/>
    <col min="10478" max="10478" width="10.296875" style="73" customWidth="1"/>
    <col min="10479" max="10479" width="10.3984375" style="73" customWidth="1"/>
    <col min="10480" max="10480" width="10" style="73" customWidth="1"/>
    <col min="10481" max="10481" width="9.296875" style="73" customWidth="1"/>
    <col min="10482" max="10482" width="10" style="73" customWidth="1"/>
    <col min="10483" max="10483" width="6.19921875" style="73" customWidth="1"/>
    <col min="10484" max="10484" width="9.19921875" style="73" customWidth="1"/>
    <col min="10485" max="10485" width="9.296875" style="73" customWidth="1"/>
    <col min="10486" max="10486" width="15.5" style="73" customWidth="1"/>
    <col min="10487" max="10722" width="11.59765625" style="73"/>
    <col min="10723" max="10723" width="2.19921875" style="73" customWidth="1"/>
    <col min="10724" max="10724" width="12.69921875" style="73" customWidth="1"/>
    <col min="10725" max="10725" width="7.69921875" style="73" customWidth="1"/>
    <col min="10726" max="10726" width="5.5" style="73" customWidth="1"/>
    <col min="10727" max="10727" width="8.796875" style="73" customWidth="1"/>
    <col min="10728" max="10728" width="7.19921875" style="73" customWidth="1"/>
    <col min="10729" max="10729" width="9.8984375" style="73" customWidth="1"/>
    <col min="10730" max="10730" width="10" style="73" customWidth="1"/>
    <col min="10731" max="10731" width="7.796875" style="73" customWidth="1"/>
    <col min="10732" max="10732" width="7.59765625" style="73" customWidth="1"/>
    <col min="10733" max="10733" width="10" style="73" customWidth="1"/>
    <col min="10734" max="10734" width="10.296875" style="73" customWidth="1"/>
    <col min="10735" max="10735" width="10.3984375" style="73" customWidth="1"/>
    <col min="10736" max="10736" width="10" style="73" customWidth="1"/>
    <col min="10737" max="10737" width="9.296875" style="73" customWidth="1"/>
    <col min="10738" max="10738" width="10" style="73" customWidth="1"/>
    <col min="10739" max="10739" width="6.19921875" style="73" customWidth="1"/>
    <col min="10740" max="10740" width="9.19921875" style="73" customWidth="1"/>
    <col min="10741" max="10741" width="9.296875" style="73" customWidth="1"/>
    <col min="10742" max="10742" width="15.5" style="73" customWidth="1"/>
    <col min="10743" max="10978" width="11.59765625" style="73"/>
    <col min="10979" max="10979" width="2.19921875" style="73" customWidth="1"/>
    <col min="10980" max="10980" width="12.69921875" style="73" customWidth="1"/>
    <col min="10981" max="10981" width="7.69921875" style="73" customWidth="1"/>
    <col min="10982" max="10982" width="5.5" style="73" customWidth="1"/>
    <col min="10983" max="10983" width="8.796875" style="73" customWidth="1"/>
    <col min="10984" max="10984" width="7.19921875" style="73" customWidth="1"/>
    <col min="10985" max="10985" width="9.8984375" style="73" customWidth="1"/>
    <col min="10986" max="10986" width="10" style="73" customWidth="1"/>
    <col min="10987" max="10987" width="7.796875" style="73" customWidth="1"/>
    <col min="10988" max="10988" width="7.59765625" style="73" customWidth="1"/>
    <col min="10989" max="10989" width="10" style="73" customWidth="1"/>
    <col min="10990" max="10990" width="10.296875" style="73" customWidth="1"/>
    <col min="10991" max="10991" width="10.3984375" style="73" customWidth="1"/>
    <col min="10992" max="10992" width="10" style="73" customWidth="1"/>
    <col min="10993" max="10993" width="9.296875" style="73" customWidth="1"/>
    <col min="10994" max="10994" width="10" style="73" customWidth="1"/>
    <col min="10995" max="10995" width="6.19921875" style="73" customWidth="1"/>
    <col min="10996" max="10996" width="9.19921875" style="73" customWidth="1"/>
    <col min="10997" max="10997" width="9.296875" style="73" customWidth="1"/>
    <col min="10998" max="10998" width="15.5" style="73" customWidth="1"/>
    <col min="10999" max="11234" width="11.59765625" style="73"/>
    <col min="11235" max="11235" width="2.19921875" style="73" customWidth="1"/>
    <col min="11236" max="11236" width="12.69921875" style="73" customWidth="1"/>
    <col min="11237" max="11237" width="7.69921875" style="73" customWidth="1"/>
    <col min="11238" max="11238" width="5.5" style="73" customWidth="1"/>
    <col min="11239" max="11239" width="8.796875" style="73" customWidth="1"/>
    <col min="11240" max="11240" width="7.19921875" style="73" customWidth="1"/>
    <col min="11241" max="11241" width="9.8984375" style="73" customWidth="1"/>
    <col min="11242" max="11242" width="10" style="73" customWidth="1"/>
    <col min="11243" max="11243" width="7.796875" style="73" customWidth="1"/>
    <col min="11244" max="11244" width="7.59765625" style="73" customWidth="1"/>
    <col min="11245" max="11245" width="10" style="73" customWidth="1"/>
    <col min="11246" max="11246" width="10.296875" style="73" customWidth="1"/>
    <col min="11247" max="11247" width="10.3984375" style="73" customWidth="1"/>
    <col min="11248" max="11248" width="10" style="73" customWidth="1"/>
    <col min="11249" max="11249" width="9.296875" style="73" customWidth="1"/>
    <col min="11250" max="11250" width="10" style="73" customWidth="1"/>
    <col min="11251" max="11251" width="6.19921875" style="73" customWidth="1"/>
    <col min="11252" max="11252" width="9.19921875" style="73" customWidth="1"/>
    <col min="11253" max="11253" width="9.296875" style="73" customWidth="1"/>
    <col min="11254" max="11254" width="15.5" style="73" customWidth="1"/>
    <col min="11255" max="11490" width="11.59765625" style="73"/>
    <col min="11491" max="11491" width="2.19921875" style="73" customWidth="1"/>
    <col min="11492" max="11492" width="12.69921875" style="73" customWidth="1"/>
    <col min="11493" max="11493" width="7.69921875" style="73" customWidth="1"/>
    <col min="11494" max="11494" width="5.5" style="73" customWidth="1"/>
    <col min="11495" max="11495" width="8.796875" style="73" customWidth="1"/>
    <col min="11496" max="11496" width="7.19921875" style="73" customWidth="1"/>
    <col min="11497" max="11497" width="9.8984375" style="73" customWidth="1"/>
    <col min="11498" max="11498" width="10" style="73" customWidth="1"/>
    <col min="11499" max="11499" width="7.796875" style="73" customWidth="1"/>
    <col min="11500" max="11500" width="7.59765625" style="73" customWidth="1"/>
    <col min="11501" max="11501" width="10" style="73" customWidth="1"/>
    <col min="11502" max="11502" width="10.296875" style="73" customWidth="1"/>
    <col min="11503" max="11503" width="10.3984375" style="73" customWidth="1"/>
    <col min="11504" max="11504" width="10" style="73" customWidth="1"/>
    <col min="11505" max="11505" width="9.296875" style="73" customWidth="1"/>
    <col min="11506" max="11506" width="10" style="73" customWidth="1"/>
    <col min="11507" max="11507" width="6.19921875" style="73" customWidth="1"/>
    <col min="11508" max="11508" width="9.19921875" style="73" customWidth="1"/>
    <col min="11509" max="11509" width="9.296875" style="73" customWidth="1"/>
    <col min="11510" max="11510" width="15.5" style="73" customWidth="1"/>
    <col min="11511" max="11746" width="11.59765625" style="73"/>
    <col min="11747" max="11747" width="2.19921875" style="73" customWidth="1"/>
    <col min="11748" max="11748" width="12.69921875" style="73" customWidth="1"/>
    <col min="11749" max="11749" width="7.69921875" style="73" customWidth="1"/>
    <col min="11750" max="11750" width="5.5" style="73" customWidth="1"/>
    <col min="11751" max="11751" width="8.796875" style="73" customWidth="1"/>
    <col min="11752" max="11752" width="7.19921875" style="73" customWidth="1"/>
    <col min="11753" max="11753" width="9.8984375" style="73" customWidth="1"/>
    <col min="11754" max="11754" width="10" style="73" customWidth="1"/>
    <col min="11755" max="11755" width="7.796875" style="73" customWidth="1"/>
    <col min="11756" max="11756" width="7.59765625" style="73" customWidth="1"/>
    <col min="11757" max="11757" width="10" style="73" customWidth="1"/>
    <col min="11758" max="11758" width="10.296875" style="73" customWidth="1"/>
    <col min="11759" max="11759" width="10.3984375" style="73" customWidth="1"/>
    <col min="11760" max="11760" width="10" style="73" customWidth="1"/>
    <col min="11761" max="11761" width="9.296875" style="73" customWidth="1"/>
    <col min="11762" max="11762" width="10" style="73" customWidth="1"/>
    <col min="11763" max="11763" width="6.19921875" style="73" customWidth="1"/>
    <col min="11764" max="11764" width="9.19921875" style="73" customWidth="1"/>
    <col min="11765" max="11765" width="9.296875" style="73" customWidth="1"/>
    <col min="11766" max="11766" width="15.5" style="73" customWidth="1"/>
    <col min="11767" max="12002" width="11.59765625" style="73"/>
    <col min="12003" max="12003" width="2.19921875" style="73" customWidth="1"/>
    <col min="12004" max="12004" width="12.69921875" style="73" customWidth="1"/>
    <col min="12005" max="12005" width="7.69921875" style="73" customWidth="1"/>
    <col min="12006" max="12006" width="5.5" style="73" customWidth="1"/>
    <col min="12007" max="12007" width="8.796875" style="73" customWidth="1"/>
    <col min="12008" max="12008" width="7.19921875" style="73" customWidth="1"/>
    <col min="12009" max="12009" width="9.8984375" style="73" customWidth="1"/>
    <col min="12010" max="12010" width="10" style="73" customWidth="1"/>
    <col min="12011" max="12011" width="7.796875" style="73" customWidth="1"/>
    <col min="12012" max="12012" width="7.59765625" style="73" customWidth="1"/>
    <col min="12013" max="12013" width="10" style="73" customWidth="1"/>
    <col min="12014" max="12014" width="10.296875" style="73" customWidth="1"/>
    <col min="12015" max="12015" width="10.3984375" style="73" customWidth="1"/>
    <col min="12016" max="12016" width="10" style="73" customWidth="1"/>
    <col min="12017" max="12017" width="9.296875" style="73" customWidth="1"/>
    <col min="12018" max="12018" width="10" style="73" customWidth="1"/>
    <col min="12019" max="12019" width="6.19921875" style="73" customWidth="1"/>
    <col min="12020" max="12020" width="9.19921875" style="73" customWidth="1"/>
    <col min="12021" max="12021" width="9.296875" style="73" customWidth="1"/>
    <col min="12022" max="12022" width="15.5" style="73" customWidth="1"/>
    <col min="12023" max="12258" width="11.59765625" style="73"/>
    <col min="12259" max="12259" width="2.19921875" style="73" customWidth="1"/>
    <col min="12260" max="12260" width="12.69921875" style="73" customWidth="1"/>
    <col min="12261" max="12261" width="7.69921875" style="73" customWidth="1"/>
    <col min="12262" max="12262" width="5.5" style="73" customWidth="1"/>
    <col min="12263" max="12263" width="8.796875" style="73" customWidth="1"/>
    <col min="12264" max="12264" width="7.19921875" style="73" customWidth="1"/>
    <col min="12265" max="12265" width="9.8984375" style="73" customWidth="1"/>
    <col min="12266" max="12266" width="10" style="73" customWidth="1"/>
    <col min="12267" max="12267" width="7.796875" style="73" customWidth="1"/>
    <col min="12268" max="12268" width="7.59765625" style="73" customWidth="1"/>
    <col min="12269" max="12269" width="10" style="73" customWidth="1"/>
    <col min="12270" max="12270" width="10.296875" style="73" customWidth="1"/>
    <col min="12271" max="12271" width="10.3984375" style="73" customWidth="1"/>
    <col min="12272" max="12272" width="10" style="73" customWidth="1"/>
    <col min="12273" max="12273" width="9.296875" style="73" customWidth="1"/>
    <col min="12274" max="12274" width="10" style="73" customWidth="1"/>
    <col min="12275" max="12275" width="6.19921875" style="73" customWidth="1"/>
    <col min="12276" max="12276" width="9.19921875" style="73" customWidth="1"/>
    <col min="12277" max="12277" width="9.296875" style="73" customWidth="1"/>
    <col min="12278" max="12278" width="15.5" style="73" customWidth="1"/>
    <col min="12279" max="12514" width="11.59765625" style="73"/>
    <col min="12515" max="12515" width="2.19921875" style="73" customWidth="1"/>
    <col min="12516" max="12516" width="12.69921875" style="73" customWidth="1"/>
    <col min="12517" max="12517" width="7.69921875" style="73" customWidth="1"/>
    <col min="12518" max="12518" width="5.5" style="73" customWidth="1"/>
    <col min="12519" max="12519" width="8.796875" style="73" customWidth="1"/>
    <col min="12520" max="12520" width="7.19921875" style="73" customWidth="1"/>
    <col min="12521" max="12521" width="9.8984375" style="73" customWidth="1"/>
    <col min="12522" max="12522" width="10" style="73" customWidth="1"/>
    <col min="12523" max="12523" width="7.796875" style="73" customWidth="1"/>
    <col min="12524" max="12524" width="7.59765625" style="73" customWidth="1"/>
    <col min="12525" max="12525" width="10" style="73" customWidth="1"/>
    <col min="12526" max="12526" width="10.296875" style="73" customWidth="1"/>
    <col min="12527" max="12527" width="10.3984375" style="73" customWidth="1"/>
    <col min="12528" max="12528" width="10" style="73" customWidth="1"/>
    <col min="12529" max="12529" width="9.296875" style="73" customWidth="1"/>
    <col min="12530" max="12530" width="10" style="73" customWidth="1"/>
    <col min="12531" max="12531" width="6.19921875" style="73" customWidth="1"/>
    <col min="12532" max="12532" width="9.19921875" style="73" customWidth="1"/>
    <col min="12533" max="12533" width="9.296875" style="73" customWidth="1"/>
    <col min="12534" max="12534" width="15.5" style="73" customWidth="1"/>
    <col min="12535" max="12770" width="11.59765625" style="73"/>
    <col min="12771" max="12771" width="2.19921875" style="73" customWidth="1"/>
    <col min="12772" max="12772" width="12.69921875" style="73" customWidth="1"/>
    <col min="12773" max="12773" width="7.69921875" style="73" customWidth="1"/>
    <col min="12774" max="12774" width="5.5" style="73" customWidth="1"/>
    <col min="12775" max="12775" width="8.796875" style="73" customWidth="1"/>
    <col min="12776" max="12776" width="7.19921875" style="73" customWidth="1"/>
    <col min="12777" max="12777" width="9.8984375" style="73" customWidth="1"/>
    <col min="12778" max="12778" width="10" style="73" customWidth="1"/>
    <col min="12779" max="12779" width="7.796875" style="73" customWidth="1"/>
    <col min="12780" max="12780" width="7.59765625" style="73" customWidth="1"/>
    <col min="12781" max="12781" width="10" style="73" customWidth="1"/>
    <col min="12782" max="12782" width="10.296875" style="73" customWidth="1"/>
    <col min="12783" max="12783" width="10.3984375" style="73" customWidth="1"/>
    <col min="12784" max="12784" width="10" style="73" customWidth="1"/>
    <col min="12785" max="12785" width="9.296875" style="73" customWidth="1"/>
    <col min="12786" max="12786" width="10" style="73" customWidth="1"/>
    <col min="12787" max="12787" width="6.19921875" style="73" customWidth="1"/>
    <col min="12788" max="12788" width="9.19921875" style="73" customWidth="1"/>
    <col min="12789" max="12789" width="9.296875" style="73" customWidth="1"/>
    <col min="12790" max="12790" width="15.5" style="73" customWidth="1"/>
    <col min="12791" max="13026" width="11.59765625" style="73"/>
    <col min="13027" max="13027" width="2.19921875" style="73" customWidth="1"/>
    <col min="13028" max="13028" width="12.69921875" style="73" customWidth="1"/>
    <col min="13029" max="13029" width="7.69921875" style="73" customWidth="1"/>
    <col min="13030" max="13030" width="5.5" style="73" customWidth="1"/>
    <col min="13031" max="13031" width="8.796875" style="73" customWidth="1"/>
    <col min="13032" max="13032" width="7.19921875" style="73" customWidth="1"/>
    <col min="13033" max="13033" width="9.8984375" style="73" customWidth="1"/>
    <col min="13034" max="13034" width="10" style="73" customWidth="1"/>
    <col min="13035" max="13035" width="7.796875" style="73" customWidth="1"/>
    <col min="13036" max="13036" width="7.59765625" style="73" customWidth="1"/>
    <col min="13037" max="13037" width="10" style="73" customWidth="1"/>
    <col min="13038" max="13038" width="10.296875" style="73" customWidth="1"/>
    <col min="13039" max="13039" width="10.3984375" style="73" customWidth="1"/>
    <col min="13040" max="13040" width="10" style="73" customWidth="1"/>
    <col min="13041" max="13041" width="9.296875" style="73" customWidth="1"/>
    <col min="13042" max="13042" width="10" style="73" customWidth="1"/>
    <col min="13043" max="13043" width="6.19921875" style="73" customWidth="1"/>
    <col min="13044" max="13044" width="9.19921875" style="73" customWidth="1"/>
    <col min="13045" max="13045" width="9.296875" style="73" customWidth="1"/>
    <col min="13046" max="13046" width="15.5" style="73" customWidth="1"/>
    <col min="13047" max="13282" width="11.59765625" style="73"/>
    <col min="13283" max="13283" width="2.19921875" style="73" customWidth="1"/>
    <col min="13284" max="13284" width="12.69921875" style="73" customWidth="1"/>
    <col min="13285" max="13285" width="7.69921875" style="73" customWidth="1"/>
    <col min="13286" max="13286" width="5.5" style="73" customWidth="1"/>
    <col min="13287" max="13287" width="8.796875" style="73" customWidth="1"/>
    <col min="13288" max="13288" width="7.19921875" style="73" customWidth="1"/>
    <col min="13289" max="13289" width="9.8984375" style="73" customWidth="1"/>
    <col min="13290" max="13290" width="10" style="73" customWidth="1"/>
    <col min="13291" max="13291" width="7.796875" style="73" customWidth="1"/>
    <col min="13292" max="13292" width="7.59765625" style="73" customWidth="1"/>
    <col min="13293" max="13293" width="10" style="73" customWidth="1"/>
    <col min="13294" max="13294" width="10.296875" style="73" customWidth="1"/>
    <col min="13295" max="13295" width="10.3984375" style="73" customWidth="1"/>
    <col min="13296" max="13296" width="10" style="73" customWidth="1"/>
    <col min="13297" max="13297" width="9.296875" style="73" customWidth="1"/>
    <col min="13298" max="13298" width="10" style="73" customWidth="1"/>
    <col min="13299" max="13299" width="6.19921875" style="73" customWidth="1"/>
    <col min="13300" max="13300" width="9.19921875" style="73" customWidth="1"/>
    <col min="13301" max="13301" width="9.296875" style="73" customWidth="1"/>
    <col min="13302" max="13302" width="15.5" style="73" customWidth="1"/>
    <col min="13303" max="13538" width="11.59765625" style="73"/>
    <col min="13539" max="13539" width="2.19921875" style="73" customWidth="1"/>
    <col min="13540" max="13540" width="12.69921875" style="73" customWidth="1"/>
    <col min="13541" max="13541" width="7.69921875" style="73" customWidth="1"/>
    <col min="13542" max="13542" width="5.5" style="73" customWidth="1"/>
    <col min="13543" max="13543" width="8.796875" style="73" customWidth="1"/>
    <col min="13544" max="13544" width="7.19921875" style="73" customWidth="1"/>
    <col min="13545" max="13545" width="9.8984375" style="73" customWidth="1"/>
    <col min="13546" max="13546" width="10" style="73" customWidth="1"/>
    <col min="13547" max="13547" width="7.796875" style="73" customWidth="1"/>
    <col min="13548" max="13548" width="7.59765625" style="73" customWidth="1"/>
    <col min="13549" max="13549" width="10" style="73" customWidth="1"/>
    <col min="13550" max="13550" width="10.296875" style="73" customWidth="1"/>
    <col min="13551" max="13551" width="10.3984375" style="73" customWidth="1"/>
    <col min="13552" max="13552" width="10" style="73" customWidth="1"/>
    <col min="13553" max="13553" width="9.296875" style="73" customWidth="1"/>
    <col min="13554" max="13554" width="10" style="73" customWidth="1"/>
    <col min="13555" max="13555" width="6.19921875" style="73" customWidth="1"/>
    <col min="13556" max="13556" width="9.19921875" style="73" customWidth="1"/>
    <col min="13557" max="13557" width="9.296875" style="73" customWidth="1"/>
    <col min="13558" max="13558" width="15.5" style="73" customWidth="1"/>
    <col min="13559" max="13794" width="11.59765625" style="73"/>
    <col min="13795" max="13795" width="2.19921875" style="73" customWidth="1"/>
    <col min="13796" max="13796" width="12.69921875" style="73" customWidth="1"/>
    <col min="13797" max="13797" width="7.69921875" style="73" customWidth="1"/>
    <col min="13798" max="13798" width="5.5" style="73" customWidth="1"/>
    <col min="13799" max="13799" width="8.796875" style="73" customWidth="1"/>
    <col min="13800" max="13800" width="7.19921875" style="73" customWidth="1"/>
    <col min="13801" max="13801" width="9.8984375" style="73" customWidth="1"/>
    <col min="13802" max="13802" width="10" style="73" customWidth="1"/>
    <col min="13803" max="13803" width="7.796875" style="73" customWidth="1"/>
    <col min="13804" max="13804" width="7.59765625" style="73" customWidth="1"/>
    <col min="13805" max="13805" width="10" style="73" customWidth="1"/>
    <col min="13806" max="13806" width="10.296875" style="73" customWidth="1"/>
    <col min="13807" max="13807" width="10.3984375" style="73" customWidth="1"/>
    <col min="13808" max="13808" width="10" style="73" customWidth="1"/>
    <col min="13809" max="13809" width="9.296875" style="73" customWidth="1"/>
    <col min="13810" max="13810" width="10" style="73" customWidth="1"/>
    <col min="13811" max="13811" width="6.19921875" style="73" customWidth="1"/>
    <col min="13812" max="13812" width="9.19921875" style="73" customWidth="1"/>
    <col min="13813" max="13813" width="9.296875" style="73" customWidth="1"/>
    <col min="13814" max="13814" width="15.5" style="73" customWidth="1"/>
    <col min="13815" max="14050" width="11.59765625" style="73"/>
    <col min="14051" max="14051" width="2.19921875" style="73" customWidth="1"/>
    <col min="14052" max="14052" width="12.69921875" style="73" customWidth="1"/>
    <col min="14053" max="14053" width="7.69921875" style="73" customWidth="1"/>
    <col min="14054" max="14054" width="5.5" style="73" customWidth="1"/>
    <col min="14055" max="14055" width="8.796875" style="73" customWidth="1"/>
    <col min="14056" max="14056" width="7.19921875" style="73" customWidth="1"/>
    <col min="14057" max="14057" width="9.8984375" style="73" customWidth="1"/>
    <col min="14058" max="14058" width="10" style="73" customWidth="1"/>
    <col min="14059" max="14059" width="7.796875" style="73" customWidth="1"/>
    <col min="14060" max="14060" width="7.59765625" style="73" customWidth="1"/>
    <col min="14061" max="14061" width="10" style="73" customWidth="1"/>
    <col min="14062" max="14062" width="10.296875" style="73" customWidth="1"/>
    <col min="14063" max="14063" width="10.3984375" style="73" customWidth="1"/>
    <col min="14064" max="14064" width="10" style="73" customWidth="1"/>
    <col min="14065" max="14065" width="9.296875" style="73" customWidth="1"/>
    <col min="14066" max="14066" width="10" style="73" customWidth="1"/>
    <col min="14067" max="14067" width="6.19921875" style="73" customWidth="1"/>
    <col min="14068" max="14068" width="9.19921875" style="73" customWidth="1"/>
    <col min="14069" max="14069" width="9.296875" style="73" customWidth="1"/>
    <col min="14070" max="14070" width="15.5" style="73" customWidth="1"/>
    <col min="14071" max="14306" width="11.59765625" style="73"/>
    <col min="14307" max="14307" width="2.19921875" style="73" customWidth="1"/>
    <col min="14308" max="14308" width="12.69921875" style="73" customWidth="1"/>
    <col min="14309" max="14309" width="7.69921875" style="73" customWidth="1"/>
    <col min="14310" max="14310" width="5.5" style="73" customWidth="1"/>
    <col min="14311" max="14311" width="8.796875" style="73" customWidth="1"/>
    <col min="14312" max="14312" width="7.19921875" style="73" customWidth="1"/>
    <col min="14313" max="14313" width="9.8984375" style="73" customWidth="1"/>
    <col min="14314" max="14314" width="10" style="73" customWidth="1"/>
    <col min="14315" max="14315" width="7.796875" style="73" customWidth="1"/>
    <col min="14316" max="14316" width="7.59765625" style="73" customWidth="1"/>
    <col min="14317" max="14317" width="10" style="73" customWidth="1"/>
    <col min="14318" max="14318" width="10.296875" style="73" customWidth="1"/>
    <col min="14319" max="14319" width="10.3984375" style="73" customWidth="1"/>
    <col min="14320" max="14320" width="10" style="73" customWidth="1"/>
    <col min="14321" max="14321" width="9.296875" style="73" customWidth="1"/>
    <col min="14322" max="14322" width="10" style="73" customWidth="1"/>
    <col min="14323" max="14323" width="6.19921875" style="73" customWidth="1"/>
    <col min="14324" max="14324" width="9.19921875" style="73" customWidth="1"/>
    <col min="14325" max="14325" width="9.296875" style="73" customWidth="1"/>
    <col min="14326" max="14326" width="15.5" style="73" customWidth="1"/>
    <col min="14327" max="14562" width="11.59765625" style="73"/>
    <col min="14563" max="14563" width="2.19921875" style="73" customWidth="1"/>
    <col min="14564" max="14564" width="12.69921875" style="73" customWidth="1"/>
    <col min="14565" max="14565" width="7.69921875" style="73" customWidth="1"/>
    <col min="14566" max="14566" width="5.5" style="73" customWidth="1"/>
    <col min="14567" max="14567" width="8.796875" style="73" customWidth="1"/>
    <col min="14568" max="14568" width="7.19921875" style="73" customWidth="1"/>
    <col min="14569" max="14569" width="9.8984375" style="73" customWidth="1"/>
    <col min="14570" max="14570" width="10" style="73" customWidth="1"/>
    <col min="14571" max="14571" width="7.796875" style="73" customWidth="1"/>
    <col min="14572" max="14572" width="7.59765625" style="73" customWidth="1"/>
    <col min="14573" max="14573" width="10" style="73" customWidth="1"/>
    <col min="14574" max="14574" width="10.296875" style="73" customWidth="1"/>
    <col min="14575" max="14575" width="10.3984375" style="73" customWidth="1"/>
    <col min="14576" max="14576" width="10" style="73" customWidth="1"/>
    <col min="14577" max="14577" width="9.296875" style="73" customWidth="1"/>
    <col min="14578" max="14578" width="10" style="73" customWidth="1"/>
    <col min="14579" max="14579" width="6.19921875" style="73" customWidth="1"/>
    <col min="14580" max="14580" width="9.19921875" style="73" customWidth="1"/>
    <col min="14581" max="14581" width="9.296875" style="73" customWidth="1"/>
    <col min="14582" max="14582" width="15.5" style="73" customWidth="1"/>
    <col min="14583" max="14818" width="11.59765625" style="73"/>
    <col min="14819" max="14819" width="2.19921875" style="73" customWidth="1"/>
    <col min="14820" max="14820" width="12.69921875" style="73" customWidth="1"/>
    <col min="14821" max="14821" width="7.69921875" style="73" customWidth="1"/>
    <col min="14822" max="14822" width="5.5" style="73" customWidth="1"/>
    <col min="14823" max="14823" width="8.796875" style="73" customWidth="1"/>
    <col min="14824" max="14824" width="7.19921875" style="73" customWidth="1"/>
    <col min="14825" max="14825" width="9.8984375" style="73" customWidth="1"/>
    <col min="14826" max="14826" width="10" style="73" customWidth="1"/>
    <col min="14827" max="14827" width="7.796875" style="73" customWidth="1"/>
    <col min="14828" max="14828" width="7.59765625" style="73" customWidth="1"/>
    <col min="14829" max="14829" width="10" style="73" customWidth="1"/>
    <col min="14830" max="14830" width="10.296875" style="73" customWidth="1"/>
    <col min="14831" max="14831" width="10.3984375" style="73" customWidth="1"/>
    <col min="14832" max="14832" width="10" style="73" customWidth="1"/>
    <col min="14833" max="14833" width="9.296875" style="73" customWidth="1"/>
    <col min="14834" max="14834" width="10" style="73" customWidth="1"/>
    <col min="14835" max="14835" width="6.19921875" style="73" customWidth="1"/>
    <col min="14836" max="14836" width="9.19921875" style="73" customWidth="1"/>
    <col min="14837" max="14837" width="9.296875" style="73" customWidth="1"/>
    <col min="14838" max="14838" width="15.5" style="73" customWidth="1"/>
    <col min="14839" max="15074" width="11.59765625" style="73"/>
    <col min="15075" max="15075" width="2.19921875" style="73" customWidth="1"/>
    <col min="15076" max="15076" width="12.69921875" style="73" customWidth="1"/>
    <col min="15077" max="15077" width="7.69921875" style="73" customWidth="1"/>
    <col min="15078" max="15078" width="5.5" style="73" customWidth="1"/>
    <col min="15079" max="15079" width="8.796875" style="73" customWidth="1"/>
    <col min="15080" max="15080" width="7.19921875" style="73" customWidth="1"/>
    <col min="15081" max="15081" width="9.8984375" style="73" customWidth="1"/>
    <col min="15082" max="15082" width="10" style="73" customWidth="1"/>
    <col min="15083" max="15083" width="7.796875" style="73" customWidth="1"/>
    <col min="15084" max="15084" width="7.59765625" style="73" customWidth="1"/>
    <col min="15085" max="15085" width="10" style="73" customWidth="1"/>
    <col min="15086" max="15086" width="10.296875" style="73" customWidth="1"/>
    <col min="15087" max="15087" width="10.3984375" style="73" customWidth="1"/>
    <col min="15088" max="15088" width="10" style="73" customWidth="1"/>
    <col min="15089" max="15089" width="9.296875" style="73" customWidth="1"/>
    <col min="15090" max="15090" width="10" style="73" customWidth="1"/>
    <col min="15091" max="15091" width="6.19921875" style="73" customWidth="1"/>
    <col min="15092" max="15092" width="9.19921875" style="73" customWidth="1"/>
    <col min="15093" max="15093" width="9.296875" style="73" customWidth="1"/>
    <col min="15094" max="15094" width="15.5" style="73" customWidth="1"/>
    <col min="15095" max="15330" width="11.59765625" style="73"/>
    <col min="15331" max="15331" width="2.19921875" style="73" customWidth="1"/>
    <col min="15332" max="15332" width="12.69921875" style="73" customWidth="1"/>
    <col min="15333" max="15333" width="7.69921875" style="73" customWidth="1"/>
    <col min="15334" max="15334" width="5.5" style="73" customWidth="1"/>
    <col min="15335" max="15335" width="8.796875" style="73" customWidth="1"/>
    <col min="15336" max="15336" width="7.19921875" style="73" customWidth="1"/>
    <col min="15337" max="15337" width="9.8984375" style="73" customWidth="1"/>
    <col min="15338" max="15338" width="10" style="73" customWidth="1"/>
    <col min="15339" max="15339" width="7.796875" style="73" customWidth="1"/>
    <col min="15340" max="15340" width="7.59765625" style="73" customWidth="1"/>
    <col min="15341" max="15341" width="10" style="73" customWidth="1"/>
    <col min="15342" max="15342" width="10.296875" style="73" customWidth="1"/>
    <col min="15343" max="15343" width="10.3984375" style="73" customWidth="1"/>
    <col min="15344" max="15344" width="10" style="73" customWidth="1"/>
    <col min="15345" max="15345" width="9.296875" style="73" customWidth="1"/>
    <col min="15346" max="15346" width="10" style="73" customWidth="1"/>
    <col min="15347" max="15347" width="6.19921875" style="73" customWidth="1"/>
    <col min="15348" max="15348" width="9.19921875" style="73" customWidth="1"/>
    <col min="15349" max="15349" width="9.296875" style="73" customWidth="1"/>
    <col min="15350" max="15350" width="15.5" style="73" customWidth="1"/>
    <col min="15351" max="15586" width="11.59765625" style="73"/>
    <col min="15587" max="15587" width="2.19921875" style="73" customWidth="1"/>
    <col min="15588" max="15588" width="12.69921875" style="73" customWidth="1"/>
    <col min="15589" max="15589" width="7.69921875" style="73" customWidth="1"/>
    <col min="15590" max="15590" width="5.5" style="73" customWidth="1"/>
    <col min="15591" max="15591" width="8.796875" style="73" customWidth="1"/>
    <col min="15592" max="15592" width="7.19921875" style="73" customWidth="1"/>
    <col min="15593" max="15593" width="9.8984375" style="73" customWidth="1"/>
    <col min="15594" max="15594" width="10" style="73" customWidth="1"/>
    <col min="15595" max="15595" width="7.796875" style="73" customWidth="1"/>
    <col min="15596" max="15596" width="7.59765625" style="73" customWidth="1"/>
    <col min="15597" max="15597" width="10" style="73" customWidth="1"/>
    <col min="15598" max="15598" width="10.296875" style="73" customWidth="1"/>
    <col min="15599" max="15599" width="10.3984375" style="73" customWidth="1"/>
    <col min="15600" max="15600" width="10" style="73" customWidth="1"/>
    <col min="15601" max="15601" width="9.296875" style="73" customWidth="1"/>
    <col min="15602" max="15602" width="10" style="73" customWidth="1"/>
    <col min="15603" max="15603" width="6.19921875" style="73" customWidth="1"/>
    <col min="15604" max="15604" width="9.19921875" style="73" customWidth="1"/>
    <col min="15605" max="15605" width="9.296875" style="73" customWidth="1"/>
    <col min="15606" max="15606" width="15.5" style="73" customWidth="1"/>
    <col min="15607" max="15842" width="11.59765625" style="73"/>
    <col min="15843" max="15843" width="2.19921875" style="73" customWidth="1"/>
    <col min="15844" max="15844" width="12.69921875" style="73" customWidth="1"/>
    <col min="15845" max="15845" width="7.69921875" style="73" customWidth="1"/>
    <col min="15846" max="15846" width="5.5" style="73" customWidth="1"/>
    <col min="15847" max="15847" width="8.796875" style="73" customWidth="1"/>
    <col min="15848" max="15848" width="7.19921875" style="73" customWidth="1"/>
    <col min="15849" max="15849" width="9.8984375" style="73" customWidth="1"/>
    <col min="15850" max="15850" width="10" style="73" customWidth="1"/>
    <col min="15851" max="15851" width="7.796875" style="73" customWidth="1"/>
    <col min="15852" max="15852" width="7.59765625" style="73" customWidth="1"/>
    <col min="15853" max="15853" width="10" style="73" customWidth="1"/>
    <col min="15854" max="15854" width="10.296875" style="73" customWidth="1"/>
    <col min="15855" max="15855" width="10.3984375" style="73" customWidth="1"/>
    <col min="15856" max="15856" width="10" style="73" customWidth="1"/>
    <col min="15857" max="15857" width="9.296875" style="73" customWidth="1"/>
    <col min="15858" max="15858" width="10" style="73" customWidth="1"/>
    <col min="15859" max="15859" width="6.19921875" style="73" customWidth="1"/>
    <col min="15860" max="15860" width="9.19921875" style="73" customWidth="1"/>
    <col min="15861" max="15861" width="9.296875" style="73" customWidth="1"/>
    <col min="15862" max="15862" width="15.5" style="73" customWidth="1"/>
    <col min="15863" max="16098" width="11.59765625" style="73"/>
    <col min="16099" max="16099" width="2.19921875" style="73" customWidth="1"/>
    <col min="16100" max="16100" width="12.69921875" style="73" customWidth="1"/>
    <col min="16101" max="16101" width="7.69921875" style="73" customWidth="1"/>
    <col min="16102" max="16102" width="5.5" style="73" customWidth="1"/>
    <col min="16103" max="16103" width="8.796875" style="73" customWidth="1"/>
    <col min="16104" max="16104" width="7.19921875" style="73" customWidth="1"/>
    <col min="16105" max="16105" width="9.8984375" style="73" customWidth="1"/>
    <col min="16106" max="16106" width="10" style="73" customWidth="1"/>
    <col min="16107" max="16107" width="7.796875" style="73" customWidth="1"/>
    <col min="16108" max="16108" width="7.59765625" style="73" customWidth="1"/>
    <col min="16109" max="16109" width="10" style="73" customWidth="1"/>
    <col min="16110" max="16110" width="10.296875" style="73" customWidth="1"/>
    <col min="16111" max="16111" width="10.3984375" style="73" customWidth="1"/>
    <col min="16112" max="16112" width="10" style="73" customWidth="1"/>
    <col min="16113" max="16113" width="9.296875" style="73" customWidth="1"/>
    <col min="16114" max="16114" width="10" style="73" customWidth="1"/>
    <col min="16115" max="16115" width="6.19921875" style="73" customWidth="1"/>
    <col min="16116" max="16116" width="9.19921875" style="73" customWidth="1"/>
    <col min="16117" max="16117" width="9.296875" style="73" customWidth="1"/>
    <col min="16118" max="16118" width="15.5" style="73" customWidth="1"/>
    <col min="16119" max="16384" width="11.59765625" style="73"/>
  </cols>
  <sheetData>
    <row r="2" spans="2:20" ht="19.5" customHeight="1">
      <c r="B2" s="72" t="s">
        <v>101</v>
      </c>
      <c r="C2" s="72"/>
    </row>
    <row r="3" spans="2:20" ht="16.5" customHeight="1">
      <c r="B3" s="74" t="s">
        <v>4</v>
      </c>
      <c r="C3" s="151" t="s">
        <v>102</v>
      </c>
      <c r="D3" s="152"/>
      <c r="E3" s="151" t="s">
        <v>103</v>
      </c>
      <c r="F3" s="151"/>
      <c r="G3" s="151" t="s">
        <v>104</v>
      </c>
      <c r="H3" s="151"/>
      <c r="I3" s="153" t="s">
        <v>105</v>
      </c>
      <c r="J3" s="153"/>
      <c r="K3" s="151" t="s">
        <v>106</v>
      </c>
      <c r="L3" s="151"/>
      <c r="M3" s="151" t="s">
        <v>107</v>
      </c>
      <c r="N3" s="151"/>
      <c r="O3" s="151" t="s">
        <v>107</v>
      </c>
      <c r="P3" s="151"/>
      <c r="Q3" s="153" t="s">
        <v>108</v>
      </c>
      <c r="R3" s="152"/>
      <c r="S3" s="156" t="s">
        <v>109</v>
      </c>
      <c r="T3" s="156"/>
    </row>
    <row r="4" spans="2:20">
      <c r="B4" s="75" t="s">
        <v>272</v>
      </c>
      <c r="C4" s="150" t="s">
        <v>1</v>
      </c>
      <c r="D4" s="154"/>
      <c r="E4" s="150" t="s">
        <v>2</v>
      </c>
      <c r="F4" s="150"/>
      <c r="G4" s="150" t="s">
        <v>110</v>
      </c>
      <c r="H4" s="150"/>
      <c r="I4" s="150" t="s">
        <v>8</v>
      </c>
      <c r="J4" s="150"/>
      <c r="K4" s="150" t="s">
        <v>9</v>
      </c>
      <c r="L4" s="150"/>
      <c r="M4" s="150" t="s">
        <v>3</v>
      </c>
      <c r="N4" s="150"/>
      <c r="O4" s="150" t="s">
        <v>10</v>
      </c>
      <c r="P4" s="150"/>
      <c r="Q4" s="150" t="s">
        <v>10</v>
      </c>
      <c r="R4" s="154"/>
      <c r="S4" s="155" t="s">
        <v>20</v>
      </c>
      <c r="T4" s="155"/>
    </row>
    <row r="5" spans="2:20" ht="5.25" customHeight="1">
      <c r="B5" s="76"/>
      <c r="S5" s="77"/>
      <c r="T5" s="77"/>
    </row>
    <row r="6" spans="2:20" hidden="1">
      <c r="B6" s="78" t="s">
        <v>185</v>
      </c>
      <c r="C6" s="79">
        <v>93.540594416239102</v>
      </c>
      <c r="D6" s="80">
        <v>0.10017911080717901</v>
      </c>
      <c r="E6" s="79">
        <v>3013.2660574053698</v>
      </c>
      <c r="F6" s="80">
        <v>60.367698095698998</v>
      </c>
      <c r="G6" s="81">
        <v>563.10901451339703</v>
      </c>
      <c r="H6" s="82">
        <v>11.307560470586701</v>
      </c>
      <c r="I6" s="81">
        <v>136.03556807799299</v>
      </c>
      <c r="J6" s="82">
        <v>1.5445576908127601</v>
      </c>
      <c r="K6" s="83">
        <v>1.1001810634492499</v>
      </c>
      <c r="L6" s="84">
        <v>1.91077429202301E-3</v>
      </c>
      <c r="M6" s="79">
        <v>295905.44528368901</v>
      </c>
      <c r="N6" s="80">
        <v>3366.0659804395</v>
      </c>
      <c r="O6" s="85">
        <v>295188.038279992</v>
      </c>
      <c r="P6" s="86">
        <v>3382.2137837587502</v>
      </c>
      <c r="Q6" s="79">
        <v>312.92229445465398</v>
      </c>
      <c r="R6" s="80">
        <v>4.6419629440186503</v>
      </c>
      <c r="S6" s="87">
        <f>(O6-64)</f>
        <v>295124.038279992</v>
      </c>
      <c r="T6" s="88">
        <f>P6</f>
        <v>3382.2137837587502</v>
      </c>
    </row>
    <row r="7" spans="2:20">
      <c r="B7" s="89" t="s">
        <v>193</v>
      </c>
      <c r="C7" s="90">
        <v>88.003079600461007</v>
      </c>
      <c r="D7" s="91">
        <v>9.0884126837598403E-2</v>
      </c>
      <c r="E7" s="90">
        <v>9742.6992386997808</v>
      </c>
      <c r="F7" s="91">
        <v>195.12684073978099</v>
      </c>
      <c r="G7" s="92">
        <v>55.914160377479</v>
      </c>
      <c r="H7" s="93">
        <v>1.12411111898218</v>
      </c>
      <c r="I7" s="92">
        <v>63.661242953539698</v>
      </c>
      <c r="J7" s="93">
        <v>1.3805462448656101</v>
      </c>
      <c r="K7" s="94">
        <v>0.375437427141464</v>
      </c>
      <c r="L7" s="95">
        <v>7.6252699812521195E-4</v>
      </c>
      <c r="M7" s="90">
        <v>47244.782699975804</v>
      </c>
      <c r="N7" s="91">
        <v>144.41063205229699</v>
      </c>
      <c r="O7" s="96">
        <v>44198.532656094401</v>
      </c>
      <c r="P7" s="97">
        <v>2160.4781547265902</v>
      </c>
      <c r="Q7" s="90">
        <v>72.118231897451096</v>
      </c>
      <c r="R7" s="91">
        <v>1.6245801743318</v>
      </c>
      <c r="S7" s="98">
        <f t="shared" ref="S7" si="0">(O7-64)</f>
        <v>44134.532656094401</v>
      </c>
      <c r="T7" s="99">
        <f t="shared" ref="T7" si="1">P7</f>
        <v>2160.4781547265902</v>
      </c>
    </row>
    <row r="8" spans="2:20">
      <c r="B8" s="89" t="s">
        <v>265</v>
      </c>
      <c r="C8" s="92">
        <v>111.83772838175834</v>
      </c>
      <c r="D8" s="93">
        <v>0.14851765475840176</v>
      </c>
      <c r="E8" s="90">
        <v>1762.7067143892509</v>
      </c>
      <c r="F8" s="91">
        <v>35.341193807714447</v>
      </c>
      <c r="G8" s="90">
        <v>405.41413849356707</v>
      </c>
      <c r="H8" s="91">
        <v>8.1495109978008831</v>
      </c>
      <c r="I8" s="92">
        <v>57.645014187887476</v>
      </c>
      <c r="J8" s="93">
        <v>1.342898594550769</v>
      </c>
      <c r="K8" s="94">
        <v>0.38754750333090771</v>
      </c>
      <c r="L8" s="95">
        <v>7.6170624078411846E-4</v>
      </c>
      <c r="M8" s="90">
        <v>49534.318190789825</v>
      </c>
      <c r="N8" s="91">
        <v>148.8606755206053</v>
      </c>
      <c r="O8" s="96">
        <v>49103.257133913306</v>
      </c>
      <c r="P8" s="97">
        <v>338.75887595958363</v>
      </c>
      <c r="Q8" s="90">
        <v>66.212954005676508</v>
      </c>
      <c r="R8" s="91">
        <v>1.54379563691656</v>
      </c>
      <c r="S8" s="98">
        <v>49034.257133913306</v>
      </c>
      <c r="T8" s="99">
        <v>338.75887595958363</v>
      </c>
    </row>
    <row r="9" spans="2:20">
      <c r="B9" s="89" t="s">
        <v>192</v>
      </c>
      <c r="C9" s="92">
        <v>98.114508810118593</v>
      </c>
      <c r="D9" s="93">
        <v>0.120007677361257</v>
      </c>
      <c r="E9" s="90">
        <v>1233.3511429053899</v>
      </c>
      <c r="F9" s="91">
        <v>24.723671494324702</v>
      </c>
      <c r="G9" s="90">
        <v>510.09949791584398</v>
      </c>
      <c r="H9" s="91">
        <v>10.265790694563799</v>
      </c>
      <c r="I9" s="92">
        <v>54.052864564241503</v>
      </c>
      <c r="J9" s="93">
        <v>1.3330228222098699</v>
      </c>
      <c r="K9" s="94">
        <v>0.38890429029707901</v>
      </c>
      <c r="L9" s="95">
        <v>8.4086038853077604E-4</v>
      </c>
      <c r="M9" s="90">
        <v>49980.988201967702</v>
      </c>
      <c r="N9" s="91">
        <v>160.80900980007999</v>
      </c>
      <c r="O9" s="96">
        <v>49636.008151381902</v>
      </c>
      <c r="P9" s="97">
        <v>291.70274017449401</v>
      </c>
      <c r="Q9" s="90">
        <v>62.180308222490098</v>
      </c>
      <c r="R9" s="91">
        <v>1.5343115665731299</v>
      </c>
      <c r="S9" s="98">
        <f>(O9-64)</f>
        <v>49572.008151381902</v>
      </c>
      <c r="T9" s="99">
        <f>P9</f>
        <v>291.70274017449401</v>
      </c>
    </row>
    <row r="10" spans="2:20">
      <c r="B10" s="89" t="s">
        <v>191</v>
      </c>
      <c r="C10" s="92">
        <v>80.704359061820398</v>
      </c>
      <c r="D10" s="93">
        <v>0.12831165767098801</v>
      </c>
      <c r="E10" s="90">
        <v>1201.4661460546099</v>
      </c>
      <c r="F10" s="91">
        <v>24.093896230665798</v>
      </c>
      <c r="G10" s="90">
        <v>432.88463932552497</v>
      </c>
      <c r="H10" s="91">
        <v>8.7152856442226501</v>
      </c>
      <c r="I10" s="92">
        <v>68.883381368779496</v>
      </c>
      <c r="J10" s="93">
        <v>1.4557392335020201</v>
      </c>
      <c r="K10" s="94">
        <v>0.39085984210532898</v>
      </c>
      <c r="L10" s="95">
        <v>9.3427068345264795E-4</v>
      </c>
      <c r="M10" s="90">
        <v>49364.489736957301</v>
      </c>
      <c r="N10" s="91">
        <v>173.54947088364901</v>
      </c>
      <c r="O10" s="96">
        <v>48962.242967497201</v>
      </c>
      <c r="P10" s="97">
        <v>332.59868694689698</v>
      </c>
      <c r="Q10" s="90">
        <v>79.090230897353706</v>
      </c>
      <c r="R10" s="91">
        <v>1.67309226919125</v>
      </c>
      <c r="S10" s="98">
        <f>(O10-64)</f>
        <v>48898.242967497201</v>
      </c>
      <c r="T10" s="99">
        <f>P10</f>
        <v>332.59868694689698</v>
      </c>
    </row>
    <row r="11" spans="2:20">
      <c r="B11" s="89" t="s">
        <v>266</v>
      </c>
      <c r="C11" s="92">
        <v>318.70656270090541</v>
      </c>
      <c r="D11" s="93">
        <v>0.60201343101321669</v>
      </c>
      <c r="E11" s="90">
        <v>6610.9538019452903</v>
      </c>
      <c r="F11" s="91">
        <v>132.73299731480961</v>
      </c>
      <c r="G11" s="90">
        <v>304.12147306407445</v>
      </c>
      <c r="H11" s="91">
        <v>6.2892668401034699</v>
      </c>
      <c r="I11" s="92">
        <v>57.512306847897541</v>
      </c>
      <c r="J11" s="93">
        <v>1.8679221955879912</v>
      </c>
      <c r="K11" s="94">
        <v>0.38260842841246895</v>
      </c>
      <c r="L11" s="95">
        <v>2.0288678158231163E-3</v>
      </c>
      <c r="M11" s="90">
        <v>48749.783556183102</v>
      </c>
      <c r="N11" s="91">
        <v>344.26992511986384</v>
      </c>
      <c r="O11" s="96">
        <v>48181.971448430384</v>
      </c>
      <c r="P11" s="97">
        <v>527.3895953106188</v>
      </c>
      <c r="Q11" s="90">
        <v>65.888992744577806</v>
      </c>
      <c r="R11" s="91">
        <v>2.1422313820507384</v>
      </c>
      <c r="S11" s="98">
        <v>48110.971448430384</v>
      </c>
      <c r="T11" s="99">
        <v>527.3895953106188</v>
      </c>
    </row>
    <row r="12" spans="2:20">
      <c r="B12" s="89" t="s">
        <v>190</v>
      </c>
      <c r="C12" s="92">
        <v>110.20724462499599</v>
      </c>
      <c r="D12" s="93">
        <v>0.12635299712537601</v>
      </c>
      <c r="E12" s="90">
        <v>1481.71382224629</v>
      </c>
      <c r="F12" s="91">
        <v>29.691753612065401</v>
      </c>
      <c r="G12" s="90">
        <v>491.972081138048</v>
      </c>
      <c r="H12" s="91">
        <v>9.8959278139008298</v>
      </c>
      <c r="I12" s="92">
        <v>62.490707403210401</v>
      </c>
      <c r="J12" s="93">
        <v>1.27557695377236</v>
      </c>
      <c r="K12" s="94">
        <v>0.40117048832345298</v>
      </c>
      <c r="L12" s="95">
        <v>8.3831042406694702E-4</v>
      </c>
      <c r="M12" s="90">
        <v>51430.570961293</v>
      </c>
      <c r="N12" s="91">
        <v>160.206298609637</v>
      </c>
      <c r="O12" s="96">
        <v>51065.007396285102</v>
      </c>
      <c r="P12" s="97">
        <v>303.660722332354</v>
      </c>
      <c r="Q12" s="90">
        <v>72.177358822129193</v>
      </c>
      <c r="R12" s="91">
        <v>1.47460123515969</v>
      </c>
      <c r="S12" s="98">
        <f>(O12-64)</f>
        <v>51001.007396285102</v>
      </c>
      <c r="T12" s="99">
        <f>P12</f>
        <v>303.660722332354</v>
      </c>
    </row>
    <row r="13" spans="2:20">
      <c r="B13" s="89" t="s">
        <v>189</v>
      </c>
      <c r="C13" s="92">
        <v>83.637822616571398</v>
      </c>
      <c r="D13" s="93">
        <v>9.3245613808516495E-2</v>
      </c>
      <c r="E13" s="90">
        <v>1811.8407770767001</v>
      </c>
      <c r="F13" s="91">
        <v>36.303588688225197</v>
      </c>
      <c r="G13" s="90">
        <v>306.57636493589803</v>
      </c>
      <c r="H13" s="91">
        <v>6.1666760122566604</v>
      </c>
      <c r="I13" s="92">
        <v>55.144771450742503</v>
      </c>
      <c r="J13" s="93">
        <v>1.4103876547949199</v>
      </c>
      <c r="K13" s="94">
        <v>0.40280078990636398</v>
      </c>
      <c r="L13" s="95">
        <v>8.4165020488556597E-4</v>
      </c>
      <c r="M13" s="90">
        <v>52186.5785305307</v>
      </c>
      <c r="N13" s="91">
        <v>168.55963622887</v>
      </c>
      <c r="O13" s="96">
        <v>51592.341319589301</v>
      </c>
      <c r="P13" s="97">
        <v>452.25057147637398</v>
      </c>
      <c r="Q13" s="90">
        <v>63.787589300328797</v>
      </c>
      <c r="R13" s="91">
        <v>1.6334671336581601</v>
      </c>
      <c r="S13" s="98">
        <v>51528.341319589301</v>
      </c>
      <c r="T13" s="99">
        <v>452.25057147637398</v>
      </c>
    </row>
    <row r="14" spans="2:20">
      <c r="B14" s="89" t="s">
        <v>188</v>
      </c>
      <c r="C14" s="92">
        <v>95.778861255876294</v>
      </c>
      <c r="D14" s="93">
        <v>0.102360257002136</v>
      </c>
      <c r="E14" s="90">
        <v>6816.2449413001004</v>
      </c>
      <c r="F14" s="91">
        <v>136.515940019889</v>
      </c>
      <c r="G14" s="90">
        <v>95.807440239219105</v>
      </c>
      <c r="H14" s="91">
        <v>1.92601480323747</v>
      </c>
      <c r="I14" s="92">
        <v>58.306031668643698</v>
      </c>
      <c r="J14" s="93">
        <v>1.2656114651863499</v>
      </c>
      <c r="K14" s="94">
        <v>0.41353196738275799</v>
      </c>
      <c r="L14" s="95">
        <v>8.4238432923754104E-4</v>
      </c>
      <c r="M14" s="90">
        <v>53754.203380620202</v>
      </c>
      <c r="N14" s="91">
        <v>166.25712305429499</v>
      </c>
      <c r="O14" s="96">
        <v>51796.996550325697</v>
      </c>
      <c r="P14" s="97">
        <v>1394.21308831392</v>
      </c>
      <c r="Q14" s="90">
        <v>67.483276237154996</v>
      </c>
      <c r="R14" s="91">
        <v>1.4886858264718199</v>
      </c>
      <c r="S14" s="98">
        <f>(O14-64)</f>
        <v>51732.996550325697</v>
      </c>
      <c r="T14" s="99">
        <f>P14</f>
        <v>1394.21308831392</v>
      </c>
    </row>
    <row r="15" spans="2:20">
      <c r="B15" s="89" t="s">
        <v>187</v>
      </c>
      <c r="C15" s="90">
        <v>81.143799873904399</v>
      </c>
      <c r="D15" s="91">
        <v>8.2277825486650802E-2</v>
      </c>
      <c r="E15" s="90">
        <v>2768.8747421687699</v>
      </c>
      <c r="F15" s="91">
        <v>55.4553668897709</v>
      </c>
      <c r="G15" s="92">
        <v>202.331703179512</v>
      </c>
      <c r="H15" s="93">
        <v>4.0690054380787002</v>
      </c>
      <c r="I15" s="92">
        <v>76.971965141652305</v>
      </c>
      <c r="J15" s="93">
        <v>1.36508588164166</v>
      </c>
      <c r="K15" s="94">
        <v>0.41874172438871698</v>
      </c>
      <c r="L15" s="95">
        <v>8.7203567361862698E-4</v>
      </c>
      <c r="M15" s="90">
        <v>53331.299138809598</v>
      </c>
      <c r="N15" s="91">
        <v>169.72533248099899</v>
      </c>
      <c r="O15" s="96">
        <v>52415.878445902599</v>
      </c>
      <c r="P15" s="97">
        <v>668.85088876391899</v>
      </c>
      <c r="Q15" s="90">
        <v>89.242916382221196</v>
      </c>
      <c r="R15" s="91">
        <v>1.5916482018540701</v>
      </c>
      <c r="S15" s="98">
        <f>(O15-64)</f>
        <v>52351.878445902599</v>
      </c>
      <c r="T15" s="99">
        <f>P15</f>
        <v>668.85088876391899</v>
      </c>
    </row>
    <row r="16" spans="2:20" s="100" customFormat="1">
      <c r="B16" s="89" t="s">
        <v>186</v>
      </c>
      <c r="C16" s="90">
        <v>106.931449568841</v>
      </c>
      <c r="D16" s="91">
        <v>0.125646970872313</v>
      </c>
      <c r="E16" s="90">
        <v>2802.0239731957399</v>
      </c>
      <c r="F16" s="91">
        <v>56.1527370841969</v>
      </c>
      <c r="G16" s="92">
        <v>271.25645457554702</v>
      </c>
      <c r="H16" s="93">
        <v>5.4551312340526197</v>
      </c>
      <c r="I16" s="92">
        <v>64.669648374235905</v>
      </c>
      <c r="J16" s="93">
        <v>1.4724926866942301</v>
      </c>
      <c r="K16" s="94">
        <v>0.431102761747366</v>
      </c>
      <c r="L16" s="95">
        <v>8.84809176559986E-4</v>
      </c>
      <c r="M16" s="90">
        <v>56258.088376043299</v>
      </c>
      <c r="N16" s="91">
        <v>185.30611191359</v>
      </c>
      <c r="O16" s="96">
        <v>55546.849815420697</v>
      </c>
      <c r="P16" s="97">
        <v>535.39705394405098</v>
      </c>
      <c r="Q16" s="90">
        <v>75.644788765887398</v>
      </c>
      <c r="R16" s="91">
        <v>1.72617861281374</v>
      </c>
      <c r="S16" s="98">
        <f>(O16-64)</f>
        <v>55482.849815420697</v>
      </c>
      <c r="T16" s="99">
        <f>P16</f>
        <v>535.39705394405098</v>
      </c>
    </row>
    <row r="17" spans="1:20" s="100" customFormat="1">
      <c r="A17" s="122"/>
      <c r="B17" s="123"/>
      <c r="C17" s="124"/>
      <c r="D17" s="125"/>
      <c r="E17" s="124"/>
      <c r="F17" s="125"/>
      <c r="G17" s="126"/>
      <c r="H17" s="127"/>
      <c r="I17" s="126"/>
      <c r="J17" s="127"/>
      <c r="K17" s="128"/>
      <c r="L17" s="129"/>
      <c r="M17" s="124"/>
      <c r="N17" s="125"/>
      <c r="O17" s="130"/>
      <c r="P17" s="131"/>
      <c r="Q17" s="124"/>
      <c r="R17" s="125"/>
      <c r="S17" s="132"/>
      <c r="T17" s="133"/>
    </row>
    <row r="18" spans="1:20" s="100" customFormat="1">
      <c r="B18" s="89"/>
      <c r="C18" s="90"/>
      <c r="D18" s="91"/>
      <c r="E18" s="90"/>
      <c r="F18" s="91"/>
      <c r="G18" s="92"/>
      <c r="H18" s="93"/>
      <c r="I18" s="92"/>
      <c r="J18" s="93"/>
      <c r="K18" s="94"/>
      <c r="L18" s="95"/>
      <c r="M18" s="90"/>
      <c r="N18" s="91"/>
      <c r="O18" s="96"/>
      <c r="P18" s="97"/>
      <c r="Q18" s="90"/>
      <c r="R18" s="91"/>
      <c r="S18" s="98"/>
      <c r="T18" s="99"/>
    </row>
    <row r="19" spans="1:20" ht="18">
      <c r="B19" s="31" t="s">
        <v>22</v>
      </c>
      <c r="C19" s="81"/>
      <c r="D19" s="82"/>
      <c r="E19" s="79"/>
      <c r="F19" s="80"/>
      <c r="G19" s="81"/>
      <c r="H19" s="82"/>
      <c r="I19" s="81"/>
      <c r="J19" s="82"/>
      <c r="K19" s="101"/>
      <c r="L19" s="102"/>
      <c r="M19" s="79"/>
      <c r="N19" s="80"/>
      <c r="O19" s="85"/>
      <c r="P19" s="86"/>
      <c r="Q19" s="81"/>
      <c r="R19" s="82"/>
    </row>
    <row r="20" spans="1:20" ht="17.399999999999999">
      <c r="B20" s="103" t="s">
        <v>115</v>
      </c>
      <c r="C20" s="81"/>
      <c r="D20" s="82"/>
      <c r="E20" s="79"/>
      <c r="F20" s="80"/>
      <c r="G20" s="81"/>
      <c r="H20" s="82"/>
      <c r="I20" s="81"/>
      <c r="J20" s="82"/>
      <c r="K20" s="101"/>
      <c r="L20" s="102"/>
      <c r="M20" s="79"/>
      <c r="N20" s="80"/>
      <c r="O20" s="85"/>
      <c r="P20" s="86"/>
      <c r="Q20" s="81"/>
      <c r="R20" s="82"/>
    </row>
    <row r="21" spans="1:20" ht="15.6">
      <c r="B21" s="103" t="s">
        <v>116</v>
      </c>
      <c r="C21" s="81"/>
      <c r="D21" s="82"/>
      <c r="E21" s="79"/>
      <c r="F21" s="80"/>
      <c r="G21" s="81"/>
      <c r="H21" s="82"/>
      <c r="I21" s="81"/>
      <c r="J21" s="82"/>
      <c r="K21" s="101"/>
      <c r="L21" s="102"/>
      <c r="M21" s="79"/>
      <c r="N21" s="80"/>
      <c r="O21" s="85"/>
      <c r="P21" s="86"/>
      <c r="Q21" s="81"/>
      <c r="R21" s="82"/>
    </row>
    <row r="22" spans="1:20" ht="15.6">
      <c r="B22" s="103" t="s">
        <v>117</v>
      </c>
      <c r="C22" s="81"/>
      <c r="D22" s="82"/>
      <c r="E22" s="79"/>
      <c r="F22" s="80"/>
      <c r="G22" s="81"/>
      <c r="H22" s="82"/>
      <c r="I22" s="81"/>
      <c r="J22" s="82"/>
      <c r="K22" s="101"/>
      <c r="L22" s="102"/>
      <c r="M22" s="79"/>
      <c r="N22" s="80"/>
      <c r="O22" s="85"/>
      <c r="P22" s="86"/>
      <c r="Q22" s="81"/>
      <c r="R22" s="82"/>
    </row>
    <row r="23" spans="1:20">
      <c r="B23" s="104" t="s">
        <v>21</v>
      </c>
      <c r="C23" s="81"/>
      <c r="D23" s="82"/>
      <c r="E23" s="79"/>
      <c r="F23" s="80"/>
      <c r="G23" s="81"/>
      <c r="H23" s="82"/>
      <c r="I23" s="81"/>
      <c r="J23" s="82"/>
      <c r="K23" s="101"/>
      <c r="L23" s="102"/>
      <c r="M23" s="79"/>
      <c r="N23" s="80"/>
      <c r="O23" s="85"/>
      <c r="P23" s="86"/>
      <c r="Q23" s="81"/>
      <c r="R23" s="82"/>
    </row>
    <row r="24" spans="1:20">
      <c r="B24" s="105"/>
      <c r="C24" s="81"/>
      <c r="D24" s="82"/>
      <c r="E24" s="79"/>
      <c r="F24" s="80"/>
      <c r="G24" s="81"/>
      <c r="H24" s="82"/>
      <c r="I24" s="81"/>
      <c r="J24" s="82"/>
      <c r="K24" s="101"/>
      <c r="L24" s="102"/>
      <c r="M24" s="79"/>
      <c r="N24" s="80"/>
      <c r="O24" s="85"/>
      <c r="P24" s="86"/>
      <c r="Q24" s="81"/>
      <c r="R24" s="82"/>
    </row>
    <row r="35" spans="2:18">
      <c r="B35" s="105"/>
      <c r="C35" s="81"/>
      <c r="D35" s="82"/>
      <c r="E35" s="79"/>
      <c r="F35" s="80"/>
      <c r="G35" s="81"/>
      <c r="H35" s="82"/>
      <c r="I35" s="81"/>
      <c r="J35" s="82"/>
      <c r="K35" s="101"/>
      <c r="L35" s="102"/>
      <c r="M35" s="85"/>
      <c r="N35" s="86"/>
      <c r="O35" s="79"/>
      <c r="P35" s="80"/>
      <c r="Q35" s="81"/>
      <c r="R35" s="82"/>
    </row>
    <row r="36" spans="2:18">
      <c r="B36" s="105"/>
      <c r="C36" s="81"/>
      <c r="D36" s="82"/>
      <c r="E36" s="79"/>
      <c r="F36" s="80"/>
      <c r="G36" s="81"/>
      <c r="H36" s="82"/>
      <c r="I36" s="81"/>
      <c r="J36" s="82"/>
      <c r="K36" s="101"/>
      <c r="L36" s="102"/>
      <c r="M36" s="85"/>
      <c r="N36" s="86"/>
      <c r="O36" s="79"/>
      <c r="P36" s="80"/>
      <c r="Q36" s="81"/>
      <c r="R36" s="82"/>
    </row>
    <row r="37" spans="2:18">
      <c r="B37" s="105"/>
      <c r="C37" s="81"/>
      <c r="D37" s="82"/>
      <c r="E37" s="79"/>
      <c r="F37" s="80"/>
      <c r="G37" s="81"/>
      <c r="H37" s="82"/>
      <c r="I37" s="81"/>
      <c r="J37" s="82"/>
      <c r="K37" s="101"/>
      <c r="L37" s="102"/>
      <c r="M37" s="85"/>
      <c r="N37" s="86"/>
      <c r="O37" s="79"/>
      <c r="P37" s="80"/>
      <c r="Q37" s="81"/>
      <c r="R37" s="82"/>
    </row>
    <row r="38" spans="2:18">
      <c r="B38" s="105"/>
      <c r="C38" s="81"/>
      <c r="D38" s="82"/>
      <c r="E38" s="79"/>
      <c r="F38" s="80"/>
      <c r="G38" s="81"/>
      <c r="H38" s="82"/>
      <c r="I38" s="81"/>
      <c r="J38" s="82"/>
      <c r="K38" s="101"/>
      <c r="L38" s="102"/>
      <c r="M38" s="85"/>
      <c r="N38" s="86"/>
      <c r="O38" s="79"/>
      <c r="P38" s="80"/>
      <c r="Q38" s="81"/>
      <c r="R38" s="82"/>
    </row>
    <row r="39" spans="2:18">
      <c r="B39" s="105"/>
      <c r="C39" s="81"/>
      <c r="D39" s="82"/>
      <c r="E39" s="79"/>
      <c r="F39" s="80"/>
      <c r="G39" s="81"/>
      <c r="H39" s="82"/>
      <c r="I39" s="81"/>
      <c r="J39" s="82"/>
      <c r="K39" s="101"/>
      <c r="L39" s="102"/>
      <c r="M39" s="85"/>
      <c r="N39" s="86"/>
      <c r="O39" s="79"/>
      <c r="P39" s="80"/>
      <c r="Q39" s="81"/>
      <c r="R39" s="82"/>
    </row>
    <row r="40" spans="2:18">
      <c r="B40" s="105"/>
      <c r="C40" s="81"/>
      <c r="D40" s="82"/>
      <c r="E40" s="79"/>
      <c r="F40" s="80"/>
      <c r="G40" s="81"/>
      <c r="H40" s="82"/>
      <c r="I40" s="81"/>
      <c r="J40" s="82"/>
      <c r="K40" s="101"/>
      <c r="L40" s="102"/>
      <c r="M40" s="85"/>
      <c r="N40" s="86"/>
      <c r="O40" s="79"/>
      <c r="P40" s="80"/>
      <c r="Q40" s="81"/>
      <c r="R40" s="82"/>
    </row>
    <row r="41" spans="2:18">
      <c r="B41" s="105"/>
      <c r="C41" s="81"/>
      <c r="D41" s="82"/>
      <c r="E41" s="79"/>
      <c r="F41" s="80"/>
      <c r="G41" s="81"/>
      <c r="H41" s="82"/>
      <c r="I41" s="81"/>
      <c r="J41" s="82"/>
      <c r="K41" s="101"/>
      <c r="L41" s="102"/>
      <c r="M41" s="85"/>
      <c r="N41" s="86"/>
      <c r="O41" s="79"/>
      <c r="P41" s="80"/>
      <c r="Q41" s="81"/>
      <c r="R41" s="82"/>
    </row>
    <row r="42" spans="2:18">
      <c r="B42" s="105"/>
      <c r="C42" s="81"/>
      <c r="D42" s="82"/>
      <c r="E42" s="79"/>
      <c r="F42" s="80"/>
      <c r="G42" s="81"/>
      <c r="H42" s="82"/>
      <c r="I42" s="81"/>
      <c r="J42" s="82"/>
      <c r="K42" s="101"/>
      <c r="L42" s="102"/>
      <c r="M42" s="85"/>
      <c r="N42" s="86"/>
      <c r="O42" s="79"/>
      <c r="P42" s="80"/>
      <c r="Q42" s="81"/>
      <c r="R42" s="82"/>
    </row>
    <row r="43" spans="2:18">
      <c r="B43" s="105"/>
      <c r="C43" s="81"/>
      <c r="D43" s="82"/>
      <c r="E43" s="79"/>
      <c r="F43" s="80"/>
      <c r="G43" s="81"/>
      <c r="H43" s="82"/>
      <c r="I43" s="81"/>
      <c r="J43" s="82"/>
      <c r="K43" s="101"/>
      <c r="L43" s="102"/>
      <c r="M43" s="85"/>
      <c r="N43" s="86"/>
      <c r="O43" s="79"/>
      <c r="P43" s="80"/>
      <c r="Q43" s="81"/>
      <c r="R43" s="82"/>
    </row>
    <row r="44" spans="2:18">
      <c r="B44" s="105"/>
      <c r="C44" s="81"/>
      <c r="D44" s="82"/>
      <c r="E44" s="79"/>
      <c r="F44" s="80"/>
      <c r="G44" s="81"/>
      <c r="H44" s="82"/>
      <c r="I44" s="81"/>
      <c r="J44" s="82"/>
      <c r="K44" s="101"/>
      <c r="L44" s="102"/>
      <c r="M44" s="85"/>
      <c r="N44" s="86"/>
      <c r="O44" s="79"/>
      <c r="P44" s="80"/>
      <c r="Q44" s="81"/>
      <c r="R44" s="82"/>
    </row>
    <row r="45" spans="2:18">
      <c r="B45" s="105"/>
      <c r="C45" s="81"/>
      <c r="D45" s="82"/>
      <c r="E45" s="79"/>
      <c r="F45" s="80"/>
      <c r="G45" s="81"/>
      <c r="H45" s="82"/>
      <c r="I45" s="81"/>
      <c r="J45" s="82"/>
      <c r="K45" s="101"/>
      <c r="L45" s="102"/>
      <c r="M45" s="85"/>
      <c r="N45" s="86"/>
      <c r="O45" s="79"/>
      <c r="P45" s="80"/>
      <c r="Q45" s="81"/>
      <c r="R45" s="82"/>
    </row>
    <row r="46" spans="2:18">
      <c r="B46" s="105"/>
      <c r="C46" s="81"/>
      <c r="D46" s="82"/>
      <c r="E46" s="79"/>
      <c r="F46" s="80"/>
      <c r="G46" s="81"/>
      <c r="H46" s="82"/>
      <c r="I46" s="81"/>
      <c r="J46" s="82"/>
      <c r="K46" s="101"/>
      <c r="L46" s="102"/>
      <c r="M46" s="85"/>
      <c r="N46" s="86"/>
      <c r="O46" s="79"/>
      <c r="P46" s="80"/>
      <c r="Q46" s="81"/>
      <c r="R46" s="82"/>
    </row>
    <row r="47" spans="2:18">
      <c r="B47" s="105"/>
      <c r="C47" s="81"/>
      <c r="D47" s="82"/>
      <c r="E47" s="79"/>
      <c r="F47" s="80"/>
      <c r="G47" s="81"/>
      <c r="H47" s="82"/>
      <c r="I47" s="81"/>
      <c r="J47" s="82"/>
      <c r="K47" s="101"/>
      <c r="L47" s="102"/>
      <c r="M47" s="85"/>
      <c r="N47" s="86"/>
      <c r="O47" s="79"/>
      <c r="P47" s="80"/>
      <c r="Q47" s="81"/>
      <c r="R47" s="82"/>
    </row>
    <row r="48" spans="2:18">
      <c r="B48" s="105"/>
      <c r="C48" s="81"/>
      <c r="D48" s="82"/>
      <c r="E48" s="79"/>
      <c r="F48" s="80"/>
      <c r="G48" s="81"/>
      <c r="H48" s="82"/>
      <c r="I48" s="81"/>
      <c r="J48" s="82"/>
      <c r="K48" s="101"/>
      <c r="L48" s="102"/>
      <c r="M48" s="85"/>
      <c r="N48" s="86"/>
      <c r="O48" s="79"/>
      <c r="P48" s="80"/>
      <c r="Q48" s="81"/>
      <c r="R48" s="82"/>
    </row>
    <row r="49" spans="2:18">
      <c r="B49" s="105"/>
      <c r="C49" s="81"/>
      <c r="D49" s="82"/>
      <c r="E49" s="79"/>
      <c r="F49" s="80"/>
      <c r="G49" s="81"/>
      <c r="H49" s="82"/>
      <c r="I49" s="81"/>
      <c r="J49" s="82"/>
      <c r="K49" s="101"/>
      <c r="L49" s="102"/>
      <c r="M49" s="85"/>
      <c r="N49" s="86"/>
      <c r="O49" s="79"/>
      <c r="P49" s="80"/>
      <c r="Q49" s="81"/>
      <c r="R49" s="82"/>
    </row>
    <row r="50" spans="2:18">
      <c r="B50" s="105"/>
      <c r="C50" s="81"/>
      <c r="D50" s="82"/>
      <c r="E50" s="79"/>
      <c r="F50" s="80"/>
      <c r="G50" s="81"/>
      <c r="H50" s="82"/>
      <c r="I50" s="81"/>
      <c r="J50" s="82"/>
      <c r="K50" s="101"/>
      <c r="L50" s="102"/>
      <c r="M50" s="85"/>
      <c r="N50" s="86"/>
      <c r="O50" s="79"/>
      <c r="P50" s="80"/>
      <c r="Q50" s="81"/>
      <c r="R50" s="82"/>
    </row>
    <row r="51" spans="2:18">
      <c r="B51" s="105"/>
      <c r="C51" s="81"/>
      <c r="D51" s="82"/>
      <c r="E51" s="79"/>
      <c r="F51" s="80"/>
      <c r="G51" s="81"/>
      <c r="H51" s="82"/>
      <c r="I51" s="81"/>
      <c r="J51" s="82"/>
      <c r="K51" s="101"/>
      <c r="L51" s="102"/>
      <c r="M51" s="85"/>
      <c r="N51" s="86"/>
      <c r="O51" s="79"/>
      <c r="P51" s="80"/>
      <c r="Q51" s="81"/>
      <c r="R51" s="82"/>
    </row>
    <row r="52" spans="2:18">
      <c r="B52" s="105"/>
      <c r="C52" s="81"/>
      <c r="D52" s="82"/>
      <c r="E52" s="79"/>
      <c r="F52" s="80"/>
      <c r="G52" s="81"/>
      <c r="H52" s="82"/>
      <c r="I52" s="81"/>
      <c r="J52" s="82"/>
      <c r="K52" s="101"/>
      <c r="L52" s="102"/>
      <c r="M52" s="85"/>
      <c r="N52" s="86"/>
      <c r="O52" s="79"/>
      <c r="P52" s="80"/>
      <c r="Q52" s="81"/>
      <c r="R52" s="82"/>
    </row>
    <row r="53" spans="2:18">
      <c r="B53" s="105"/>
      <c r="C53" s="81"/>
      <c r="D53" s="82"/>
      <c r="E53" s="79"/>
      <c r="F53" s="80"/>
      <c r="G53" s="81"/>
      <c r="H53" s="82"/>
      <c r="I53" s="81"/>
      <c r="J53" s="82"/>
      <c r="K53" s="101"/>
      <c r="L53" s="102"/>
      <c r="M53" s="85"/>
      <c r="N53" s="86"/>
      <c r="O53" s="79"/>
      <c r="P53" s="80"/>
      <c r="Q53" s="81"/>
      <c r="R53" s="82"/>
    </row>
    <row r="54" spans="2:18">
      <c r="B54" s="105"/>
      <c r="C54" s="81"/>
      <c r="D54" s="82"/>
      <c r="E54" s="79"/>
      <c r="F54" s="80"/>
      <c r="G54" s="81"/>
      <c r="H54" s="82"/>
      <c r="I54" s="81"/>
      <c r="J54" s="82"/>
      <c r="K54" s="101"/>
      <c r="L54" s="102"/>
      <c r="M54" s="85"/>
      <c r="N54" s="86"/>
      <c r="O54" s="79"/>
      <c r="P54" s="80"/>
      <c r="Q54" s="81"/>
      <c r="R54" s="82"/>
    </row>
    <row r="55" spans="2:18">
      <c r="B55" s="105"/>
      <c r="C55" s="81"/>
      <c r="D55" s="82"/>
      <c r="E55" s="79"/>
      <c r="F55" s="80"/>
      <c r="G55" s="81"/>
      <c r="H55" s="82"/>
      <c r="I55" s="81"/>
      <c r="J55" s="82"/>
      <c r="K55" s="101"/>
      <c r="L55" s="102"/>
      <c r="M55" s="85"/>
      <c r="N55" s="86"/>
      <c r="O55" s="79"/>
      <c r="P55" s="80"/>
      <c r="Q55" s="81"/>
      <c r="R55" s="82"/>
    </row>
    <row r="56" spans="2:18">
      <c r="B56" s="105"/>
      <c r="C56" s="81"/>
      <c r="D56" s="82"/>
      <c r="E56" s="79"/>
      <c r="F56" s="80"/>
      <c r="G56" s="81"/>
      <c r="H56" s="82"/>
      <c r="I56" s="81"/>
      <c r="J56" s="82"/>
      <c r="K56" s="101"/>
      <c r="L56" s="102"/>
      <c r="M56" s="85"/>
      <c r="N56" s="86"/>
      <c r="O56" s="79"/>
      <c r="P56" s="80"/>
      <c r="Q56" s="81"/>
      <c r="R56" s="82"/>
    </row>
    <row r="57" spans="2:18">
      <c r="B57" s="105"/>
      <c r="C57" s="81"/>
      <c r="D57" s="82"/>
      <c r="E57" s="79"/>
      <c r="F57" s="80"/>
      <c r="G57" s="81"/>
      <c r="H57" s="82"/>
      <c r="I57" s="81"/>
      <c r="J57" s="82"/>
      <c r="K57" s="101"/>
      <c r="L57" s="102"/>
      <c r="M57" s="85"/>
      <c r="N57" s="86"/>
      <c r="O57" s="79"/>
      <c r="P57" s="80"/>
      <c r="Q57" s="81"/>
      <c r="R57" s="82"/>
    </row>
    <row r="58" spans="2:18">
      <c r="B58" s="105"/>
      <c r="C58" s="81"/>
      <c r="D58" s="82"/>
      <c r="E58" s="79"/>
      <c r="F58" s="80"/>
      <c r="G58" s="81"/>
      <c r="H58" s="82"/>
      <c r="I58" s="81"/>
      <c r="J58" s="82"/>
      <c r="K58" s="101"/>
      <c r="L58" s="102"/>
      <c r="M58" s="85"/>
      <c r="N58" s="86"/>
      <c r="O58" s="79"/>
      <c r="P58" s="80"/>
      <c r="Q58" s="81"/>
      <c r="R58" s="82"/>
    </row>
    <row r="59" spans="2:18">
      <c r="B59" s="105"/>
      <c r="C59" s="81"/>
      <c r="D59" s="82"/>
      <c r="E59" s="79"/>
      <c r="F59" s="80"/>
      <c r="G59" s="81"/>
      <c r="H59" s="82"/>
      <c r="I59" s="81"/>
      <c r="J59" s="82"/>
      <c r="K59" s="101"/>
      <c r="L59" s="102"/>
      <c r="M59" s="85"/>
      <c r="N59" s="86"/>
      <c r="O59" s="79"/>
      <c r="P59" s="80"/>
      <c r="Q59" s="81"/>
      <c r="R59" s="82"/>
    </row>
    <row r="60" spans="2:18">
      <c r="B60" s="105"/>
      <c r="C60" s="81"/>
      <c r="D60" s="82"/>
      <c r="E60" s="79"/>
      <c r="F60" s="80"/>
      <c r="G60" s="81"/>
      <c r="H60" s="82"/>
      <c r="I60" s="81"/>
      <c r="J60" s="82"/>
      <c r="K60" s="101"/>
      <c r="L60" s="102"/>
      <c r="M60" s="85"/>
      <c r="N60" s="86"/>
      <c r="O60" s="79"/>
      <c r="P60" s="80"/>
      <c r="Q60" s="81"/>
      <c r="R60" s="82"/>
    </row>
    <row r="61" spans="2:18">
      <c r="B61" s="105"/>
      <c r="C61" s="81"/>
      <c r="D61" s="82"/>
      <c r="E61" s="79"/>
      <c r="F61" s="80"/>
      <c r="G61" s="81"/>
      <c r="H61" s="82"/>
      <c r="I61" s="81"/>
      <c r="J61" s="82"/>
      <c r="K61" s="101"/>
      <c r="L61" s="102"/>
      <c r="M61" s="85"/>
      <c r="N61" s="86"/>
      <c r="O61" s="79"/>
      <c r="P61" s="80"/>
      <c r="Q61" s="81"/>
      <c r="R61" s="82"/>
    </row>
    <row r="62" spans="2:18">
      <c r="B62" s="105"/>
      <c r="C62" s="81"/>
      <c r="D62" s="82"/>
      <c r="E62" s="79"/>
      <c r="F62" s="80"/>
      <c r="G62" s="81"/>
      <c r="H62" s="82"/>
      <c r="I62" s="81"/>
      <c r="J62" s="82"/>
      <c r="K62" s="101"/>
      <c r="L62" s="102"/>
      <c r="M62" s="85"/>
      <c r="N62" s="86"/>
      <c r="O62" s="79"/>
      <c r="P62" s="80"/>
      <c r="Q62" s="81"/>
      <c r="R62" s="82"/>
    </row>
    <row r="63" spans="2:18">
      <c r="B63" s="105"/>
      <c r="C63" s="81"/>
      <c r="D63" s="82"/>
      <c r="E63" s="79"/>
      <c r="F63" s="80"/>
      <c r="G63" s="81"/>
      <c r="H63" s="82"/>
      <c r="I63" s="81"/>
      <c r="J63" s="82"/>
      <c r="K63" s="101"/>
      <c r="L63" s="102"/>
      <c r="M63" s="85"/>
      <c r="N63" s="86"/>
      <c r="O63" s="79"/>
      <c r="P63" s="80"/>
      <c r="Q63" s="81"/>
      <c r="R63" s="82"/>
    </row>
    <row r="64" spans="2:18">
      <c r="B64" s="105"/>
      <c r="C64" s="81"/>
      <c r="D64" s="82"/>
      <c r="E64" s="79"/>
      <c r="F64" s="80"/>
      <c r="G64" s="81"/>
      <c r="H64" s="82"/>
      <c r="I64" s="81"/>
      <c r="J64" s="82"/>
      <c r="K64" s="101"/>
      <c r="L64" s="102"/>
      <c r="M64" s="85"/>
      <c r="N64" s="86"/>
      <c r="O64" s="79"/>
      <c r="P64" s="80"/>
      <c r="Q64" s="81"/>
      <c r="R64" s="82"/>
    </row>
    <row r="65" spans="2:18">
      <c r="B65" s="105"/>
      <c r="C65" s="81"/>
      <c r="D65" s="82"/>
      <c r="E65" s="79"/>
      <c r="F65" s="80"/>
      <c r="G65" s="81"/>
      <c r="H65" s="82"/>
      <c r="I65" s="81"/>
      <c r="J65" s="82"/>
      <c r="K65" s="101"/>
      <c r="L65" s="102"/>
      <c r="M65" s="85"/>
      <c r="N65" s="86"/>
      <c r="O65" s="79"/>
      <c r="P65" s="80"/>
      <c r="Q65" s="81"/>
      <c r="R65" s="82"/>
    </row>
    <row r="66" spans="2:18">
      <c r="B66" s="105"/>
      <c r="C66" s="81"/>
      <c r="D66" s="82"/>
      <c r="E66" s="79"/>
      <c r="F66" s="80"/>
      <c r="G66" s="81"/>
      <c r="H66" s="82"/>
      <c r="I66" s="81"/>
      <c r="J66" s="82"/>
      <c r="K66" s="101"/>
      <c r="L66" s="102"/>
      <c r="M66" s="85"/>
      <c r="N66" s="86"/>
      <c r="O66" s="79"/>
      <c r="P66" s="80"/>
      <c r="Q66" s="81"/>
      <c r="R66" s="82"/>
    </row>
    <row r="67" spans="2:18">
      <c r="B67" s="105"/>
      <c r="C67" s="81"/>
      <c r="D67" s="82"/>
      <c r="E67" s="79"/>
      <c r="F67" s="80"/>
      <c r="G67" s="81"/>
      <c r="H67" s="82"/>
      <c r="I67" s="81"/>
      <c r="J67" s="82"/>
      <c r="K67" s="101"/>
      <c r="L67" s="102"/>
      <c r="M67" s="85"/>
      <c r="N67" s="86"/>
      <c r="O67" s="79"/>
      <c r="P67" s="80"/>
      <c r="Q67" s="81"/>
      <c r="R67" s="82"/>
    </row>
    <row r="68" spans="2:18">
      <c r="B68" s="105"/>
      <c r="C68" s="81"/>
      <c r="D68" s="82"/>
      <c r="E68" s="79"/>
      <c r="F68" s="80"/>
      <c r="G68" s="81"/>
      <c r="H68" s="82"/>
      <c r="I68" s="81"/>
      <c r="J68" s="82"/>
      <c r="K68" s="101"/>
      <c r="L68" s="102"/>
      <c r="M68" s="85"/>
      <c r="N68" s="86"/>
      <c r="O68" s="79"/>
      <c r="P68" s="80"/>
      <c r="Q68" s="81"/>
      <c r="R68" s="82"/>
    </row>
    <row r="69" spans="2:18">
      <c r="B69" s="105"/>
      <c r="C69" s="81"/>
      <c r="D69" s="82"/>
      <c r="E69" s="79"/>
      <c r="F69" s="80"/>
      <c r="G69" s="81"/>
      <c r="H69" s="82"/>
      <c r="I69" s="81"/>
      <c r="J69" s="82"/>
      <c r="K69" s="101"/>
      <c r="L69" s="102"/>
      <c r="M69" s="85"/>
      <c r="N69" s="86"/>
      <c r="O69" s="79"/>
      <c r="P69" s="80"/>
      <c r="Q69" s="81"/>
      <c r="R69" s="82"/>
    </row>
    <row r="70" spans="2:18">
      <c r="B70" s="105"/>
      <c r="C70" s="81"/>
      <c r="D70" s="82"/>
      <c r="E70" s="79"/>
      <c r="F70" s="80"/>
      <c r="G70" s="81"/>
      <c r="H70" s="82"/>
      <c r="I70" s="81"/>
      <c r="J70" s="82"/>
      <c r="K70" s="101"/>
      <c r="L70" s="102"/>
      <c r="M70" s="85"/>
      <c r="N70" s="86"/>
      <c r="O70" s="79"/>
      <c r="P70" s="80"/>
      <c r="Q70" s="81"/>
      <c r="R70" s="82"/>
    </row>
    <row r="71" spans="2:18">
      <c r="B71" s="105"/>
      <c r="C71" s="81"/>
      <c r="D71" s="82"/>
      <c r="E71" s="79"/>
      <c r="F71" s="80"/>
      <c r="G71" s="81"/>
      <c r="H71" s="82"/>
      <c r="I71" s="81"/>
      <c r="J71" s="82"/>
      <c r="K71" s="101"/>
      <c r="L71" s="102"/>
      <c r="M71" s="85"/>
      <c r="N71" s="86"/>
      <c r="O71" s="79"/>
      <c r="P71" s="80"/>
      <c r="Q71" s="81"/>
      <c r="R71" s="82"/>
    </row>
    <row r="72" spans="2:18">
      <c r="B72" s="105"/>
      <c r="C72" s="81"/>
      <c r="D72" s="82"/>
      <c r="E72" s="79"/>
      <c r="F72" s="80"/>
      <c r="G72" s="81"/>
      <c r="H72" s="82"/>
      <c r="I72" s="81"/>
      <c r="J72" s="82"/>
      <c r="K72" s="101"/>
      <c r="L72" s="102"/>
      <c r="M72" s="85"/>
      <c r="N72" s="86"/>
      <c r="O72" s="79"/>
      <c r="P72" s="80"/>
      <c r="Q72" s="81"/>
      <c r="R72" s="82"/>
    </row>
    <row r="73" spans="2:18">
      <c r="B73" s="105"/>
      <c r="C73" s="81"/>
      <c r="D73" s="82"/>
      <c r="E73" s="79"/>
      <c r="F73" s="80"/>
      <c r="G73" s="81"/>
      <c r="H73" s="82"/>
      <c r="I73" s="81"/>
      <c r="J73" s="82"/>
      <c r="K73" s="101"/>
      <c r="L73" s="102"/>
      <c r="M73" s="85"/>
      <c r="N73" s="86"/>
      <c r="O73" s="79"/>
      <c r="P73" s="80"/>
      <c r="Q73" s="81"/>
      <c r="R73" s="82"/>
    </row>
    <row r="74" spans="2:18">
      <c r="B74" s="105"/>
      <c r="C74" s="81"/>
      <c r="D74" s="82"/>
      <c r="E74" s="79"/>
      <c r="F74" s="80"/>
      <c r="G74" s="81"/>
      <c r="H74" s="82"/>
      <c r="I74" s="81"/>
      <c r="J74" s="82"/>
      <c r="K74" s="101"/>
      <c r="L74" s="102"/>
      <c r="M74" s="85"/>
      <c r="N74" s="86"/>
      <c r="O74" s="79"/>
      <c r="P74" s="80"/>
      <c r="Q74" s="81"/>
      <c r="R74" s="82"/>
    </row>
    <row r="75" spans="2:18">
      <c r="B75" s="105"/>
      <c r="C75" s="81"/>
      <c r="D75" s="82"/>
      <c r="E75" s="79"/>
      <c r="F75" s="80"/>
      <c r="G75" s="81"/>
      <c r="H75" s="82"/>
      <c r="I75" s="81"/>
      <c r="J75" s="82"/>
      <c r="K75" s="101"/>
      <c r="L75" s="102"/>
      <c r="M75" s="85"/>
      <c r="N75" s="86"/>
      <c r="O75" s="79"/>
      <c r="P75" s="80"/>
      <c r="Q75" s="81"/>
      <c r="R75" s="82"/>
    </row>
    <row r="76" spans="2:18">
      <c r="B76" s="105"/>
      <c r="C76" s="81"/>
      <c r="D76" s="82"/>
      <c r="E76" s="79"/>
      <c r="F76" s="80"/>
      <c r="G76" s="81"/>
      <c r="H76" s="82"/>
      <c r="I76" s="81"/>
      <c r="J76" s="82"/>
      <c r="K76" s="101"/>
      <c r="L76" s="102"/>
      <c r="M76" s="85"/>
      <c r="N76" s="86"/>
      <c r="O76" s="79"/>
      <c r="P76" s="80"/>
      <c r="Q76" s="81"/>
      <c r="R76" s="82"/>
    </row>
    <row r="77" spans="2:18">
      <c r="B77" s="105"/>
      <c r="C77" s="81"/>
      <c r="D77" s="82"/>
      <c r="E77" s="79"/>
      <c r="F77" s="80"/>
      <c r="G77" s="81"/>
      <c r="H77" s="82"/>
      <c r="I77" s="81"/>
      <c r="J77" s="82"/>
      <c r="K77" s="101"/>
      <c r="L77" s="102"/>
      <c r="M77" s="85"/>
      <c r="N77" s="86"/>
      <c r="O77" s="79"/>
      <c r="P77" s="80"/>
      <c r="Q77" s="81"/>
      <c r="R77" s="82"/>
    </row>
    <row r="78" spans="2:18">
      <c r="B78" s="105"/>
      <c r="C78" s="81"/>
      <c r="D78" s="82"/>
      <c r="E78" s="79"/>
      <c r="F78" s="80"/>
      <c r="G78" s="81"/>
      <c r="H78" s="82"/>
      <c r="I78" s="81"/>
      <c r="J78" s="82"/>
      <c r="K78" s="101"/>
      <c r="L78" s="102"/>
      <c r="M78" s="85"/>
      <c r="N78" s="86"/>
      <c r="O78" s="79"/>
      <c r="P78" s="80"/>
      <c r="Q78" s="81"/>
      <c r="R78" s="82"/>
    </row>
    <row r="79" spans="2:18">
      <c r="B79" s="105"/>
      <c r="C79" s="81"/>
      <c r="D79" s="82"/>
      <c r="E79" s="79"/>
      <c r="F79" s="80"/>
      <c r="G79" s="81"/>
      <c r="H79" s="82"/>
      <c r="I79" s="81"/>
      <c r="J79" s="82"/>
      <c r="K79" s="101"/>
      <c r="L79" s="102"/>
      <c r="M79" s="85"/>
      <c r="N79" s="86"/>
      <c r="O79" s="79"/>
      <c r="P79" s="80"/>
      <c r="Q79" s="81"/>
      <c r="R79" s="82"/>
    </row>
    <row r="80" spans="2:18">
      <c r="B80" s="105"/>
      <c r="C80" s="81"/>
      <c r="D80" s="82"/>
      <c r="E80" s="79"/>
      <c r="F80" s="80"/>
      <c r="G80" s="81"/>
      <c r="H80" s="82"/>
      <c r="I80" s="81"/>
      <c r="J80" s="82"/>
      <c r="K80" s="101"/>
      <c r="L80" s="102"/>
      <c r="M80" s="85"/>
      <c r="N80" s="86"/>
      <c r="O80" s="79"/>
      <c r="P80" s="80"/>
      <c r="Q80" s="81"/>
      <c r="R80" s="82"/>
    </row>
    <row r="81" spans="2:18">
      <c r="B81" s="105"/>
      <c r="C81" s="81"/>
      <c r="D81" s="82"/>
      <c r="E81" s="79"/>
      <c r="F81" s="80"/>
      <c r="G81" s="81"/>
      <c r="H81" s="82"/>
      <c r="I81" s="81"/>
      <c r="J81" s="82"/>
      <c r="K81" s="101"/>
      <c r="L81" s="102"/>
      <c r="M81" s="85"/>
      <c r="N81" s="86"/>
      <c r="O81" s="79"/>
      <c r="P81" s="80"/>
      <c r="Q81" s="81"/>
      <c r="R81" s="82"/>
    </row>
    <row r="82" spans="2:18">
      <c r="B82" s="105"/>
      <c r="C82" s="81"/>
      <c r="D82" s="82"/>
      <c r="E82" s="79"/>
      <c r="F82" s="80"/>
      <c r="G82" s="81"/>
      <c r="H82" s="82"/>
      <c r="I82" s="81"/>
      <c r="J82" s="82"/>
      <c r="K82" s="101"/>
      <c r="L82" s="102"/>
      <c r="M82" s="85"/>
      <c r="N82" s="86"/>
      <c r="O82" s="79"/>
      <c r="P82" s="80"/>
      <c r="Q82" s="81"/>
      <c r="R82" s="82"/>
    </row>
    <row r="83" spans="2:18">
      <c r="B83" s="105"/>
      <c r="C83" s="81"/>
      <c r="D83" s="82"/>
      <c r="E83" s="79"/>
      <c r="F83" s="80"/>
      <c r="G83" s="81"/>
      <c r="H83" s="82"/>
      <c r="I83" s="81"/>
      <c r="J83" s="82"/>
      <c r="K83" s="101"/>
      <c r="L83" s="102"/>
      <c r="M83" s="85"/>
      <c r="N83" s="86"/>
      <c r="O83" s="79"/>
      <c r="P83" s="80"/>
      <c r="Q83" s="81"/>
      <c r="R83" s="82"/>
    </row>
    <row r="84" spans="2:18">
      <c r="B84" s="105"/>
      <c r="C84" s="81"/>
      <c r="D84" s="82"/>
      <c r="E84" s="79"/>
      <c r="F84" s="80"/>
      <c r="G84" s="81"/>
      <c r="H84" s="82"/>
      <c r="I84" s="81"/>
      <c r="J84" s="82"/>
      <c r="K84" s="101"/>
      <c r="L84" s="102"/>
      <c r="M84" s="85"/>
      <c r="N84" s="86"/>
      <c r="O84" s="79"/>
      <c r="P84" s="80"/>
      <c r="Q84" s="81"/>
      <c r="R84" s="82"/>
    </row>
    <row r="85" spans="2:18">
      <c r="B85" s="105"/>
      <c r="C85" s="81"/>
      <c r="D85" s="82"/>
      <c r="E85" s="79"/>
      <c r="F85" s="80"/>
      <c r="G85" s="81"/>
      <c r="H85" s="82"/>
      <c r="I85" s="81"/>
      <c r="J85" s="82"/>
      <c r="K85" s="101"/>
      <c r="L85" s="102"/>
      <c r="M85" s="85"/>
      <c r="N85" s="86"/>
      <c r="O85" s="79"/>
      <c r="P85" s="80"/>
      <c r="Q85" s="81"/>
      <c r="R85" s="82"/>
    </row>
    <row r="86" spans="2:18">
      <c r="B86" s="105"/>
      <c r="C86" s="81"/>
      <c r="D86" s="82"/>
      <c r="E86" s="79"/>
      <c r="F86" s="80"/>
      <c r="G86" s="81"/>
      <c r="H86" s="82"/>
      <c r="I86" s="81"/>
      <c r="J86" s="82"/>
      <c r="K86" s="101"/>
      <c r="L86" s="102"/>
      <c r="M86" s="85"/>
      <c r="N86" s="86"/>
      <c r="O86" s="79"/>
      <c r="P86" s="80"/>
      <c r="Q86" s="81"/>
      <c r="R86" s="82"/>
    </row>
    <row r="87" spans="2:18">
      <c r="B87" s="105"/>
      <c r="C87" s="81"/>
      <c r="D87" s="82"/>
      <c r="E87" s="79"/>
      <c r="F87" s="80"/>
      <c r="G87" s="81"/>
      <c r="H87" s="82"/>
      <c r="I87" s="81"/>
      <c r="J87" s="82"/>
      <c r="K87" s="101"/>
      <c r="L87" s="102"/>
      <c r="M87" s="85"/>
      <c r="N87" s="86"/>
      <c r="O87" s="79"/>
      <c r="P87" s="80"/>
      <c r="Q87" s="81"/>
      <c r="R87" s="82"/>
    </row>
    <row r="88" spans="2:18">
      <c r="B88" s="105"/>
      <c r="C88" s="81"/>
      <c r="D88" s="82"/>
      <c r="E88" s="79"/>
      <c r="F88" s="80"/>
      <c r="G88" s="81"/>
      <c r="H88" s="82"/>
      <c r="I88" s="81"/>
      <c r="J88" s="82"/>
      <c r="K88" s="101"/>
      <c r="L88" s="102"/>
      <c r="M88" s="85"/>
      <c r="N88" s="86"/>
      <c r="O88" s="79"/>
      <c r="P88" s="80"/>
      <c r="Q88" s="81"/>
      <c r="R88" s="82"/>
    </row>
    <row r="89" spans="2:18">
      <c r="B89" s="105"/>
      <c r="C89" s="81"/>
      <c r="D89" s="82"/>
      <c r="E89" s="79"/>
      <c r="F89" s="80"/>
      <c r="G89" s="81"/>
      <c r="H89" s="82"/>
      <c r="I89" s="81"/>
      <c r="J89" s="82"/>
      <c r="K89" s="101"/>
      <c r="L89" s="102"/>
      <c r="M89" s="85"/>
      <c r="N89" s="86"/>
      <c r="O89" s="79"/>
      <c r="P89" s="80"/>
      <c r="Q89" s="81"/>
      <c r="R89" s="82"/>
    </row>
    <row r="90" spans="2:18">
      <c r="B90" s="105"/>
      <c r="C90" s="81"/>
      <c r="D90" s="82"/>
      <c r="E90" s="79"/>
      <c r="F90" s="80"/>
      <c r="G90" s="81"/>
      <c r="H90" s="82"/>
      <c r="I90" s="81"/>
      <c r="J90" s="82"/>
      <c r="K90" s="101"/>
      <c r="L90" s="102"/>
      <c r="M90" s="85"/>
      <c r="N90" s="86"/>
      <c r="O90" s="79"/>
      <c r="P90" s="80"/>
      <c r="Q90" s="81"/>
      <c r="R90" s="82"/>
    </row>
    <row r="91" spans="2:18">
      <c r="B91" s="105"/>
      <c r="C91" s="81"/>
      <c r="D91" s="82"/>
      <c r="E91" s="79"/>
      <c r="F91" s="80"/>
      <c r="G91" s="81"/>
      <c r="H91" s="82"/>
      <c r="I91" s="81"/>
      <c r="J91" s="82"/>
      <c r="K91" s="101"/>
      <c r="L91" s="102"/>
      <c r="M91" s="85"/>
      <c r="N91" s="86"/>
      <c r="O91" s="79"/>
      <c r="P91" s="80"/>
      <c r="Q91" s="81"/>
      <c r="R91" s="82"/>
    </row>
    <row r="92" spans="2:18">
      <c r="B92" s="105"/>
      <c r="C92" s="81"/>
      <c r="D92" s="82"/>
      <c r="E92" s="79"/>
      <c r="F92" s="80"/>
      <c r="G92" s="81"/>
      <c r="H92" s="82"/>
      <c r="I92" s="81"/>
      <c r="J92" s="82"/>
      <c r="K92" s="101"/>
      <c r="L92" s="102"/>
      <c r="M92" s="85"/>
      <c r="N92" s="86"/>
      <c r="O92" s="79"/>
      <c r="P92" s="80"/>
      <c r="Q92" s="81"/>
      <c r="R92" s="82"/>
    </row>
    <row r="93" spans="2:18">
      <c r="B93" s="105"/>
      <c r="C93" s="81"/>
      <c r="D93" s="82"/>
      <c r="E93" s="79"/>
      <c r="F93" s="80"/>
      <c r="G93" s="81"/>
      <c r="H93" s="82"/>
      <c r="I93" s="81"/>
      <c r="J93" s="82"/>
      <c r="K93" s="101"/>
      <c r="L93" s="102"/>
      <c r="M93" s="85"/>
      <c r="N93" s="86"/>
      <c r="O93" s="79"/>
      <c r="P93" s="80"/>
      <c r="Q93" s="81"/>
      <c r="R93" s="82"/>
    </row>
    <row r="94" spans="2:18">
      <c r="B94" s="105"/>
      <c r="C94" s="81"/>
      <c r="D94" s="82"/>
      <c r="E94" s="79"/>
      <c r="F94" s="80"/>
      <c r="G94" s="81"/>
      <c r="H94" s="82"/>
      <c r="I94" s="81"/>
      <c r="J94" s="82"/>
      <c r="K94" s="101"/>
      <c r="L94" s="102"/>
      <c r="M94" s="85"/>
      <c r="N94" s="86"/>
      <c r="O94" s="79"/>
      <c r="P94" s="80"/>
      <c r="Q94" s="81"/>
      <c r="R94" s="82"/>
    </row>
    <row r="95" spans="2:18">
      <c r="B95" s="105"/>
      <c r="C95" s="81"/>
      <c r="D95" s="82"/>
      <c r="E95" s="79"/>
      <c r="F95" s="80"/>
      <c r="G95" s="81"/>
      <c r="H95" s="82"/>
      <c r="I95" s="81"/>
      <c r="J95" s="82"/>
      <c r="K95" s="101"/>
      <c r="L95" s="102"/>
      <c r="M95" s="85"/>
      <c r="N95" s="86"/>
      <c r="O95" s="79"/>
      <c r="P95" s="80"/>
      <c r="Q95" s="81"/>
      <c r="R95" s="82"/>
    </row>
    <row r="96" spans="2:18">
      <c r="B96" s="105"/>
      <c r="C96" s="81"/>
      <c r="D96" s="82"/>
      <c r="E96" s="79"/>
      <c r="F96" s="80"/>
      <c r="G96" s="81"/>
      <c r="H96" s="82"/>
      <c r="I96" s="81"/>
      <c r="J96" s="82"/>
      <c r="K96" s="101"/>
      <c r="L96" s="102"/>
      <c r="M96" s="85"/>
      <c r="N96" s="86"/>
      <c r="O96" s="79"/>
      <c r="P96" s="80"/>
      <c r="Q96" s="81"/>
      <c r="R96" s="82"/>
    </row>
    <row r="97" spans="2:18">
      <c r="B97" s="105"/>
      <c r="C97" s="81"/>
      <c r="D97" s="82"/>
      <c r="E97" s="79"/>
      <c r="F97" s="80"/>
      <c r="G97" s="81"/>
      <c r="H97" s="82"/>
      <c r="I97" s="81"/>
      <c r="J97" s="82"/>
      <c r="K97" s="101"/>
      <c r="L97" s="102"/>
      <c r="M97" s="85"/>
      <c r="N97" s="86"/>
      <c r="O97" s="79"/>
      <c r="P97" s="80"/>
      <c r="Q97" s="81"/>
      <c r="R97" s="82"/>
    </row>
    <row r="98" spans="2:18">
      <c r="B98" s="105"/>
      <c r="C98" s="81"/>
      <c r="D98" s="82"/>
      <c r="E98" s="79"/>
      <c r="F98" s="80"/>
      <c r="G98" s="81"/>
      <c r="H98" s="82"/>
      <c r="I98" s="81"/>
      <c r="J98" s="82"/>
      <c r="K98" s="101"/>
      <c r="L98" s="102"/>
      <c r="M98" s="85"/>
      <c r="N98" s="86"/>
      <c r="O98" s="79"/>
      <c r="P98" s="80"/>
      <c r="Q98" s="81"/>
      <c r="R98" s="82"/>
    </row>
    <row r="99" spans="2:18">
      <c r="B99" s="105"/>
      <c r="C99" s="81"/>
      <c r="D99" s="82"/>
      <c r="E99" s="79"/>
      <c r="F99" s="80"/>
      <c r="G99" s="81"/>
      <c r="H99" s="82"/>
      <c r="I99" s="81"/>
      <c r="J99" s="82"/>
      <c r="K99" s="101"/>
      <c r="L99" s="102"/>
      <c r="M99" s="85"/>
      <c r="N99" s="86"/>
      <c r="O99" s="79"/>
      <c r="P99" s="80"/>
      <c r="Q99" s="81"/>
      <c r="R99" s="82"/>
    </row>
    <row r="100" spans="2:18">
      <c r="B100" s="105"/>
      <c r="C100" s="81"/>
      <c r="D100" s="82"/>
      <c r="E100" s="79"/>
      <c r="F100" s="80"/>
      <c r="G100" s="81"/>
      <c r="H100" s="82"/>
      <c r="I100" s="81"/>
      <c r="J100" s="82"/>
      <c r="K100" s="101"/>
      <c r="L100" s="102"/>
      <c r="M100" s="85"/>
      <c r="N100" s="86"/>
      <c r="O100" s="79"/>
      <c r="P100" s="80"/>
      <c r="Q100" s="81"/>
      <c r="R100" s="82"/>
    </row>
    <row r="101" spans="2:18">
      <c r="B101" s="105"/>
      <c r="C101" s="81"/>
      <c r="D101" s="82"/>
      <c r="E101" s="79"/>
      <c r="F101" s="80"/>
      <c r="G101" s="81"/>
      <c r="H101" s="82"/>
      <c r="I101" s="81"/>
      <c r="J101" s="82"/>
      <c r="K101" s="101"/>
      <c r="L101" s="102"/>
      <c r="M101" s="85"/>
      <c r="N101" s="86"/>
      <c r="O101" s="79"/>
      <c r="P101" s="80"/>
      <c r="Q101" s="81"/>
      <c r="R101" s="82"/>
    </row>
    <row r="102" spans="2:18">
      <c r="B102" s="105"/>
      <c r="C102" s="81"/>
      <c r="D102" s="82"/>
      <c r="E102" s="79"/>
      <c r="F102" s="80"/>
      <c r="G102" s="81"/>
      <c r="H102" s="82"/>
      <c r="I102" s="81"/>
      <c r="J102" s="82"/>
      <c r="K102" s="101"/>
      <c r="L102" s="102"/>
      <c r="M102" s="85"/>
      <c r="N102" s="86"/>
      <c r="O102" s="79"/>
      <c r="P102" s="80"/>
      <c r="Q102" s="81"/>
      <c r="R102" s="82"/>
    </row>
    <row r="103" spans="2:18">
      <c r="B103" s="105"/>
      <c r="C103" s="81"/>
      <c r="D103" s="82"/>
      <c r="E103" s="79"/>
      <c r="F103" s="80"/>
      <c r="G103" s="81"/>
      <c r="H103" s="82"/>
      <c r="I103" s="81"/>
      <c r="J103" s="82"/>
      <c r="K103" s="101"/>
      <c r="L103" s="102"/>
      <c r="M103" s="85"/>
      <c r="N103" s="86"/>
      <c r="O103" s="79"/>
      <c r="P103" s="80"/>
      <c r="Q103" s="81"/>
      <c r="R103" s="82"/>
    </row>
    <row r="104" spans="2:18">
      <c r="B104" s="105"/>
      <c r="C104" s="81"/>
      <c r="D104" s="82"/>
      <c r="E104" s="79"/>
      <c r="F104" s="80"/>
      <c r="G104" s="81"/>
      <c r="H104" s="82"/>
      <c r="I104" s="81"/>
      <c r="J104" s="82"/>
      <c r="K104" s="101"/>
      <c r="L104" s="102"/>
      <c r="M104" s="85"/>
      <c r="N104" s="86"/>
      <c r="O104" s="79"/>
      <c r="P104" s="80"/>
      <c r="Q104" s="81"/>
      <c r="R104" s="82"/>
    </row>
    <row r="105" spans="2:18">
      <c r="B105" s="105"/>
      <c r="C105" s="81"/>
      <c r="D105" s="82"/>
      <c r="E105" s="79"/>
      <c r="F105" s="80"/>
      <c r="G105" s="81"/>
      <c r="H105" s="82"/>
      <c r="I105" s="81"/>
      <c r="J105" s="82"/>
      <c r="K105" s="101"/>
      <c r="L105" s="102"/>
      <c r="M105" s="85"/>
      <c r="N105" s="86"/>
      <c r="O105" s="79"/>
      <c r="P105" s="80"/>
      <c r="Q105" s="81"/>
      <c r="R105" s="82"/>
    </row>
    <row r="106" spans="2:18">
      <c r="B106" s="105"/>
      <c r="C106" s="81"/>
      <c r="D106" s="82"/>
      <c r="E106" s="79"/>
      <c r="F106" s="80"/>
      <c r="G106" s="81"/>
      <c r="H106" s="82"/>
      <c r="I106" s="81"/>
      <c r="J106" s="82"/>
      <c r="K106" s="101"/>
      <c r="L106" s="102"/>
      <c r="M106" s="85"/>
      <c r="N106" s="86"/>
      <c r="O106" s="79"/>
      <c r="P106" s="80"/>
      <c r="Q106" s="81"/>
      <c r="R106" s="82"/>
    </row>
    <row r="107" spans="2:18">
      <c r="B107" s="105"/>
      <c r="C107" s="81"/>
      <c r="D107" s="82"/>
      <c r="E107" s="79"/>
      <c r="F107" s="80"/>
      <c r="G107" s="81"/>
      <c r="H107" s="82"/>
      <c r="I107" s="81"/>
      <c r="J107" s="82"/>
      <c r="K107" s="101"/>
      <c r="L107" s="102"/>
      <c r="M107" s="85"/>
      <c r="N107" s="86"/>
      <c r="O107" s="79"/>
      <c r="P107" s="80"/>
      <c r="Q107" s="81"/>
      <c r="R107" s="82"/>
    </row>
    <row r="108" spans="2:18">
      <c r="B108" s="105"/>
      <c r="C108" s="81"/>
      <c r="D108" s="82"/>
      <c r="E108" s="79"/>
      <c r="F108" s="80"/>
      <c r="G108" s="81"/>
      <c r="H108" s="82"/>
      <c r="I108" s="81"/>
      <c r="J108" s="82"/>
      <c r="K108" s="101"/>
      <c r="L108" s="102"/>
      <c r="M108" s="85"/>
      <c r="N108" s="86"/>
      <c r="O108" s="79"/>
      <c r="P108" s="80"/>
      <c r="Q108" s="81"/>
      <c r="R108" s="82"/>
    </row>
    <row r="109" spans="2:18">
      <c r="B109" s="105"/>
      <c r="C109" s="81"/>
      <c r="D109" s="82"/>
      <c r="E109" s="79"/>
      <c r="F109" s="80"/>
      <c r="G109" s="81"/>
      <c r="H109" s="82"/>
      <c r="I109" s="81"/>
      <c r="J109" s="82"/>
      <c r="K109" s="101"/>
      <c r="L109" s="102"/>
      <c r="M109" s="85"/>
      <c r="N109" s="86"/>
      <c r="O109" s="79"/>
      <c r="P109" s="80"/>
      <c r="Q109" s="81"/>
      <c r="R109" s="82"/>
    </row>
    <row r="110" spans="2:18">
      <c r="B110" s="105"/>
      <c r="C110" s="81"/>
      <c r="D110" s="82"/>
      <c r="E110" s="79"/>
      <c r="F110" s="80"/>
      <c r="G110" s="81"/>
      <c r="H110" s="82"/>
      <c r="I110" s="81"/>
      <c r="J110" s="82"/>
      <c r="K110" s="101"/>
      <c r="L110" s="102"/>
      <c r="M110" s="85"/>
      <c r="N110" s="86"/>
      <c r="O110" s="79"/>
      <c r="P110" s="80"/>
      <c r="Q110" s="81"/>
      <c r="R110" s="82"/>
    </row>
    <row r="111" spans="2:18">
      <c r="B111" s="105"/>
      <c r="C111" s="81"/>
      <c r="D111" s="82"/>
      <c r="E111" s="79"/>
      <c r="F111" s="80"/>
      <c r="G111" s="81"/>
      <c r="H111" s="82"/>
      <c r="I111" s="81"/>
      <c r="J111" s="82"/>
      <c r="K111" s="101"/>
      <c r="L111" s="102"/>
      <c r="M111" s="85"/>
      <c r="N111" s="86"/>
      <c r="O111" s="79"/>
      <c r="P111" s="80"/>
      <c r="Q111" s="81"/>
      <c r="R111" s="82"/>
    </row>
    <row r="112" spans="2:18">
      <c r="B112" s="105"/>
      <c r="C112" s="81"/>
      <c r="D112" s="82"/>
      <c r="E112" s="79"/>
      <c r="F112" s="80"/>
      <c r="G112" s="81"/>
      <c r="H112" s="82"/>
      <c r="I112" s="81"/>
      <c r="J112" s="82"/>
      <c r="K112" s="101"/>
      <c r="L112" s="102"/>
      <c r="M112" s="85"/>
      <c r="N112" s="86"/>
      <c r="O112" s="79"/>
      <c r="P112" s="80"/>
      <c r="Q112" s="81"/>
      <c r="R112" s="82"/>
    </row>
    <row r="113" spans="2:18">
      <c r="B113" s="105"/>
      <c r="C113" s="81"/>
      <c r="D113" s="82"/>
      <c r="E113" s="79"/>
      <c r="F113" s="80"/>
      <c r="G113" s="81"/>
      <c r="H113" s="82"/>
      <c r="I113" s="81"/>
      <c r="J113" s="82"/>
      <c r="K113" s="101"/>
      <c r="L113" s="102"/>
      <c r="M113" s="85"/>
      <c r="N113" s="86"/>
      <c r="O113" s="79"/>
      <c r="P113" s="80"/>
      <c r="Q113" s="81"/>
      <c r="R113" s="82"/>
    </row>
    <row r="114" spans="2:18">
      <c r="B114" s="105"/>
      <c r="C114" s="81"/>
      <c r="D114" s="82"/>
      <c r="E114" s="79"/>
      <c r="F114" s="80"/>
      <c r="G114" s="81"/>
      <c r="H114" s="82"/>
      <c r="I114" s="81"/>
      <c r="J114" s="82"/>
      <c r="K114" s="101"/>
      <c r="L114" s="102"/>
      <c r="M114" s="85"/>
      <c r="N114" s="86"/>
      <c r="O114" s="79"/>
      <c r="P114" s="80"/>
      <c r="Q114" s="81"/>
      <c r="R114" s="82"/>
    </row>
    <row r="115" spans="2:18">
      <c r="B115" s="105"/>
      <c r="C115" s="81"/>
      <c r="D115" s="82"/>
      <c r="E115" s="79"/>
      <c r="F115" s="80"/>
      <c r="G115" s="81"/>
      <c r="H115" s="82"/>
      <c r="I115" s="81"/>
      <c r="J115" s="82"/>
      <c r="K115" s="101"/>
      <c r="L115" s="102"/>
      <c r="M115" s="85"/>
      <c r="N115" s="86"/>
      <c r="O115" s="79"/>
      <c r="P115" s="80"/>
      <c r="Q115" s="81"/>
      <c r="R115" s="82"/>
    </row>
    <row r="116" spans="2:18">
      <c r="B116" s="105"/>
      <c r="C116" s="81"/>
      <c r="D116" s="82"/>
      <c r="E116" s="79"/>
      <c r="F116" s="80"/>
      <c r="G116" s="81"/>
      <c r="H116" s="82"/>
      <c r="I116" s="81"/>
      <c r="J116" s="82"/>
      <c r="K116" s="101"/>
      <c r="L116" s="102"/>
      <c r="M116" s="85"/>
      <c r="N116" s="86"/>
      <c r="O116" s="79"/>
      <c r="P116" s="80"/>
      <c r="Q116" s="81"/>
      <c r="R116" s="82"/>
    </row>
    <row r="117" spans="2:18">
      <c r="B117" s="105"/>
      <c r="C117" s="81"/>
      <c r="D117" s="82"/>
      <c r="E117" s="79"/>
      <c r="F117" s="80"/>
      <c r="G117" s="81"/>
      <c r="H117" s="82"/>
      <c r="I117" s="81"/>
      <c r="J117" s="82"/>
      <c r="K117" s="101"/>
      <c r="L117" s="102"/>
      <c r="M117" s="85"/>
      <c r="N117" s="86"/>
      <c r="O117" s="79"/>
      <c r="P117" s="80"/>
      <c r="Q117" s="81"/>
      <c r="R117" s="82"/>
    </row>
    <row r="118" spans="2:18">
      <c r="B118" s="105"/>
      <c r="C118" s="81"/>
      <c r="D118" s="82"/>
      <c r="E118" s="79"/>
      <c r="F118" s="80"/>
      <c r="G118" s="81"/>
      <c r="H118" s="82"/>
      <c r="I118" s="81"/>
      <c r="J118" s="82"/>
      <c r="K118" s="101"/>
      <c r="L118" s="102"/>
      <c r="M118" s="85"/>
      <c r="N118" s="86"/>
      <c r="O118" s="79"/>
      <c r="P118" s="80"/>
      <c r="Q118" s="81"/>
      <c r="R118" s="82"/>
    </row>
    <row r="119" spans="2:18">
      <c r="B119" s="105"/>
      <c r="C119" s="81"/>
      <c r="D119" s="82"/>
      <c r="E119" s="79"/>
      <c r="F119" s="80"/>
      <c r="G119" s="81"/>
      <c r="H119" s="82"/>
      <c r="I119" s="81"/>
      <c r="J119" s="82"/>
      <c r="K119" s="101"/>
      <c r="L119" s="102"/>
      <c r="M119" s="85"/>
      <c r="N119" s="86"/>
      <c r="O119" s="79"/>
      <c r="P119" s="80"/>
      <c r="Q119" s="81"/>
      <c r="R119" s="82"/>
    </row>
    <row r="120" spans="2:18">
      <c r="B120" s="105"/>
      <c r="C120" s="81"/>
      <c r="D120" s="82"/>
      <c r="E120" s="79"/>
      <c r="F120" s="80"/>
      <c r="G120" s="81"/>
      <c r="H120" s="82"/>
      <c r="I120" s="81"/>
      <c r="J120" s="82"/>
      <c r="K120" s="101"/>
      <c r="L120" s="102"/>
      <c r="M120" s="85"/>
      <c r="N120" s="86"/>
      <c r="O120" s="79"/>
      <c r="P120" s="80"/>
      <c r="Q120" s="81"/>
      <c r="R120" s="82"/>
    </row>
    <row r="121" spans="2:18">
      <c r="B121" s="105"/>
      <c r="C121" s="81"/>
      <c r="D121" s="82"/>
      <c r="E121" s="79"/>
      <c r="F121" s="80"/>
      <c r="G121" s="81"/>
      <c r="H121" s="82"/>
      <c r="I121" s="81"/>
      <c r="J121" s="82"/>
      <c r="K121" s="101"/>
      <c r="L121" s="102"/>
      <c r="M121" s="85"/>
      <c r="N121" s="86"/>
      <c r="O121" s="79"/>
      <c r="P121" s="80"/>
      <c r="Q121" s="81"/>
      <c r="R121" s="82"/>
    </row>
    <row r="122" spans="2:18">
      <c r="B122" s="105"/>
      <c r="C122" s="81"/>
      <c r="D122" s="82"/>
      <c r="E122" s="79"/>
      <c r="F122" s="80"/>
      <c r="G122" s="81"/>
      <c r="H122" s="82"/>
      <c r="I122" s="81"/>
      <c r="J122" s="82"/>
      <c r="K122" s="101"/>
      <c r="L122" s="102"/>
      <c r="M122" s="85"/>
      <c r="N122" s="86"/>
      <c r="O122" s="79"/>
      <c r="P122" s="80"/>
      <c r="Q122" s="81"/>
      <c r="R122" s="82"/>
    </row>
    <row r="123" spans="2:18">
      <c r="B123" s="105"/>
      <c r="C123" s="81"/>
      <c r="D123" s="82"/>
      <c r="E123" s="79"/>
      <c r="F123" s="80"/>
      <c r="G123" s="81"/>
      <c r="H123" s="82"/>
      <c r="I123" s="81"/>
      <c r="J123" s="82"/>
      <c r="K123" s="101"/>
      <c r="L123" s="102"/>
      <c r="M123" s="85"/>
      <c r="N123" s="86"/>
      <c r="O123" s="79"/>
      <c r="P123" s="80"/>
      <c r="Q123" s="81"/>
      <c r="R123" s="82"/>
    </row>
    <row r="124" spans="2:18">
      <c r="B124" s="105"/>
      <c r="C124" s="81"/>
      <c r="D124" s="82"/>
      <c r="E124" s="79"/>
      <c r="F124" s="80"/>
      <c r="G124" s="81"/>
      <c r="H124" s="82"/>
      <c r="I124" s="81"/>
      <c r="J124" s="82"/>
      <c r="K124" s="101"/>
      <c r="L124" s="102"/>
      <c r="M124" s="85"/>
      <c r="N124" s="86"/>
      <c r="O124" s="79"/>
      <c r="P124" s="80"/>
      <c r="Q124" s="81"/>
      <c r="R124" s="82"/>
    </row>
    <row r="125" spans="2:18">
      <c r="B125" s="105"/>
      <c r="C125" s="81"/>
      <c r="D125" s="82"/>
      <c r="E125" s="79"/>
      <c r="F125" s="80"/>
      <c r="G125" s="81"/>
      <c r="H125" s="82"/>
      <c r="I125" s="81"/>
      <c r="J125" s="82"/>
      <c r="K125" s="101"/>
      <c r="L125" s="102"/>
      <c r="M125" s="85"/>
      <c r="N125" s="86"/>
      <c r="O125" s="79"/>
      <c r="P125" s="80"/>
      <c r="Q125" s="81"/>
      <c r="R125" s="82"/>
    </row>
    <row r="126" spans="2:18">
      <c r="B126" s="105"/>
      <c r="C126" s="81"/>
      <c r="D126" s="82"/>
      <c r="E126" s="79"/>
      <c r="F126" s="80"/>
      <c r="G126" s="81"/>
      <c r="H126" s="82"/>
      <c r="I126" s="81"/>
      <c r="J126" s="82"/>
      <c r="K126" s="101"/>
      <c r="L126" s="102"/>
      <c r="M126" s="85"/>
      <c r="N126" s="86"/>
      <c r="O126" s="79"/>
      <c r="P126" s="80"/>
      <c r="Q126" s="81"/>
      <c r="R126" s="82"/>
    </row>
    <row r="127" spans="2:18">
      <c r="B127" s="105"/>
      <c r="C127" s="81"/>
      <c r="D127" s="82"/>
      <c r="E127" s="79"/>
      <c r="F127" s="80"/>
      <c r="G127" s="81"/>
      <c r="H127" s="82"/>
      <c r="I127" s="81"/>
      <c r="J127" s="82"/>
      <c r="K127" s="101"/>
      <c r="L127" s="102"/>
      <c r="M127" s="85"/>
      <c r="N127" s="86"/>
      <c r="O127" s="79"/>
      <c r="P127" s="80"/>
      <c r="Q127" s="81"/>
      <c r="R127" s="82"/>
    </row>
    <row r="128" spans="2:18">
      <c r="B128" s="105"/>
      <c r="C128" s="81"/>
      <c r="D128" s="82"/>
      <c r="E128" s="79"/>
      <c r="F128" s="80"/>
      <c r="G128" s="81"/>
      <c r="H128" s="82"/>
      <c r="I128" s="81"/>
      <c r="J128" s="82"/>
      <c r="K128" s="101"/>
      <c r="L128" s="102"/>
      <c r="M128" s="85"/>
      <c r="N128" s="86"/>
      <c r="O128" s="79"/>
      <c r="P128" s="80"/>
      <c r="Q128" s="81"/>
      <c r="R128" s="82"/>
    </row>
    <row r="129" spans="2:18">
      <c r="B129" s="105"/>
      <c r="C129" s="81"/>
      <c r="D129" s="82"/>
      <c r="E129" s="79"/>
      <c r="F129" s="80"/>
      <c r="G129" s="81"/>
      <c r="H129" s="82"/>
      <c r="I129" s="81"/>
      <c r="J129" s="82"/>
      <c r="K129" s="101"/>
      <c r="L129" s="102"/>
      <c r="M129" s="85"/>
      <c r="N129" s="86"/>
      <c r="O129" s="79"/>
      <c r="P129" s="80"/>
      <c r="Q129" s="81"/>
      <c r="R129" s="82"/>
    </row>
    <row r="130" spans="2:18">
      <c r="B130" s="105"/>
      <c r="C130" s="81"/>
      <c r="D130" s="82"/>
      <c r="E130" s="79"/>
      <c r="F130" s="80"/>
      <c r="G130" s="81"/>
      <c r="H130" s="82"/>
      <c r="I130" s="81"/>
      <c r="J130" s="82"/>
      <c r="K130" s="101"/>
      <c r="L130" s="102"/>
      <c r="M130" s="85"/>
      <c r="N130" s="86"/>
      <c r="O130" s="79"/>
      <c r="P130" s="80"/>
      <c r="Q130" s="81"/>
      <c r="R130" s="82"/>
    </row>
    <row r="131" spans="2:18">
      <c r="B131" s="105"/>
      <c r="C131" s="81"/>
      <c r="D131" s="82"/>
      <c r="E131" s="79"/>
      <c r="F131" s="80"/>
      <c r="G131" s="81"/>
      <c r="H131" s="82"/>
      <c r="I131" s="81"/>
      <c r="J131" s="82"/>
      <c r="K131" s="101"/>
      <c r="L131" s="102"/>
      <c r="M131" s="85"/>
      <c r="N131" s="86"/>
      <c r="O131" s="79"/>
      <c r="P131" s="80"/>
      <c r="Q131" s="81"/>
      <c r="R131" s="82"/>
    </row>
    <row r="132" spans="2:18">
      <c r="B132" s="105"/>
      <c r="C132" s="81"/>
      <c r="D132" s="82"/>
      <c r="E132" s="79"/>
      <c r="F132" s="80"/>
      <c r="G132" s="81"/>
      <c r="H132" s="82"/>
      <c r="I132" s="81"/>
      <c r="J132" s="82"/>
      <c r="K132" s="101"/>
      <c r="L132" s="102"/>
      <c r="M132" s="85"/>
      <c r="N132" s="86"/>
      <c r="O132" s="79"/>
      <c r="P132" s="80"/>
      <c r="Q132" s="81"/>
      <c r="R132" s="82"/>
    </row>
    <row r="133" spans="2:18">
      <c r="B133" s="105"/>
      <c r="C133" s="81"/>
      <c r="D133" s="82"/>
      <c r="E133" s="79"/>
      <c r="F133" s="80"/>
      <c r="G133" s="81"/>
      <c r="H133" s="82"/>
      <c r="I133" s="81"/>
      <c r="J133" s="82"/>
      <c r="K133" s="101"/>
      <c r="L133" s="102"/>
      <c r="M133" s="85"/>
      <c r="N133" s="86"/>
      <c r="O133" s="79"/>
      <c r="P133" s="80"/>
      <c r="Q133" s="81"/>
      <c r="R133" s="82"/>
    </row>
    <row r="134" spans="2:18">
      <c r="B134" s="105"/>
      <c r="C134" s="81"/>
      <c r="D134" s="82"/>
      <c r="E134" s="79"/>
      <c r="F134" s="80"/>
      <c r="G134" s="81"/>
      <c r="H134" s="82"/>
      <c r="I134" s="81"/>
      <c r="J134" s="82"/>
      <c r="K134" s="101"/>
      <c r="L134" s="102"/>
      <c r="M134" s="85"/>
      <c r="N134" s="86"/>
      <c r="O134" s="79"/>
      <c r="P134" s="80"/>
      <c r="Q134" s="81"/>
      <c r="R134" s="82"/>
    </row>
    <row r="135" spans="2:18">
      <c r="B135" s="105"/>
      <c r="C135" s="81"/>
      <c r="D135" s="82"/>
      <c r="E135" s="79"/>
      <c r="F135" s="80"/>
      <c r="G135" s="81"/>
      <c r="H135" s="82"/>
      <c r="I135" s="81"/>
      <c r="J135" s="82"/>
      <c r="K135" s="101"/>
      <c r="L135" s="102"/>
      <c r="M135" s="85"/>
      <c r="N135" s="86"/>
      <c r="O135" s="79"/>
      <c r="P135" s="80"/>
      <c r="Q135" s="81"/>
      <c r="R135" s="82"/>
    </row>
    <row r="136" spans="2:18">
      <c r="B136" s="105"/>
      <c r="C136" s="81"/>
      <c r="D136" s="82"/>
      <c r="E136" s="79"/>
      <c r="F136" s="80"/>
      <c r="G136" s="81"/>
      <c r="H136" s="82"/>
      <c r="I136" s="81"/>
      <c r="J136" s="82"/>
      <c r="K136" s="101"/>
      <c r="L136" s="102"/>
      <c r="M136" s="85"/>
      <c r="N136" s="86"/>
      <c r="O136" s="79"/>
      <c r="P136" s="80"/>
      <c r="Q136" s="81"/>
      <c r="R136" s="82"/>
    </row>
    <row r="137" spans="2:18">
      <c r="B137" s="105"/>
      <c r="C137" s="81"/>
      <c r="D137" s="82"/>
      <c r="E137" s="79"/>
      <c r="F137" s="80"/>
      <c r="G137" s="81"/>
      <c r="H137" s="82"/>
      <c r="I137" s="81"/>
      <c r="J137" s="82"/>
      <c r="K137" s="101"/>
      <c r="L137" s="102"/>
      <c r="M137" s="85"/>
      <c r="N137" s="86"/>
      <c r="O137" s="79"/>
      <c r="P137" s="80"/>
      <c r="Q137" s="81"/>
      <c r="R137" s="82"/>
    </row>
    <row r="138" spans="2:18">
      <c r="B138" s="105"/>
      <c r="C138" s="81"/>
      <c r="D138" s="82"/>
      <c r="E138" s="79"/>
      <c r="F138" s="80"/>
      <c r="G138" s="81"/>
      <c r="H138" s="82"/>
      <c r="I138" s="81"/>
      <c r="J138" s="82"/>
      <c r="K138" s="101"/>
      <c r="L138" s="102"/>
      <c r="M138" s="85"/>
      <c r="N138" s="86"/>
      <c r="O138" s="79"/>
      <c r="P138" s="80"/>
      <c r="Q138" s="81"/>
      <c r="R138" s="82"/>
    </row>
    <row r="139" spans="2:18">
      <c r="B139" s="105"/>
      <c r="C139" s="81"/>
      <c r="D139" s="82"/>
      <c r="E139" s="79"/>
      <c r="F139" s="80"/>
      <c r="G139" s="81"/>
      <c r="H139" s="82"/>
      <c r="I139" s="81"/>
      <c r="J139" s="82"/>
      <c r="K139" s="101"/>
      <c r="L139" s="102"/>
      <c r="M139" s="85"/>
      <c r="N139" s="86"/>
      <c r="O139" s="79"/>
      <c r="P139" s="80"/>
      <c r="Q139" s="81"/>
      <c r="R139" s="82"/>
    </row>
    <row r="140" spans="2:18">
      <c r="B140" s="105"/>
      <c r="C140" s="81"/>
      <c r="D140" s="82"/>
      <c r="E140" s="79"/>
      <c r="F140" s="80"/>
      <c r="G140" s="81"/>
      <c r="H140" s="82"/>
      <c r="I140" s="81"/>
      <c r="J140" s="82"/>
      <c r="K140" s="101"/>
      <c r="L140" s="102"/>
      <c r="M140" s="85"/>
      <c r="N140" s="86"/>
      <c r="O140" s="79"/>
      <c r="P140" s="80"/>
      <c r="Q140" s="81"/>
      <c r="R140" s="82"/>
    </row>
    <row r="141" spans="2:18">
      <c r="B141" s="105"/>
      <c r="C141" s="81"/>
      <c r="D141" s="82"/>
      <c r="E141" s="79"/>
      <c r="F141" s="80"/>
      <c r="G141" s="81"/>
      <c r="H141" s="82"/>
      <c r="I141" s="81"/>
      <c r="J141" s="82"/>
      <c r="K141" s="101"/>
      <c r="L141" s="102"/>
      <c r="M141" s="85"/>
      <c r="N141" s="86"/>
      <c r="O141" s="79"/>
      <c r="P141" s="80"/>
      <c r="Q141" s="81"/>
      <c r="R141" s="82"/>
    </row>
    <row r="142" spans="2:18">
      <c r="B142" s="105"/>
      <c r="C142" s="81"/>
      <c r="D142" s="82"/>
      <c r="E142" s="79"/>
      <c r="F142" s="80"/>
      <c r="G142" s="81"/>
      <c r="H142" s="82"/>
      <c r="I142" s="81"/>
      <c r="J142" s="82"/>
      <c r="K142" s="101"/>
      <c r="L142" s="102"/>
      <c r="M142" s="85"/>
      <c r="N142" s="86"/>
      <c r="O142" s="79"/>
      <c r="P142" s="80"/>
      <c r="Q142" s="81"/>
      <c r="R142" s="82"/>
    </row>
    <row r="143" spans="2:18">
      <c r="B143" s="105"/>
      <c r="C143" s="81"/>
      <c r="D143" s="82"/>
      <c r="E143" s="79"/>
      <c r="F143" s="80"/>
      <c r="G143" s="81"/>
      <c r="H143" s="82"/>
      <c r="I143" s="81"/>
      <c r="J143" s="82"/>
      <c r="K143" s="101"/>
      <c r="L143" s="102"/>
      <c r="M143" s="85"/>
      <c r="N143" s="86"/>
      <c r="O143" s="79"/>
      <c r="P143" s="80"/>
      <c r="Q143" s="81"/>
      <c r="R143" s="82"/>
    </row>
    <row r="144" spans="2:18">
      <c r="B144" s="105"/>
      <c r="C144" s="81"/>
      <c r="D144" s="82"/>
      <c r="E144" s="79"/>
      <c r="F144" s="80"/>
      <c r="G144" s="81"/>
      <c r="H144" s="82"/>
      <c r="I144" s="81"/>
      <c r="J144" s="82"/>
      <c r="K144" s="101"/>
      <c r="L144" s="102"/>
      <c r="M144" s="85"/>
      <c r="N144" s="86"/>
      <c r="O144" s="79"/>
      <c r="P144" s="80"/>
      <c r="Q144" s="81"/>
      <c r="R144" s="82"/>
    </row>
    <row r="145" spans="2:18">
      <c r="B145" s="105"/>
      <c r="C145" s="81"/>
      <c r="D145" s="82"/>
      <c r="E145" s="79"/>
      <c r="F145" s="80"/>
      <c r="G145" s="81"/>
      <c r="H145" s="82"/>
      <c r="I145" s="81"/>
      <c r="J145" s="82"/>
      <c r="K145" s="101"/>
      <c r="L145" s="102"/>
      <c r="M145" s="85"/>
      <c r="N145" s="86"/>
      <c r="O145" s="79"/>
      <c r="P145" s="80"/>
      <c r="Q145" s="81"/>
      <c r="R145" s="82"/>
    </row>
    <row r="146" spans="2:18">
      <c r="B146" s="105"/>
      <c r="C146" s="81"/>
      <c r="D146" s="82"/>
      <c r="E146" s="79"/>
      <c r="F146" s="80"/>
      <c r="G146" s="81"/>
      <c r="H146" s="82"/>
      <c r="I146" s="81"/>
      <c r="J146" s="82"/>
      <c r="K146" s="101"/>
      <c r="L146" s="102"/>
      <c r="M146" s="85"/>
      <c r="N146" s="86"/>
      <c r="O146" s="79"/>
      <c r="P146" s="80"/>
      <c r="Q146" s="81"/>
      <c r="R146" s="82"/>
    </row>
    <row r="147" spans="2:18">
      <c r="B147" s="105"/>
      <c r="C147" s="81"/>
      <c r="D147" s="82"/>
      <c r="E147" s="79"/>
      <c r="F147" s="80"/>
      <c r="G147" s="81"/>
      <c r="H147" s="82"/>
      <c r="I147" s="81"/>
      <c r="J147" s="82"/>
      <c r="K147" s="101"/>
      <c r="L147" s="102"/>
      <c r="M147" s="85"/>
      <c r="N147" s="86"/>
      <c r="O147" s="79"/>
      <c r="P147" s="80"/>
      <c r="Q147" s="81"/>
      <c r="R147" s="82"/>
    </row>
    <row r="148" spans="2:18">
      <c r="B148" s="105"/>
      <c r="C148" s="81"/>
      <c r="D148" s="82"/>
      <c r="E148" s="79"/>
      <c r="F148" s="80"/>
      <c r="G148" s="81"/>
      <c r="H148" s="82"/>
      <c r="I148" s="81"/>
      <c r="J148" s="82"/>
      <c r="K148" s="101"/>
      <c r="L148" s="102"/>
      <c r="M148" s="85"/>
      <c r="N148" s="86"/>
      <c r="O148" s="79"/>
      <c r="P148" s="80"/>
      <c r="Q148" s="81"/>
      <c r="R148" s="82"/>
    </row>
    <row r="149" spans="2:18">
      <c r="B149" s="105"/>
      <c r="C149" s="81"/>
      <c r="D149" s="82"/>
      <c r="E149" s="79"/>
      <c r="F149" s="80"/>
      <c r="G149" s="81"/>
      <c r="H149" s="82"/>
      <c r="I149" s="81"/>
      <c r="J149" s="82"/>
      <c r="K149" s="101"/>
      <c r="L149" s="102"/>
      <c r="M149" s="85"/>
      <c r="N149" s="86"/>
      <c r="O149" s="79"/>
      <c r="P149" s="80"/>
      <c r="Q149" s="81"/>
      <c r="R149" s="82"/>
    </row>
    <row r="150" spans="2:18">
      <c r="B150" s="105"/>
      <c r="C150" s="81"/>
      <c r="D150" s="82"/>
      <c r="E150" s="79"/>
      <c r="F150" s="80"/>
      <c r="G150" s="81"/>
      <c r="H150" s="82"/>
      <c r="I150" s="81"/>
      <c r="J150" s="82"/>
      <c r="K150" s="101"/>
      <c r="L150" s="102"/>
      <c r="M150" s="85"/>
      <c r="N150" s="86"/>
      <c r="O150" s="79"/>
      <c r="P150" s="80"/>
      <c r="Q150" s="81"/>
      <c r="R150" s="82"/>
    </row>
    <row r="151" spans="2:18">
      <c r="B151" s="105"/>
      <c r="C151" s="81"/>
      <c r="D151" s="82"/>
      <c r="E151" s="79"/>
      <c r="F151" s="80"/>
      <c r="G151" s="81"/>
      <c r="H151" s="82"/>
      <c r="I151" s="81"/>
      <c r="J151" s="82"/>
      <c r="K151" s="101"/>
      <c r="L151" s="102"/>
      <c r="M151" s="85"/>
      <c r="N151" s="86"/>
      <c r="O151" s="79"/>
      <c r="P151" s="80"/>
      <c r="Q151" s="81"/>
      <c r="R151" s="82"/>
    </row>
    <row r="152" spans="2:18">
      <c r="B152" s="105"/>
      <c r="C152" s="81"/>
      <c r="D152" s="82"/>
      <c r="E152" s="79"/>
      <c r="F152" s="80"/>
      <c r="G152" s="81"/>
      <c r="H152" s="82"/>
      <c r="I152" s="81"/>
      <c r="J152" s="82"/>
      <c r="K152" s="101"/>
      <c r="L152" s="102"/>
      <c r="M152" s="85"/>
      <c r="N152" s="86"/>
      <c r="O152" s="79"/>
      <c r="P152" s="80"/>
      <c r="Q152" s="81"/>
      <c r="R152" s="82"/>
    </row>
    <row r="153" spans="2:18">
      <c r="B153" s="105"/>
      <c r="C153" s="81"/>
      <c r="D153" s="82"/>
      <c r="E153" s="79"/>
      <c r="F153" s="80"/>
      <c r="G153" s="81"/>
      <c r="H153" s="82"/>
      <c r="I153" s="81"/>
      <c r="J153" s="82"/>
      <c r="K153" s="101"/>
      <c r="L153" s="102"/>
      <c r="M153" s="85"/>
      <c r="N153" s="86"/>
      <c r="O153" s="79"/>
      <c r="P153" s="80"/>
      <c r="Q153" s="81"/>
      <c r="R153" s="82"/>
    </row>
    <row r="154" spans="2:18">
      <c r="B154" s="105"/>
      <c r="C154" s="81"/>
      <c r="D154" s="82"/>
      <c r="E154" s="79"/>
      <c r="F154" s="80"/>
      <c r="G154" s="81"/>
      <c r="H154" s="82"/>
      <c r="I154" s="81"/>
      <c r="J154" s="82"/>
      <c r="K154" s="101"/>
      <c r="L154" s="102"/>
      <c r="M154" s="85"/>
      <c r="N154" s="86"/>
      <c r="O154" s="79"/>
      <c r="P154" s="80"/>
      <c r="Q154" s="81"/>
      <c r="R154" s="82"/>
    </row>
    <row r="155" spans="2:18">
      <c r="B155" s="105"/>
      <c r="C155" s="81"/>
      <c r="D155" s="82"/>
      <c r="E155" s="79"/>
      <c r="F155" s="80"/>
      <c r="G155" s="81"/>
      <c r="H155" s="82"/>
      <c r="I155" s="81"/>
      <c r="J155" s="82"/>
      <c r="K155" s="101"/>
      <c r="L155" s="102"/>
      <c r="M155" s="85"/>
      <c r="N155" s="86"/>
      <c r="O155" s="79"/>
      <c r="P155" s="80"/>
      <c r="Q155" s="81"/>
      <c r="R155" s="82"/>
    </row>
    <row r="156" spans="2:18">
      <c r="B156" s="105"/>
      <c r="C156" s="81"/>
      <c r="D156" s="82"/>
      <c r="E156" s="79"/>
      <c r="F156" s="80"/>
      <c r="G156" s="81"/>
      <c r="H156" s="82"/>
      <c r="I156" s="81"/>
      <c r="J156" s="82"/>
      <c r="K156" s="101"/>
      <c r="L156" s="102"/>
      <c r="M156" s="85"/>
      <c r="N156" s="86"/>
      <c r="O156" s="79"/>
      <c r="P156" s="80"/>
      <c r="Q156" s="81"/>
      <c r="R156" s="82"/>
    </row>
    <row r="157" spans="2:18">
      <c r="B157" s="105"/>
      <c r="C157" s="81"/>
      <c r="D157" s="82"/>
      <c r="E157" s="79"/>
      <c r="F157" s="80"/>
      <c r="G157" s="81"/>
      <c r="H157" s="82"/>
      <c r="I157" s="81"/>
      <c r="J157" s="82"/>
      <c r="K157" s="101"/>
      <c r="L157" s="102"/>
      <c r="M157" s="85"/>
      <c r="N157" s="86"/>
      <c r="O157" s="79"/>
      <c r="P157" s="80"/>
      <c r="Q157" s="81"/>
      <c r="R157" s="82"/>
    </row>
    <row r="158" spans="2:18">
      <c r="B158" s="105"/>
      <c r="C158" s="81"/>
      <c r="D158" s="82"/>
      <c r="E158" s="79"/>
      <c r="F158" s="80"/>
      <c r="G158" s="81"/>
      <c r="H158" s="82"/>
      <c r="I158" s="81"/>
      <c r="J158" s="82"/>
      <c r="K158" s="101"/>
      <c r="L158" s="102"/>
      <c r="M158" s="85"/>
      <c r="N158" s="86"/>
      <c r="O158" s="79"/>
      <c r="P158" s="80"/>
      <c r="Q158" s="81"/>
      <c r="R158" s="82"/>
    </row>
    <row r="159" spans="2:18">
      <c r="B159" s="105"/>
      <c r="C159" s="81"/>
      <c r="D159" s="82"/>
      <c r="E159" s="79"/>
      <c r="F159" s="80"/>
      <c r="G159" s="81"/>
      <c r="H159" s="82"/>
      <c r="I159" s="81"/>
      <c r="J159" s="82"/>
      <c r="K159" s="101"/>
      <c r="L159" s="102"/>
      <c r="M159" s="85"/>
      <c r="N159" s="86"/>
      <c r="O159" s="79"/>
      <c r="P159" s="80"/>
      <c r="Q159" s="81"/>
      <c r="R159" s="82"/>
    </row>
    <row r="160" spans="2:18">
      <c r="B160" s="105"/>
      <c r="C160" s="81"/>
      <c r="D160" s="82"/>
      <c r="E160" s="79"/>
      <c r="F160" s="80"/>
      <c r="G160" s="81"/>
      <c r="H160" s="82"/>
      <c r="I160" s="81"/>
      <c r="J160" s="82"/>
      <c r="K160" s="101"/>
      <c r="L160" s="102"/>
      <c r="M160" s="85"/>
      <c r="N160" s="86"/>
      <c r="O160" s="79"/>
      <c r="P160" s="80"/>
      <c r="Q160" s="81"/>
      <c r="R160" s="82"/>
    </row>
    <row r="161" spans="2:18">
      <c r="B161" s="105"/>
      <c r="C161" s="81"/>
      <c r="D161" s="82"/>
      <c r="E161" s="79"/>
      <c r="F161" s="80"/>
      <c r="G161" s="81"/>
      <c r="H161" s="82"/>
      <c r="I161" s="81"/>
      <c r="J161" s="82"/>
      <c r="K161" s="101"/>
      <c r="L161" s="102"/>
      <c r="M161" s="85"/>
      <c r="N161" s="86"/>
      <c r="O161" s="79"/>
      <c r="P161" s="80"/>
      <c r="Q161" s="81"/>
      <c r="R161" s="82"/>
    </row>
    <row r="162" spans="2:18">
      <c r="B162" s="105"/>
      <c r="C162" s="81"/>
      <c r="D162" s="82"/>
      <c r="E162" s="79"/>
      <c r="F162" s="80"/>
      <c r="G162" s="81"/>
      <c r="H162" s="82"/>
      <c r="I162" s="81"/>
      <c r="J162" s="82"/>
      <c r="K162" s="101"/>
      <c r="L162" s="102"/>
      <c r="M162" s="85"/>
      <c r="N162" s="86"/>
      <c r="O162" s="79"/>
      <c r="P162" s="80"/>
      <c r="Q162" s="81"/>
      <c r="R162" s="82"/>
    </row>
    <row r="163" spans="2:18">
      <c r="B163" s="105"/>
      <c r="C163" s="81"/>
      <c r="D163" s="82"/>
      <c r="E163" s="79"/>
      <c r="F163" s="80"/>
      <c r="G163" s="81"/>
      <c r="H163" s="82"/>
      <c r="I163" s="81"/>
      <c r="J163" s="82"/>
      <c r="K163" s="101"/>
      <c r="L163" s="102"/>
      <c r="M163" s="85"/>
      <c r="N163" s="86"/>
      <c r="O163" s="79"/>
      <c r="P163" s="80"/>
      <c r="Q163" s="81"/>
      <c r="R163" s="82"/>
    </row>
    <row r="164" spans="2:18">
      <c r="B164" s="105"/>
      <c r="C164" s="81"/>
      <c r="D164" s="82"/>
      <c r="E164" s="79"/>
      <c r="F164" s="80"/>
      <c r="G164" s="81"/>
      <c r="H164" s="82"/>
      <c r="I164" s="81"/>
      <c r="J164" s="82"/>
      <c r="K164" s="101"/>
      <c r="L164" s="102"/>
      <c r="M164" s="85"/>
      <c r="N164" s="86"/>
      <c r="O164" s="79"/>
      <c r="P164" s="80"/>
      <c r="Q164" s="81"/>
      <c r="R164" s="82"/>
    </row>
    <row r="165" spans="2:18">
      <c r="B165" s="105"/>
      <c r="C165" s="81"/>
      <c r="D165" s="82"/>
      <c r="E165" s="79"/>
      <c r="F165" s="80"/>
      <c r="G165" s="81"/>
      <c r="H165" s="82"/>
      <c r="I165" s="81"/>
      <c r="J165" s="82"/>
      <c r="K165" s="101"/>
      <c r="L165" s="102"/>
      <c r="M165" s="85"/>
      <c r="N165" s="86"/>
      <c r="O165" s="79"/>
      <c r="P165" s="80"/>
      <c r="Q165" s="81"/>
      <c r="R165" s="82"/>
    </row>
    <row r="166" spans="2:18">
      <c r="B166" s="105"/>
      <c r="C166" s="81"/>
      <c r="D166" s="82"/>
      <c r="E166" s="79"/>
      <c r="F166" s="80"/>
      <c r="G166" s="81"/>
      <c r="H166" s="82"/>
      <c r="I166" s="81"/>
      <c r="J166" s="82"/>
      <c r="K166" s="101"/>
      <c r="L166" s="102"/>
      <c r="M166" s="85"/>
      <c r="N166" s="86"/>
      <c r="O166" s="79"/>
      <c r="P166" s="80"/>
      <c r="Q166" s="81"/>
      <c r="R166" s="82"/>
    </row>
    <row r="167" spans="2:18">
      <c r="B167" s="105"/>
      <c r="C167" s="81"/>
      <c r="D167" s="82"/>
      <c r="E167" s="79"/>
      <c r="F167" s="80"/>
      <c r="G167" s="81"/>
      <c r="H167" s="82"/>
      <c r="I167" s="81"/>
      <c r="J167" s="82"/>
      <c r="K167" s="101"/>
      <c r="L167" s="102"/>
      <c r="M167" s="85"/>
      <c r="N167" s="86"/>
      <c r="O167" s="79"/>
      <c r="P167" s="80"/>
      <c r="Q167" s="81"/>
      <c r="R167" s="82"/>
    </row>
    <row r="168" spans="2:18">
      <c r="B168" s="105"/>
      <c r="C168" s="81"/>
      <c r="D168" s="82"/>
      <c r="E168" s="79"/>
      <c r="F168" s="80"/>
      <c r="G168" s="81"/>
      <c r="H168" s="82"/>
      <c r="I168" s="81"/>
      <c r="J168" s="82"/>
      <c r="K168" s="101"/>
      <c r="L168" s="102"/>
      <c r="M168" s="85"/>
      <c r="N168" s="86"/>
      <c r="O168" s="79"/>
      <c r="P168" s="80"/>
      <c r="Q168" s="81"/>
      <c r="R168" s="82"/>
    </row>
    <row r="169" spans="2:18">
      <c r="B169" s="105"/>
      <c r="C169" s="81"/>
      <c r="D169" s="82"/>
      <c r="E169" s="79"/>
      <c r="F169" s="80"/>
      <c r="G169" s="81"/>
      <c r="H169" s="82"/>
      <c r="I169" s="81"/>
      <c r="J169" s="82"/>
      <c r="K169" s="101"/>
      <c r="L169" s="102"/>
      <c r="M169" s="85"/>
      <c r="N169" s="86"/>
      <c r="O169" s="79"/>
      <c r="P169" s="80"/>
      <c r="Q169" s="81"/>
      <c r="R169" s="82"/>
    </row>
    <row r="170" spans="2:18">
      <c r="B170" s="105"/>
      <c r="C170" s="81"/>
      <c r="D170" s="82"/>
      <c r="E170" s="79"/>
      <c r="F170" s="80"/>
      <c r="G170" s="81"/>
      <c r="H170" s="82"/>
      <c r="I170" s="81"/>
      <c r="J170" s="82"/>
      <c r="K170" s="101"/>
      <c r="L170" s="102"/>
      <c r="M170" s="85"/>
      <c r="N170" s="86"/>
      <c r="O170" s="79"/>
      <c r="P170" s="80"/>
      <c r="Q170" s="81"/>
      <c r="R170" s="82"/>
    </row>
    <row r="171" spans="2:18">
      <c r="B171" s="105"/>
      <c r="C171" s="81"/>
      <c r="D171" s="82"/>
      <c r="E171" s="79"/>
      <c r="F171" s="80"/>
      <c r="G171" s="81"/>
      <c r="H171" s="82"/>
      <c r="I171" s="81"/>
      <c r="J171" s="82"/>
      <c r="K171" s="101"/>
      <c r="L171" s="102"/>
      <c r="M171" s="85"/>
      <c r="N171" s="86"/>
      <c r="O171" s="79"/>
      <c r="P171" s="80"/>
      <c r="Q171" s="81"/>
      <c r="R171" s="82"/>
    </row>
    <row r="172" spans="2:18">
      <c r="B172" s="105"/>
      <c r="C172" s="81"/>
      <c r="D172" s="82"/>
      <c r="E172" s="79"/>
      <c r="F172" s="80"/>
      <c r="G172" s="81"/>
      <c r="H172" s="82"/>
      <c r="I172" s="81"/>
      <c r="J172" s="82"/>
      <c r="K172" s="101"/>
      <c r="L172" s="102"/>
      <c r="M172" s="85"/>
      <c r="N172" s="86"/>
      <c r="O172" s="79"/>
      <c r="P172" s="80"/>
      <c r="Q172" s="81"/>
      <c r="R172" s="82"/>
    </row>
    <row r="173" spans="2:18">
      <c r="B173" s="105"/>
      <c r="C173" s="81"/>
      <c r="D173" s="82"/>
      <c r="E173" s="79"/>
      <c r="F173" s="80"/>
      <c r="G173" s="81"/>
      <c r="H173" s="82"/>
      <c r="I173" s="81"/>
      <c r="J173" s="82"/>
      <c r="K173" s="101"/>
      <c r="L173" s="102"/>
      <c r="M173" s="85"/>
      <c r="N173" s="86"/>
      <c r="O173" s="79"/>
      <c r="P173" s="80"/>
      <c r="Q173" s="81"/>
      <c r="R173" s="82"/>
    </row>
    <row r="174" spans="2:18">
      <c r="B174" s="105"/>
      <c r="C174" s="81"/>
      <c r="D174" s="82"/>
      <c r="E174" s="79"/>
      <c r="F174" s="80"/>
      <c r="G174" s="81"/>
      <c r="H174" s="82"/>
      <c r="I174" s="81"/>
      <c r="J174" s="82"/>
      <c r="K174" s="101"/>
      <c r="L174" s="102"/>
      <c r="M174" s="85"/>
      <c r="N174" s="86"/>
      <c r="O174" s="79"/>
      <c r="P174" s="80"/>
      <c r="Q174" s="81"/>
      <c r="R174" s="82"/>
    </row>
    <row r="175" spans="2:18">
      <c r="B175" s="105"/>
      <c r="C175" s="81"/>
      <c r="D175" s="82"/>
      <c r="E175" s="79"/>
      <c r="F175" s="80"/>
      <c r="G175" s="81"/>
      <c r="H175" s="82"/>
      <c r="I175" s="81"/>
      <c r="J175" s="82"/>
      <c r="K175" s="101"/>
      <c r="L175" s="102"/>
      <c r="M175" s="85"/>
      <c r="N175" s="86"/>
      <c r="O175" s="79"/>
      <c r="P175" s="80"/>
      <c r="Q175" s="81"/>
      <c r="R175" s="82"/>
    </row>
    <row r="176" spans="2:18">
      <c r="B176" s="105"/>
      <c r="C176" s="81"/>
      <c r="D176" s="82"/>
      <c r="E176" s="79"/>
      <c r="F176" s="80"/>
      <c r="G176" s="81"/>
      <c r="H176" s="82"/>
      <c r="I176" s="81"/>
      <c r="J176" s="82"/>
      <c r="K176" s="101"/>
      <c r="L176" s="102"/>
      <c r="M176" s="85"/>
      <c r="N176" s="86"/>
      <c r="O176" s="79"/>
      <c r="P176" s="80"/>
      <c r="Q176" s="81"/>
      <c r="R176" s="82"/>
    </row>
    <row r="177" spans="2:18">
      <c r="B177" s="105"/>
      <c r="C177" s="81"/>
      <c r="D177" s="82"/>
      <c r="E177" s="79"/>
      <c r="F177" s="80"/>
      <c r="G177" s="81"/>
      <c r="H177" s="82"/>
      <c r="I177" s="81"/>
      <c r="J177" s="82"/>
      <c r="K177" s="101"/>
      <c r="L177" s="102"/>
      <c r="M177" s="85"/>
      <c r="N177" s="86"/>
      <c r="O177" s="79"/>
      <c r="P177" s="80"/>
      <c r="Q177" s="81"/>
      <c r="R177" s="82"/>
    </row>
    <row r="178" spans="2:18">
      <c r="B178" s="105"/>
      <c r="C178" s="81"/>
      <c r="D178" s="82"/>
      <c r="E178" s="79"/>
      <c r="F178" s="80"/>
      <c r="G178" s="81"/>
      <c r="H178" s="82"/>
      <c r="I178" s="81"/>
      <c r="J178" s="82"/>
      <c r="K178" s="101"/>
      <c r="L178" s="102"/>
      <c r="M178" s="85"/>
      <c r="N178" s="86"/>
      <c r="O178" s="79"/>
      <c r="P178" s="80"/>
      <c r="Q178" s="81"/>
      <c r="R178" s="82"/>
    </row>
    <row r="179" spans="2:18">
      <c r="B179" s="105"/>
      <c r="C179" s="81"/>
      <c r="D179" s="82"/>
      <c r="E179" s="79"/>
      <c r="F179" s="80"/>
      <c r="G179" s="81"/>
      <c r="H179" s="82"/>
      <c r="I179" s="81"/>
      <c r="J179" s="82"/>
      <c r="K179" s="101"/>
      <c r="L179" s="102"/>
      <c r="M179" s="85"/>
      <c r="N179" s="86"/>
      <c r="O179" s="79"/>
      <c r="P179" s="80"/>
      <c r="Q179" s="81"/>
      <c r="R179" s="82"/>
    </row>
    <row r="180" spans="2:18">
      <c r="B180" s="105"/>
      <c r="C180" s="81"/>
      <c r="D180" s="82"/>
      <c r="E180" s="79"/>
      <c r="F180" s="80"/>
      <c r="G180" s="81"/>
      <c r="H180" s="82"/>
      <c r="I180" s="81"/>
      <c r="J180" s="82"/>
      <c r="K180" s="101"/>
      <c r="L180" s="102"/>
      <c r="M180" s="85"/>
      <c r="N180" s="86"/>
      <c r="O180" s="79"/>
      <c r="P180" s="80"/>
      <c r="Q180" s="81"/>
      <c r="R180" s="82"/>
    </row>
    <row r="181" spans="2:18">
      <c r="B181" s="105"/>
      <c r="C181" s="81"/>
      <c r="D181" s="82"/>
      <c r="E181" s="79"/>
      <c r="F181" s="80"/>
      <c r="G181" s="81"/>
      <c r="H181" s="82"/>
      <c r="I181" s="81"/>
      <c r="J181" s="82"/>
      <c r="K181" s="101"/>
      <c r="L181" s="102"/>
      <c r="M181" s="85"/>
      <c r="N181" s="86"/>
      <c r="O181" s="79"/>
      <c r="P181" s="80"/>
      <c r="Q181" s="81"/>
      <c r="R181" s="82"/>
    </row>
    <row r="182" spans="2:18">
      <c r="B182" s="105"/>
      <c r="C182" s="81"/>
      <c r="D182" s="82"/>
      <c r="E182" s="79"/>
      <c r="F182" s="80"/>
      <c r="G182" s="81"/>
      <c r="H182" s="82"/>
      <c r="I182" s="81"/>
      <c r="J182" s="82"/>
      <c r="K182" s="101"/>
      <c r="L182" s="102"/>
      <c r="M182" s="85"/>
      <c r="N182" s="86"/>
      <c r="O182" s="79"/>
      <c r="P182" s="80"/>
      <c r="Q182" s="81"/>
      <c r="R182" s="82"/>
    </row>
    <row r="183" spans="2:18">
      <c r="B183" s="105"/>
      <c r="C183" s="81"/>
      <c r="D183" s="82"/>
      <c r="E183" s="79"/>
      <c r="F183" s="80"/>
      <c r="G183" s="81"/>
      <c r="H183" s="82"/>
      <c r="I183" s="81"/>
      <c r="J183" s="82"/>
      <c r="K183" s="101"/>
      <c r="L183" s="102"/>
      <c r="M183" s="85"/>
      <c r="N183" s="86"/>
      <c r="O183" s="79"/>
      <c r="P183" s="80"/>
      <c r="Q183" s="81"/>
      <c r="R183" s="82"/>
    </row>
    <row r="184" spans="2:18">
      <c r="B184" s="105"/>
      <c r="C184" s="81"/>
      <c r="D184" s="82"/>
      <c r="E184" s="79"/>
      <c r="F184" s="80"/>
      <c r="G184" s="81"/>
      <c r="H184" s="82"/>
      <c r="I184" s="81"/>
      <c r="J184" s="82"/>
      <c r="K184" s="101"/>
      <c r="L184" s="102"/>
      <c r="M184" s="85"/>
      <c r="N184" s="86"/>
      <c r="O184" s="79"/>
      <c r="P184" s="80"/>
      <c r="Q184" s="81"/>
      <c r="R184" s="82"/>
    </row>
    <row r="185" spans="2:18">
      <c r="B185" s="105"/>
      <c r="C185" s="81"/>
      <c r="D185" s="82"/>
      <c r="E185" s="79"/>
      <c r="F185" s="80"/>
      <c r="G185" s="81"/>
      <c r="H185" s="82"/>
      <c r="I185" s="81"/>
      <c r="J185" s="82"/>
      <c r="K185" s="101"/>
      <c r="L185" s="102"/>
      <c r="M185" s="85"/>
      <c r="N185" s="86"/>
      <c r="O185" s="79"/>
      <c r="P185" s="80"/>
      <c r="Q185" s="81"/>
      <c r="R185" s="82"/>
    </row>
    <row r="186" spans="2:18">
      <c r="B186" s="105"/>
      <c r="C186" s="81"/>
      <c r="D186" s="82"/>
      <c r="E186" s="79"/>
      <c r="F186" s="80"/>
      <c r="G186" s="81"/>
      <c r="H186" s="82"/>
      <c r="I186" s="81"/>
      <c r="J186" s="82"/>
      <c r="K186" s="101"/>
      <c r="L186" s="102"/>
      <c r="M186" s="85"/>
      <c r="N186" s="86"/>
      <c r="O186" s="79"/>
      <c r="P186" s="80"/>
      <c r="Q186" s="81"/>
      <c r="R186" s="82"/>
    </row>
    <row r="187" spans="2:18">
      <c r="B187" s="105"/>
      <c r="C187" s="81"/>
      <c r="D187" s="82"/>
      <c r="E187" s="79"/>
      <c r="F187" s="80"/>
      <c r="G187" s="81"/>
      <c r="H187" s="82"/>
      <c r="I187" s="81"/>
      <c r="J187" s="82"/>
      <c r="K187" s="101"/>
      <c r="L187" s="102"/>
      <c r="M187" s="85"/>
      <c r="N187" s="86"/>
      <c r="O187" s="79"/>
      <c r="P187" s="80"/>
      <c r="Q187" s="81"/>
      <c r="R187" s="82"/>
    </row>
    <row r="188" spans="2:18">
      <c r="B188" s="105"/>
      <c r="C188" s="81"/>
      <c r="D188" s="82"/>
      <c r="E188" s="79"/>
      <c r="F188" s="80"/>
      <c r="G188" s="81"/>
      <c r="H188" s="82"/>
      <c r="I188" s="81"/>
      <c r="J188" s="82"/>
      <c r="K188" s="101"/>
      <c r="L188" s="102"/>
      <c r="M188" s="85"/>
      <c r="N188" s="86"/>
      <c r="O188" s="79"/>
      <c r="P188" s="80"/>
      <c r="Q188" s="81"/>
      <c r="R188" s="82"/>
    </row>
    <row r="189" spans="2:18">
      <c r="B189" s="105"/>
      <c r="C189" s="81"/>
      <c r="D189" s="82"/>
      <c r="E189" s="79"/>
      <c r="F189" s="80"/>
      <c r="G189" s="81"/>
      <c r="H189" s="82"/>
      <c r="I189" s="81"/>
      <c r="J189" s="82"/>
      <c r="K189" s="101"/>
      <c r="L189" s="102"/>
      <c r="M189" s="85"/>
      <c r="N189" s="86"/>
      <c r="O189" s="79"/>
      <c r="P189" s="80"/>
      <c r="Q189" s="81"/>
      <c r="R189" s="82"/>
    </row>
    <row r="190" spans="2:18">
      <c r="B190" s="105"/>
      <c r="C190" s="81"/>
      <c r="D190" s="82"/>
      <c r="E190" s="79"/>
      <c r="F190" s="80"/>
      <c r="G190" s="81"/>
      <c r="H190" s="82"/>
      <c r="I190" s="81"/>
      <c r="J190" s="82"/>
      <c r="K190" s="101"/>
      <c r="L190" s="102"/>
      <c r="M190" s="85"/>
      <c r="N190" s="86"/>
      <c r="O190" s="79"/>
      <c r="P190" s="80"/>
      <c r="Q190" s="81"/>
      <c r="R190" s="82"/>
    </row>
    <row r="191" spans="2:18">
      <c r="B191" s="105"/>
      <c r="C191" s="81"/>
      <c r="D191" s="82"/>
      <c r="E191" s="79"/>
      <c r="F191" s="80"/>
      <c r="G191" s="81"/>
      <c r="H191" s="82"/>
      <c r="I191" s="81"/>
      <c r="J191" s="82"/>
      <c r="K191" s="101"/>
      <c r="L191" s="102"/>
      <c r="M191" s="85"/>
      <c r="N191" s="86"/>
      <c r="O191" s="79"/>
      <c r="P191" s="80"/>
      <c r="Q191" s="81"/>
      <c r="R191" s="82"/>
    </row>
    <row r="192" spans="2:18">
      <c r="B192" s="105"/>
      <c r="C192" s="81"/>
      <c r="D192" s="82"/>
      <c r="E192" s="79"/>
      <c r="F192" s="80"/>
      <c r="G192" s="81"/>
      <c r="H192" s="82"/>
      <c r="I192" s="81"/>
      <c r="J192" s="82"/>
      <c r="K192" s="101"/>
      <c r="L192" s="102"/>
      <c r="M192" s="85"/>
      <c r="N192" s="86"/>
      <c r="O192" s="79"/>
      <c r="P192" s="80"/>
      <c r="Q192" s="81"/>
      <c r="R192" s="82"/>
    </row>
    <row r="193" spans="2:18">
      <c r="B193" s="105"/>
      <c r="C193" s="81"/>
      <c r="D193" s="82"/>
      <c r="E193" s="79"/>
      <c r="F193" s="80"/>
      <c r="G193" s="81"/>
      <c r="H193" s="82"/>
      <c r="I193" s="81"/>
      <c r="J193" s="82"/>
      <c r="K193" s="101"/>
      <c r="L193" s="102"/>
      <c r="M193" s="85"/>
      <c r="N193" s="86"/>
      <c r="O193" s="79"/>
      <c r="P193" s="80"/>
      <c r="Q193" s="81"/>
      <c r="R193" s="82"/>
    </row>
    <row r="194" spans="2:18">
      <c r="B194" s="105"/>
      <c r="C194" s="81"/>
      <c r="D194" s="82"/>
      <c r="E194" s="79"/>
      <c r="F194" s="80"/>
      <c r="G194" s="81"/>
      <c r="H194" s="82"/>
      <c r="I194" s="81"/>
      <c r="J194" s="82"/>
      <c r="K194" s="101"/>
      <c r="L194" s="102"/>
      <c r="M194" s="85"/>
      <c r="N194" s="86"/>
      <c r="O194" s="79"/>
      <c r="P194" s="80"/>
      <c r="Q194" s="81"/>
      <c r="R194" s="82"/>
    </row>
    <row r="195" spans="2:18">
      <c r="B195" s="105"/>
      <c r="C195" s="81"/>
      <c r="D195" s="82"/>
      <c r="E195" s="79"/>
      <c r="F195" s="80"/>
      <c r="G195" s="81"/>
      <c r="H195" s="82"/>
      <c r="I195" s="81"/>
      <c r="J195" s="82"/>
      <c r="K195" s="101"/>
      <c r="L195" s="102"/>
      <c r="M195" s="85"/>
      <c r="N195" s="86"/>
      <c r="O195" s="79"/>
      <c r="P195" s="80"/>
      <c r="Q195" s="81"/>
      <c r="R195" s="82"/>
    </row>
    <row r="196" spans="2:18">
      <c r="B196" s="105"/>
      <c r="C196" s="81"/>
      <c r="D196" s="82"/>
      <c r="E196" s="79"/>
      <c r="F196" s="80"/>
      <c r="G196" s="81"/>
      <c r="H196" s="82"/>
      <c r="I196" s="81"/>
      <c r="J196" s="82"/>
      <c r="K196" s="101"/>
      <c r="L196" s="102"/>
      <c r="M196" s="85"/>
      <c r="N196" s="86"/>
      <c r="O196" s="79"/>
      <c r="P196" s="80"/>
      <c r="Q196" s="81"/>
      <c r="R196" s="82"/>
    </row>
    <row r="197" spans="2:18">
      <c r="B197" s="105"/>
      <c r="C197" s="81"/>
      <c r="D197" s="82"/>
      <c r="E197" s="79"/>
      <c r="F197" s="80"/>
      <c r="G197" s="81"/>
      <c r="H197" s="82"/>
      <c r="I197" s="81"/>
      <c r="J197" s="82"/>
      <c r="K197" s="101"/>
      <c r="L197" s="102"/>
      <c r="M197" s="85"/>
      <c r="N197" s="86"/>
      <c r="O197" s="79"/>
      <c r="P197" s="80"/>
      <c r="Q197" s="81"/>
      <c r="R197" s="82"/>
    </row>
    <row r="198" spans="2:18">
      <c r="B198" s="105"/>
      <c r="C198" s="81"/>
      <c r="D198" s="82"/>
      <c r="E198" s="79"/>
      <c r="F198" s="80"/>
      <c r="G198" s="81"/>
      <c r="H198" s="82"/>
      <c r="I198" s="81"/>
      <c r="J198" s="82"/>
      <c r="K198" s="101"/>
      <c r="L198" s="102"/>
      <c r="M198" s="85"/>
      <c r="N198" s="86"/>
      <c r="O198" s="79"/>
      <c r="P198" s="80"/>
      <c r="Q198" s="81"/>
      <c r="R198" s="82"/>
    </row>
    <row r="199" spans="2:18">
      <c r="B199" s="105"/>
      <c r="C199" s="81"/>
      <c r="D199" s="82"/>
      <c r="E199" s="79"/>
      <c r="F199" s="80"/>
      <c r="G199" s="81"/>
      <c r="H199" s="82"/>
      <c r="I199" s="81"/>
      <c r="J199" s="82"/>
      <c r="K199" s="101"/>
      <c r="L199" s="102"/>
      <c r="M199" s="85"/>
      <c r="N199" s="86"/>
      <c r="O199" s="79"/>
      <c r="P199" s="80"/>
      <c r="Q199" s="81"/>
      <c r="R199" s="82"/>
    </row>
    <row r="200" spans="2:18">
      <c r="B200" s="105"/>
      <c r="C200" s="81"/>
      <c r="D200" s="82"/>
      <c r="E200" s="79"/>
      <c r="F200" s="80"/>
      <c r="G200" s="81"/>
      <c r="H200" s="82"/>
      <c r="I200" s="81"/>
      <c r="J200" s="82"/>
      <c r="K200" s="101"/>
      <c r="L200" s="102"/>
      <c r="M200" s="85"/>
      <c r="N200" s="86"/>
      <c r="O200" s="79"/>
      <c r="P200" s="80"/>
      <c r="Q200" s="81"/>
      <c r="R200" s="82"/>
    </row>
    <row r="201" spans="2:18">
      <c r="B201" s="105"/>
      <c r="C201" s="81"/>
      <c r="D201" s="82"/>
      <c r="E201" s="79"/>
      <c r="F201" s="80"/>
      <c r="G201" s="81"/>
      <c r="H201" s="82"/>
      <c r="I201" s="81"/>
      <c r="J201" s="82"/>
      <c r="K201" s="101"/>
      <c r="L201" s="102"/>
      <c r="M201" s="85"/>
      <c r="N201" s="86"/>
      <c r="O201" s="79"/>
      <c r="P201" s="80"/>
      <c r="Q201" s="81"/>
      <c r="R201" s="82"/>
    </row>
    <row r="202" spans="2:18">
      <c r="B202" s="105"/>
      <c r="C202" s="81"/>
      <c r="D202" s="82"/>
      <c r="E202" s="79"/>
      <c r="F202" s="80"/>
      <c r="G202" s="81"/>
      <c r="H202" s="82"/>
      <c r="I202" s="81"/>
      <c r="J202" s="82"/>
      <c r="K202" s="101"/>
      <c r="L202" s="102"/>
      <c r="M202" s="85"/>
      <c r="N202" s="86"/>
      <c r="O202" s="79"/>
      <c r="P202" s="80"/>
      <c r="Q202" s="81"/>
      <c r="R202" s="82"/>
    </row>
    <row r="203" spans="2:18">
      <c r="B203" s="105"/>
      <c r="C203" s="81"/>
      <c r="D203" s="82"/>
      <c r="E203" s="79"/>
      <c r="F203" s="80"/>
      <c r="G203" s="81"/>
      <c r="H203" s="82"/>
      <c r="I203" s="81"/>
      <c r="J203" s="82"/>
      <c r="K203" s="101"/>
      <c r="L203" s="102"/>
      <c r="M203" s="85"/>
      <c r="N203" s="86"/>
      <c r="O203" s="79"/>
      <c r="P203" s="80"/>
      <c r="Q203" s="81"/>
      <c r="R203" s="82"/>
    </row>
    <row r="204" spans="2:18">
      <c r="B204" s="105"/>
      <c r="C204" s="81"/>
      <c r="D204" s="82"/>
      <c r="E204" s="79"/>
      <c r="F204" s="80"/>
      <c r="G204" s="81"/>
      <c r="H204" s="82"/>
      <c r="I204" s="81"/>
      <c r="J204" s="82"/>
      <c r="K204" s="101"/>
      <c r="L204" s="102"/>
      <c r="M204" s="85"/>
      <c r="N204" s="86"/>
      <c r="O204" s="79"/>
      <c r="P204" s="80"/>
      <c r="Q204" s="81"/>
      <c r="R204" s="82"/>
    </row>
    <row r="205" spans="2:18">
      <c r="B205" s="105"/>
      <c r="C205" s="81"/>
      <c r="D205" s="82"/>
      <c r="E205" s="79"/>
      <c r="F205" s="80"/>
      <c r="G205" s="81"/>
      <c r="H205" s="82"/>
      <c r="I205" s="81"/>
      <c r="J205" s="82"/>
      <c r="K205" s="101"/>
      <c r="L205" s="102"/>
      <c r="M205" s="85"/>
      <c r="N205" s="86"/>
      <c r="O205" s="79"/>
      <c r="P205" s="80"/>
      <c r="Q205" s="81"/>
      <c r="R205" s="82"/>
    </row>
    <row r="206" spans="2:18">
      <c r="B206" s="105"/>
      <c r="C206" s="81"/>
      <c r="D206" s="82"/>
      <c r="E206" s="79"/>
      <c r="F206" s="80"/>
      <c r="G206" s="81"/>
      <c r="H206" s="82"/>
      <c r="I206" s="81"/>
      <c r="J206" s="82"/>
      <c r="K206" s="101"/>
      <c r="L206" s="102"/>
      <c r="M206" s="85"/>
      <c r="N206" s="86"/>
      <c r="O206" s="79"/>
      <c r="P206" s="80"/>
      <c r="Q206" s="81"/>
      <c r="R206" s="82"/>
    </row>
    <row r="207" spans="2:18">
      <c r="B207" s="105"/>
      <c r="C207" s="81"/>
      <c r="D207" s="82"/>
      <c r="E207" s="79"/>
      <c r="F207" s="80"/>
      <c r="G207" s="81"/>
      <c r="H207" s="82"/>
      <c r="I207" s="81"/>
      <c r="J207" s="82"/>
      <c r="K207" s="101"/>
      <c r="L207" s="102"/>
      <c r="M207" s="85"/>
      <c r="N207" s="86"/>
      <c r="O207" s="79"/>
      <c r="P207" s="80"/>
      <c r="Q207" s="81"/>
      <c r="R207" s="82"/>
    </row>
    <row r="208" spans="2:18">
      <c r="B208" s="105"/>
      <c r="C208" s="81"/>
      <c r="D208" s="82"/>
      <c r="E208" s="79"/>
      <c r="F208" s="80"/>
      <c r="G208" s="81"/>
      <c r="H208" s="82"/>
      <c r="I208" s="81"/>
      <c r="J208" s="82"/>
      <c r="K208" s="101"/>
      <c r="L208" s="102"/>
      <c r="M208" s="85"/>
      <c r="N208" s="86"/>
      <c r="O208" s="79"/>
      <c r="P208" s="80"/>
      <c r="Q208" s="81"/>
      <c r="R208" s="82"/>
    </row>
    <row r="209" spans="2:18">
      <c r="B209" s="105"/>
      <c r="C209" s="81"/>
      <c r="D209" s="82"/>
      <c r="E209" s="79"/>
      <c r="F209" s="80"/>
      <c r="G209" s="81"/>
      <c r="H209" s="82"/>
      <c r="I209" s="81"/>
      <c r="J209" s="82"/>
      <c r="K209" s="101"/>
      <c r="L209" s="102"/>
      <c r="M209" s="85"/>
      <c r="N209" s="86"/>
      <c r="O209" s="79"/>
      <c r="P209" s="80"/>
      <c r="Q209" s="81"/>
      <c r="R209" s="82"/>
    </row>
    <row r="210" spans="2:18">
      <c r="B210" s="105"/>
      <c r="C210" s="81"/>
      <c r="D210" s="82"/>
      <c r="E210" s="79"/>
      <c r="F210" s="80"/>
      <c r="G210" s="81"/>
      <c r="H210" s="82"/>
      <c r="I210" s="81"/>
      <c r="J210" s="82"/>
      <c r="K210" s="101"/>
      <c r="L210" s="102"/>
      <c r="M210" s="85"/>
      <c r="N210" s="86"/>
      <c r="O210" s="79"/>
      <c r="P210" s="80"/>
      <c r="Q210" s="81"/>
      <c r="R210" s="82"/>
    </row>
    <row r="211" spans="2:18">
      <c r="B211" s="105"/>
      <c r="C211" s="81"/>
      <c r="D211" s="82"/>
      <c r="E211" s="79"/>
      <c r="F211" s="80"/>
      <c r="G211" s="81"/>
      <c r="H211" s="82"/>
      <c r="I211" s="81"/>
      <c r="J211" s="82"/>
      <c r="K211" s="101"/>
      <c r="L211" s="102"/>
      <c r="M211" s="85"/>
      <c r="N211" s="86"/>
      <c r="O211" s="79"/>
      <c r="P211" s="80"/>
      <c r="Q211" s="81"/>
      <c r="R211" s="82"/>
    </row>
    <row r="212" spans="2:18">
      <c r="B212" s="105"/>
      <c r="C212" s="81"/>
      <c r="D212" s="82"/>
      <c r="E212" s="79"/>
      <c r="F212" s="80"/>
      <c r="G212" s="81"/>
      <c r="H212" s="82"/>
      <c r="I212" s="81"/>
      <c r="J212" s="82"/>
      <c r="K212" s="101"/>
      <c r="L212" s="102"/>
      <c r="M212" s="85"/>
      <c r="N212" s="86"/>
      <c r="O212" s="79"/>
      <c r="P212" s="80"/>
      <c r="Q212" s="81"/>
      <c r="R212" s="82"/>
    </row>
    <row r="213" spans="2:18">
      <c r="B213" s="105"/>
      <c r="C213" s="81"/>
      <c r="D213" s="82"/>
      <c r="E213" s="79"/>
      <c r="F213" s="80"/>
      <c r="G213" s="81"/>
      <c r="H213" s="82"/>
      <c r="I213" s="81"/>
      <c r="J213" s="82"/>
      <c r="K213" s="101"/>
      <c r="L213" s="102"/>
      <c r="M213" s="85"/>
      <c r="N213" s="86"/>
      <c r="O213" s="79"/>
      <c r="P213" s="80"/>
      <c r="Q213" s="81"/>
      <c r="R213" s="82"/>
    </row>
    <row r="214" spans="2:18">
      <c r="B214" s="105"/>
      <c r="C214" s="81"/>
      <c r="D214" s="82"/>
      <c r="E214" s="79"/>
      <c r="F214" s="80"/>
      <c r="G214" s="81"/>
      <c r="H214" s="82"/>
      <c r="I214" s="81"/>
      <c r="J214" s="82"/>
      <c r="K214" s="101"/>
      <c r="L214" s="102"/>
      <c r="M214" s="85"/>
      <c r="N214" s="86"/>
      <c r="O214" s="79"/>
      <c r="P214" s="80"/>
      <c r="Q214" s="81"/>
      <c r="R214" s="82"/>
    </row>
    <row r="215" spans="2:18">
      <c r="B215" s="105"/>
      <c r="C215" s="81"/>
      <c r="D215" s="82"/>
      <c r="E215" s="79"/>
      <c r="F215" s="80"/>
      <c r="G215" s="81"/>
      <c r="H215" s="82"/>
      <c r="I215" s="81"/>
      <c r="J215" s="82"/>
      <c r="K215" s="101"/>
      <c r="L215" s="102"/>
      <c r="M215" s="85"/>
      <c r="N215" s="86"/>
      <c r="O215" s="79"/>
      <c r="P215" s="80"/>
      <c r="Q215" s="81"/>
      <c r="R215" s="82"/>
    </row>
    <row r="216" spans="2:18">
      <c r="B216" s="105"/>
      <c r="C216" s="81"/>
      <c r="D216" s="82"/>
      <c r="E216" s="79"/>
      <c r="F216" s="80"/>
      <c r="G216" s="81"/>
      <c r="H216" s="82"/>
      <c r="I216" s="81"/>
      <c r="J216" s="82"/>
      <c r="K216" s="101"/>
      <c r="L216" s="102"/>
      <c r="M216" s="85"/>
      <c r="N216" s="86"/>
      <c r="O216" s="79"/>
      <c r="P216" s="80"/>
      <c r="Q216" s="81"/>
      <c r="R216" s="82"/>
    </row>
    <row r="217" spans="2:18">
      <c r="B217" s="105"/>
      <c r="C217" s="81"/>
      <c r="D217" s="82"/>
      <c r="E217" s="79"/>
      <c r="F217" s="80"/>
      <c r="G217" s="81"/>
      <c r="H217" s="82"/>
      <c r="I217" s="81"/>
      <c r="J217" s="82"/>
      <c r="K217" s="101"/>
      <c r="L217" s="102"/>
      <c r="M217" s="85"/>
      <c r="N217" s="86"/>
      <c r="O217" s="79"/>
      <c r="P217" s="80"/>
      <c r="Q217" s="81"/>
      <c r="R217" s="82"/>
    </row>
    <row r="218" spans="2:18">
      <c r="B218" s="105"/>
      <c r="C218" s="81"/>
      <c r="D218" s="82"/>
      <c r="E218" s="79"/>
      <c r="F218" s="80"/>
      <c r="G218" s="81"/>
      <c r="H218" s="82"/>
      <c r="I218" s="81"/>
      <c r="J218" s="82"/>
      <c r="K218" s="101"/>
      <c r="L218" s="102"/>
      <c r="M218" s="85"/>
      <c r="N218" s="86"/>
      <c r="O218" s="79"/>
      <c r="P218" s="80"/>
      <c r="Q218" s="81"/>
      <c r="R218" s="82"/>
    </row>
    <row r="219" spans="2:18">
      <c r="B219" s="105"/>
      <c r="C219" s="81"/>
      <c r="D219" s="82"/>
      <c r="E219" s="79"/>
      <c r="F219" s="80"/>
      <c r="G219" s="81"/>
      <c r="H219" s="82"/>
      <c r="I219" s="81"/>
      <c r="J219" s="82"/>
      <c r="K219" s="101"/>
      <c r="L219" s="102"/>
      <c r="M219" s="85"/>
      <c r="N219" s="86"/>
      <c r="O219" s="79"/>
      <c r="P219" s="80"/>
      <c r="Q219" s="81"/>
      <c r="R219" s="82"/>
    </row>
    <row r="220" spans="2:18">
      <c r="B220" s="105"/>
      <c r="C220" s="81"/>
      <c r="D220" s="82"/>
      <c r="E220" s="79"/>
      <c r="F220" s="80"/>
      <c r="G220" s="81"/>
      <c r="H220" s="82"/>
      <c r="I220" s="81"/>
      <c r="J220" s="82"/>
      <c r="K220" s="101"/>
      <c r="L220" s="102"/>
      <c r="M220" s="85"/>
      <c r="N220" s="86"/>
      <c r="O220" s="79"/>
      <c r="P220" s="80"/>
      <c r="Q220" s="81"/>
      <c r="R220" s="82"/>
    </row>
    <row r="221" spans="2:18">
      <c r="B221" s="105"/>
      <c r="C221" s="81"/>
      <c r="D221" s="82"/>
      <c r="E221" s="79"/>
      <c r="F221" s="80"/>
      <c r="G221" s="81"/>
      <c r="H221" s="82"/>
      <c r="I221" s="81"/>
      <c r="J221" s="82"/>
      <c r="K221" s="101"/>
      <c r="L221" s="102"/>
      <c r="M221" s="85"/>
      <c r="N221" s="86"/>
      <c r="O221" s="79"/>
      <c r="P221" s="80"/>
      <c r="Q221" s="81"/>
      <c r="R221" s="82"/>
    </row>
    <row r="222" spans="2:18">
      <c r="B222" s="105"/>
      <c r="C222" s="81"/>
      <c r="D222" s="82"/>
      <c r="E222" s="79"/>
      <c r="F222" s="80"/>
      <c r="G222" s="81"/>
      <c r="H222" s="82"/>
      <c r="I222" s="81"/>
      <c r="J222" s="82"/>
      <c r="K222" s="101"/>
      <c r="L222" s="102"/>
      <c r="M222" s="85"/>
      <c r="N222" s="86"/>
      <c r="O222" s="79"/>
      <c r="P222" s="80"/>
      <c r="Q222" s="81"/>
      <c r="R222" s="82"/>
    </row>
    <row r="223" spans="2:18">
      <c r="B223" s="105"/>
      <c r="C223" s="81"/>
      <c r="D223" s="82"/>
      <c r="E223" s="79"/>
      <c r="F223" s="80"/>
      <c r="G223" s="81"/>
      <c r="H223" s="82"/>
      <c r="I223" s="81"/>
      <c r="J223" s="82"/>
      <c r="K223" s="101"/>
      <c r="L223" s="102"/>
      <c r="M223" s="85"/>
      <c r="N223" s="86"/>
      <c r="O223" s="79"/>
      <c r="P223" s="80"/>
      <c r="Q223" s="81"/>
      <c r="R223" s="82"/>
    </row>
    <row r="224" spans="2:18">
      <c r="B224" s="105"/>
      <c r="C224" s="81"/>
      <c r="D224" s="82"/>
      <c r="E224" s="79"/>
      <c r="F224" s="80"/>
      <c r="G224" s="81"/>
      <c r="H224" s="82"/>
      <c r="I224" s="81"/>
      <c r="J224" s="82"/>
      <c r="K224" s="101"/>
      <c r="L224" s="102"/>
      <c r="M224" s="85"/>
      <c r="N224" s="86"/>
      <c r="O224" s="79"/>
      <c r="P224" s="80"/>
      <c r="Q224" s="81"/>
      <c r="R224" s="82"/>
    </row>
    <row r="225" spans="2:18">
      <c r="B225" s="105"/>
      <c r="C225" s="81"/>
      <c r="D225" s="82"/>
      <c r="E225" s="79"/>
      <c r="F225" s="80"/>
      <c r="G225" s="81"/>
      <c r="H225" s="82"/>
      <c r="I225" s="81"/>
      <c r="J225" s="82"/>
      <c r="K225" s="101"/>
      <c r="L225" s="102"/>
      <c r="M225" s="85"/>
      <c r="N225" s="86"/>
      <c r="O225" s="79"/>
      <c r="P225" s="80"/>
      <c r="Q225" s="81"/>
      <c r="R225" s="82"/>
    </row>
    <row r="226" spans="2:18">
      <c r="B226" s="105"/>
      <c r="C226" s="81"/>
      <c r="D226" s="82"/>
      <c r="E226" s="79"/>
      <c r="F226" s="80"/>
      <c r="G226" s="81"/>
      <c r="H226" s="82"/>
      <c r="I226" s="81"/>
      <c r="J226" s="82"/>
      <c r="K226" s="101"/>
      <c r="L226" s="102"/>
      <c r="M226" s="85"/>
      <c r="N226" s="86"/>
      <c r="O226" s="79"/>
      <c r="P226" s="80"/>
      <c r="Q226" s="81"/>
      <c r="R226" s="82"/>
    </row>
    <row r="227" spans="2:18">
      <c r="B227" s="105"/>
      <c r="C227" s="81"/>
      <c r="D227" s="82"/>
      <c r="E227" s="79"/>
      <c r="F227" s="80"/>
      <c r="G227" s="81"/>
      <c r="H227" s="82"/>
      <c r="I227" s="81"/>
      <c r="J227" s="82"/>
      <c r="K227" s="101"/>
      <c r="L227" s="102"/>
      <c r="M227" s="85"/>
      <c r="N227" s="86"/>
      <c r="O227" s="79"/>
      <c r="P227" s="80"/>
      <c r="Q227" s="81"/>
      <c r="R227" s="82"/>
    </row>
    <row r="228" spans="2:18">
      <c r="B228" s="105"/>
      <c r="C228" s="81"/>
      <c r="D228" s="82"/>
      <c r="E228" s="79"/>
      <c r="F228" s="80"/>
      <c r="G228" s="81"/>
      <c r="H228" s="82"/>
      <c r="I228" s="81"/>
      <c r="J228" s="82"/>
      <c r="K228" s="101"/>
      <c r="L228" s="102"/>
      <c r="M228" s="85"/>
      <c r="N228" s="86"/>
      <c r="O228" s="79"/>
      <c r="P228" s="80"/>
      <c r="Q228" s="81"/>
      <c r="R228" s="82"/>
    </row>
    <row r="229" spans="2:18">
      <c r="B229" s="105"/>
      <c r="C229" s="81"/>
      <c r="D229" s="82"/>
      <c r="E229" s="79"/>
      <c r="F229" s="80"/>
      <c r="G229" s="81"/>
      <c r="H229" s="82"/>
      <c r="I229" s="81"/>
      <c r="J229" s="82"/>
      <c r="K229" s="101"/>
      <c r="L229" s="102"/>
      <c r="M229" s="85"/>
      <c r="N229" s="86"/>
      <c r="O229" s="79"/>
      <c r="P229" s="80"/>
      <c r="Q229" s="81"/>
      <c r="R229" s="82"/>
    </row>
    <row r="230" spans="2:18">
      <c r="B230" s="105"/>
      <c r="C230" s="81"/>
      <c r="D230" s="82"/>
      <c r="E230" s="79"/>
      <c r="F230" s="80"/>
      <c r="G230" s="81"/>
      <c r="H230" s="82"/>
      <c r="I230" s="81"/>
      <c r="J230" s="82"/>
      <c r="K230" s="101"/>
      <c r="L230" s="102"/>
      <c r="M230" s="85"/>
      <c r="N230" s="86"/>
      <c r="O230" s="79"/>
      <c r="P230" s="80"/>
      <c r="Q230" s="81"/>
      <c r="R230" s="82"/>
    </row>
    <row r="231" spans="2:18">
      <c r="B231" s="105"/>
      <c r="C231" s="81"/>
      <c r="D231" s="82"/>
      <c r="E231" s="79"/>
      <c r="F231" s="80"/>
      <c r="G231" s="81"/>
      <c r="H231" s="82"/>
      <c r="I231" s="81"/>
      <c r="J231" s="82"/>
      <c r="K231" s="101"/>
      <c r="L231" s="102"/>
      <c r="M231" s="85"/>
      <c r="N231" s="86"/>
      <c r="O231" s="79"/>
      <c r="P231" s="80"/>
      <c r="Q231" s="81"/>
      <c r="R231" s="82"/>
    </row>
    <row r="232" spans="2:18">
      <c r="B232" s="105"/>
      <c r="C232" s="81"/>
      <c r="D232" s="82"/>
      <c r="E232" s="79"/>
      <c r="F232" s="80"/>
      <c r="G232" s="81"/>
      <c r="H232" s="82"/>
      <c r="I232" s="81"/>
      <c r="J232" s="82"/>
      <c r="K232" s="101"/>
      <c r="L232" s="102"/>
      <c r="M232" s="85"/>
      <c r="N232" s="86"/>
      <c r="O232" s="79"/>
      <c r="P232" s="80"/>
      <c r="Q232" s="81"/>
      <c r="R232" s="82"/>
    </row>
    <row r="233" spans="2:18">
      <c r="B233" s="105"/>
      <c r="C233" s="81"/>
      <c r="D233" s="82"/>
      <c r="E233" s="79"/>
      <c r="F233" s="80"/>
      <c r="G233" s="81"/>
      <c r="H233" s="82"/>
      <c r="I233" s="81"/>
      <c r="J233" s="82"/>
      <c r="K233" s="101"/>
      <c r="L233" s="102"/>
      <c r="M233" s="85"/>
      <c r="N233" s="86"/>
      <c r="O233" s="79"/>
      <c r="P233" s="80"/>
      <c r="Q233" s="81"/>
      <c r="R233" s="82"/>
    </row>
    <row r="234" spans="2:18">
      <c r="B234" s="105"/>
      <c r="C234" s="81"/>
      <c r="D234" s="82"/>
      <c r="E234" s="79"/>
      <c r="F234" s="80"/>
      <c r="G234" s="81"/>
      <c r="H234" s="82"/>
      <c r="I234" s="81"/>
      <c r="J234" s="82"/>
      <c r="K234" s="101"/>
      <c r="L234" s="102"/>
      <c r="M234" s="85"/>
      <c r="N234" s="86"/>
      <c r="O234" s="79"/>
      <c r="P234" s="80"/>
      <c r="Q234" s="81"/>
      <c r="R234" s="82"/>
    </row>
    <row r="235" spans="2:18">
      <c r="B235" s="105"/>
      <c r="C235" s="81"/>
      <c r="D235" s="82"/>
      <c r="E235" s="79"/>
      <c r="F235" s="80"/>
      <c r="G235" s="81"/>
      <c r="H235" s="82"/>
      <c r="I235" s="81"/>
      <c r="J235" s="82"/>
      <c r="K235" s="101"/>
      <c r="L235" s="102"/>
      <c r="M235" s="85"/>
      <c r="N235" s="86"/>
      <c r="O235" s="79"/>
      <c r="P235" s="80"/>
      <c r="Q235" s="81"/>
      <c r="R235" s="82"/>
    </row>
    <row r="236" spans="2:18">
      <c r="B236" s="105"/>
      <c r="C236" s="81"/>
      <c r="D236" s="82"/>
      <c r="E236" s="79"/>
      <c r="F236" s="80"/>
      <c r="G236" s="81"/>
      <c r="H236" s="82"/>
      <c r="I236" s="81"/>
      <c r="J236" s="82"/>
      <c r="K236" s="101"/>
      <c r="L236" s="102"/>
      <c r="M236" s="85"/>
      <c r="N236" s="86"/>
      <c r="O236" s="79"/>
      <c r="P236" s="80"/>
      <c r="Q236" s="81"/>
      <c r="R236" s="82"/>
    </row>
    <row r="237" spans="2:18">
      <c r="B237" s="105"/>
      <c r="C237" s="81"/>
      <c r="D237" s="82"/>
      <c r="E237" s="79"/>
      <c r="F237" s="80"/>
      <c r="G237" s="81"/>
      <c r="H237" s="82"/>
      <c r="I237" s="81"/>
      <c r="J237" s="82"/>
      <c r="K237" s="101"/>
      <c r="L237" s="102"/>
      <c r="M237" s="85"/>
      <c r="N237" s="86"/>
      <c r="O237" s="79"/>
      <c r="P237" s="80"/>
      <c r="Q237" s="81"/>
      <c r="R237" s="82"/>
    </row>
    <row r="238" spans="2:18">
      <c r="B238" s="105"/>
      <c r="C238" s="81"/>
      <c r="D238" s="82"/>
      <c r="E238" s="79"/>
      <c r="F238" s="80"/>
      <c r="G238" s="81"/>
      <c r="H238" s="82"/>
      <c r="I238" s="81"/>
      <c r="J238" s="82"/>
      <c r="K238" s="101"/>
      <c r="L238" s="102"/>
      <c r="M238" s="85"/>
      <c r="N238" s="86"/>
      <c r="O238" s="79"/>
      <c r="P238" s="80"/>
      <c r="Q238" s="81"/>
      <c r="R238" s="82"/>
    </row>
    <row r="239" spans="2:18">
      <c r="B239" s="105"/>
      <c r="C239" s="81"/>
      <c r="D239" s="82"/>
      <c r="E239" s="79"/>
      <c r="F239" s="80"/>
      <c r="G239" s="81"/>
      <c r="H239" s="82"/>
      <c r="I239" s="81"/>
      <c r="J239" s="82"/>
      <c r="K239" s="101"/>
      <c r="L239" s="102"/>
      <c r="M239" s="85"/>
      <c r="N239" s="86"/>
      <c r="O239" s="79"/>
      <c r="P239" s="80"/>
      <c r="Q239" s="81"/>
      <c r="R239" s="82"/>
    </row>
    <row r="240" spans="2:18">
      <c r="B240" s="105"/>
      <c r="C240" s="81"/>
      <c r="D240" s="82"/>
      <c r="E240" s="79"/>
      <c r="F240" s="80"/>
      <c r="G240" s="81"/>
      <c r="H240" s="82"/>
      <c r="I240" s="81"/>
      <c r="J240" s="82"/>
      <c r="K240" s="101"/>
      <c r="L240" s="102"/>
      <c r="M240" s="85"/>
      <c r="N240" s="86"/>
      <c r="O240" s="79"/>
      <c r="P240" s="80"/>
      <c r="Q240" s="81"/>
      <c r="R240" s="82"/>
    </row>
    <row r="241" spans="2:18">
      <c r="B241" s="105"/>
      <c r="C241" s="81"/>
      <c r="D241" s="82"/>
      <c r="E241" s="79"/>
      <c r="F241" s="80"/>
      <c r="G241" s="81"/>
      <c r="H241" s="82"/>
      <c r="I241" s="81"/>
      <c r="J241" s="82"/>
      <c r="K241" s="101"/>
      <c r="L241" s="102"/>
      <c r="M241" s="85"/>
      <c r="N241" s="86"/>
      <c r="O241" s="79"/>
      <c r="P241" s="80"/>
      <c r="Q241" s="81"/>
      <c r="R241" s="82"/>
    </row>
    <row r="242" spans="2:18">
      <c r="B242" s="105"/>
      <c r="C242" s="81"/>
      <c r="D242" s="82"/>
      <c r="E242" s="79"/>
      <c r="F242" s="80"/>
      <c r="G242" s="81"/>
      <c r="H242" s="82"/>
      <c r="I242" s="81"/>
      <c r="J242" s="82"/>
      <c r="K242" s="101"/>
      <c r="L242" s="102"/>
      <c r="M242" s="85"/>
      <c r="N242" s="86"/>
      <c r="O242" s="79"/>
      <c r="P242" s="80"/>
      <c r="Q242" s="81"/>
      <c r="R242" s="82"/>
    </row>
    <row r="243" spans="2:18">
      <c r="B243" s="105"/>
      <c r="C243" s="81"/>
      <c r="D243" s="82"/>
      <c r="E243" s="79"/>
      <c r="F243" s="80"/>
      <c r="G243" s="81"/>
      <c r="H243" s="82"/>
      <c r="I243" s="81"/>
      <c r="J243" s="82"/>
      <c r="K243" s="101"/>
      <c r="L243" s="102"/>
      <c r="M243" s="85"/>
      <c r="N243" s="86"/>
      <c r="O243" s="79"/>
      <c r="P243" s="80"/>
      <c r="Q243" s="81"/>
      <c r="R243" s="82"/>
    </row>
    <row r="244" spans="2:18">
      <c r="B244" s="105"/>
      <c r="C244" s="81"/>
      <c r="D244" s="82"/>
      <c r="E244" s="79"/>
      <c r="F244" s="80"/>
      <c r="G244" s="81"/>
      <c r="H244" s="82"/>
      <c r="I244" s="81"/>
      <c r="J244" s="82"/>
      <c r="K244" s="101"/>
      <c r="L244" s="102"/>
      <c r="M244" s="85"/>
      <c r="N244" s="86"/>
      <c r="O244" s="79"/>
      <c r="P244" s="80"/>
      <c r="Q244" s="81"/>
      <c r="R244" s="82"/>
    </row>
    <row r="245" spans="2:18">
      <c r="B245" s="105"/>
      <c r="C245" s="81"/>
      <c r="D245" s="82"/>
      <c r="E245" s="79"/>
      <c r="F245" s="80"/>
      <c r="G245" s="81"/>
      <c r="H245" s="82"/>
      <c r="I245" s="81"/>
      <c r="J245" s="82"/>
      <c r="K245" s="101"/>
      <c r="L245" s="102"/>
      <c r="M245" s="85"/>
      <c r="N245" s="86"/>
      <c r="O245" s="79"/>
      <c r="P245" s="80"/>
      <c r="Q245" s="81"/>
      <c r="R245" s="82"/>
    </row>
    <row r="246" spans="2:18">
      <c r="B246" s="105"/>
      <c r="C246" s="81"/>
      <c r="D246" s="82"/>
      <c r="E246" s="79"/>
      <c r="F246" s="80"/>
      <c r="G246" s="81"/>
      <c r="H246" s="82"/>
      <c r="I246" s="81"/>
      <c r="J246" s="82"/>
      <c r="K246" s="101"/>
      <c r="L246" s="102"/>
      <c r="M246" s="85"/>
      <c r="N246" s="86"/>
      <c r="O246" s="79"/>
      <c r="P246" s="80"/>
      <c r="Q246" s="81"/>
      <c r="R246" s="82"/>
    </row>
    <row r="247" spans="2:18">
      <c r="B247" s="105"/>
      <c r="C247" s="81"/>
      <c r="D247" s="82"/>
      <c r="E247" s="79"/>
      <c r="F247" s="80"/>
      <c r="G247" s="81"/>
      <c r="H247" s="82"/>
      <c r="I247" s="81"/>
      <c r="J247" s="82"/>
      <c r="K247" s="101"/>
      <c r="L247" s="102"/>
      <c r="M247" s="85"/>
      <c r="N247" s="86"/>
      <c r="O247" s="79"/>
      <c r="P247" s="80"/>
      <c r="Q247" s="81"/>
      <c r="R247" s="82"/>
    </row>
    <row r="248" spans="2:18">
      <c r="B248" s="105"/>
      <c r="C248" s="81"/>
      <c r="D248" s="82"/>
      <c r="E248" s="79"/>
      <c r="F248" s="80"/>
      <c r="G248" s="81"/>
      <c r="H248" s="82"/>
      <c r="I248" s="81"/>
      <c r="J248" s="82"/>
      <c r="K248" s="101"/>
      <c r="L248" s="102"/>
      <c r="M248" s="85"/>
      <c r="N248" s="86"/>
      <c r="O248" s="79"/>
      <c r="P248" s="80"/>
      <c r="Q248" s="81"/>
      <c r="R248" s="82"/>
    </row>
    <row r="249" spans="2:18">
      <c r="B249" s="105"/>
      <c r="C249" s="81"/>
      <c r="D249" s="82"/>
      <c r="E249" s="79"/>
      <c r="F249" s="80"/>
      <c r="G249" s="81"/>
      <c r="H249" s="82"/>
      <c r="I249" s="81"/>
      <c r="J249" s="82"/>
      <c r="K249" s="101"/>
      <c r="L249" s="102"/>
      <c r="M249" s="85"/>
      <c r="N249" s="86"/>
      <c r="O249" s="79"/>
      <c r="P249" s="80"/>
      <c r="Q249" s="81"/>
      <c r="R249" s="82"/>
    </row>
    <row r="250" spans="2:18">
      <c r="B250" s="105"/>
      <c r="C250" s="81"/>
      <c r="D250" s="82"/>
      <c r="E250" s="79"/>
      <c r="F250" s="80"/>
      <c r="G250" s="81"/>
      <c r="H250" s="82"/>
      <c r="I250" s="81"/>
      <c r="J250" s="82"/>
      <c r="K250" s="101"/>
      <c r="L250" s="102"/>
      <c r="M250" s="85"/>
      <c r="N250" s="86"/>
      <c r="O250" s="79"/>
      <c r="P250" s="80"/>
      <c r="Q250" s="81"/>
      <c r="R250" s="82"/>
    </row>
    <row r="251" spans="2:18">
      <c r="B251" s="105"/>
      <c r="C251" s="81"/>
      <c r="D251" s="82"/>
      <c r="E251" s="79"/>
      <c r="F251" s="80"/>
      <c r="G251" s="81"/>
      <c r="H251" s="82"/>
      <c r="I251" s="81"/>
      <c r="J251" s="82"/>
      <c r="K251" s="101"/>
      <c r="L251" s="102"/>
      <c r="M251" s="85"/>
      <c r="N251" s="86"/>
      <c r="O251" s="79"/>
      <c r="P251" s="80"/>
      <c r="Q251" s="81"/>
      <c r="R251" s="82"/>
    </row>
    <row r="252" spans="2:18">
      <c r="B252" s="105"/>
      <c r="C252" s="81"/>
      <c r="D252" s="82"/>
      <c r="E252" s="79"/>
      <c r="F252" s="80"/>
      <c r="G252" s="81"/>
      <c r="H252" s="82"/>
      <c r="I252" s="81"/>
      <c r="J252" s="82"/>
      <c r="K252" s="101"/>
      <c r="L252" s="102"/>
      <c r="M252" s="85"/>
      <c r="N252" s="86"/>
      <c r="O252" s="79"/>
      <c r="P252" s="80"/>
      <c r="Q252" s="81"/>
      <c r="R252" s="82"/>
    </row>
    <row r="253" spans="2:18">
      <c r="B253" s="105"/>
      <c r="C253" s="81"/>
      <c r="D253" s="82"/>
      <c r="E253" s="79"/>
      <c r="F253" s="80"/>
      <c r="G253" s="81"/>
      <c r="H253" s="82"/>
      <c r="I253" s="81"/>
      <c r="J253" s="82"/>
      <c r="K253" s="101"/>
      <c r="L253" s="102"/>
      <c r="M253" s="85"/>
      <c r="N253" s="86"/>
      <c r="O253" s="79"/>
      <c r="P253" s="80"/>
      <c r="Q253" s="81"/>
      <c r="R253" s="82"/>
    </row>
    <row r="254" spans="2:18">
      <c r="B254" s="105"/>
      <c r="C254" s="81"/>
      <c r="D254" s="82"/>
      <c r="E254" s="79"/>
      <c r="F254" s="80"/>
      <c r="G254" s="81"/>
      <c r="H254" s="82"/>
      <c r="I254" s="81"/>
      <c r="J254" s="82"/>
      <c r="K254" s="101"/>
      <c r="L254" s="102"/>
      <c r="M254" s="85"/>
      <c r="N254" s="86"/>
      <c r="O254" s="79"/>
      <c r="P254" s="80"/>
      <c r="Q254" s="81"/>
      <c r="R254" s="82"/>
    </row>
    <row r="255" spans="2:18">
      <c r="B255" s="105"/>
      <c r="C255" s="81"/>
      <c r="D255" s="82"/>
      <c r="E255" s="79"/>
      <c r="F255" s="80"/>
      <c r="G255" s="81"/>
      <c r="H255" s="82"/>
      <c r="I255" s="81"/>
      <c r="J255" s="82"/>
      <c r="K255" s="101"/>
      <c r="L255" s="102"/>
      <c r="M255" s="85"/>
      <c r="N255" s="86"/>
      <c r="O255" s="79"/>
      <c r="P255" s="80"/>
      <c r="Q255" s="81"/>
      <c r="R255" s="82"/>
    </row>
    <row r="256" spans="2:18">
      <c r="B256" s="105"/>
      <c r="C256" s="81"/>
      <c r="D256" s="82"/>
      <c r="E256" s="79"/>
      <c r="F256" s="80"/>
      <c r="G256" s="81"/>
      <c r="H256" s="82"/>
      <c r="I256" s="81"/>
      <c r="J256" s="82"/>
      <c r="K256" s="101"/>
      <c r="L256" s="102"/>
      <c r="M256" s="85"/>
      <c r="N256" s="86"/>
      <c r="O256" s="79"/>
      <c r="P256" s="80"/>
      <c r="Q256" s="81"/>
      <c r="R256" s="82"/>
    </row>
    <row r="257" spans="2:18">
      <c r="B257" s="105"/>
      <c r="C257" s="81"/>
      <c r="D257" s="82"/>
      <c r="E257" s="79"/>
      <c r="F257" s="80"/>
      <c r="G257" s="81"/>
      <c r="H257" s="82"/>
      <c r="I257" s="81"/>
      <c r="J257" s="82"/>
      <c r="K257" s="101"/>
      <c r="L257" s="102"/>
      <c r="M257" s="85"/>
      <c r="N257" s="86"/>
      <c r="O257" s="79"/>
      <c r="P257" s="80"/>
      <c r="Q257" s="81"/>
      <c r="R257" s="82"/>
    </row>
    <row r="258" spans="2:18">
      <c r="B258" s="105"/>
      <c r="C258" s="81"/>
      <c r="D258" s="82"/>
      <c r="E258" s="79"/>
      <c r="F258" s="80"/>
      <c r="G258" s="81"/>
      <c r="H258" s="82"/>
      <c r="I258" s="81"/>
      <c r="J258" s="82"/>
      <c r="K258" s="101"/>
      <c r="L258" s="102"/>
      <c r="M258" s="85"/>
      <c r="N258" s="86"/>
      <c r="O258" s="79"/>
      <c r="P258" s="80"/>
      <c r="Q258" s="81"/>
      <c r="R258" s="82"/>
    </row>
    <row r="259" spans="2:18">
      <c r="B259" s="105"/>
      <c r="C259" s="81"/>
      <c r="D259" s="82"/>
      <c r="E259" s="79"/>
      <c r="F259" s="80"/>
      <c r="G259" s="81"/>
      <c r="H259" s="82"/>
      <c r="I259" s="81"/>
      <c r="J259" s="82"/>
      <c r="K259" s="101"/>
      <c r="L259" s="102"/>
      <c r="M259" s="85"/>
      <c r="N259" s="86"/>
      <c r="O259" s="79"/>
      <c r="P259" s="80"/>
      <c r="Q259" s="81"/>
      <c r="R259" s="82"/>
    </row>
    <row r="260" spans="2:18">
      <c r="B260" s="105"/>
      <c r="C260" s="81"/>
      <c r="D260" s="82"/>
      <c r="E260" s="79"/>
      <c r="F260" s="80"/>
      <c r="G260" s="81"/>
      <c r="H260" s="82"/>
      <c r="I260" s="81"/>
      <c r="J260" s="82"/>
      <c r="K260" s="101"/>
      <c r="L260" s="102"/>
      <c r="M260" s="85"/>
      <c r="N260" s="86"/>
      <c r="O260" s="79"/>
      <c r="P260" s="80"/>
      <c r="Q260" s="81"/>
      <c r="R260" s="82"/>
    </row>
    <row r="261" spans="2:18">
      <c r="B261" s="105"/>
      <c r="C261" s="81"/>
      <c r="D261" s="82"/>
      <c r="E261" s="79"/>
      <c r="F261" s="80"/>
      <c r="G261" s="81"/>
      <c r="H261" s="82"/>
      <c r="I261" s="81"/>
      <c r="J261" s="82"/>
      <c r="K261" s="101"/>
      <c r="L261" s="102"/>
      <c r="M261" s="85"/>
      <c r="N261" s="86"/>
      <c r="O261" s="79"/>
      <c r="P261" s="80"/>
      <c r="Q261" s="81"/>
      <c r="R261" s="82"/>
    </row>
    <row r="262" spans="2:18">
      <c r="B262" s="105"/>
      <c r="C262" s="81"/>
      <c r="D262" s="82"/>
      <c r="E262" s="79"/>
      <c r="F262" s="80"/>
      <c r="G262" s="81"/>
      <c r="H262" s="82"/>
      <c r="I262" s="81"/>
      <c r="J262" s="82"/>
      <c r="K262" s="101"/>
      <c r="L262" s="102"/>
      <c r="M262" s="85"/>
      <c r="N262" s="86"/>
      <c r="O262" s="79"/>
      <c r="P262" s="80"/>
      <c r="Q262" s="81"/>
      <c r="R262" s="82"/>
    </row>
    <row r="263" spans="2:18">
      <c r="B263" s="105"/>
      <c r="C263" s="81"/>
      <c r="D263" s="82"/>
      <c r="E263" s="79"/>
      <c r="F263" s="80"/>
      <c r="G263" s="81"/>
      <c r="H263" s="82"/>
      <c r="I263" s="81"/>
      <c r="J263" s="82"/>
      <c r="K263" s="101"/>
      <c r="L263" s="102"/>
      <c r="M263" s="85"/>
      <c r="N263" s="86"/>
      <c r="O263" s="79"/>
      <c r="P263" s="80"/>
      <c r="Q263" s="81"/>
      <c r="R263" s="82"/>
    </row>
    <row r="264" spans="2:18">
      <c r="B264" s="105"/>
      <c r="C264" s="81"/>
      <c r="D264" s="82"/>
      <c r="E264" s="79"/>
      <c r="F264" s="80"/>
      <c r="G264" s="81"/>
      <c r="H264" s="82"/>
      <c r="I264" s="81"/>
      <c r="J264" s="82"/>
      <c r="K264" s="101"/>
      <c r="L264" s="102"/>
      <c r="M264" s="85"/>
      <c r="N264" s="86"/>
      <c r="O264" s="79"/>
      <c r="P264" s="80"/>
      <c r="Q264" s="81"/>
      <c r="R264" s="82"/>
    </row>
    <row r="265" spans="2:18">
      <c r="B265" s="105"/>
      <c r="C265" s="81"/>
      <c r="D265" s="82"/>
      <c r="E265" s="79"/>
      <c r="F265" s="80"/>
      <c r="G265" s="81"/>
      <c r="H265" s="82"/>
      <c r="I265" s="81"/>
      <c r="J265" s="82"/>
      <c r="K265" s="101"/>
      <c r="L265" s="102"/>
      <c r="M265" s="85"/>
      <c r="N265" s="86"/>
      <c r="O265" s="79"/>
      <c r="P265" s="80"/>
      <c r="Q265" s="81"/>
      <c r="R265" s="82"/>
    </row>
    <row r="266" spans="2:18">
      <c r="B266" s="105"/>
      <c r="C266" s="81"/>
      <c r="D266" s="82"/>
      <c r="E266" s="79"/>
      <c r="F266" s="80"/>
      <c r="G266" s="81"/>
      <c r="H266" s="82"/>
      <c r="I266" s="81"/>
      <c r="J266" s="82"/>
      <c r="K266" s="101"/>
      <c r="L266" s="102"/>
      <c r="M266" s="85"/>
      <c r="N266" s="86"/>
      <c r="O266" s="79"/>
      <c r="P266" s="80"/>
      <c r="Q266" s="81"/>
      <c r="R266" s="82"/>
    </row>
    <row r="267" spans="2:18">
      <c r="B267" s="105"/>
      <c r="C267" s="81"/>
      <c r="D267" s="82"/>
      <c r="E267" s="79"/>
      <c r="F267" s="80"/>
      <c r="G267" s="81"/>
      <c r="H267" s="82"/>
      <c r="I267" s="81"/>
      <c r="J267" s="82"/>
      <c r="K267" s="101"/>
      <c r="L267" s="102"/>
      <c r="M267" s="85"/>
      <c r="N267" s="86"/>
      <c r="O267" s="79"/>
      <c r="P267" s="80"/>
      <c r="Q267" s="81"/>
      <c r="R267" s="82"/>
    </row>
    <row r="268" spans="2:18">
      <c r="B268" s="105"/>
      <c r="C268" s="81"/>
      <c r="D268" s="82"/>
      <c r="E268" s="79"/>
      <c r="F268" s="80"/>
      <c r="G268" s="81"/>
      <c r="H268" s="82"/>
      <c r="I268" s="81"/>
      <c r="J268" s="82"/>
      <c r="K268" s="101"/>
      <c r="L268" s="102"/>
      <c r="M268" s="85"/>
      <c r="N268" s="86"/>
      <c r="O268" s="79"/>
      <c r="P268" s="80"/>
      <c r="Q268" s="81"/>
      <c r="R268" s="82"/>
    </row>
    <row r="269" spans="2:18">
      <c r="B269" s="105"/>
      <c r="C269" s="81"/>
      <c r="D269" s="82"/>
      <c r="E269" s="79"/>
      <c r="F269" s="80"/>
      <c r="G269" s="81"/>
      <c r="H269" s="82"/>
      <c r="I269" s="81"/>
      <c r="J269" s="82"/>
      <c r="K269" s="101"/>
      <c r="L269" s="102"/>
      <c r="M269" s="85"/>
      <c r="N269" s="86"/>
      <c r="O269" s="79"/>
      <c r="P269" s="80"/>
      <c r="Q269" s="81"/>
      <c r="R269" s="82"/>
    </row>
    <row r="270" spans="2:18">
      <c r="B270" s="105"/>
      <c r="C270" s="81"/>
      <c r="D270" s="82"/>
      <c r="E270" s="79"/>
      <c r="F270" s="80"/>
      <c r="G270" s="81"/>
      <c r="H270" s="82"/>
      <c r="I270" s="81"/>
      <c r="J270" s="82"/>
      <c r="K270" s="101"/>
      <c r="L270" s="102"/>
      <c r="M270" s="85"/>
      <c r="N270" s="86"/>
      <c r="O270" s="79"/>
      <c r="P270" s="80"/>
      <c r="Q270" s="81"/>
      <c r="R270" s="82"/>
    </row>
    <row r="271" spans="2:18">
      <c r="B271" s="105"/>
      <c r="C271" s="81"/>
      <c r="D271" s="82"/>
      <c r="E271" s="79"/>
      <c r="F271" s="80"/>
      <c r="G271" s="81"/>
      <c r="H271" s="82"/>
      <c r="I271" s="81"/>
      <c r="J271" s="82"/>
      <c r="K271" s="101"/>
      <c r="L271" s="102"/>
      <c r="M271" s="85"/>
      <c r="N271" s="86"/>
      <c r="O271" s="79"/>
      <c r="P271" s="80"/>
      <c r="Q271" s="81"/>
      <c r="R271" s="82"/>
    </row>
    <row r="272" spans="2:18">
      <c r="B272" s="105"/>
      <c r="C272" s="81"/>
      <c r="D272" s="82"/>
      <c r="E272" s="79"/>
      <c r="F272" s="80"/>
      <c r="G272" s="81"/>
      <c r="H272" s="82"/>
      <c r="I272" s="81"/>
      <c r="J272" s="82"/>
      <c r="K272" s="101"/>
      <c r="L272" s="102"/>
      <c r="M272" s="85"/>
      <c r="N272" s="86"/>
      <c r="O272" s="79"/>
      <c r="P272" s="80"/>
      <c r="Q272" s="81"/>
      <c r="R272" s="82"/>
    </row>
    <row r="273" spans="2:18">
      <c r="B273" s="105"/>
      <c r="C273" s="81"/>
      <c r="D273" s="82"/>
      <c r="E273" s="79"/>
      <c r="F273" s="80"/>
      <c r="G273" s="81"/>
      <c r="H273" s="82"/>
      <c r="I273" s="81"/>
      <c r="J273" s="82"/>
      <c r="K273" s="101"/>
      <c r="L273" s="102"/>
      <c r="M273" s="85"/>
      <c r="N273" s="86"/>
      <c r="O273" s="79"/>
      <c r="P273" s="80"/>
      <c r="Q273" s="81"/>
      <c r="R273" s="82"/>
    </row>
    <row r="274" spans="2:18">
      <c r="B274" s="105"/>
      <c r="C274" s="81"/>
      <c r="D274" s="82"/>
      <c r="E274" s="79"/>
      <c r="F274" s="80"/>
      <c r="G274" s="81"/>
      <c r="H274" s="82"/>
      <c r="I274" s="81"/>
      <c r="J274" s="82"/>
      <c r="K274" s="101"/>
      <c r="L274" s="102"/>
      <c r="M274" s="85"/>
      <c r="N274" s="86"/>
      <c r="O274" s="79"/>
      <c r="P274" s="80"/>
      <c r="Q274" s="81"/>
      <c r="R274" s="82"/>
    </row>
    <row r="275" spans="2:18">
      <c r="B275" s="105"/>
      <c r="C275" s="81"/>
      <c r="D275" s="82"/>
      <c r="E275" s="79"/>
      <c r="F275" s="80"/>
      <c r="G275" s="81"/>
      <c r="H275" s="82"/>
      <c r="I275" s="81"/>
      <c r="J275" s="82"/>
      <c r="K275" s="101"/>
      <c r="L275" s="102"/>
      <c r="M275" s="85"/>
      <c r="N275" s="86"/>
      <c r="O275" s="79"/>
      <c r="P275" s="80"/>
      <c r="Q275" s="81"/>
      <c r="R275" s="82"/>
    </row>
    <row r="276" spans="2:18">
      <c r="B276" s="105"/>
      <c r="C276" s="81"/>
      <c r="D276" s="82"/>
      <c r="E276" s="79"/>
      <c r="F276" s="80"/>
      <c r="G276" s="81"/>
      <c r="H276" s="82"/>
      <c r="I276" s="81"/>
      <c r="J276" s="82"/>
      <c r="K276" s="101"/>
      <c r="L276" s="102"/>
      <c r="M276" s="85"/>
      <c r="N276" s="86"/>
      <c r="O276" s="79"/>
      <c r="P276" s="80"/>
      <c r="Q276" s="81"/>
      <c r="R276" s="82"/>
    </row>
    <row r="277" spans="2:18">
      <c r="B277" s="105"/>
      <c r="C277" s="81"/>
      <c r="D277" s="82"/>
      <c r="E277" s="79"/>
      <c r="F277" s="80"/>
      <c r="G277" s="81"/>
      <c r="H277" s="82"/>
      <c r="I277" s="81"/>
      <c r="J277" s="82"/>
      <c r="K277" s="101"/>
      <c r="L277" s="102"/>
      <c r="M277" s="85"/>
      <c r="N277" s="86"/>
      <c r="O277" s="79"/>
      <c r="P277" s="80"/>
      <c r="Q277" s="81"/>
      <c r="R277" s="82"/>
    </row>
    <row r="278" spans="2:18">
      <c r="B278" s="105"/>
      <c r="C278" s="81"/>
      <c r="D278" s="82"/>
      <c r="E278" s="79"/>
      <c r="F278" s="80"/>
      <c r="G278" s="81"/>
      <c r="H278" s="82"/>
      <c r="I278" s="81"/>
      <c r="J278" s="82"/>
      <c r="K278" s="101"/>
      <c r="L278" s="102"/>
      <c r="M278" s="85"/>
      <c r="N278" s="86"/>
      <c r="O278" s="79"/>
      <c r="P278" s="80"/>
      <c r="Q278" s="81"/>
      <c r="R278" s="82"/>
    </row>
    <row r="279" spans="2:18">
      <c r="B279" s="105"/>
      <c r="C279" s="81"/>
      <c r="D279" s="82"/>
      <c r="E279" s="79"/>
      <c r="F279" s="80"/>
      <c r="G279" s="81"/>
      <c r="H279" s="82"/>
      <c r="I279" s="81"/>
      <c r="J279" s="82"/>
      <c r="K279" s="101"/>
      <c r="L279" s="102"/>
      <c r="M279" s="85"/>
      <c r="N279" s="86"/>
      <c r="O279" s="79"/>
      <c r="P279" s="80"/>
      <c r="Q279" s="81"/>
      <c r="R279" s="82"/>
    </row>
    <row r="280" spans="2:18">
      <c r="B280" s="105"/>
      <c r="C280" s="81"/>
      <c r="D280" s="82"/>
      <c r="E280" s="79"/>
      <c r="F280" s="80"/>
      <c r="G280" s="81"/>
      <c r="H280" s="82"/>
      <c r="I280" s="81"/>
      <c r="J280" s="82"/>
      <c r="K280" s="101"/>
      <c r="L280" s="102"/>
      <c r="M280" s="85"/>
      <c r="N280" s="86"/>
      <c r="O280" s="79"/>
      <c r="P280" s="80"/>
      <c r="Q280" s="81"/>
      <c r="R280" s="82"/>
    </row>
    <row r="281" spans="2:18">
      <c r="B281" s="105"/>
      <c r="C281" s="81"/>
      <c r="D281" s="82"/>
      <c r="E281" s="79"/>
      <c r="F281" s="80"/>
      <c r="G281" s="81"/>
      <c r="H281" s="82"/>
      <c r="I281" s="81"/>
      <c r="J281" s="82"/>
      <c r="K281" s="101"/>
      <c r="L281" s="102"/>
      <c r="M281" s="85"/>
      <c r="N281" s="86"/>
      <c r="O281" s="79"/>
      <c r="P281" s="80"/>
      <c r="Q281" s="81"/>
      <c r="R281" s="82"/>
    </row>
    <row r="282" spans="2:18">
      <c r="B282" s="105"/>
      <c r="C282" s="81"/>
      <c r="D282" s="82"/>
      <c r="E282" s="79"/>
      <c r="F282" s="80"/>
      <c r="G282" s="81"/>
      <c r="H282" s="82"/>
      <c r="I282" s="81"/>
      <c r="J282" s="82"/>
      <c r="K282" s="101"/>
      <c r="L282" s="102"/>
      <c r="M282" s="85"/>
      <c r="N282" s="86"/>
      <c r="O282" s="79"/>
      <c r="P282" s="80"/>
      <c r="Q282" s="81"/>
      <c r="R282" s="82"/>
    </row>
    <row r="283" spans="2:18">
      <c r="B283" s="105"/>
      <c r="C283" s="81"/>
      <c r="D283" s="82"/>
      <c r="E283" s="79"/>
      <c r="F283" s="80"/>
      <c r="G283" s="81"/>
      <c r="H283" s="82"/>
      <c r="I283" s="81"/>
      <c r="J283" s="82"/>
      <c r="K283" s="101"/>
      <c r="L283" s="102"/>
      <c r="M283" s="85"/>
      <c r="N283" s="86"/>
      <c r="O283" s="79"/>
      <c r="P283" s="80"/>
      <c r="Q283" s="81"/>
      <c r="R283" s="82"/>
    </row>
    <row r="284" spans="2:18">
      <c r="B284" s="105"/>
      <c r="C284" s="81"/>
      <c r="D284" s="82"/>
      <c r="E284" s="79"/>
      <c r="F284" s="80"/>
      <c r="G284" s="81"/>
      <c r="H284" s="82"/>
      <c r="I284" s="81"/>
      <c r="J284" s="82"/>
      <c r="K284" s="101"/>
      <c r="L284" s="102"/>
      <c r="M284" s="85"/>
      <c r="N284" s="86"/>
      <c r="O284" s="79"/>
      <c r="P284" s="80"/>
      <c r="Q284" s="81"/>
      <c r="R284" s="82"/>
    </row>
    <row r="285" spans="2:18">
      <c r="B285" s="105"/>
      <c r="C285" s="81"/>
      <c r="D285" s="82"/>
      <c r="E285" s="79"/>
      <c r="F285" s="80"/>
      <c r="G285" s="81"/>
      <c r="H285" s="82"/>
      <c r="I285" s="81"/>
      <c r="J285" s="82"/>
      <c r="K285" s="101"/>
      <c r="L285" s="102"/>
      <c r="M285" s="85"/>
      <c r="N285" s="86"/>
      <c r="O285" s="79"/>
      <c r="P285" s="80"/>
      <c r="Q285" s="81"/>
      <c r="R285" s="82"/>
    </row>
    <row r="286" spans="2:18">
      <c r="B286" s="105"/>
      <c r="C286" s="81"/>
      <c r="D286" s="82"/>
      <c r="E286" s="79"/>
      <c r="F286" s="80"/>
      <c r="G286" s="81"/>
      <c r="H286" s="82"/>
      <c r="I286" s="81"/>
      <c r="J286" s="82"/>
      <c r="K286" s="101"/>
      <c r="L286" s="102"/>
      <c r="M286" s="85"/>
      <c r="N286" s="86"/>
      <c r="O286" s="79"/>
      <c r="P286" s="80"/>
      <c r="Q286" s="81"/>
      <c r="R286" s="82"/>
    </row>
    <row r="287" spans="2:18">
      <c r="B287" s="105"/>
      <c r="C287" s="81"/>
      <c r="D287" s="82"/>
      <c r="E287" s="79"/>
      <c r="F287" s="80"/>
      <c r="G287" s="81"/>
      <c r="H287" s="82"/>
      <c r="I287" s="81"/>
      <c r="J287" s="82"/>
      <c r="K287" s="101"/>
      <c r="L287" s="102"/>
      <c r="M287" s="85"/>
      <c r="N287" s="86"/>
      <c r="O287" s="79"/>
      <c r="P287" s="80"/>
      <c r="Q287" s="81"/>
      <c r="R287" s="82"/>
    </row>
    <row r="288" spans="2:18">
      <c r="B288" s="105"/>
      <c r="C288" s="81"/>
      <c r="D288" s="82"/>
      <c r="E288" s="79"/>
      <c r="F288" s="80"/>
      <c r="G288" s="81"/>
      <c r="H288" s="82"/>
      <c r="I288" s="81"/>
      <c r="J288" s="82"/>
      <c r="K288" s="101"/>
      <c r="L288" s="102"/>
      <c r="M288" s="85"/>
      <c r="N288" s="86"/>
      <c r="O288" s="79"/>
      <c r="P288" s="80"/>
      <c r="Q288" s="81"/>
      <c r="R288" s="82"/>
    </row>
    <row r="289" spans="2:18">
      <c r="B289" s="105"/>
      <c r="C289" s="81"/>
      <c r="D289" s="82"/>
      <c r="E289" s="79"/>
      <c r="F289" s="80"/>
      <c r="G289" s="81"/>
      <c r="H289" s="82"/>
      <c r="I289" s="81"/>
      <c r="J289" s="82"/>
      <c r="K289" s="101"/>
      <c r="L289" s="102"/>
      <c r="M289" s="85"/>
      <c r="N289" s="86"/>
      <c r="O289" s="79"/>
      <c r="P289" s="80"/>
      <c r="Q289" s="81"/>
      <c r="R289" s="82"/>
    </row>
    <row r="290" spans="2:18">
      <c r="B290" s="105"/>
      <c r="C290" s="81"/>
      <c r="D290" s="82"/>
      <c r="E290" s="79"/>
      <c r="F290" s="80"/>
      <c r="G290" s="81"/>
      <c r="H290" s="82"/>
      <c r="I290" s="81"/>
      <c r="J290" s="82"/>
      <c r="K290" s="101"/>
      <c r="L290" s="102"/>
      <c r="M290" s="85"/>
      <c r="N290" s="86"/>
      <c r="O290" s="79"/>
      <c r="P290" s="80"/>
      <c r="Q290" s="81"/>
      <c r="R290" s="82"/>
    </row>
    <row r="291" spans="2:18">
      <c r="B291" s="105"/>
      <c r="C291" s="81"/>
      <c r="D291" s="82"/>
      <c r="E291" s="79"/>
      <c r="F291" s="80"/>
      <c r="G291" s="81"/>
      <c r="H291" s="82"/>
      <c r="I291" s="81"/>
      <c r="J291" s="82"/>
      <c r="K291" s="101"/>
      <c r="L291" s="102"/>
      <c r="M291" s="85"/>
      <c r="N291" s="86"/>
      <c r="O291" s="79"/>
      <c r="P291" s="80"/>
      <c r="Q291" s="81"/>
      <c r="R291" s="82"/>
    </row>
    <row r="292" spans="2:18">
      <c r="B292" s="105"/>
      <c r="C292" s="81"/>
      <c r="D292" s="82"/>
      <c r="E292" s="79"/>
      <c r="F292" s="80"/>
      <c r="G292" s="81"/>
      <c r="H292" s="82"/>
      <c r="I292" s="81"/>
      <c r="J292" s="82"/>
      <c r="K292" s="101"/>
      <c r="L292" s="102"/>
      <c r="M292" s="85"/>
      <c r="N292" s="86"/>
      <c r="O292" s="79"/>
      <c r="P292" s="80"/>
      <c r="Q292" s="81"/>
      <c r="R292" s="82"/>
    </row>
    <row r="293" spans="2:18">
      <c r="B293" s="105"/>
      <c r="C293" s="81"/>
      <c r="D293" s="82"/>
      <c r="E293" s="79"/>
      <c r="F293" s="80"/>
      <c r="G293" s="81"/>
      <c r="H293" s="82"/>
      <c r="I293" s="81"/>
      <c r="J293" s="82"/>
      <c r="K293" s="101"/>
      <c r="L293" s="102"/>
      <c r="M293" s="85"/>
      <c r="N293" s="86"/>
      <c r="O293" s="79"/>
      <c r="P293" s="80"/>
      <c r="Q293" s="81"/>
      <c r="R293" s="82"/>
    </row>
    <row r="294" spans="2:18">
      <c r="B294" s="105"/>
      <c r="C294" s="81"/>
      <c r="D294" s="82"/>
      <c r="E294" s="79"/>
      <c r="F294" s="80"/>
      <c r="G294" s="81"/>
      <c r="H294" s="82"/>
      <c r="I294" s="81"/>
      <c r="J294" s="82"/>
      <c r="K294" s="101"/>
      <c r="L294" s="102"/>
      <c r="M294" s="85"/>
      <c r="N294" s="86"/>
      <c r="O294" s="79"/>
      <c r="P294" s="80"/>
      <c r="Q294" s="81"/>
      <c r="R294" s="82"/>
    </row>
    <row r="295" spans="2:18">
      <c r="B295" s="105"/>
      <c r="C295" s="81"/>
      <c r="D295" s="82"/>
      <c r="E295" s="79"/>
      <c r="F295" s="80"/>
      <c r="G295" s="81"/>
      <c r="H295" s="82"/>
      <c r="I295" s="81"/>
      <c r="J295" s="82"/>
      <c r="K295" s="101"/>
      <c r="L295" s="102"/>
      <c r="M295" s="85"/>
      <c r="N295" s="86"/>
      <c r="O295" s="79"/>
      <c r="P295" s="80"/>
      <c r="Q295" s="81"/>
      <c r="R295" s="82"/>
    </row>
    <row r="296" spans="2:18">
      <c r="B296" s="105"/>
      <c r="C296" s="81"/>
      <c r="D296" s="82"/>
      <c r="E296" s="79"/>
      <c r="F296" s="80"/>
      <c r="G296" s="81"/>
      <c r="H296" s="82"/>
      <c r="I296" s="81"/>
      <c r="J296" s="82"/>
      <c r="K296" s="101"/>
      <c r="L296" s="102"/>
      <c r="M296" s="85"/>
      <c r="N296" s="86"/>
      <c r="O296" s="79"/>
      <c r="P296" s="80"/>
      <c r="Q296" s="81"/>
      <c r="R296" s="82"/>
    </row>
    <row r="297" spans="2:18">
      <c r="B297" s="105"/>
      <c r="C297" s="81"/>
      <c r="D297" s="82"/>
      <c r="E297" s="79"/>
      <c r="F297" s="80"/>
      <c r="G297" s="81"/>
      <c r="H297" s="82"/>
      <c r="I297" s="81"/>
      <c r="J297" s="82"/>
      <c r="K297" s="101"/>
      <c r="L297" s="102"/>
      <c r="M297" s="85"/>
      <c r="N297" s="86"/>
      <c r="O297" s="79"/>
      <c r="P297" s="80"/>
      <c r="Q297" s="81"/>
      <c r="R297" s="82"/>
    </row>
    <row r="298" spans="2:18">
      <c r="B298" s="105"/>
      <c r="C298" s="81"/>
      <c r="D298" s="82"/>
      <c r="E298" s="79"/>
      <c r="F298" s="80"/>
      <c r="G298" s="81"/>
      <c r="H298" s="82"/>
      <c r="I298" s="81"/>
      <c r="J298" s="82"/>
      <c r="K298" s="101"/>
      <c r="L298" s="102"/>
      <c r="M298" s="85"/>
      <c r="N298" s="86"/>
      <c r="O298" s="79"/>
      <c r="P298" s="80"/>
      <c r="Q298" s="81"/>
      <c r="R298" s="82"/>
    </row>
    <row r="299" spans="2:18">
      <c r="B299" s="105"/>
      <c r="C299" s="81"/>
      <c r="D299" s="82"/>
      <c r="E299" s="79"/>
      <c r="F299" s="80"/>
      <c r="G299" s="81"/>
      <c r="H299" s="82"/>
      <c r="I299" s="81"/>
      <c r="J299" s="82"/>
      <c r="K299" s="101"/>
      <c r="L299" s="102"/>
      <c r="M299" s="85"/>
      <c r="N299" s="86"/>
      <c r="O299" s="79"/>
      <c r="P299" s="80"/>
      <c r="Q299" s="81"/>
      <c r="R299" s="82"/>
    </row>
    <row r="300" spans="2:18">
      <c r="B300" s="105"/>
      <c r="C300" s="81"/>
      <c r="D300" s="82"/>
      <c r="E300" s="79"/>
      <c r="F300" s="80"/>
      <c r="G300" s="81"/>
      <c r="H300" s="82"/>
      <c r="I300" s="81"/>
      <c r="J300" s="82"/>
      <c r="K300" s="101"/>
      <c r="L300" s="102"/>
      <c r="M300" s="85"/>
      <c r="N300" s="86"/>
      <c r="O300" s="79"/>
      <c r="P300" s="80"/>
      <c r="Q300" s="81"/>
      <c r="R300" s="82"/>
    </row>
    <row r="301" spans="2:18">
      <c r="B301" s="105"/>
      <c r="C301" s="81"/>
      <c r="D301" s="82"/>
      <c r="E301" s="79"/>
      <c r="F301" s="80"/>
      <c r="G301" s="81"/>
      <c r="H301" s="82"/>
      <c r="I301" s="81"/>
      <c r="J301" s="82"/>
      <c r="K301" s="101"/>
      <c r="L301" s="102"/>
      <c r="M301" s="85"/>
      <c r="N301" s="86"/>
      <c r="O301" s="79"/>
      <c r="P301" s="80"/>
      <c r="Q301" s="81"/>
      <c r="R301" s="82"/>
    </row>
    <row r="302" spans="2:18">
      <c r="B302" s="105"/>
      <c r="C302" s="81"/>
      <c r="D302" s="82"/>
      <c r="E302" s="79"/>
      <c r="F302" s="80"/>
      <c r="G302" s="81"/>
      <c r="H302" s="82"/>
      <c r="I302" s="81"/>
      <c r="J302" s="82"/>
      <c r="K302" s="101"/>
      <c r="L302" s="102"/>
      <c r="M302" s="85"/>
      <c r="N302" s="86"/>
      <c r="O302" s="79"/>
      <c r="P302" s="80"/>
      <c r="Q302" s="81"/>
      <c r="R302" s="82"/>
    </row>
    <row r="303" spans="2:18">
      <c r="B303" s="105"/>
      <c r="C303" s="81"/>
      <c r="D303" s="82"/>
      <c r="E303" s="79"/>
      <c r="F303" s="80"/>
      <c r="G303" s="81"/>
      <c r="H303" s="82"/>
      <c r="I303" s="81"/>
      <c r="J303" s="82"/>
      <c r="K303" s="101"/>
      <c r="L303" s="102"/>
      <c r="M303" s="85"/>
      <c r="N303" s="86"/>
      <c r="O303" s="79"/>
      <c r="P303" s="80"/>
      <c r="Q303" s="81"/>
      <c r="R303" s="82"/>
    </row>
    <row r="304" spans="2:18">
      <c r="B304" s="105"/>
      <c r="C304" s="81"/>
      <c r="D304" s="82"/>
      <c r="E304" s="79"/>
      <c r="F304" s="80"/>
      <c r="G304" s="81"/>
      <c r="H304" s="82"/>
      <c r="I304" s="81"/>
      <c r="J304" s="82"/>
      <c r="K304" s="101"/>
      <c r="L304" s="102"/>
      <c r="M304" s="85"/>
      <c r="N304" s="86"/>
      <c r="O304" s="79"/>
      <c r="P304" s="80"/>
      <c r="Q304" s="81"/>
      <c r="R304" s="82"/>
    </row>
    <row r="305" spans="2:18">
      <c r="B305" s="105"/>
      <c r="C305" s="81"/>
      <c r="D305" s="82"/>
      <c r="E305" s="79"/>
      <c r="F305" s="80"/>
      <c r="G305" s="81"/>
      <c r="H305" s="82"/>
      <c r="I305" s="81"/>
      <c r="J305" s="82"/>
      <c r="K305" s="101"/>
      <c r="L305" s="102"/>
      <c r="M305" s="85"/>
      <c r="N305" s="86"/>
      <c r="O305" s="79"/>
      <c r="P305" s="80"/>
      <c r="Q305" s="81"/>
      <c r="R305" s="82"/>
    </row>
    <row r="306" spans="2:18">
      <c r="B306" s="105"/>
      <c r="C306" s="81"/>
      <c r="D306" s="82"/>
      <c r="E306" s="79"/>
      <c r="F306" s="80"/>
      <c r="G306" s="81"/>
      <c r="H306" s="82"/>
      <c r="I306" s="81"/>
      <c r="J306" s="82"/>
      <c r="K306" s="101"/>
      <c r="L306" s="102"/>
      <c r="M306" s="85"/>
      <c r="N306" s="86"/>
      <c r="O306" s="79"/>
      <c r="P306" s="80"/>
      <c r="Q306" s="81"/>
      <c r="R306" s="82"/>
    </row>
    <row r="307" spans="2:18">
      <c r="B307" s="105"/>
      <c r="C307" s="81"/>
      <c r="D307" s="82"/>
      <c r="E307" s="79"/>
      <c r="F307" s="80"/>
      <c r="G307" s="81"/>
      <c r="H307" s="82"/>
      <c r="I307" s="81"/>
      <c r="J307" s="82"/>
      <c r="K307" s="101"/>
      <c r="L307" s="102"/>
      <c r="M307" s="85"/>
      <c r="N307" s="86"/>
      <c r="O307" s="79"/>
      <c r="P307" s="80"/>
      <c r="Q307" s="81"/>
      <c r="R307" s="82"/>
    </row>
    <row r="308" spans="2:18">
      <c r="B308" s="105"/>
      <c r="C308" s="81"/>
      <c r="D308" s="82"/>
      <c r="E308" s="79"/>
      <c r="F308" s="80"/>
      <c r="G308" s="81"/>
      <c r="H308" s="82"/>
      <c r="I308" s="81"/>
      <c r="J308" s="82"/>
      <c r="K308" s="101"/>
      <c r="L308" s="102"/>
      <c r="M308" s="85"/>
      <c r="N308" s="86"/>
      <c r="O308" s="79"/>
      <c r="P308" s="80"/>
      <c r="Q308" s="81"/>
      <c r="R308" s="82"/>
    </row>
    <row r="309" spans="2:18">
      <c r="B309" s="105"/>
      <c r="C309" s="81"/>
      <c r="D309" s="82"/>
      <c r="E309" s="79"/>
      <c r="F309" s="80"/>
      <c r="G309" s="81"/>
      <c r="H309" s="82"/>
      <c r="I309" s="81"/>
      <c r="J309" s="82"/>
      <c r="K309" s="101"/>
      <c r="L309" s="102"/>
      <c r="M309" s="85"/>
      <c r="N309" s="86"/>
      <c r="O309" s="79"/>
      <c r="P309" s="80"/>
      <c r="Q309" s="81"/>
      <c r="R309" s="82"/>
    </row>
    <row r="310" spans="2:18">
      <c r="B310" s="105"/>
      <c r="C310" s="81"/>
      <c r="D310" s="82"/>
      <c r="E310" s="79"/>
      <c r="F310" s="80"/>
      <c r="G310" s="81"/>
      <c r="H310" s="82"/>
      <c r="I310" s="81"/>
      <c r="J310" s="82"/>
      <c r="K310" s="101"/>
      <c r="L310" s="102"/>
      <c r="M310" s="85"/>
      <c r="N310" s="86"/>
      <c r="O310" s="79"/>
      <c r="P310" s="80"/>
      <c r="Q310" s="81"/>
      <c r="R310" s="82"/>
    </row>
    <row r="311" spans="2:18">
      <c r="B311" s="105"/>
      <c r="C311" s="81"/>
      <c r="D311" s="82"/>
      <c r="E311" s="79"/>
      <c r="F311" s="80"/>
      <c r="G311" s="81"/>
      <c r="H311" s="82"/>
      <c r="I311" s="81"/>
      <c r="J311" s="82"/>
      <c r="K311" s="101"/>
      <c r="L311" s="102"/>
      <c r="M311" s="85"/>
      <c r="N311" s="86"/>
      <c r="O311" s="79"/>
      <c r="P311" s="80"/>
      <c r="Q311" s="81"/>
      <c r="R311" s="82"/>
    </row>
    <row r="312" spans="2:18">
      <c r="B312" s="105"/>
      <c r="C312" s="81"/>
      <c r="D312" s="82"/>
      <c r="E312" s="79"/>
      <c r="F312" s="80"/>
      <c r="G312" s="81"/>
      <c r="H312" s="82"/>
      <c r="I312" s="81"/>
      <c r="J312" s="82"/>
      <c r="K312" s="101"/>
      <c r="L312" s="102"/>
      <c r="M312" s="85"/>
      <c r="N312" s="86"/>
      <c r="O312" s="79"/>
      <c r="P312" s="80"/>
      <c r="Q312" s="81"/>
      <c r="R312" s="82"/>
    </row>
    <row r="313" spans="2:18">
      <c r="B313" s="105"/>
      <c r="C313" s="81"/>
      <c r="D313" s="82"/>
      <c r="E313" s="79"/>
      <c r="F313" s="80"/>
      <c r="G313" s="81"/>
      <c r="H313" s="82"/>
      <c r="I313" s="81"/>
      <c r="J313" s="82"/>
      <c r="K313" s="101"/>
      <c r="L313" s="102"/>
      <c r="M313" s="85"/>
      <c r="N313" s="86"/>
      <c r="O313" s="79"/>
      <c r="P313" s="80"/>
      <c r="Q313" s="81"/>
      <c r="R313" s="82"/>
    </row>
    <row r="314" spans="2:18">
      <c r="B314" s="105"/>
      <c r="C314" s="81"/>
      <c r="D314" s="82"/>
      <c r="E314" s="79"/>
      <c r="F314" s="80"/>
      <c r="G314" s="81"/>
      <c r="H314" s="82"/>
      <c r="I314" s="81"/>
      <c r="J314" s="82"/>
      <c r="K314" s="101"/>
      <c r="L314" s="102"/>
      <c r="M314" s="85"/>
      <c r="N314" s="86"/>
      <c r="O314" s="79"/>
      <c r="P314" s="80"/>
      <c r="Q314" s="81"/>
      <c r="R314" s="82"/>
    </row>
    <row r="315" spans="2:18">
      <c r="B315" s="105"/>
      <c r="C315" s="81"/>
      <c r="D315" s="82"/>
      <c r="E315" s="79"/>
      <c r="F315" s="80"/>
      <c r="G315" s="81"/>
      <c r="H315" s="82"/>
      <c r="I315" s="81"/>
      <c r="J315" s="82"/>
      <c r="K315" s="101"/>
      <c r="L315" s="102"/>
      <c r="M315" s="85"/>
      <c r="N315" s="86"/>
      <c r="O315" s="79"/>
      <c r="P315" s="80"/>
      <c r="Q315" s="81"/>
      <c r="R315" s="82"/>
    </row>
    <row r="316" spans="2:18">
      <c r="B316" s="105"/>
      <c r="C316" s="81"/>
      <c r="D316" s="82"/>
      <c r="E316" s="79"/>
      <c r="F316" s="80"/>
      <c r="G316" s="81"/>
      <c r="H316" s="82"/>
      <c r="I316" s="81"/>
      <c r="J316" s="82"/>
      <c r="K316" s="101"/>
      <c r="L316" s="102"/>
      <c r="M316" s="85"/>
      <c r="N316" s="86"/>
      <c r="O316" s="79"/>
      <c r="P316" s="80"/>
      <c r="Q316" s="81"/>
      <c r="R316" s="82"/>
    </row>
    <row r="317" spans="2:18">
      <c r="B317" s="105"/>
      <c r="C317" s="81"/>
      <c r="D317" s="82"/>
      <c r="E317" s="79"/>
      <c r="F317" s="80"/>
      <c r="G317" s="81"/>
      <c r="H317" s="82"/>
      <c r="I317" s="81"/>
      <c r="J317" s="82"/>
      <c r="K317" s="101"/>
      <c r="L317" s="102"/>
      <c r="M317" s="85"/>
      <c r="N317" s="86"/>
      <c r="O317" s="79"/>
      <c r="P317" s="80"/>
      <c r="Q317" s="81"/>
      <c r="R317" s="82"/>
    </row>
    <row r="318" spans="2:18">
      <c r="B318" s="105"/>
      <c r="C318" s="81"/>
      <c r="D318" s="82"/>
      <c r="E318" s="79"/>
      <c r="F318" s="80"/>
      <c r="G318" s="81"/>
      <c r="H318" s="82"/>
      <c r="I318" s="81"/>
      <c r="J318" s="82"/>
      <c r="K318" s="101"/>
      <c r="L318" s="102"/>
      <c r="M318" s="85"/>
      <c r="N318" s="86"/>
      <c r="O318" s="79"/>
      <c r="P318" s="80"/>
      <c r="Q318" s="81"/>
      <c r="R318" s="82"/>
    </row>
    <row r="319" spans="2:18">
      <c r="B319" s="105"/>
      <c r="C319" s="81"/>
      <c r="D319" s="82"/>
      <c r="E319" s="79"/>
      <c r="F319" s="80"/>
      <c r="G319" s="81"/>
      <c r="H319" s="82"/>
      <c r="I319" s="81"/>
      <c r="J319" s="82"/>
      <c r="K319" s="101"/>
      <c r="L319" s="102"/>
      <c r="M319" s="85"/>
      <c r="N319" s="86"/>
      <c r="O319" s="79"/>
      <c r="P319" s="80"/>
      <c r="Q319" s="81"/>
      <c r="R319" s="82"/>
    </row>
    <row r="320" spans="2:18">
      <c r="B320" s="105"/>
      <c r="C320" s="81"/>
      <c r="D320" s="82"/>
      <c r="E320" s="79"/>
      <c r="F320" s="80"/>
      <c r="G320" s="81"/>
      <c r="H320" s="82"/>
      <c r="I320" s="81"/>
      <c r="J320" s="82"/>
      <c r="K320" s="101"/>
      <c r="L320" s="102"/>
      <c r="M320" s="85"/>
      <c r="N320" s="86"/>
      <c r="O320" s="79"/>
      <c r="P320" s="80"/>
      <c r="Q320" s="81"/>
      <c r="R320" s="82"/>
    </row>
    <row r="321" spans="2:18">
      <c r="B321" s="105"/>
      <c r="C321" s="81"/>
      <c r="D321" s="82"/>
      <c r="E321" s="79"/>
      <c r="F321" s="80"/>
      <c r="G321" s="81"/>
      <c r="H321" s="82"/>
      <c r="I321" s="81"/>
      <c r="J321" s="82"/>
      <c r="K321" s="101"/>
      <c r="L321" s="102"/>
      <c r="M321" s="85"/>
      <c r="N321" s="86"/>
      <c r="O321" s="79"/>
      <c r="P321" s="80"/>
      <c r="Q321" s="81"/>
      <c r="R321" s="82"/>
    </row>
    <row r="322" spans="2:18">
      <c r="B322" s="105"/>
      <c r="C322" s="81"/>
      <c r="D322" s="82"/>
      <c r="E322" s="79"/>
      <c r="F322" s="80"/>
      <c r="G322" s="81"/>
      <c r="H322" s="82"/>
      <c r="I322" s="81"/>
      <c r="J322" s="82"/>
      <c r="K322" s="101"/>
      <c r="L322" s="102"/>
      <c r="M322" s="85"/>
      <c r="N322" s="86"/>
      <c r="O322" s="79"/>
      <c r="P322" s="80"/>
      <c r="Q322" s="81"/>
      <c r="R322" s="82"/>
    </row>
    <row r="323" spans="2:18">
      <c r="B323" s="105"/>
      <c r="C323" s="81"/>
      <c r="D323" s="82"/>
      <c r="E323" s="79"/>
      <c r="F323" s="80"/>
      <c r="G323" s="81"/>
      <c r="H323" s="82"/>
      <c r="I323" s="81"/>
      <c r="J323" s="82"/>
      <c r="K323" s="101"/>
      <c r="L323" s="102"/>
      <c r="M323" s="85"/>
      <c r="N323" s="86"/>
      <c r="O323" s="79"/>
      <c r="P323" s="80"/>
      <c r="Q323" s="81"/>
      <c r="R323" s="82"/>
    </row>
    <row r="324" spans="2:18">
      <c r="B324" s="105"/>
      <c r="C324" s="81"/>
      <c r="D324" s="82"/>
      <c r="E324" s="79"/>
      <c r="F324" s="80"/>
      <c r="G324" s="81"/>
      <c r="H324" s="82"/>
      <c r="I324" s="81"/>
      <c r="J324" s="82"/>
      <c r="K324" s="101"/>
      <c r="L324" s="102"/>
      <c r="M324" s="85"/>
      <c r="N324" s="86"/>
      <c r="O324" s="79"/>
      <c r="P324" s="80"/>
      <c r="Q324" s="81"/>
      <c r="R324" s="82"/>
    </row>
    <row r="325" spans="2:18">
      <c r="B325" s="105"/>
      <c r="C325" s="81"/>
      <c r="D325" s="82"/>
      <c r="E325" s="79"/>
      <c r="F325" s="80"/>
      <c r="G325" s="81"/>
      <c r="H325" s="82"/>
      <c r="I325" s="81"/>
      <c r="J325" s="82"/>
      <c r="K325" s="101"/>
      <c r="L325" s="102"/>
      <c r="M325" s="85"/>
      <c r="N325" s="86"/>
      <c r="O325" s="79"/>
      <c r="P325" s="80"/>
      <c r="Q325" s="81"/>
      <c r="R325" s="82"/>
    </row>
    <row r="326" spans="2:18">
      <c r="B326" s="105"/>
      <c r="C326" s="81"/>
      <c r="D326" s="82"/>
      <c r="E326" s="79"/>
      <c r="F326" s="80"/>
      <c r="G326" s="81"/>
      <c r="H326" s="82"/>
      <c r="I326" s="81"/>
      <c r="J326" s="82"/>
      <c r="K326" s="101"/>
      <c r="L326" s="102"/>
      <c r="M326" s="85"/>
      <c r="N326" s="86"/>
      <c r="O326" s="79"/>
      <c r="P326" s="80"/>
      <c r="Q326" s="81"/>
      <c r="R326" s="82"/>
    </row>
    <row r="327" spans="2:18">
      <c r="B327" s="105"/>
      <c r="C327" s="81"/>
      <c r="D327" s="82"/>
      <c r="E327" s="79"/>
      <c r="F327" s="80"/>
      <c r="G327" s="81"/>
      <c r="H327" s="82"/>
      <c r="I327" s="81"/>
      <c r="J327" s="82"/>
      <c r="K327" s="101"/>
      <c r="L327" s="102"/>
      <c r="M327" s="85"/>
      <c r="N327" s="86"/>
      <c r="O327" s="79"/>
      <c r="P327" s="80"/>
      <c r="Q327" s="81"/>
      <c r="R327" s="82"/>
    </row>
    <row r="328" spans="2:18">
      <c r="B328" s="105"/>
      <c r="C328" s="81"/>
      <c r="D328" s="82"/>
      <c r="E328" s="79"/>
      <c r="F328" s="80"/>
      <c r="G328" s="81"/>
      <c r="H328" s="82"/>
      <c r="I328" s="81"/>
      <c r="J328" s="82"/>
      <c r="K328" s="101"/>
      <c r="L328" s="102"/>
      <c r="M328" s="85"/>
      <c r="N328" s="86"/>
      <c r="O328" s="79"/>
      <c r="P328" s="80"/>
      <c r="Q328" s="81"/>
      <c r="R328" s="82"/>
    </row>
    <row r="329" spans="2:18">
      <c r="B329" s="105"/>
      <c r="C329" s="81"/>
      <c r="D329" s="82"/>
      <c r="E329" s="79"/>
      <c r="F329" s="80"/>
      <c r="G329" s="81"/>
      <c r="H329" s="82"/>
      <c r="I329" s="81"/>
      <c r="J329" s="82"/>
      <c r="K329" s="101"/>
      <c r="L329" s="102"/>
      <c r="M329" s="85"/>
      <c r="N329" s="86"/>
      <c r="O329" s="79"/>
      <c r="P329" s="80"/>
      <c r="Q329" s="81"/>
      <c r="R329" s="82"/>
    </row>
    <row r="330" spans="2:18">
      <c r="B330" s="105"/>
      <c r="C330" s="81"/>
      <c r="D330" s="82"/>
      <c r="E330" s="79"/>
      <c r="F330" s="80"/>
      <c r="G330" s="81"/>
      <c r="H330" s="82"/>
      <c r="I330" s="81"/>
      <c r="J330" s="82"/>
      <c r="K330" s="101"/>
      <c r="L330" s="102"/>
      <c r="M330" s="85"/>
      <c r="N330" s="86"/>
      <c r="O330" s="79"/>
      <c r="P330" s="80"/>
      <c r="Q330" s="81"/>
      <c r="R330" s="82"/>
    </row>
    <row r="331" spans="2:18">
      <c r="B331" s="105"/>
      <c r="C331" s="81"/>
      <c r="D331" s="82"/>
      <c r="E331" s="79"/>
      <c r="F331" s="80"/>
      <c r="G331" s="81"/>
      <c r="H331" s="82"/>
      <c r="I331" s="81"/>
      <c r="J331" s="82"/>
      <c r="K331" s="101"/>
      <c r="L331" s="102"/>
      <c r="M331" s="85"/>
      <c r="N331" s="86"/>
      <c r="O331" s="79"/>
      <c r="P331" s="80"/>
      <c r="Q331" s="81"/>
      <c r="R331" s="82"/>
    </row>
    <row r="332" spans="2:18">
      <c r="B332" s="105"/>
      <c r="C332" s="81"/>
      <c r="D332" s="82"/>
      <c r="E332" s="79"/>
      <c r="F332" s="80"/>
      <c r="G332" s="81"/>
      <c r="H332" s="82"/>
      <c r="I332" s="81"/>
      <c r="J332" s="82"/>
      <c r="K332" s="101"/>
      <c r="L332" s="102"/>
      <c r="M332" s="85"/>
      <c r="N332" s="86"/>
      <c r="O332" s="79"/>
      <c r="P332" s="80"/>
      <c r="Q332" s="81"/>
      <c r="R332" s="82"/>
    </row>
    <row r="333" spans="2:18">
      <c r="B333" s="105"/>
      <c r="C333" s="81"/>
      <c r="D333" s="82"/>
      <c r="E333" s="79"/>
      <c r="F333" s="80"/>
      <c r="G333" s="81"/>
      <c r="H333" s="82"/>
      <c r="I333" s="81"/>
      <c r="J333" s="82"/>
      <c r="K333" s="101"/>
      <c r="L333" s="102"/>
      <c r="M333" s="85"/>
      <c r="N333" s="86"/>
      <c r="O333" s="79"/>
      <c r="P333" s="80"/>
      <c r="Q333" s="81"/>
      <c r="R333" s="82"/>
    </row>
    <row r="334" spans="2:18">
      <c r="B334" s="105"/>
      <c r="C334" s="81"/>
      <c r="D334" s="82"/>
      <c r="E334" s="79"/>
      <c r="F334" s="80"/>
      <c r="G334" s="81"/>
      <c r="H334" s="82"/>
      <c r="I334" s="81"/>
      <c r="J334" s="82"/>
      <c r="K334" s="101"/>
      <c r="L334" s="102"/>
      <c r="M334" s="85"/>
      <c r="N334" s="86"/>
      <c r="O334" s="79"/>
      <c r="P334" s="80"/>
      <c r="Q334" s="81"/>
      <c r="R334" s="82"/>
    </row>
    <row r="335" spans="2:18">
      <c r="B335" s="105"/>
      <c r="C335" s="81"/>
      <c r="D335" s="82"/>
      <c r="E335" s="79"/>
      <c r="F335" s="80"/>
      <c r="G335" s="81"/>
      <c r="H335" s="82"/>
      <c r="I335" s="81"/>
      <c r="J335" s="82"/>
      <c r="K335" s="101"/>
      <c r="L335" s="102"/>
      <c r="M335" s="85"/>
      <c r="N335" s="86"/>
      <c r="O335" s="79"/>
      <c r="P335" s="80"/>
      <c r="Q335" s="81"/>
      <c r="R335" s="82"/>
    </row>
    <row r="336" spans="2:18">
      <c r="B336" s="105"/>
      <c r="C336" s="81"/>
      <c r="D336" s="82"/>
      <c r="E336" s="79"/>
      <c r="F336" s="80"/>
      <c r="G336" s="81"/>
      <c r="H336" s="82"/>
      <c r="I336" s="81"/>
      <c r="J336" s="82"/>
      <c r="K336" s="101"/>
      <c r="L336" s="102"/>
      <c r="M336" s="85"/>
      <c r="N336" s="86"/>
      <c r="O336" s="79"/>
      <c r="P336" s="80"/>
      <c r="Q336" s="81"/>
      <c r="R336" s="82"/>
    </row>
    <row r="337" spans="2:18">
      <c r="B337" s="105"/>
      <c r="C337" s="81"/>
      <c r="D337" s="82"/>
      <c r="E337" s="79"/>
      <c r="F337" s="80"/>
      <c r="G337" s="81"/>
      <c r="H337" s="82"/>
      <c r="I337" s="81"/>
      <c r="J337" s="82"/>
      <c r="K337" s="101"/>
      <c r="L337" s="102"/>
      <c r="M337" s="85"/>
      <c r="N337" s="86"/>
      <c r="O337" s="79"/>
      <c r="P337" s="80"/>
      <c r="Q337" s="81"/>
      <c r="R337" s="82"/>
    </row>
    <row r="338" spans="2:18">
      <c r="B338" s="105"/>
      <c r="C338" s="81"/>
      <c r="D338" s="82"/>
      <c r="E338" s="79"/>
      <c r="F338" s="80"/>
      <c r="G338" s="81"/>
      <c r="H338" s="82"/>
      <c r="I338" s="81"/>
      <c r="J338" s="82"/>
      <c r="K338" s="101"/>
      <c r="L338" s="102"/>
      <c r="M338" s="85"/>
      <c r="N338" s="86"/>
      <c r="O338" s="79"/>
      <c r="P338" s="80"/>
      <c r="Q338" s="81"/>
      <c r="R338" s="82"/>
    </row>
    <row r="339" spans="2:18">
      <c r="B339" s="105"/>
      <c r="C339" s="81"/>
      <c r="D339" s="82"/>
      <c r="E339" s="79"/>
      <c r="F339" s="80"/>
      <c r="G339" s="81"/>
      <c r="H339" s="82"/>
      <c r="I339" s="81"/>
      <c r="J339" s="82"/>
      <c r="K339" s="101"/>
      <c r="L339" s="102"/>
      <c r="M339" s="85"/>
      <c r="N339" s="86"/>
      <c r="O339" s="79"/>
      <c r="P339" s="80"/>
      <c r="Q339" s="81"/>
      <c r="R339" s="82"/>
    </row>
    <row r="340" spans="2:18">
      <c r="B340" s="105"/>
      <c r="C340" s="81"/>
      <c r="D340" s="82"/>
      <c r="E340" s="79"/>
      <c r="F340" s="80"/>
      <c r="G340" s="81"/>
      <c r="H340" s="82"/>
      <c r="I340" s="81"/>
      <c r="J340" s="82"/>
      <c r="K340" s="101"/>
      <c r="L340" s="102"/>
      <c r="M340" s="85"/>
      <c r="N340" s="86"/>
      <c r="O340" s="79"/>
      <c r="P340" s="80"/>
      <c r="Q340" s="81"/>
      <c r="R340" s="82"/>
    </row>
    <row r="341" spans="2:18">
      <c r="B341" s="105"/>
      <c r="C341" s="81"/>
      <c r="D341" s="82"/>
      <c r="E341" s="79"/>
      <c r="F341" s="80"/>
      <c r="G341" s="81"/>
      <c r="H341" s="82"/>
      <c r="I341" s="81"/>
      <c r="J341" s="82"/>
      <c r="K341" s="101"/>
      <c r="L341" s="102"/>
      <c r="M341" s="85"/>
      <c r="N341" s="86"/>
      <c r="O341" s="79"/>
      <c r="P341" s="80"/>
      <c r="Q341" s="81"/>
      <c r="R341" s="82"/>
    </row>
    <row r="342" spans="2:18">
      <c r="B342" s="105"/>
      <c r="C342" s="81"/>
      <c r="D342" s="82"/>
      <c r="E342" s="79"/>
      <c r="F342" s="80"/>
      <c r="G342" s="81"/>
      <c r="H342" s="82"/>
      <c r="I342" s="81"/>
      <c r="J342" s="82"/>
      <c r="K342" s="101"/>
      <c r="L342" s="102"/>
      <c r="M342" s="85"/>
      <c r="N342" s="86"/>
      <c r="O342" s="79"/>
      <c r="P342" s="80"/>
      <c r="Q342" s="81"/>
      <c r="R342" s="82"/>
    </row>
    <row r="343" spans="2:18">
      <c r="B343" s="105"/>
      <c r="C343" s="81"/>
      <c r="D343" s="82"/>
      <c r="E343" s="79"/>
      <c r="F343" s="80"/>
      <c r="G343" s="81"/>
      <c r="H343" s="82"/>
      <c r="I343" s="81"/>
      <c r="J343" s="82"/>
      <c r="K343" s="101"/>
      <c r="L343" s="102"/>
      <c r="M343" s="85"/>
      <c r="N343" s="86"/>
      <c r="O343" s="79"/>
      <c r="P343" s="80"/>
      <c r="Q343" s="81"/>
      <c r="R343" s="82"/>
    </row>
    <row r="344" spans="2:18">
      <c r="B344" s="105"/>
      <c r="C344" s="81"/>
      <c r="D344" s="82"/>
      <c r="E344" s="79"/>
      <c r="F344" s="80"/>
      <c r="G344" s="81"/>
      <c r="H344" s="82"/>
      <c r="I344" s="81"/>
      <c r="J344" s="82"/>
      <c r="K344" s="101"/>
      <c r="L344" s="102"/>
      <c r="M344" s="85"/>
      <c r="N344" s="86"/>
      <c r="O344" s="79"/>
      <c r="P344" s="80"/>
      <c r="Q344" s="81"/>
      <c r="R344" s="82"/>
    </row>
    <row r="345" spans="2:18">
      <c r="B345" s="105"/>
      <c r="C345" s="81"/>
      <c r="D345" s="82"/>
      <c r="E345" s="79"/>
      <c r="F345" s="80"/>
      <c r="G345" s="81"/>
      <c r="H345" s="82"/>
      <c r="I345" s="81"/>
      <c r="J345" s="82"/>
      <c r="K345" s="101"/>
      <c r="L345" s="102"/>
      <c r="M345" s="85"/>
      <c r="N345" s="86"/>
      <c r="O345" s="79"/>
      <c r="P345" s="80"/>
      <c r="Q345" s="81"/>
      <c r="R345" s="82"/>
    </row>
    <row r="346" spans="2:18">
      <c r="B346" s="105"/>
      <c r="C346" s="81"/>
      <c r="D346" s="82"/>
      <c r="E346" s="79"/>
      <c r="F346" s="80"/>
      <c r="G346" s="81"/>
      <c r="H346" s="82"/>
      <c r="I346" s="81"/>
      <c r="J346" s="82"/>
      <c r="K346" s="101"/>
      <c r="L346" s="102"/>
      <c r="M346" s="85"/>
      <c r="N346" s="86"/>
      <c r="O346" s="79"/>
      <c r="P346" s="80"/>
      <c r="Q346" s="81"/>
      <c r="R346" s="82"/>
    </row>
    <row r="347" spans="2:18">
      <c r="B347" s="105"/>
      <c r="C347" s="81"/>
      <c r="D347" s="82"/>
      <c r="E347" s="79"/>
      <c r="F347" s="80"/>
      <c r="G347" s="81"/>
      <c r="H347" s="82"/>
      <c r="I347" s="81"/>
      <c r="J347" s="82"/>
      <c r="K347" s="101"/>
      <c r="L347" s="102"/>
      <c r="M347" s="85"/>
      <c r="N347" s="86"/>
      <c r="O347" s="79"/>
      <c r="P347" s="80"/>
      <c r="Q347" s="81"/>
      <c r="R347" s="82"/>
    </row>
    <row r="348" spans="2:18">
      <c r="B348" s="105"/>
      <c r="C348" s="81"/>
      <c r="D348" s="82"/>
      <c r="E348" s="79"/>
      <c r="F348" s="80"/>
      <c r="G348" s="81"/>
      <c r="H348" s="82"/>
      <c r="I348" s="81"/>
      <c r="J348" s="82"/>
      <c r="K348" s="101"/>
      <c r="L348" s="102"/>
      <c r="M348" s="85"/>
      <c r="N348" s="86"/>
      <c r="O348" s="79"/>
      <c r="P348" s="80"/>
      <c r="Q348" s="81"/>
      <c r="R348" s="82"/>
    </row>
    <row r="349" spans="2:18">
      <c r="B349" s="105"/>
      <c r="C349" s="81"/>
      <c r="D349" s="82"/>
      <c r="E349" s="79"/>
      <c r="F349" s="80"/>
      <c r="G349" s="81"/>
      <c r="H349" s="82"/>
      <c r="I349" s="81"/>
      <c r="J349" s="82"/>
      <c r="K349" s="101"/>
      <c r="L349" s="102"/>
      <c r="M349" s="85"/>
      <c r="N349" s="86"/>
      <c r="O349" s="79"/>
      <c r="P349" s="80"/>
      <c r="Q349" s="81"/>
      <c r="R349" s="82"/>
    </row>
    <row r="350" spans="2:18">
      <c r="B350" s="105"/>
      <c r="C350" s="81"/>
      <c r="D350" s="82"/>
      <c r="E350" s="79"/>
      <c r="F350" s="80"/>
      <c r="G350" s="81"/>
      <c r="H350" s="82"/>
      <c r="I350" s="81"/>
      <c r="J350" s="82"/>
      <c r="K350" s="101"/>
      <c r="L350" s="102"/>
      <c r="M350" s="85"/>
      <c r="N350" s="86"/>
      <c r="O350" s="79"/>
      <c r="P350" s="80"/>
      <c r="Q350" s="81"/>
      <c r="R350" s="82"/>
    </row>
    <row r="351" spans="2:18">
      <c r="B351" s="105"/>
      <c r="C351" s="81"/>
      <c r="D351" s="82"/>
      <c r="E351" s="79"/>
      <c r="F351" s="80"/>
      <c r="G351" s="81"/>
      <c r="H351" s="82"/>
      <c r="I351" s="81"/>
      <c r="J351" s="82"/>
      <c r="K351" s="101"/>
      <c r="L351" s="102"/>
      <c r="M351" s="85"/>
      <c r="N351" s="86"/>
      <c r="O351" s="79"/>
      <c r="P351" s="80"/>
      <c r="Q351" s="81"/>
      <c r="R351" s="82"/>
    </row>
    <row r="352" spans="2:18">
      <c r="B352" s="105"/>
      <c r="C352" s="81"/>
      <c r="D352" s="82"/>
      <c r="E352" s="79"/>
      <c r="F352" s="80"/>
      <c r="G352" s="81"/>
      <c r="H352" s="82"/>
      <c r="I352" s="81"/>
      <c r="J352" s="82"/>
      <c r="K352" s="101"/>
      <c r="L352" s="102"/>
      <c r="M352" s="85"/>
      <c r="N352" s="86"/>
      <c r="O352" s="79"/>
      <c r="P352" s="80"/>
      <c r="Q352" s="81"/>
      <c r="R352" s="82"/>
    </row>
    <row r="353" spans="2:18">
      <c r="B353" s="105"/>
      <c r="C353" s="81"/>
      <c r="D353" s="82"/>
      <c r="E353" s="79"/>
      <c r="F353" s="80"/>
      <c r="G353" s="81"/>
      <c r="H353" s="82"/>
      <c r="I353" s="81"/>
      <c r="J353" s="82"/>
      <c r="K353" s="101"/>
      <c r="L353" s="102"/>
      <c r="M353" s="85"/>
      <c r="N353" s="86"/>
      <c r="O353" s="79"/>
      <c r="P353" s="80"/>
      <c r="Q353" s="81"/>
      <c r="R353" s="82"/>
    </row>
    <row r="354" spans="2:18">
      <c r="B354" s="105"/>
      <c r="C354" s="81"/>
      <c r="D354" s="82"/>
      <c r="E354" s="79"/>
      <c r="F354" s="80"/>
      <c r="G354" s="81"/>
      <c r="H354" s="82"/>
      <c r="I354" s="81"/>
      <c r="J354" s="82"/>
      <c r="K354" s="101"/>
      <c r="L354" s="102"/>
      <c r="M354" s="85"/>
      <c r="N354" s="86"/>
      <c r="O354" s="79"/>
      <c r="P354" s="80"/>
      <c r="Q354" s="81"/>
      <c r="R354" s="82"/>
    </row>
    <row r="355" spans="2:18">
      <c r="B355" s="105"/>
      <c r="C355" s="81"/>
      <c r="D355" s="82"/>
      <c r="E355" s="79"/>
      <c r="F355" s="80"/>
      <c r="G355" s="81"/>
      <c r="H355" s="82"/>
      <c r="I355" s="81"/>
      <c r="J355" s="82"/>
      <c r="K355" s="101"/>
      <c r="L355" s="102"/>
      <c r="M355" s="85"/>
      <c r="N355" s="86"/>
      <c r="O355" s="79"/>
      <c r="P355" s="80"/>
      <c r="Q355" s="81"/>
      <c r="R355" s="82"/>
    </row>
    <row r="356" spans="2:18">
      <c r="B356" s="105"/>
      <c r="C356" s="81"/>
      <c r="D356" s="82"/>
      <c r="E356" s="79"/>
      <c r="F356" s="80"/>
      <c r="G356" s="81"/>
      <c r="H356" s="82"/>
      <c r="I356" s="81"/>
      <c r="J356" s="82"/>
      <c r="K356" s="101"/>
      <c r="L356" s="102"/>
      <c r="M356" s="85"/>
      <c r="N356" s="86"/>
      <c r="O356" s="79"/>
      <c r="P356" s="80"/>
      <c r="Q356" s="81"/>
      <c r="R356" s="82"/>
    </row>
    <row r="357" spans="2:18">
      <c r="B357" s="105"/>
      <c r="C357" s="81"/>
      <c r="D357" s="82"/>
      <c r="E357" s="79"/>
      <c r="F357" s="80"/>
      <c r="G357" s="81"/>
      <c r="H357" s="82"/>
      <c r="I357" s="81"/>
      <c r="J357" s="82"/>
      <c r="K357" s="101"/>
      <c r="L357" s="102"/>
      <c r="M357" s="85"/>
      <c r="N357" s="86"/>
      <c r="O357" s="79"/>
      <c r="P357" s="80"/>
      <c r="Q357" s="81"/>
      <c r="R357" s="82"/>
    </row>
    <row r="358" spans="2:18">
      <c r="B358" s="105"/>
      <c r="C358" s="81"/>
      <c r="D358" s="82"/>
      <c r="E358" s="79"/>
      <c r="F358" s="80"/>
      <c r="G358" s="81"/>
      <c r="H358" s="82"/>
      <c r="I358" s="81"/>
      <c r="J358" s="82"/>
      <c r="K358" s="101"/>
      <c r="L358" s="102"/>
      <c r="M358" s="85"/>
      <c r="N358" s="86"/>
      <c r="O358" s="79"/>
      <c r="P358" s="80"/>
      <c r="Q358" s="81"/>
      <c r="R358" s="82"/>
    </row>
    <row r="359" spans="2:18">
      <c r="B359" s="105"/>
      <c r="C359" s="81"/>
      <c r="D359" s="82"/>
      <c r="E359" s="79"/>
      <c r="F359" s="80"/>
      <c r="G359" s="81"/>
      <c r="H359" s="82"/>
      <c r="I359" s="81"/>
      <c r="J359" s="82"/>
      <c r="K359" s="101"/>
      <c r="L359" s="102"/>
      <c r="M359" s="85"/>
      <c r="N359" s="86"/>
      <c r="O359" s="79"/>
      <c r="P359" s="80"/>
      <c r="Q359" s="81"/>
      <c r="R359" s="82"/>
    </row>
    <row r="360" spans="2:18">
      <c r="B360" s="105"/>
      <c r="C360" s="81"/>
      <c r="D360" s="82"/>
      <c r="E360" s="79"/>
      <c r="F360" s="80"/>
      <c r="G360" s="81"/>
      <c r="H360" s="82"/>
      <c r="I360" s="81"/>
      <c r="J360" s="82"/>
      <c r="K360" s="101"/>
      <c r="L360" s="102"/>
      <c r="M360" s="85"/>
      <c r="N360" s="86"/>
      <c r="O360" s="79"/>
      <c r="P360" s="80"/>
      <c r="Q360" s="81"/>
      <c r="R360" s="82"/>
    </row>
    <row r="361" spans="2:18">
      <c r="B361" s="105"/>
      <c r="C361" s="81"/>
      <c r="D361" s="82"/>
      <c r="E361" s="79"/>
      <c r="F361" s="80"/>
      <c r="G361" s="81"/>
      <c r="H361" s="82"/>
      <c r="I361" s="81"/>
      <c r="J361" s="82"/>
      <c r="K361" s="101"/>
      <c r="L361" s="102"/>
      <c r="M361" s="85"/>
      <c r="N361" s="86"/>
      <c r="O361" s="79"/>
      <c r="P361" s="80"/>
      <c r="Q361" s="81"/>
      <c r="R361" s="82"/>
    </row>
    <row r="362" spans="2:18">
      <c r="B362" s="105"/>
      <c r="C362" s="81"/>
      <c r="D362" s="82"/>
      <c r="E362" s="79"/>
      <c r="F362" s="80"/>
      <c r="G362" s="81"/>
      <c r="H362" s="82"/>
      <c r="I362" s="81"/>
      <c r="J362" s="82"/>
      <c r="K362" s="101"/>
      <c r="L362" s="102"/>
      <c r="M362" s="85"/>
      <c r="N362" s="86"/>
      <c r="O362" s="79"/>
      <c r="P362" s="80"/>
      <c r="Q362" s="81"/>
      <c r="R362" s="82"/>
    </row>
    <row r="363" spans="2:18">
      <c r="B363" s="105"/>
      <c r="C363" s="81"/>
      <c r="D363" s="82"/>
      <c r="E363" s="79"/>
      <c r="F363" s="80"/>
      <c r="G363" s="81"/>
      <c r="H363" s="82"/>
      <c r="I363" s="81"/>
      <c r="J363" s="82"/>
      <c r="K363" s="101"/>
      <c r="L363" s="102"/>
      <c r="M363" s="85"/>
      <c r="N363" s="86"/>
      <c r="O363" s="79"/>
      <c r="P363" s="80"/>
      <c r="Q363" s="81"/>
      <c r="R363" s="82"/>
    </row>
    <row r="364" spans="2:18">
      <c r="B364" s="105"/>
      <c r="C364" s="81"/>
      <c r="D364" s="82"/>
      <c r="E364" s="79"/>
      <c r="F364" s="80"/>
      <c r="G364" s="81"/>
      <c r="H364" s="82"/>
      <c r="I364" s="81"/>
      <c r="J364" s="82"/>
      <c r="K364" s="101"/>
      <c r="L364" s="102"/>
      <c r="M364" s="85"/>
      <c r="N364" s="86"/>
      <c r="O364" s="79"/>
      <c r="P364" s="80"/>
      <c r="Q364" s="81"/>
      <c r="R364" s="82"/>
    </row>
    <row r="365" spans="2:18">
      <c r="B365" s="105"/>
      <c r="C365" s="81"/>
      <c r="D365" s="82"/>
      <c r="E365" s="79"/>
      <c r="F365" s="80"/>
      <c r="G365" s="81"/>
      <c r="H365" s="82"/>
      <c r="I365" s="81"/>
      <c r="J365" s="82"/>
      <c r="K365" s="101"/>
      <c r="L365" s="102"/>
      <c r="M365" s="85"/>
      <c r="N365" s="86"/>
      <c r="O365" s="79"/>
      <c r="P365" s="80"/>
      <c r="Q365" s="81"/>
      <c r="R365" s="82"/>
    </row>
    <row r="366" spans="2:18">
      <c r="B366" s="105"/>
      <c r="C366" s="81"/>
      <c r="D366" s="82"/>
      <c r="E366" s="79"/>
      <c r="F366" s="80"/>
      <c r="G366" s="81"/>
      <c r="H366" s="82"/>
      <c r="I366" s="81"/>
      <c r="J366" s="82"/>
      <c r="K366" s="101"/>
      <c r="L366" s="102"/>
      <c r="M366" s="85"/>
      <c r="N366" s="86"/>
      <c r="O366" s="79"/>
      <c r="P366" s="80"/>
      <c r="Q366" s="81"/>
      <c r="R366" s="82"/>
    </row>
    <row r="367" spans="2:18">
      <c r="B367" s="105"/>
      <c r="C367" s="81"/>
      <c r="D367" s="82"/>
      <c r="E367" s="79"/>
      <c r="F367" s="80"/>
      <c r="G367" s="81"/>
      <c r="H367" s="82"/>
      <c r="I367" s="81"/>
      <c r="J367" s="82"/>
      <c r="K367" s="101"/>
      <c r="L367" s="102"/>
      <c r="M367" s="85"/>
      <c r="N367" s="86"/>
      <c r="O367" s="79"/>
      <c r="P367" s="80"/>
      <c r="Q367" s="81"/>
      <c r="R367" s="82"/>
    </row>
    <row r="368" spans="2:18">
      <c r="B368" s="105"/>
      <c r="C368" s="81"/>
      <c r="D368" s="82"/>
      <c r="E368" s="79"/>
      <c r="F368" s="80"/>
      <c r="G368" s="81"/>
      <c r="H368" s="82"/>
      <c r="I368" s="81"/>
      <c r="J368" s="82"/>
      <c r="K368" s="101"/>
      <c r="L368" s="102"/>
      <c r="M368" s="85"/>
      <c r="N368" s="86"/>
      <c r="O368" s="79"/>
      <c r="P368" s="80"/>
      <c r="Q368" s="81"/>
      <c r="R368" s="82"/>
    </row>
    <row r="369" spans="2:18">
      <c r="B369" s="105"/>
      <c r="C369" s="81"/>
      <c r="D369" s="82"/>
      <c r="E369" s="79"/>
      <c r="F369" s="80"/>
      <c r="G369" s="81"/>
      <c r="H369" s="82"/>
      <c r="I369" s="81"/>
      <c r="J369" s="82"/>
      <c r="K369" s="101"/>
      <c r="L369" s="102"/>
      <c r="M369" s="85"/>
      <c r="N369" s="86"/>
      <c r="O369" s="79"/>
      <c r="P369" s="80"/>
      <c r="Q369" s="81"/>
      <c r="R369" s="82"/>
    </row>
    <row r="370" spans="2:18">
      <c r="B370" s="105"/>
      <c r="C370" s="81"/>
      <c r="D370" s="82"/>
      <c r="E370" s="79"/>
      <c r="F370" s="80"/>
      <c r="G370" s="81"/>
      <c r="H370" s="82"/>
      <c r="I370" s="81"/>
      <c r="J370" s="82"/>
      <c r="K370" s="101"/>
      <c r="L370" s="102"/>
      <c r="M370" s="85"/>
      <c r="N370" s="86"/>
      <c r="O370" s="79"/>
      <c r="P370" s="80"/>
      <c r="Q370" s="81"/>
      <c r="R370" s="82"/>
    </row>
    <row r="371" spans="2:18">
      <c r="B371" s="105"/>
      <c r="C371" s="81"/>
      <c r="D371" s="82"/>
      <c r="E371" s="79"/>
      <c r="F371" s="80"/>
      <c r="G371" s="81"/>
      <c r="H371" s="82"/>
      <c r="I371" s="81"/>
      <c r="J371" s="82"/>
      <c r="K371" s="101"/>
      <c r="L371" s="102"/>
      <c r="M371" s="85"/>
      <c r="N371" s="86"/>
      <c r="O371" s="79"/>
      <c r="P371" s="80"/>
      <c r="Q371" s="81"/>
      <c r="R371" s="82"/>
    </row>
    <row r="372" spans="2:18">
      <c r="B372" s="105"/>
      <c r="C372" s="81"/>
      <c r="D372" s="82"/>
      <c r="E372" s="79"/>
      <c r="F372" s="80"/>
      <c r="G372" s="81"/>
      <c r="H372" s="82"/>
      <c r="I372" s="81"/>
      <c r="J372" s="82"/>
      <c r="K372" s="101"/>
      <c r="L372" s="102"/>
      <c r="M372" s="85"/>
      <c r="N372" s="86"/>
      <c r="O372" s="79"/>
      <c r="P372" s="80"/>
      <c r="Q372" s="81"/>
      <c r="R372" s="82"/>
    </row>
    <row r="373" spans="2:18">
      <c r="B373" s="105"/>
      <c r="C373" s="81"/>
      <c r="D373" s="82"/>
      <c r="E373" s="79"/>
      <c r="F373" s="80"/>
      <c r="G373" s="81"/>
      <c r="H373" s="82"/>
      <c r="I373" s="81"/>
      <c r="J373" s="82"/>
      <c r="K373" s="101"/>
      <c r="L373" s="102"/>
      <c r="M373" s="85"/>
      <c r="N373" s="86"/>
      <c r="O373" s="79"/>
      <c r="P373" s="80"/>
      <c r="Q373" s="81"/>
      <c r="R373" s="82"/>
    </row>
    <row r="374" spans="2:18">
      <c r="B374" s="105"/>
      <c r="C374" s="81"/>
      <c r="D374" s="82"/>
      <c r="E374" s="79"/>
      <c r="F374" s="80"/>
      <c r="G374" s="81"/>
      <c r="H374" s="82"/>
      <c r="I374" s="81"/>
      <c r="J374" s="82"/>
      <c r="K374" s="101"/>
      <c r="L374" s="102"/>
      <c r="M374" s="85"/>
      <c r="N374" s="86"/>
      <c r="O374" s="79"/>
      <c r="P374" s="80"/>
      <c r="Q374" s="81"/>
      <c r="R374" s="82"/>
    </row>
    <row r="375" spans="2:18">
      <c r="B375" s="105"/>
      <c r="C375" s="81"/>
      <c r="D375" s="82"/>
      <c r="E375" s="79"/>
      <c r="F375" s="80"/>
      <c r="G375" s="81"/>
      <c r="H375" s="82"/>
      <c r="I375" s="81"/>
      <c r="J375" s="82"/>
      <c r="K375" s="101"/>
      <c r="L375" s="102"/>
      <c r="M375" s="85"/>
      <c r="N375" s="86"/>
      <c r="O375" s="79"/>
      <c r="P375" s="80"/>
      <c r="Q375" s="81"/>
      <c r="R375" s="82"/>
    </row>
    <row r="376" spans="2:18">
      <c r="B376" s="105"/>
      <c r="C376" s="81"/>
      <c r="D376" s="82"/>
      <c r="E376" s="79"/>
      <c r="F376" s="80"/>
      <c r="G376" s="81"/>
      <c r="H376" s="82"/>
      <c r="I376" s="81"/>
      <c r="J376" s="82"/>
      <c r="K376" s="101"/>
      <c r="L376" s="102"/>
      <c r="M376" s="85"/>
      <c r="N376" s="86"/>
      <c r="O376" s="79"/>
      <c r="P376" s="80"/>
      <c r="Q376" s="81"/>
      <c r="R376" s="82"/>
    </row>
    <row r="377" spans="2:18">
      <c r="B377" s="105"/>
      <c r="C377" s="81"/>
      <c r="D377" s="82"/>
      <c r="E377" s="79"/>
      <c r="F377" s="80"/>
      <c r="G377" s="81"/>
      <c r="H377" s="82"/>
      <c r="I377" s="81"/>
      <c r="J377" s="82"/>
      <c r="K377" s="101"/>
      <c r="L377" s="102"/>
      <c r="M377" s="85"/>
      <c r="N377" s="86"/>
      <c r="O377" s="79"/>
      <c r="P377" s="80"/>
      <c r="Q377" s="81"/>
      <c r="R377" s="82"/>
    </row>
    <row r="378" spans="2:18">
      <c r="B378" s="105"/>
      <c r="C378" s="81"/>
      <c r="D378" s="82"/>
      <c r="E378" s="79"/>
      <c r="F378" s="80"/>
      <c r="G378" s="81"/>
      <c r="H378" s="82"/>
      <c r="I378" s="81"/>
      <c r="J378" s="82"/>
      <c r="K378" s="101"/>
      <c r="L378" s="102"/>
      <c r="M378" s="85"/>
      <c r="N378" s="86"/>
      <c r="O378" s="79"/>
      <c r="P378" s="80"/>
      <c r="Q378" s="81"/>
      <c r="R378" s="82"/>
    </row>
    <row r="379" spans="2:18">
      <c r="B379" s="105"/>
      <c r="C379" s="81"/>
      <c r="D379" s="82"/>
      <c r="E379" s="79"/>
      <c r="F379" s="80"/>
      <c r="G379" s="81"/>
      <c r="H379" s="82"/>
      <c r="I379" s="81"/>
      <c r="J379" s="82"/>
      <c r="K379" s="101"/>
      <c r="L379" s="102"/>
      <c r="M379" s="85"/>
      <c r="N379" s="86"/>
      <c r="O379" s="79"/>
      <c r="P379" s="80"/>
      <c r="Q379" s="81"/>
      <c r="R379" s="82"/>
    </row>
    <row r="380" spans="2:18">
      <c r="B380" s="105"/>
      <c r="C380" s="81"/>
      <c r="D380" s="82"/>
      <c r="E380" s="79"/>
      <c r="F380" s="80"/>
      <c r="G380" s="81"/>
      <c r="H380" s="82"/>
      <c r="I380" s="81"/>
      <c r="J380" s="82"/>
      <c r="K380" s="101"/>
      <c r="L380" s="102"/>
      <c r="M380" s="85"/>
      <c r="N380" s="86"/>
      <c r="O380" s="79"/>
      <c r="P380" s="80"/>
      <c r="Q380" s="81"/>
      <c r="R380" s="82"/>
    </row>
    <row r="381" spans="2:18">
      <c r="B381" s="105"/>
      <c r="C381" s="81"/>
      <c r="D381" s="82"/>
      <c r="E381" s="79"/>
      <c r="F381" s="80"/>
      <c r="G381" s="81"/>
      <c r="H381" s="82"/>
      <c r="I381" s="81"/>
      <c r="J381" s="82"/>
      <c r="K381" s="101"/>
      <c r="L381" s="102"/>
      <c r="M381" s="85"/>
      <c r="N381" s="86"/>
      <c r="O381" s="79"/>
      <c r="P381" s="80"/>
      <c r="Q381" s="81"/>
      <c r="R381" s="82"/>
    </row>
    <row r="382" spans="2:18">
      <c r="B382" s="105"/>
      <c r="C382" s="81"/>
      <c r="D382" s="82"/>
      <c r="E382" s="79"/>
      <c r="F382" s="80"/>
      <c r="G382" s="81"/>
      <c r="H382" s="82"/>
      <c r="I382" s="81"/>
      <c r="J382" s="82"/>
      <c r="K382" s="101"/>
      <c r="L382" s="102"/>
      <c r="M382" s="85"/>
      <c r="N382" s="86"/>
      <c r="O382" s="79"/>
      <c r="P382" s="80"/>
      <c r="Q382" s="81"/>
      <c r="R382" s="82"/>
    </row>
    <row r="383" spans="2:18">
      <c r="B383" s="105"/>
      <c r="C383" s="81"/>
      <c r="D383" s="82"/>
      <c r="E383" s="79"/>
      <c r="F383" s="80"/>
      <c r="G383" s="81"/>
      <c r="H383" s="82"/>
      <c r="I383" s="81"/>
      <c r="J383" s="82"/>
      <c r="K383" s="101"/>
      <c r="L383" s="102"/>
      <c r="M383" s="85"/>
      <c r="N383" s="86"/>
      <c r="O383" s="79"/>
      <c r="P383" s="80"/>
      <c r="Q383" s="81"/>
      <c r="R383" s="82"/>
    </row>
    <row r="384" spans="2:18">
      <c r="B384" s="105"/>
      <c r="C384" s="81"/>
      <c r="D384" s="82"/>
      <c r="E384" s="79"/>
      <c r="F384" s="80"/>
      <c r="G384" s="81"/>
      <c r="H384" s="82"/>
      <c r="I384" s="81"/>
      <c r="J384" s="82"/>
      <c r="K384" s="101"/>
      <c r="L384" s="102"/>
      <c r="M384" s="85"/>
      <c r="N384" s="86"/>
      <c r="O384" s="79"/>
      <c r="P384" s="80"/>
      <c r="Q384" s="81"/>
      <c r="R384" s="82"/>
    </row>
    <row r="385" spans="2:18">
      <c r="B385" s="105"/>
      <c r="C385" s="81"/>
      <c r="D385" s="82"/>
      <c r="E385" s="79"/>
      <c r="F385" s="80"/>
      <c r="G385" s="81"/>
      <c r="H385" s="82"/>
      <c r="I385" s="81"/>
      <c r="J385" s="82"/>
      <c r="K385" s="101"/>
      <c r="L385" s="102"/>
      <c r="M385" s="85"/>
      <c r="N385" s="86"/>
      <c r="O385" s="79"/>
      <c r="P385" s="80"/>
      <c r="Q385" s="81"/>
      <c r="R385" s="82"/>
    </row>
    <row r="386" spans="2:18">
      <c r="B386" s="105"/>
      <c r="C386" s="81"/>
      <c r="D386" s="82"/>
      <c r="E386" s="79"/>
      <c r="F386" s="80"/>
      <c r="G386" s="81"/>
      <c r="H386" s="82"/>
      <c r="I386" s="81"/>
      <c r="J386" s="82"/>
      <c r="K386" s="101"/>
      <c r="L386" s="102"/>
      <c r="M386" s="85"/>
      <c r="N386" s="86"/>
      <c r="O386" s="79"/>
      <c r="P386" s="80"/>
      <c r="Q386" s="81"/>
      <c r="R386" s="82"/>
    </row>
    <row r="387" spans="2:18">
      <c r="B387" s="105"/>
      <c r="C387" s="81"/>
      <c r="D387" s="82"/>
      <c r="E387" s="79"/>
      <c r="F387" s="80"/>
      <c r="G387" s="81"/>
      <c r="H387" s="82"/>
      <c r="I387" s="81"/>
      <c r="J387" s="82"/>
      <c r="K387" s="101"/>
      <c r="L387" s="102"/>
      <c r="M387" s="85"/>
      <c r="N387" s="86"/>
      <c r="O387" s="79"/>
      <c r="P387" s="80"/>
      <c r="Q387" s="81"/>
      <c r="R387" s="82"/>
    </row>
    <row r="388" spans="2:18">
      <c r="B388" s="105"/>
      <c r="C388" s="81"/>
      <c r="D388" s="82"/>
      <c r="E388" s="79"/>
      <c r="F388" s="80"/>
      <c r="G388" s="81"/>
      <c r="H388" s="82"/>
      <c r="I388" s="81"/>
      <c r="J388" s="82"/>
      <c r="K388" s="101"/>
      <c r="L388" s="102"/>
      <c r="M388" s="85"/>
      <c r="N388" s="86"/>
      <c r="O388" s="79"/>
      <c r="P388" s="80"/>
      <c r="Q388" s="81"/>
      <c r="R388" s="82"/>
    </row>
    <row r="389" spans="2:18">
      <c r="B389" s="105"/>
      <c r="C389" s="81"/>
      <c r="D389" s="82"/>
      <c r="E389" s="79"/>
      <c r="F389" s="80"/>
      <c r="G389" s="81"/>
      <c r="H389" s="82"/>
      <c r="I389" s="81"/>
      <c r="J389" s="82"/>
      <c r="K389" s="101"/>
      <c r="L389" s="102"/>
      <c r="M389" s="85"/>
      <c r="N389" s="86"/>
      <c r="O389" s="79"/>
      <c r="P389" s="80"/>
      <c r="Q389" s="81"/>
      <c r="R389" s="82"/>
    </row>
    <row r="390" spans="2:18">
      <c r="B390" s="105"/>
      <c r="C390" s="81"/>
      <c r="D390" s="82"/>
      <c r="E390" s="79"/>
      <c r="F390" s="80"/>
      <c r="G390" s="81"/>
      <c r="H390" s="82"/>
      <c r="I390" s="81"/>
      <c r="J390" s="82"/>
      <c r="K390" s="101"/>
      <c r="L390" s="102"/>
      <c r="M390" s="85"/>
      <c r="N390" s="86"/>
      <c r="O390" s="79"/>
      <c r="P390" s="80"/>
      <c r="Q390" s="81"/>
      <c r="R390" s="82"/>
    </row>
    <row r="391" spans="2:18">
      <c r="B391" s="105"/>
      <c r="C391" s="81"/>
      <c r="D391" s="82"/>
      <c r="E391" s="79"/>
      <c r="F391" s="80"/>
      <c r="G391" s="81"/>
      <c r="H391" s="82"/>
      <c r="I391" s="81"/>
      <c r="J391" s="82"/>
      <c r="K391" s="101"/>
      <c r="L391" s="102"/>
      <c r="M391" s="85"/>
      <c r="N391" s="86"/>
      <c r="O391" s="79"/>
      <c r="P391" s="80"/>
      <c r="Q391" s="81"/>
      <c r="R391" s="82"/>
    </row>
    <row r="392" spans="2:18">
      <c r="B392" s="105"/>
      <c r="C392" s="81"/>
      <c r="D392" s="82"/>
      <c r="E392" s="79"/>
      <c r="F392" s="80"/>
      <c r="G392" s="81"/>
      <c r="H392" s="82"/>
      <c r="I392" s="81"/>
      <c r="J392" s="82"/>
      <c r="K392" s="101"/>
      <c r="L392" s="102"/>
      <c r="M392" s="85"/>
      <c r="N392" s="86"/>
      <c r="O392" s="79"/>
      <c r="P392" s="80"/>
      <c r="Q392" s="81"/>
      <c r="R392" s="82"/>
    </row>
    <row r="393" spans="2:18">
      <c r="B393" s="105"/>
      <c r="C393" s="81"/>
      <c r="D393" s="82"/>
      <c r="E393" s="79"/>
      <c r="F393" s="80"/>
      <c r="G393" s="81"/>
      <c r="H393" s="82"/>
      <c r="I393" s="81"/>
      <c r="J393" s="82"/>
      <c r="K393" s="101"/>
      <c r="L393" s="102"/>
      <c r="M393" s="85"/>
      <c r="N393" s="86"/>
      <c r="O393" s="79"/>
      <c r="P393" s="80"/>
      <c r="Q393" s="81"/>
      <c r="R393" s="82"/>
    </row>
    <row r="394" spans="2:18">
      <c r="B394" s="105"/>
      <c r="C394" s="81"/>
      <c r="D394" s="82"/>
      <c r="E394" s="79"/>
      <c r="F394" s="80"/>
      <c r="G394" s="81"/>
      <c r="H394" s="82"/>
      <c r="I394" s="81"/>
      <c r="J394" s="82"/>
      <c r="K394" s="101"/>
      <c r="L394" s="102"/>
      <c r="M394" s="85"/>
      <c r="N394" s="86"/>
      <c r="O394" s="79"/>
      <c r="P394" s="80"/>
      <c r="Q394" s="81"/>
      <c r="R394" s="82"/>
    </row>
    <row r="395" spans="2:18">
      <c r="B395" s="105"/>
      <c r="C395" s="81"/>
      <c r="D395" s="82"/>
      <c r="E395" s="79"/>
      <c r="F395" s="80"/>
      <c r="G395" s="81"/>
      <c r="H395" s="82"/>
      <c r="I395" s="81"/>
      <c r="J395" s="82"/>
      <c r="K395" s="101"/>
      <c r="L395" s="102"/>
      <c r="M395" s="85"/>
      <c r="N395" s="86"/>
      <c r="O395" s="79"/>
      <c r="P395" s="80"/>
      <c r="Q395" s="81"/>
      <c r="R395" s="82"/>
    </row>
    <row r="396" spans="2:18">
      <c r="B396" s="105"/>
      <c r="C396" s="81"/>
      <c r="D396" s="82"/>
      <c r="E396" s="79"/>
      <c r="F396" s="80"/>
      <c r="G396" s="81"/>
      <c r="H396" s="82"/>
      <c r="I396" s="81"/>
      <c r="J396" s="82"/>
      <c r="K396" s="101"/>
      <c r="L396" s="102"/>
      <c r="M396" s="85"/>
      <c r="N396" s="86"/>
      <c r="O396" s="79"/>
      <c r="P396" s="80"/>
      <c r="Q396" s="81"/>
      <c r="R396" s="82"/>
    </row>
    <row r="397" spans="2:18">
      <c r="B397" s="105"/>
      <c r="C397" s="81"/>
      <c r="D397" s="82"/>
      <c r="E397" s="79"/>
      <c r="F397" s="80"/>
      <c r="G397" s="81"/>
      <c r="H397" s="82"/>
      <c r="I397" s="81"/>
      <c r="J397" s="82"/>
      <c r="K397" s="101"/>
      <c r="L397" s="102"/>
      <c r="M397" s="85"/>
      <c r="N397" s="86"/>
      <c r="O397" s="79"/>
      <c r="P397" s="80"/>
      <c r="Q397" s="81"/>
      <c r="R397" s="82"/>
    </row>
    <row r="398" spans="2:18">
      <c r="B398" s="105"/>
      <c r="C398" s="81"/>
      <c r="D398" s="82"/>
      <c r="E398" s="79"/>
      <c r="F398" s="80"/>
      <c r="G398" s="81"/>
      <c r="H398" s="82"/>
      <c r="I398" s="81"/>
      <c r="J398" s="82"/>
      <c r="K398" s="101"/>
      <c r="L398" s="102"/>
      <c r="M398" s="85"/>
      <c r="N398" s="86"/>
      <c r="O398" s="79"/>
      <c r="P398" s="80"/>
      <c r="Q398" s="81"/>
      <c r="R398" s="82"/>
    </row>
    <row r="399" spans="2:18">
      <c r="B399" s="105"/>
      <c r="C399" s="81"/>
      <c r="D399" s="82"/>
      <c r="E399" s="79"/>
      <c r="F399" s="80"/>
      <c r="G399" s="81"/>
      <c r="H399" s="82"/>
      <c r="I399" s="81"/>
      <c r="J399" s="82"/>
      <c r="K399" s="101"/>
      <c r="L399" s="102"/>
      <c r="M399" s="85"/>
      <c r="N399" s="86"/>
      <c r="O399" s="79"/>
      <c r="P399" s="80"/>
      <c r="Q399" s="81"/>
      <c r="R399" s="82"/>
    </row>
    <row r="400" spans="2:18">
      <c r="B400" s="105"/>
      <c r="C400" s="81"/>
      <c r="D400" s="82"/>
      <c r="E400" s="79"/>
      <c r="F400" s="80"/>
      <c r="G400" s="81"/>
      <c r="H400" s="82"/>
      <c r="I400" s="81"/>
      <c r="J400" s="82"/>
      <c r="K400" s="101"/>
      <c r="L400" s="102"/>
      <c r="M400" s="85"/>
      <c r="N400" s="86"/>
      <c r="O400" s="79"/>
      <c r="P400" s="80"/>
      <c r="Q400" s="81"/>
      <c r="R400" s="82"/>
    </row>
    <row r="401" spans="2:18">
      <c r="B401" s="105"/>
      <c r="C401" s="81"/>
      <c r="D401" s="82"/>
      <c r="E401" s="79"/>
      <c r="F401" s="80"/>
      <c r="G401" s="81"/>
      <c r="H401" s="82"/>
      <c r="I401" s="81"/>
      <c r="J401" s="82"/>
      <c r="K401" s="101"/>
      <c r="L401" s="102"/>
      <c r="M401" s="85"/>
      <c r="N401" s="86"/>
      <c r="O401" s="79"/>
      <c r="P401" s="80"/>
      <c r="Q401" s="81"/>
      <c r="R401" s="82"/>
    </row>
    <row r="402" spans="2:18">
      <c r="B402" s="105"/>
      <c r="C402" s="81"/>
      <c r="D402" s="82"/>
      <c r="E402" s="79"/>
      <c r="F402" s="80"/>
      <c r="G402" s="81"/>
      <c r="H402" s="82"/>
      <c r="I402" s="81"/>
      <c r="J402" s="82"/>
      <c r="K402" s="101"/>
      <c r="L402" s="102"/>
      <c r="M402" s="85"/>
      <c r="N402" s="86"/>
      <c r="O402" s="79"/>
      <c r="P402" s="80"/>
      <c r="Q402" s="81"/>
      <c r="R402" s="82"/>
    </row>
    <row r="403" spans="2:18">
      <c r="B403" s="105"/>
      <c r="C403" s="81"/>
      <c r="D403" s="82"/>
      <c r="E403" s="79"/>
      <c r="F403" s="80"/>
      <c r="G403" s="81"/>
      <c r="H403" s="82"/>
      <c r="I403" s="81"/>
      <c r="J403" s="82"/>
      <c r="K403" s="101"/>
      <c r="L403" s="102"/>
      <c r="M403" s="85"/>
      <c r="N403" s="86"/>
      <c r="O403" s="79"/>
      <c r="P403" s="80"/>
      <c r="Q403" s="81"/>
      <c r="R403" s="82"/>
    </row>
    <row r="404" spans="2:18">
      <c r="B404" s="105"/>
      <c r="C404" s="81"/>
      <c r="D404" s="82"/>
      <c r="E404" s="79"/>
      <c r="F404" s="80"/>
      <c r="G404" s="81"/>
      <c r="H404" s="82"/>
      <c r="I404" s="81"/>
      <c r="J404" s="82"/>
      <c r="K404" s="101"/>
      <c r="L404" s="102"/>
      <c r="M404" s="85"/>
      <c r="N404" s="86"/>
      <c r="O404" s="79"/>
      <c r="P404" s="80"/>
      <c r="Q404" s="81"/>
      <c r="R404" s="82"/>
    </row>
    <row r="405" spans="2:18">
      <c r="B405" s="105"/>
      <c r="C405" s="81"/>
      <c r="D405" s="82"/>
      <c r="E405" s="79"/>
      <c r="F405" s="80"/>
      <c r="G405" s="81"/>
      <c r="H405" s="82"/>
      <c r="I405" s="81"/>
      <c r="J405" s="82"/>
      <c r="K405" s="101"/>
      <c r="L405" s="102"/>
      <c r="M405" s="85"/>
      <c r="N405" s="86"/>
      <c r="O405" s="79"/>
      <c r="P405" s="80"/>
      <c r="Q405" s="81"/>
      <c r="R405" s="82"/>
    </row>
    <row r="406" spans="2:18">
      <c r="B406" s="105"/>
      <c r="C406" s="81"/>
      <c r="D406" s="82"/>
      <c r="E406" s="79"/>
      <c r="F406" s="80"/>
      <c r="G406" s="81"/>
      <c r="H406" s="82"/>
      <c r="I406" s="81"/>
      <c r="J406" s="82"/>
      <c r="K406" s="101"/>
      <c r="L406" s="102"/>
      <c r="M406" s="85"/>
      <c r="N406" s="86"/>
      <c r="O406" s="79"/>
      <c r="P406" s="80"/>
      <c r="Q406" s="81"/>
      <c r="R406" s="82"/>
    </row>
    <row r="407" spans="2:18">
      <c r="B407" s="105"/>
      <c r="C407" s="81"/>
      <c r="D407" s="82"/>
      <c r="E407" s="79"/>
      <c r="F407" s="80"/>
      <c r="G407" s="81"/>
      <c r="H407" s="82"/>
      <c r="I407" s="81"/>
      <c r="J407" s="82"/>
      <c r="K407" s="101"/>
      <c r="L407" s="102"/>
      <c r="M407" s="85"/>
      <c r="N407" s="86"/>
      <c r="O407" s="79"/>
      <c r="P407" s="80"/>
      <c r="Q407" s="81"/>
      <c r="R407" s="82"/>
    </row>
    <row r="408" spans="2:18">
      <c r="B408" s="105"/>
      <c r="C408" s="81"/>
      <c r="D408" s="82"/>
      <c r="E408" s="79"/>
      <c r="F408" s="80"/>
      <c r="G408" s="81"/>
      <c r="H408" s="82"/>
      <c r="I408" s="81"/>
      <c r="J408" s="82"/>
      <c r="K408" s="101"/>
      <c r="L408" s="102"/>
      <c r="M408" s="85"/>
      <c r="N408" s="86"/>
      <c r="O408" s="79"/>
      <c r="P408" s="80"/>
      <c r="Q408" s="81"/>
      <c r="R408" s="82"/>
    </row>
    <row r="409" spans="2:18">
      <c r="B409" s="105"/>
      <c r="C409" s="81"/>
      <c r="D409" s="82"/>
      <c r="E409" s="79"/>
      <c r="F409" s="80"/>
      <c r="G409" s="81"/>
      <c r="H409" s="82"/>
      <c r="I409" s="81"/>
      <c r="J409" s="82"/>
      <c r="K409" s="101"/>
      <c r="L409" s="102"/>
      <c r="M409" s="85"/>
      <c r="N409" s="86"/>
      <c r="O409" s="79"/>
      <c r="P409" s="80"/>
      <c r="Q409" s="81"/>
      <c r="R409" s="82"/>
    </row>
    <row r="410" spans="2:18">
      <c r="B410" s="105"/>
      <c r="C410" s="81"/>
      <c r="D410" s="82"/>
      <c r="E410" s="79"/>
      <c r="F410" s="80"/>
      <c r="G410" s="81"/>
      <c r="H410" s="82"/>
      <c r="I410" s="81"/>
      <c r="J410" s="82"/>
      <c r="K410" s="101"/>
      <c r="L410" s="102"/>
      <c r="M410" s="85"/>
      <c r="N410" s="86"/>
      <c r="O410" s="79"/>
      <c r="P410" s="80"/>
      <c r="Q410" s="81"/>
      <c r="R410" s="82"/>
    </row>
    <row r="411" spans="2:18">
      <c r="B411" s="105"/>
      <c r="C411" s="81"/>
      <c r="D411" s="82"/>
      <c r="E411" s="79"/>
      <c r="F411" s="80"/>
      <c r="G411" s="81"/>
      <c r="H411" s="82"/>
      <c r="I411" s="81"/>
      <c r="J411" s="82"/>
      <c r="K411" s="101"/>
      <c r="L411" s="102"/>
      <c r="M411" s="85"/>
      <c r="N411" s="86"/>
      <c r="O411" s="79"/>
      <c r="P411" s="80"/>
      <c r="Q411" s="81"/>
      <c r="R411" s="82"/>
    </row>
    <row r="412" spans="2:18">
      <c r="B412" s="105"/>
      <c r="C412" s="81"/>
      <c r="D412" s="82"/>
      <c r="E412" s="79"/>
      <c r="F412" s="80"/>
      <c r="G412" s="81"/>
      <c r="H412" s="82"/>
      <c r="I412" s="81"/>
      <c r="J412" s="82"/>
      <c r="K412" s="101"/>
      <c r="L412" s="102"/>
      <c r="M412" s="85"/>
      <c r="N412" s="86"/>
      <c r="O412" s="79"/>
      <c r="P412" s="80"/>
      <c r="Q412" s="81"/>
      <c r="R412" s="82"/>
    </row>
    <row r="413" spans="2:18">
      <c r="B413" s="105"/>
      <c r="C413" s="81"/>
      <c r="D413" s="82"/>
      <c r="E413" s="79"/>
      <c r="F413" s="80"/>
      <c r="G413" s="81"/>
      <c r="H413" s="82"/>
      <c r="I413" s="81"/>
      <c r="J413" s="82"/>
      <c r="K413" s="101"/>
      <c r="L413" s="102"/>
      <c r="M413" s="85"/>
      <c r="N413" s="86"/>
      <c r="O413" s="79"/>
      <c r="P413" s="80"/>
      <c r="Q413" s="81"/>
      <c r="R413" s="82"/>
    </row>
    <row r="414" spans="2:18">
      <c r="B414" s="105"/>
      <c r="C414" s="81"/>
      <c r="D414" s="82"/>
      <c r="E414" s="79"/>
      <c r="F414" s="80"/>
      <c r="G414" s="81"/>
      <c r="H414" s="82"/>
      <c r="I414" s="81"/>
      <c r="J414" s="82"/>
      <c r="K414" s="101"/>
      <c r="L414" s="102"/>
      <c r="M414" s="85"/>
      <c r="N414" s="86"/>
      <c r="O414" s="79"/>
      <c r="P414" s="80"/>
      <c r="Q414" s="81"/>
      <c r="R414" s="82"/>
    </row>
    <row r="415" spans="2:18">
      <c r="B415" s="105"/>
      <c r="C415" s="81"/>
      <c r="D415" s="82"/>
      <c r="E415" s="79"/>
      <c r="F415" s="80"/>
      <c r="G415" s="81"/>
      <c r="H415" s="82"/>
      <c r="I415" s="81"/>
      <c r="J415" s="82"/>
      <c r="K415" s="101"/>
      <c r="L415" s="102"/>
      <c r="M415" s="85"/>
      <c r="N415" s="86"/>
      <c r="O415" s="79"/>
      <c r="P415" s="80"/>
      <c r="Q415" s="81"/>
      <c r="R415" s="82"/>
    </row>
    <row r="416" spans="2:18">
      <c r="B416" s="105"/>
      <c r="C416" s="81"/>
      <c r="D416" s="82"/>
      <c r="E416" s="79"/>
      <c r="F416" s="80"/>
      <c r="G416" s="81"/>
      <c r="H416" s="82"/>
      <c r="I416" s="81"/>
      <c r="J416" s="82"/>
      <c r="K416" s="101"/>
      <c r="L416" s="102"/>
      <c r="M416" s="85"/>
      <c r="N416" s="86"/>
      <c r="O416" s="79"/>
      <c r="P416" s="80"/>
      <c r="Q416" s="81"/>
      <c r="R416" s="82"/>
    </row>
    <row r="417" spans="2:18">
      <c r="B417" s="105"/>
      <c r="C417" s="81"/>
      <c r="D417" s="82"/>
      <c r="E417" s="79"/>
      <c r="F417" s="80"/>
      <c r="G417" s="81"/>
      <c r="H417" s="82"/>
      <c r="I417" s="81"/>
      <c r="J417" s="82"/>
      <c r="K417" s="101"/>
      <c r="L417" s="102"/>
      <c r="M417" s="85"/>
      <c r="N417" s="86"/>
      <c r="O417" s="79"/>
      <c r="P417" s="80"/>
      <c r="Q417" s="81"/>
      <c r="R417" s="82"/>
    </row>
    <row r="418" spans="2:18">
      <c r="B418" s="105"/>
      <c r="C418" s="81"/>
      <c r="D418" s="82"/>
      <c r="E418" s="79"/>
      <c r="F418" s="80"/>
      <c r="G418" s="81"/>
      <c r="H418" s="82"/>
      <c r="I418" s="81"/>
      <c r="J418" s="82"/>
      <c r="K418" s="101"/>
      <c r="L418" s="102"/>
      <c r="M418" s="85"/>
      <c r="N418" s="86"/>
      <c r="O418" s="79"/>
      <c r="P418" s="80"/>
      <c r="Q418" s="81"/>
      <c r="R418" s="82"/>
    </row>
    <row r="419" spans="2:18">
      <c r="B419" s="105"/>
      <c r="C419" s="81"/>
      <c r="D419" s="82"/>
      <c r="E419" s="79"/>
      <c r="F419" s="80"/>
      <c r="G419" s="81"/>
      <c r="H419" s="82"/>
      <c r="I419" s="81"/>
      <c r="J419" s="82"/>
      <c r="K419" s="101"/>
      <c r="L419" s="102"/>
      <c r="M419" s="85"/>
      <c r="N419" s="86"/>
      <c r="O419" s="79"/>
      <c r="P419" s="80"/>
      <c r="Q419" s="81"/>
      <c r="R419" s="82"/>
    </row>
    <row r="420" spans="2:18">
      <c r="B420" s="105"/>
      <c r="C420" s="81"/>
      <c r="D420" s="82"/>
      <c r="E420" s="79"/>
      <c r="F420" s="80"/>
      <c r="G420" s="81"/>
      <c r="H420" s="82"/>
      <c r="I420" s="81"/>
      <c r="J420" s="82"/>
      <c r="K420" s="101"/>
      <c r="L420" s="102"/>
      <c r="M420" s="85"/>
      <c r="N420" s="86"/>
      <c r="O420" s="79"/>
      <c r="P420" s="80"/>
      <c r="Q420" s="81"/>
      <c r="R420" s="82"/>
    </row>
    <row r="421" spans="2:18">
      <c r="B421" s="105"/>
      <c r="C421" s="81"/>
      <c r="D421" s="82"/>
      <c r="E421" s="79"/>
      <c r="F421" s="80"/>
      <c r="G421" s="81"/>
      <c r="H421" s="82"/>
      <c r="I421" s="81"/>
      <c r="J421" s="82"/>
      <c r="K421" s="101"/>
      <c r="L421" s="102"/>
      <c r="M421" s="85"/>
      <c r="N421" s="86"/>
      <c r="O421" s="79"/>
      <c r="P421" s="80"/>
      <c r="Q421" s="81"/>
      <c r="R421" s="82"/>
    </row>
    <row r="422" spans="2:18">
      <c r="B422" s="105"/>
      <c r="C422" s="81"/>
      <c r="D422" s="82"/>
      <c r="E422" s="79"/>
      <c r="F422" s="80"/>
      <c r="G422" s="81"/>
      <c r="H422" s="82"/>
      <c r="I422" s="81"/>
      <c r="J422" s="82"/>
      <c r="K422" s="101"/>
      <c r="L422" s="102"/>
      <c r="M422" s="85"/>
      <c r="N422" s="86"/>
      <c r="O422" s="79"/>
      <c r="P422" s="80"/>
      <c r="Q422" s="81"/>
      <c r="R422" s="82"/>
    </row>
    <row r="423" spans="2:18">
      <c r="B423" s="105"/>
      <c r="C423" s="81"/>
      <c r="D423" s="82"/>
      <c r="E423" s="79"/>
      <c r="F423" s="80"/>
      <c r="G423" s="81"/>
      <c r="H423" s="82"/>
      <c r="I423" s="81"/>
      <c r="J423" s="82"/>
      <c r="K423" s="101"/>
      <c r="L423" s="102"/>
      <c r="M423" s="85"/>
      <c r="N423" s="86"/>
      <c r="O423" s="79"/>
      <c r="P423" s="80"/>
      <c r="Q423" s="81"/>
      <c r="R423" s="82"/>
    </row>
    <row r="424" spans="2:18">
      <c r="B424" s="105"/>
      <c r="C424" s="81"/>
      <c r="D424" s="82"/>
      <c r="E424" s="79"/>
      <c r="F424" s="80"/>
      <c r="G424" s="81"/>
      <c r="H424" s="82"/>
      <c r="I424" s="81"/>
      <c r="J424" s="82"/>
      <c r="K424" s="101"/>
      <c r="L424" s="102"/>
      <c r="M424" s="85"/>
      <c r="N424" s="86"/>
      <c r="O424" s="79"/>
      <c r="P424" s="80"/>
      <c r="Q424" s="81"/>
      <c r="R424" s="82"/>
    </row>
    <row r="425" spans="2:18">
      <c r="B425" s="105"/>
      <c r="C425" s="81"/>
      <c r="D425" s="82"/>
      <c r="E425" s="79"/>
      <c r="F425" s="80"/>
      <c r="G425" s="81"/>
      <c r="H425" s="82"/>
      <c r="I425" s="81"/>
      <c r="J425" s="82"/>
      <c r="K425" s="101"/>
      <c r="L425" s="102"/>
      <c r="M425" s="85"/>
      <c r="N425" s="86"/>
      <c r="O425" s="79"/>
      <c r="P425" s="80"/>
      <c r="Q425" s="81"/>
      <c r="R425" s="82"/>
    </row>
    <row r="426" spans="2:18">
      <c r="B426" s="105"/>
      <c r="C426" s="81"/>
      <c r="D426" s="82"/>
      <c r="E426" s="79"/>
      <c r="F426" s="80"/>
      <c r="G426" s="81"/>
      <c r="H426" s="82"/>
      <c r="I426" s="81"/>
      <c r="J426" s="82"/>
      <c r="K426" s="101"/>
      <c r="L426" s="102"/>
      <c r="M426" s="85"/>
      <c r="N426" s="86"/>
      <c r="O426" s="79"/>
      <c r="P426" s="80"/>
      <c r="Q426" s="81"/>
      <c r="R426" s="82"/>
    </row>
    <row r="427" spans="2:18">
      <c r="B427" s="105"/>
      <c r="C427" s="81"/>
      <c r="D427" s="82"/>
      <c r="E427" s="79"/>
      <c r="F427" s="80"/>
      <c r="G427" s="81"/>
      <c r="H427" s="82"/>
      <c r="I427" s="81"/>
      <c r="J427" s="82"/>
      <c r="K427" s="101"/>
      <c r="L427" s="102"/>
      <c r="M427" s="85"/>
      <c r="N427" s="86"/>
      <c r="O427" s="79"/>
      <c r="P427" s="80"/>
      <c r="Q427" s="81"/>
      <c r="R427" s="82"/>
    </row>
    <row r="428" spans="2:18">
      <c r="B428" s="105"/>
      <c r="C428" s="81"/>
      <c r="D428" s="82"/>
      <c r="E428" s="79"/>
      <c r="F428" s="80"/>
      <c r="G428" s="81"/>
      <c r="H428" s="82"/>
      <c r="I428" s="81"/>
      <c r="J428" s="82"/>
      <c r="K428" s="101"/>
      <c r="L428" s="102"/>
      <c r="M428" s="85"/>
      <c r="N428" s="86"/>
      <c r="O428" s="79"/>
      <c r="P428" s="80"/>
      <c r="Q428" s="81"/>
      <c r="R428" s="82"/>
    </row>
    <row r="429" spans="2:18">
      <c r="B429" s="105"/>
      <c r="C429" s="81"/>
      <c r="D429" s="82"/>
      <c r="E429" s="79"/>
      <c r="F429" s="80"/>
      <c r="G429" s="81"/>
      <c r="H429" s="82"/>
      <c r="I429" s="81"/>
      <c r="J429" s="82"/>
      <c r="K429" s="101"/>
      <c r="L429" s="102"/>
      <c r="M429" s="85"/>
      <c r="N429" s="86"/>
      <c r="O429" s="79"/>
      <c r="P429" s="80"/>
      <c r="Q429" s="81"/>
      <c r="R429" s="82"/>
    </row>
    <row r="430" spans="2:18">
      <c r="B430" s="105"/>
      <c r="C430" s="81"/>
      <c r="D430" s="82"/>
      <c r="E430" s="79"/>
      <c r="F430" s="80"/>
      <c r="G430" s="81"/>
      <c r="H430" s="82"/>
      <c r="I430" s="81"/>
      <c r="J430" s="82"/>
      <c r="K430" s="101"/>
      <c r="L430" s="102"/>
      <c r="M430" s="85"/>
      <c r="N430" s="86"/>
      <c r="O430" s="79"/>
      <c r="P430" s="80"/>
      <c r="Q430" s="81"/>
      <c r="R430" s="82"/>
    </row>
    <row r="431" spans="2:18">
      <c r="B431" s="105"/>
      <c r="C431" s="81"/>
      <c r="D431" s="82"/>
      <c r="E431" s="79"/>
      <c r="F431" s="80"/>
      <c r="G431" s="81"/>
      <c r="H431" s="82"/>
      <c r="I431" s="81"/>
      <c r="J431" s="82"/>
      <c r="K431" s="101"/>
      <c r="L431" s="102"/>
      <c r="M431" s="85"/>
      <c r="N431" s="86"/>
      <c r="O431" s="79"/>
      <c r="P431" s="80"/>
      <c r="Q431" s="81"/>
      <c r="R431" s="82"/>
    </row>
    <row r="432" spans="2:18">
      <c r="B432" s="105"/>
      <c r="C432" s="81"/>
      <c r="D432" s="82"/>
      <c r="E432" s="79"/>
      <c r="F432" s="80"/>
      <c r="G432" s="81"/>
      <c r="H432" s="82"/>
      <c r="I432" s="81"/>
      <c r="J432" s="82"/>
      <c r="K432" s="101"/>
      <c r="L432" s="102"/>
      <c r="M432" s="85"/>
      <c r="N432" s="86"/>
      <c r="O432" s="79"/>
      <c r="P432" s="80"/>
      <c r="Q432" s="81"/>
      <c r="R432" s="82"/>
    </row>
    <row r="433" spans="2:18">
      <c r="B433" s="105"/>
      <c r="C433" s="81"/>
      <c r="D433" s="82"/>
      <c r="E433" s="79"/>
      <c r="F433" s="80"/>
      <c r="G433" s="81"/>
      <c r="H433" s="82"/>
      <c r="I433" s="81"/>
      <c r="J433" s="82"/>
      <c r="K433" s="101"/>
      <c r="L433" s="102"/>
      <c r="M433" s="85"/>
      <c r="N433" s="86"/>
      <c r="O433" s="79"/>
      <c r="P433" s="80"/>
      <c r="Q433" s="81"/>
      <c r="R433" s="82"/>
    </row>
    <row r="434" spans="2:18">
      <c r="B434" s="105"/>
      <c r="C434" s="81"/>
      <c r="D434" s="82"/>
      <c r="E434" s="79"/>
      <c r="F434" s="80"/>
      <c r="G434" s="81"/>
      <c r="H434" s="82"/>
      <c r="I434" s="81"/>
      <c r="J434" s="82"/>
      <c r="K434" s="101"/>
      <c r="L434" s="102"/>
      <c r="M434" s="85"/>
      <c r="N434" s="86"/>
      <c r="O434" s="79"/>
      <c r="P434" s="80"/>
      <c r="Q434" s="81"/>
      <c r="R434" s="82"/>
    </row>
    <row r="435" spans="2:18">
      <c r="B435" s="105"/>
      <c r="C435" s="81"/>
      <c r="D435" s="82"/>
      <c r="E435" s="79"/>
      <c r="F435" s="80"/>
      <c r="G435" s="81"/>
      <c r="H435" s="82"/>
      <c r="I435" s="81"/>
      <c r="J435" s="82"/>
      <c r="K435" s="101"/>
      <c r="L435" s="102"/>
      <c r="M435" s="85"/>
      <c r="N435" s="86"/>
      <c r="O435" s="79"/>
      <c r="P435" s="80"/>
      <c r="Q435" s="81"/>
      <c r="R435" s="82"/>
    </row>
    <row r="436" spans="2:18">
      <c r="B436" s="105"/>
      <c r="C436" s="81"/>
      <c r="D436" s="82"/>
      <c r="E436" s="79"/>
      <c r="F436" s="80"/>
      <c r="G436" s="81"/>
      <c r="H436" s="82"/>
      <c r="I436" s="81"/>
      <c r="J436" s="82"/>
      <c r="K436" s="101"/>
      <c r="L436" s="102"/>
      <c r="M436" s="85"/>
      <c r="N436" s="86"/>
      <c r="O436" s="79"/>
      <c r="P436" s="80"/>
      <c r="Q436" s="81"/>
      <c r="R436" s="82"/>
    </row>
    <row r="437" spans="2:18">
      <c r="B437" s="105"/>
      <c r="C437" s="81"/>
      <c r="D437" s="82"/>
      <c r="E437" s="79"/>
      <c r="F437" s="80"/>
      <c r="G437" s="81"/>
      <c r="H437" s="82"/>
      <c r="I437" s="81"/>
      <c r="J437" s="82"/>
      <c r="K437" s="101"/>
      <c r="L437" s="102"/>
      <c r="M437" s="85"/>
      <c r="N437" s="86"/>
      <c r="O437" s="79"/>
      <c r="P437" s="80"/>
      <c r="Q437" s="81"/>
      <c r="R437" s="82"/>
    </row>
    <row r="438" spans="2:18">
      <c r="B438" s="105"/>
      <c r="C438" s="81"/>
      <c r="D438" s="82"/>
      <c r="E438" s="79"/>
      <c r="F438" s="80"/>
      <c r="G438" s="81"/>
      <c r="H438" s="82"/>
      <c r="I438" s="81"/>
      <c r="J438" s="82"/>
      <c r="K438" s="101"/>
      <c r="L438" s="102"/>
      <c r="M438" s="85"/>
      <c r="N438" s="86"/>
      <c r="O438" s="79"/>
      <c r="P438" s="80"/>
      <c r="Q438" s="81"/>
      <c r="R438" s="82"/>
    </row>
    <row r="439" spans="2:18">
      <c r="B439" s="105"/>
      <c r="C439" s="81"/>
      <c r="D439" s="82"/>
      <c r="E439" s="79"/>
      <c r="F439" s="80"/>
      <c r="G439" s="81"/>
      <c r="H439" s="82"/>
      <c r="I439" s="81"/>
      <c r="J439" s="82"/>
      <c r="K439" s="101"/>
      <c r="L439" s="102"/>
      <c r="M439" s="85"/>
      <c r="N439" s="86"/>
      <c r="O439" s="79"/>
      <c r="P439" s="80"/>
      <c r="Q439" s="81"/>
      <c r="R439" s="82"/>
    </row>
    <row r="440" spans="2:18">
      <c r="B440" s="105"/>
      <c r="C440" s="81"/>
      <c r="D440" s="82"/>
      <c r="E440" s="79"/>
      <c r="F440" s="80"/>
      <c r="G440" s="81"/>
      <c r="H440" s="82"/>
      <c r="I440" s="81"/>
      <c r="J440" s="82"/>
      <c r="K440" s="101"/>
      <c r="L440" s="102"/>
      <c r="M440" s="85"/>
      <c r="N440" s="86"/>
      <c r="O440" s="79"/>
      <c r="P440" s="80"/>
      <c r="Q440" s="81"/>
      <c r="R440" s="82"/>
    </row>
    <row r="441" spans="2:18">
      <c r="B441" s="105"/>
      <c r="C441" s="81"/>
      <c r="D441" s="82"/>
      <c r="E441" s="79"/>
      <c r="F441" s="80"/>
      <c r="G441" s="81"/>
      <c r="H441" s="82"/>
      <c r="I441" s="81"/>
      <c r="J441" s="82"/>
      <c r="K441" s="101"/>
      <c r="L441" s="102"/>
      <c r="M441" s="85"/>
      <c r="N441" s="86"/>
      <c r="O441" s="79"/>
      <c r="P441" s="80"/>
      <c r="Q441" s="81"/>
      <c r="R441" s="82"/>
    </row>
    <row r="442" spans="2:18">
      <c r="B442" s="105"/>
      <c r="C442" s="81"/>
      <c r="D442" s="82"/>
      <c r="E442" s="79"/>
      <c r="F442" s="80"/>
      <c r="G442" s="81"/>
      <c r="H442" s="82"/>
      <c r="I442" s="81"/>
      <c r="J442" s="82"/>
      <c r="K442" s="101"/>
      <c r="L442" s="102"/>
      <c r="M442" s="85"/>
      <c r="N442" s="86"/>
      <c r="O442" s="79"/>
      <c r="P442" s="80"/>
      <c r="Q442" s="81"/>
      <c r="R442" s="82"/>
    </row>
    <row r="443" spans="2:18">
      <c r="B443" s="105"/>
      <c r="C443" s="81"/>
      <c r="D443" s="82"/>
      <c r="E443" s="79"/>
      <c r="F443" s="80"/>
      <c r="G443" s="81"/>
      <c r="H443" s="82"/>
      <c r="I443" s="81"/>
      <c r="J443" s="82"/>
      <c r="K443" s="101"/>
      <c r="L443" s="102"/>
      <c r="M443" s="85"/>
      <c r="N443" s="86"/>
      <c r="O443" s="79"/>
      <c r="P443" s="80"/>
      <c r="Q443" s="81"/>
      <c r="R443" s="82"/>
    </row>
    <row r="444" spans="2:18">
      <c r="B444" s="105"/>
      <c r="C444" s="81"/>
      <c r="D444" s="82"/>
      <c r="E444" s="79"/>
      <c r="F444" s="80"/>
      <c r="G444" s="81"/>
      <c r="H444" s="82"/>
      <c r="I444" s="81"/>
      <c r="J444" s="82"/>
      <c r="K444" s="101"/>
      <c r="L444" s="102"/>
      <c r="M444" s="85"/>
      <c r="N444" s="86"/>
      <c r="O444" s="79"/>
      <c r="P444" s="80"/>
      <c r="Q444" s="81"/>
      <c r="R444" s="82"/>
    </row>
    <row r="445" spans="2:18">
      <c r="B445" s="105"/>
      <c r="C445" s="81"/>
      <c r="D445" s="82"/>
      <c r="E445" s="79"/>
      <c r="F445" s="80"/>
      <c r="G445" s="81"/>
      <c r="H445" s="82"/>
      <c r="I445" s="81"/>
      <c r="J445" s="82"/>
      <c r="K445" s="101"/>
      <c r="L445" s="102"/>
      <c r="M445" s="85"/>
      <c r="N445" s="86"/>
      <c r="O445" s="79"/>
      <c r="P445" s="80"/>
      <c r="Q445" s="81"/>
      <c r="R445" s="82"/>
    </row>
    <row r="446" spans="2:18">
      <c r="B446" s="105"/>
      <c r="C446" s="81"/>
      <c r="D446" s="82"/>
      <c r="E446" s="79"/>
      <c r="F446" s="80"/>
      <c r="G446" s="81"/>
      <c r="H446" s="82"/>
      <c r="I446" s="81"/>
      <c r="J446" s="82"/>
      <c r="K446" s="101"/>
      <c r="L446" s="102"/>
      <c r="M446" s="85"/>
      <c r="N446" s="86"/>
      <c r="O446" s="79"/>
      <c r="P446" s="80"/>
      <c r="Q446" s="81"/>
      <c r="R446" s="82"/>
    </row>
    <row r="447" spans="2:18">
      <c r="B447" s="105"/>
      <c r="C447" s="81"/>
      <c r="D447" s="82"/>
      <c r="E447" s="79"/>
      <c r="F447" s="80"/>
      <c r="G447" s="81"/>
      <c r="H447" s="82"/>
      <c r="I447" s="81"/>
      <c r="J447" s="82"/>
      <c r="K447" s="101"/>
      <c r="L447" s="102"/>
      <c r="M447" s="85"/>
      <c r="N447" s="86"/>
      <c r="O447" s="79"/>
      <c r="P447" s="80"/>
      <c r="Q447" s="81"/>
      <c r="R447" s="82"/>
    </row>
    <row r="448" spans="2:18">
      <c r="B448" s="105"/>
      <c r="C448" s="81"/>
      <c r="D448" s="82"/>
      <c r="E448" s="79"/>
      <c r="F448" s="80"/>
      <c r="G448" s="81"/>
      <c r="H448" s="82"/>
      <c r="I448" s="81"/>
      <c r="J448" s="82"/>
      <c r="K448" s="101"/>
      <c r="L448" s="102"/>
      <c r="M448" s="85"/>
      <c r="N448" s="86"/>
      <c r="O448" s="79"/>
      <c r="P448" s="80"/>
      <c r="Q448" s="81"/>
      <c r="R448" s="82"/>
    </row>
    <row r="449" spans="2:18">
      <c r="B449" s="105"/>
      <c r="C449" s="81"/>
      <c r="D449" s="82"/>
      <c r="E449" s="79"/>
      <c r="F449" s="80"/>
      <c r="G449" s="81"/>
      <c r="H449" s="82"/>
      <c r="I449" s="81"/>
      <c r="J449" s="82"/>
      <c r="K449" s="101"/>
      <c r="L449" s="102"/>
      <c r="M449" s="85"/>
      <c r="N449" s="86"/>
      <c r="O449" s="79"/>
      <c r="P449" s="80"/>
      <c r="Q449" s="81"/>
      <c r="R449" s="82"/>
    </row>
    <row r="450" spans="2:18">
      <c r="B450" s="105"/>
      <c r="C450" s="81"/>
      <c r="D450" s="82"/>
      <c r="E450" s="79"/>
      <c r="F450" s="80"/>
      <c r="G450" s="81"/>
      <c r="H450" s="82"/>
      <c r="I450" s="81"/>
      <c r="J450" s="82"/>
      <c r="K450" s="101"/>
      <c r="L450" s="102"/>
      <c r="M450" s="85"/>
      <c r="N450" s="86"/>
      <c r="O450" s="79"/>
      <c r="P450" s="80"/>
      <c r="Q450" s="81"/>
      <c r="R450" s="82"/>
    </row>
    <row r="451" spans="2:18">
      <c r="B451" s="105"/>
      <c r="C451" s="81"/>
      <c r="D451" s="82"/>
      <c r="E451" s="79"/>
      <c r="F451" s="80"/>
      <c r="G451" s="81"/>
      <c r="H451" s="82"/>
      <c r="I451" s="81"/>
      <c r="J451" s="82"/>
      <c r="K451" s="101"/>
      <c r="L451" s="102"/>
      <c r="M451" s="85"/>
      <c r="N451" s="86"/>
      <c r="O451" s="79"/>
      <c r="P451" s="80"/>
      <c r="Q451" s="81"/>
      <c r="R451" s="82"/>
    </row>
    <row r="452" spans="2:18">
      <c r="B452" s="105"/>
      <c r="C452" s="81"/>
      <c r="D452" s="82"/>
      <c r="E452" s="79"/>
      <c r="F452" s="80"/>
      <c r="G452" s="81"/>
      <c r="H452" s="82"/>
      <c r="I452" s="81"/>
      <c r="J452" s="82"/>
      <c r="K452" s="101"/>
      <c r="L452" s="102"/>
      <c r="M452" s="85"/>
      <c r="N452" s="86"/>
      <c r="O452" s="79"/>
      <c r="P452" s="80"/>
      <c r="Q452" s="81"/>
      <c r="R452" s="82"/>
    </row>
    <row r="453" spans="2:18">
      <c r="B453" s="105"/>
      <c r="C453" s="81"/>
      <c r="D453" s="82"/>
      <c r="E453" s="79"/>
      <c r="F453" s="80"/>
      <c r="G453" s="81"/>
      <c r="H453" s="82"/>
      <c r="I453" s="81"/>
      <c r="J453" s="82"/>
      <c r="K453" s="101"/>
      <c r="L453" s="102"/>
      <c r="M453" s="85"/>
      <c r="N453" s="86"/>
      <c r="O453" s="79"/>
      <c r="P453" s="80"/>
      <c r="Q453" s="81"/>
      <c r="R453" s="82"/>
    </row>
    <row r="454" spans="2:18">
      <c r="B454" s="105"/>
      <c r="C454" s="81"/>
      <c r="D454" s="82"/>
      <c r="E454" s="79"/>
      <c r="F454" s="80"/>
      <c r="G454" s="81"/>
      <c r="H454" s="82"/>
      <c r="I454" s="81"/>
      <c r="J454" s="82"/>
      <c r="K454" s="101"/>
      <c r="L454" s="102"/>
      <c r="M454" s="85"/>
      <c r="N454" s="86"/>
      <c r="O454" s="79"/>
      <c r="P454" s="80"/>
      <c r="Q454" s="81"/>
      <c r="R454" s="82"/>
    </row>
    <row r="455" spans="2:18">
      <c r="B455" s="105"/>
      <c r="C455" s="81"/>
      <c r="D455" s="82"/>
      <c r="E455" s="79"/>
      <c r="F455" s="80"/>
      <c r="G455" s="81"/>
      <c r="H455" s="82"/>
      <c r="I455" s="81"/>
      <c r="J455" s="82"/>
      <c r="K455" s="101"/>
      <c r="L455" s="102"/>
      <c r="M455" s="85"/>
      <c r="N455" s="86"/>
      <c r="O455" s="79"/>
      <c r="P455" s="80"/>
      <c r="Q455" s="81"/>
      <c r="R455" s="82"/>
    </row>
    <row r="456" spans="2:18">
      <c r="B456" s="105"/>
      <c r="C456" s="81"/>
      <c r="D456" s="82"/>
      <c r="E456" s="79"/>
      <c r="F456" s="80"/>
      <c r="G456" s="81"/>
      <c r="H456" s="82"/>
      <c r="I456" s="81"/>
      <c r="J456" s="82"/>
      <c r="K456" s="101"/>
      <c r="L456" s="102"/>
      <c r="M456" s="85"/>
      <c r="N456" s="86"/>
      <c r="O456" s="79"/>
      <c r="P456" s="80"/>
      <c r="Q456" s="81"/>
      <c r="R456" s="82"/>
    </row>
    <row r="457" spans="2:18">
      <c r="B457" s="105"/>
      <c r="C457" s="81"/>
      <c r="D457" s="82"/>
      <c r="E457" s="79"/>
      <c r="F457" s="80"/>
      <c r="G457" s="81"/>
      <c r="H457" s="82"/>
      <c r="I457" s="81"/>
      <c r="J457" s="82"/>
      <c r="K457" s="101"/>
      <c r="L457" s="102"/>
      <c r="M457" s="85"/>
      <c r="N457" s="86"/>
      <c r="O457" s="79"/>
      <c r="P457" s="80"/>
      <c r="Q457" s="81"/>
      <c r="R457" s="82"/>
    </row>
    <row r="458" spans="2:18">
      <c r="B458" s="105"/>
      <c r="C458" s="81"/>
      <c r="D458" s="82"/>
      <c r="E458" s="79"/>
      <c r="F458" s="80"/>
      <c r="G458" s="81"/>
      <c r="H458" s="82"/>
      <c r="I458" s="81"/>
      <c r="J458" s="82"/>
      <c r="K458" s="101"/>
      <c r="L458" s="102"/>
      <c r="M458" s="85"/>
      <c r="N458" s="86"/>
      <c r="O458" s="79"/>
      <c r="P458" s="80"/>
      <c r="Q458" s="81"/>
      <c r="R458" s="82"/>
    </row>
    <row r="459" spans="2:18">
      <c r="B459" s="105"/>
      <c r="C459" s="81"/>
      <c r="D459" s="82"/>
      <c r="E459" s="79"/>
      <c r="F459" s="80"/>
      <c r="G459" s="81"/>
      <c r="H459" s="82"/>
      <c r="I459" s="81"/>
      <c r="J459" s="82"/>
      <c r="K459" s="101"/>
      <c r="L459" s="102"/>
      <c r="M459" s="85"/>
      <c r="N459" s="86"/>
      <c r="O459" s="79"/>
      <c r="P459" s="80"/>
      <c r="Q459" s="81"/>
      <c r="R459" s="82"/>
    </row>
    <row r="460" spans="2:18">
      <c r="B460" s="105"/>
      <c r="C460" s="81"/>
      <c r="D460" s="82"/>
      <c r="E460" s="79"/>
      <c r="F460" s="80"/>
      <c r="G460" s="81"/>
      <c r="H460" s="82"/>
      <c r="I460" s="81"/>
      <c r="J460" s="82"/>
      <c r="K460" s="101"/>
      <c r="L460" s="102"/>
      <c r="M460" s="85"/>
      <c r="N460" s="86"/>
      <c r="O460" s="79"/>
      <c r="P460" s="80"/>
      <c r="Q460" s="81"/>
      <c r="R460" s="82"/>
    </row>
    <row r="461" spans="2:18">
      <c r="B461" s="105"/>
      <c r="C461" s="81"/>
      <c r="D461" s="82"/>
      <c r="E461" s="79"/>
      <c r="F461" s="80"/>
      <c r="G461" s="81"/>
      <c r="H461" s="82"/>
      <c r="I461" s="81"/>
      <c r="J461" s="82"/>
      <c r="K461" s="101"/>
      <c r="L461" s="102"/>
      <c r="M461" s="85"/>
      <c r="N461" s="86"/>
      <c r="O461" s="79"/>
      <c r="P461" s="80"/>
      <c r="Q461" s="81"/>
      <c r="R461" s="82"/>
    </row>
    <row r="462" spans="2:18">
      <c r="B462" s="105"/>
      <c r="C462" s="81"/>
      <c r="D462" s="82"/>
      <c r="E462" s="79"/>
      <c r="F462" s="80"/>
      <c r="G462" s="81"/>
      <c r="H462" s="82"/>
      <c r="I462" s="81"/>
      <c r="J462" s="82"/>
      <c r="K462" s="101"/>
      <c r="L462" s="102"/>
      <c r="M462" s="85"/>
      <c r="N462" s="86"/>
      <c r="O462" s="79"/>
      <c r="P462" s="80"/>
      <c r="Q462" s="81"/>
      <c r="R462" s="82"/>
    </row>
    <row r="463" spans="2:18">
      <c r="B463" s="105"/>
      <c r="C463" s="81"/>
      <c r="D463" s="82"/>
      <c r="E463" s="79"/>
      <c r="F463" s="80"/>
      <c r="G463" s="81"/>
      <c r="H463" s="82"/>
      <c r="I463" s="81"/>
      <c r="J463" s="82"/>
      <c r="K463" s="101"/>
      <c r="L463" s="102"/>
      <c r="M463" s="85"/>
      <c r="N463" s="86"/>
      <c r="O463" s="79"/>
      <c r="P463" s="80"/>
      <c r="Q463" s="81"/>
      <c r="R463" s="82"/>
    </row>
    <row r="464" spans="2:18">
      <c r="B464" s="105"/>
      <c r="C464" s="81"/>
      <c r="D464" s="82"/>
      <c r="E464" s="79"/>
      <c r="F464" s="80"/>
      <c r="G464" s="81"/>
      <c r="H464" s="82"/>
      <c r="I464" s="81"/>
      <c r="J464" s="82"/>
      <c r="K464" s="101"/>
      <c r="L464" s="102"/>
      <c r="M464" s="85"/>
      <c r="N464" s="86"/>
      <c r="O464" s="79"/>
      <c r="P464" s="80"/>
      <c r="Q464" s="81"/>
      <c r="R464" s="82"/>
    </row>
    <row r="465" spans="2:18">
      <c r="B465" s="105"/>
      <c r="C465" s="81"/>
      <c r="D465" s="82"/>
      <c r="E465" s="79"/>
      <c r="F465" s="80"/>
      <c r="G465" s="81"/>
      <c r="H465" s="82"/>
      <c r="I465" s="81"/>
      <c r="J465" s="82"/>
      <c r="K465" s="101"/>
      <c r="L465" s="102"/>
      <c r="M465" s="85"/>
      <c r="N465" s="86"/>
      <c r="O465" s="79"/>
      <c r="P465" s="80"/>
      <c r="Q465" s="81"/>
      <c r="R465" s="82"/>
    </row>
    <row r="466" spans="2:18">
      <c r="B466" s="105"/>
      <c r="C466" s="81"/>
      <c r="D466" s="82"/>
      <c r="E466" s="79"/>
      <c r="F466" s="80"/>
      <c r="G466" s="81"/>
      <c r="H466" s="82"/>
      <c r="I466" s="81"/>
      <c r="J466" s="82"/>
      <c r="K466" s="101"/>
      <c r="L466" s="102"/>
      <c r="M466" s="85"/>
      <c r="N466" s="86"/>
      <c r="O466" s="79"/>
      <c r="P466" s="80"/>
      <c r="Q466" s="81"/>
      <c r="R466" s="82"/>
    </row>
    <row r="467" spans="2:18">
      <c r="B467" s="105"/>
      <c r="C467" s="81"/>
      <c r="D467" s="82"/>
      <c r="E467" s="79"/>
      <c r="F467" s="80"/>
      <c r="G467" s="81"/>
      <c r="H467" s="82"/>
      <c r="I467" s="81"/>
      <c r="J467" s="82"/>
      <c r="K467" s="101"/>
      <c r="L467" s="102"/>
      <c r="M467" s="85"/>
      <c r="N467" s="86"/>
      <c r="O467" s="79"/>
      <c r="P467" s="80"/>
      <c r="Q467" s="81"/>
      <c r="R467" s="82"/>
    </row>
    <row r="468" spans="2:18">
      <c r="B468" s="105"/>
      <c r="C468" s="81"/>
      <c r="D468" s="82"/>
      <c r="E468" s="79"/>
      <c r="F468" s="80"/>
      <c r="G468" s="81"/>
      <c r="H468" s="82"/>
      <c r="I468" s="81"/>
      <c r="J468" s="82"/>
      <c r="K468" s="101"/>
      <c r="L468" s="102"/>
      <c r="M468" s="85"/>
      <c r="N468" s="86"/>
      <c r="O468" s="79"/>
      <c r="P468" s="80"/>
      <c r="Q468" s="81"/>
      <c r="R468" s="82"/>
    </row>
    <row r="469" spans="2:18">
      <c r="B469" s="105"/>
      <c r="C469" s="81"/>
      <c r="D469" s="82"/>
      <c r="E469" s="79"/>
      <c r="F469" s="80"/>
      <c r="G469" s="81"/>
      <c r="H469" s="82"/>
      <c r="I469" s="81"/>
      <c r="J469" s="82"/>
      <c r="K469" s="101"/>
      <c r="L469" s="102"/>
      <c r="M469" s="85"/>
      <c r="N469" s="86"/>
      <c r="O469" s="79"/>
      <c r="P469" s="80"/>
      <c r="Q469" s="81"/>
      <c r="R469" s="82"/>
    </row>
    <row r="470" spans="2:18">
      <c r="B470" s="105"/>
      <c r="C470" s="81"/>
      <c r="D470" s="82"/>
      <c r="E470" s="79"/>
      <c r="F470" s="80"/>
      <c r="G470" s="81"/>
      <c r="H470" s="82"/>
      <c r="I470" s="81"/>
      <c r="J470" s="82"/>
      <c r="K470" s="101"/>
      <c r="L470" s="102"/>
      <c r="M470" s="85"/>
      <c r="N470" s="86"/>
      <c r="O470" s="79"/>
      <c r="P470" s="80"/>
      <c r="Q470" s="81"/>
      <c r="R470" s="82"/>
    </row>
    <row r="471" spans="2:18">
      <c r="B471" s="105"/>
      <c r="C471" s="81"/>
      <c r="D471" s="82"/>
      <c r="E471" s="79"/>
      <c r="F471" s="80"/>
      <c r="G471" s="81"/>
      <c r="H471" s="82"/>
      <c r="I471" s="81"/>
      <c r="J471" s="82"/>
      <c r="K471" s="101"/>
      <c r="L471" s="102"/>
      <c r="M471" s="85"/>
      <c r="N471" s="86"/>
      <c r="O471" s="79"/>
      <c r="P471" s="80"/>
      <c r="Q471" s="81"/>
      <c r="R471" s="82"/>
    </row>
    <row r="472" spans="2:18">
      <c r="B472" s="105"/>
      <c r="C472" s="81"/>
      <c r="D472" s="82"/>
      <c r="E472" s="79"/>
      <c r="F472" s="80"/>
      <c r="G472" s="81"/>
      <c r="H472" s="82"/>
      <c r="I472" s="81"/>
      <c r="J472" s="82"/>
      <c r="K472" s="101"/>
      <c r="L472" s="102"/>
      <c r="M472" s="85"/>
      <c r="N472" s="86"/>
      <c r="O472" s="79"/>
      <c r="P472" s="80"/>
      <c r="Q472" s="81"/>
      <c r="R472" s="82"/>
    </row>
    <row r="473" spans="2:18">
      <c r="B473" s="105"/>
      <c r="C473" s="81"/>
      <c r="D473" s="82"/>
      <c r="E473" s="79"/>
      <c r="F473" s="80"/>
      <c r="G473" s="81"/>
      <c r="H473" s="82"/>
      <c r="I473" s="81"/>
      <c r="J473" s="82"/>
      <c r="K473" s="101"/>
      <c r="L473" s="102"/>
      <c r="M473" s="85"/>
      <c r="N473" s="86"/>
      <c r="O473" s="79"/>
      <c r="P473" s="80"/>
      <c r="Q473" s="81"/>
      <c r="R473" s="82"/>
    </row>
    <row r="474" spans="2:18">
      <c r="B474" s="105"/>
      <c r="C474" s="81"/>
      <c r="D474" s="82"/>
      <c r="E474" s="79"/>
      <c r="F474" s="80"/>
      <c r="G474" s="81"/>
      <c r="H474" s="82"/>
      <c r="I474" s="81"/>
      <c r="J474" s="82"/>
      <c r="K474" s="101"/>
      <c r="L474" s="102"/>
      <c r="M474" s="85"/>
      <c r="N474" s="86"/>
      <c r="O474" s="79"/>
      <c r="P474" s="80"/>
      <c r="Q474" s="81"/>
      <c r="R474" s="82"/>
    </row>
    <row r="475" spans="2:18">
      <c r="B475" s="105"/>
      <c r="C475" s="81"/>
      <c r="D475" s="82"/>
      <c r="E475" s="79"/>
      <c r="F475" s="80"/>
      <c r="G475" s="81"/>
      <c r="H475" s="82"/>
      <c r="I475" s="81"/>
      <c r="J475" s="82"/>
      <c r="K475" s="101"/>
      <c r="L475" s="102"/>
      <c r="M475" s="85"/>
      <c r="N475" s="86"/>
      <c r="O475" s="79"/>
      <c r="P475" s="80"/>
      <c r="Q475" s="81"/>
      <c r="R475" s="82"/>
    </row>
    <row r="476" spans="2:18">
      <c r="B476" s="105"/>
      <c r="C476" s="81"/>
      <c r="D476" s="82"/>
      <c r="E476" s="79"/>
      <c r="F476" s="80"/>
      <c r="G476" s="81"/>
      <c r="H476" s="82"/>
      <c r="I476" s="81"/>
      <c r="J476" s="82"/>
      <c r="K476" s="101"/>
      <c r="L476" s="102"/>
      <c r="M476" s="85"/>
      <c r="N476" s="86"/>
      <c r="O476" s="79"/>
      <c r="P476" s="80"/>
      <c r="Q476" s="81"/>
      <c r="R476" s="82"/>
    </row>
    <row r="477" spans="2:18">
      <c r="B477" s="105"/>
      <c r="C477" s="81"/>
      <c r="D477" s="82"/>
      <c r="E477" s="79"/>
      <c r="F477" s="80"/>
      <c r="G477" s="81"/>
      <c r="H477" s="82"/>
      <c r="I477" s="81"/>
      <c r="J477" s="82"/>
      <c r="K477" s="101"/>
      <c r="L477" s="102"/>
      <c r="M477" s="85"/>
      <c r="N477" s="86"/>
      <c r="O477" s="79"/>
      <c r="P477" s="80"/>
      <c r="Q477" s="81"/>
      <c r="R477" s="82"/>
    </row>
    <row r="478" spans="2:18">
      <c r="B478" s="105"/>
      <c r="C478" s="81"/>
      <c r="D478" s="82"/>
      <c r="E478" s="79"/>
      <c r="F478" s="80"/>
      <c r="G478" s="81"/>
      <c r="H478" s="82"/>
      <c r="I478" s="81"/>
      <c r="J478" s="82"/>
      <c r="K478" s="101"/>
      <c r="L478" s="102"/>
      <c r="M478" s="85"/>
      <c r="N478" s="86"/>
      <c r="O478" s="79"/>
      <c r="P478" s="80"/>
      <c r="Q478" s="81"/>
      <c r="R478" s="82"/>
    </row>
    <row r="479" spans="2:18">
      <c r="B479" s="105"/>
      <c r="C479" s="81"/>
      <c r="D479" s="82"/>
      <c r="E479" s="79"/>
      <c r="F479" s="80"/>
      <c r="G479" s="81"/>
      <c r="H479" s="82"/>
      <c r="I479" s="81"/>
      <c r="J479" s="82"/>
      <c r="K479" s="101"/>
      <c r="L479" s="102"/>
      <c r="M479" s="85"/>
      <c r="N479" s="86"/>
      <c r="O479" s="79"/>
      <c r="P479" s="80"/>
      <c r="Q479" s="81"/>
      <c r="R479" s="82"/>
    </row>
    <row r="480" spans="2:18">
      <c r="B480" s="105"/>
      <c r="C480" s="81"/>
      <c r="D480" s="82"/>
      <c r="E480" s="79"/>
      <c r="F480" s="80"/>
      <c r="G480" s="81"/>
      <c r="H480" s="82"/>
      <c r="I480" s="81"/>
      <c r="J480" s="82"/>
      <c r="K480" s="101"/>
      <c r="L480" s="102"/>
      <c r="M480" s="85"/>
      <c r="N480" s="86"/>
      <c r="O480" s="79"/>
      <c r="P480" s="80"/>
      <c r="Q480" s="81"/>
      <c r="R480" s="82"/>
    </row>
    <row r="481" spans="2:18">
      <c r="B481" s="105"/>
      <c r="C481" s="81"/>
      <c r="D481" s="82"/>
      <c r="E481" s="79"/>
      <c r="F481" s="80"/>
      <c r="G481" s="81"/>
      <c r="H481" s="82"/>
      <c r="I481" s="81"/>
      <c r="J481" s="82"/>
      <c r="K481" s="101"/>
      <c r="L481" s="102"/>
      <c r="M481" s="85"/>
      <c r="N481" s="86"/>
      <c r="O481" s="79"/>
      <c r="P481" s="80"/>
      <c r="Q481" s="81"/>
      <c r="R481" s="82"/>
    </row>
    <row r="482" spans="2:18">
      <c r="B482" s="105"/>
      <c r="C482" s="81"/>
      <c r="D482" s="82"/>
      <c r="E482" s="79"/>
      <c r="F482" s="80"/>
      <c r="G482" s="81"/>
      <c r="H482" s="82"/>
      <c r="I482" s="81"/>
      <c r="J482" s="82"/>
      <c r="K482" s="101"/>
      <c r="L482" s="102"/>
      <c r="M482" s="85"/>
      <c r="N482" s="86"/>
      <c r="O482" s="79"/>
      <c r="P482" s="80"/>
      <c r="Q482" s="81"/>
      <c r="R482" s="82"/>
    </row>
    <row r="483" spans="2:18">
      <c r="B483" s="105"/>
      <c r="C483" s="81"/>
      <c r="D483" s="82"/>
      <c r="E483" s="79"/>
      <c r="F483" s="80"/>
      <c r="G483" s="81"/>
      <c r="H483" s="82"/>
      <c r="I483" s="81"/>
      <c r="J483" s="82"/>
      <c r="K483" s="101"/>
      <c r="L483" s="102"/>
      <c r="M483" s="85"/>
      <c r="N483" s="86"/>
      <c r="O483" s="79"/>
      <c r="P483" s="80"/>
      <c r="Q483" s="81"/>
      <c r="R483" s="82"/>
    </row>
    <row r="484" spans="2:18">
      <c r="B484" s="105"/>
      <c r="C484" s="81"/>
      <c r="D484" s="82"/>
      <c r="E484" s="79"/>
      <c r="F484" s="80"/>
      <c r="G484" s="81"/>
      <c r="H484" s="82"/>
      <c r="I484" s="81"/>
      <c r="J484" s="82"/>
      <c r="K484" s="101"/>
      <c r="L484" s="102"/>
      <c r="M484" s="85"/>
      <c r="N484" s="86"/>
      <c r="O484" s="79"/>
      <c r="P484" s="80"/>
      <c r="Q484" s="81"/>
      <c r="R484" s="82"/>
    </row>
    <row r="485" spans="2:18">
      <c r="B485" s="105"/>
      <c r="C485" s="81"/>
      <c r="D485" s="82"/>
      <c r="E485" s="79"/>
      <c r="F485" s="80"/>
      <c r="G485" s="81"/>
      <c r="H485" s="82"/>
      <c r="I485" s="81"/>
      <c r="J485" s="82"/>
      <c r="K485" s="101"/>
      <c r="L485" s="102"/>
      <c r="M485" s="85"/>
      <c r="N485" s="86"/>
      <c r="O485" s="79"/>
      <c r="P485" s="80"/>
      <c r="Q485" s="81"/>
      <c r="R485" s="82"/>
    </row>
    <row r="486" spans="2:18">
      <c r="B486" s="105"/>
      <c r="C486" s="81"/>
      <c r="D486" s="82"/>
      <c r="E486" s="79"/>
      <c r="F486" s="80"/>
      <c r="G486" s="81"/>
      <c r="H486" s="82"/>
      <c r="I486" s="81"/>
      <c r="J486" s="82"/>
      <c r="K486" s="101"/>
      <c r="L486" s="102"/>
      <c r="M486" s="85"/>
      <c r="N486" s="86"/>
      <c r="O486" s="79"/>
      <c r="P486" s="80"/>
      <c r="Q486" s="81"/>
      <c r="R486" s="82"/>
    </row>
    <row r="487" spans="2:18">
      <c r="B487" s="105"/>
      <c r="C487" s="81"/>
      <c r="D487" s="82"/>
      <c r="E487" s="79"/>
      <c r="F487" s="80"/>
      <c r="G487" s="81"/>
      <c r="H487" s="82"/>
      <c r="I487" s="81"/>
      <c r="J487" s="82"/>
      <c r="K487" s="101"/>
      <c r="L487" s="102"/>
      <c r="M487" s="85"/>
      <c r="N487" s="86"/>
      <c r="O487" s="79"/>
      <c r="P487" s="80"/>
      <c r="Q487" s="81"/>
      <c r="R487" s="82"/>
    </row>
    <row r="488" spans="2:18">
      <c r="B488" s="105"/>
      <c r="C488" s="81"/>
      <c r="D488" s="82"/>
      <c r="E488" s="79"/>
      <c r="F488" s="80"/>
      <c r="G488" s="81"/>
      <c r="H488" s="82"/>
      <c r="I488" s="81"/>
      <c r="J488" s="82"/>
      <c r="K488" s="101"/>
      <c r="L488" s="102"/>
      <c r="M488" s="85"/>
      <c r="N488" s="86"/>
      <c r="O488" s="79"/>
      <c r="P488" s="80"/>
      <c r="Q488" s="81"/>
      <c r="R488" s="82"/>
    </row>
    <row r="489" spans="2:18">
      <c r="B489" s="105"/>
      <c r="C489" s="81"/>
      <c r="D489" s="82"/>
      <c r="E489" s="79"/>
      <c r="F489" s="80"/>
      <c r="G489" s="81"/>
      <c r="H489" s="82"/>
      <c r="I489" s="81"/>
      <c r="J489" s="82"/>
      <c r="K489" s="101"/>
      <c r="L489" s="102"/>
      <c r="M489" s="85"/>
      <c r="N489" s="86"/>
      <c r="O489" s="79"/>
      <c r="P489" s="80"/>
      <c r="Q489" s="81"/>
      <c r="R489" s="82"/>
    </row>
    <row r="490" spans="2:18">
      <c r="B490" s="105"/>
      <c r="C490" s="81"/>
      <c r="D490" s="82"/>
      <c r="E490" s="79"/>
      <c r="F490" s="80"/>
      <c r="G490" s="81"/>
      <c r="H490" s="82"/>
      <c r="I490" s="81"/>
      <c r="J490" s="82"/>
      <c r="K490" s="101"/>
      <c r="L490" s="102"/>
      <c r="M490" s="85"/>
      <c r="N490" s="86"/>
      <c r="O490" s="79"/>
      <c r="P490" s="80"/>
      <c r="Q490" s="81"/>
      <c r="R490" s="82"/>
    </row>
    <row r="491" spans="2:18">
      <c r="B491" s="105"/>
      <c r="C491" s="81"/>
      <c r="D491" s="82"/>
      <c r="E491" s="79"/>
      <c r="F491" s="80"/>
      <c r="G491" s="81"/>
      <c r="H491" s="82"/>
      <c r="I491" s="81"/>
      <c r="J491" s="82"/>
      <c r="K491" s="101"/>
      <c r="L491" s="102"/>
      <c r="M491" s="85"/>
      <c r="N491" s="86"/>
      <c r="O491" s="79"/>
      <c r="P491" s="80"/>
      <c r="Q491" s="81"/>
      <c r="R491" s="82"/>
    </row>
    <row r="492" spans="2:18">
      <c r="B492" s="105"/>
      <c r="C492" s="81"/>
      <c r="D492" s="82"/>
      <c r="E492" s="79"/>
      <c r="F492" s="80"/>
      <c r="G492" s="81"/>
      <c r="H492" s="82"/>
      <c r="I492" s="81"/>
      <c r="J492" s="82"/>
      <c r="K492" s="101"/>
      <c r="L492" s="102"/>
      <c r="M492" s="85"/>
      <c r="N492" s="86"/>
      <c r="O492" s="79"/>
      <c r="P492" s="80"/>
      <c r="Q492" s="81"/>
      <c r="R492" s="82"/>
    </row>
    <row r="493" spans="2:18">
      <c r="B493" s="105"/>
      <c r="C493" s="81"/>
      <c r="D493" s="82"/>
      <c r="E493" s="79"/>
      <c r="F493" s="80"/>
      <c r="G493" s="81"/>
      <c r="H493" s="82"/>
      <c r="I493" s="81"/>
      <c r="J493" s="82"/>
      <c r="K493" s="101"/>
      <c r="L493" s="102"/>
      <c r="M493" s="85"/>
      <c r="N493" s="86"/>
      <c r="O493" s="79"/>
      <c r="P493" s="80"/>
      <c r="Q493" s="81"/>
      <c r="R493" s="82"/>
    </row>
    <row r="494" spans="2:18">
      <c r="B494" s="105"/>
      <c r="C494" s="81"/>
      <c r="D494" s="82"/>
      <c r="E494" s="79"/>
      <c r="F494" s="80"/>
      <c r="G494" s="81"/>
      <c r="H494" s="82"/>
      <c r="I494" s="81"/>
      <c r="J494" s="82"/>
      <c r="K494" s="101"/>
      <c r="L494" s="102"/>
      <c r="M494" s="85"/>
      <c r="N494" s="86"/>
      <c r="O494" s="79"/>
      <c r="P494" s="80"/>
      <c r="Q494" s="81"/>
      <c r="R494" s="82"/>
    </row>
    <row r="495" spans="2:18">
      <c r="B495" s="105"/>
      <c r="C495" s="81"/>
      <c r="D495" s="82"/>
      <c r="E495" s="79"/>
      <c r="F495" s="80"/>
      <c r="G495" s="81"/>
      <c r="H495" s="82"/>
      <c r="I495" s="81"/>
      <c r="J495" s="82"/>
      <c r="K495" s="101"/>
      <c r="L495" s="102"/>
      <c r="M495" s="85"/>
      <c r="N495" s="86"/>
      <c r="O495" s="79"/>
      <c r="P495" s="80"/>
      <c r="Q495" s="81"/>
      <c r="R495" s="82"/>
    </row>
    <row r="496" spans="2:18">
      <c r="B496" s="105"/>
      <c r="C496" s="81"/>
      <c r="D496" s="82"/>
      <c r="E496" s="79"/>
      <c r="F496" s="80"/>
      <c r="G496" s="81"/>
      <c r="H496" s="82"/>
      <c r="I496" s="81"/>
      <c r="J496" s="82"/>
      <c r="K496" s="101"/>
      <c r="L496" s="102"/>
      <c r="M496" s="85"/>
      <c r="N496" s="86"/>
      <c r="O496" s="79"/>
      <c r="P496" s="80"/>
      <c r="Q496" s="81"/>
      <c r="R496" s="82"/>
    </row>
    <row r="497" spans="2:18">
      <c r="B497" s="105"/>
      <c r="C497" s="81"/>
      <c r="D497" s="82"/>
      <c r="E497" s="79"/>
      <c r="F497" s="80"/>
      <c r="G497" s="81"/>
      <c r="H497" s="82"/>
      <c r="I497" s="81"/>
      <c r="J497" s="82"/>
      <c r="K497" s="101"/>
      <c r="L497" s="102"/>
      <c r="M497" s="85"/>
      <c r="N497" s="86"/>
      <c r="O497" s="79"/>
      <c r="P497" s="80"/>
      <c r="Q497" s="81"/>
      <c r="R497" s="82"/>
    </row>
    <row r="498" spans="2:18">
      <c r="B498" s="105"/>
      <c r="C498" s="81"/>
      <c r="D498" s="82"/>
      <c r="E498" s="79"/>
      <c r="F498" s="80"/>
      <c r="G498" s="81"/>
      <c r="H498" s="82"/>
      <c r="I498" s="81"/>
      <c r="J498" s="82"/>
      <c r="K498" s="101"/>
      <c r="L498" s="102"/>
      <c r="M498" s="85"/>
      <c r="N498" s="86"/>
      <c r="O498" s="79"/>
      <c r="P498" s="80"/>
      <c r="Q498" s="81"/>
      <c r="R498" s="82"/>
    </row>
    <row r="499" spans="2:18">
      <c r="B499" s="105"/>
      <c r="C499" s="81"/>
      <c r="D499" s="82"/>
      <c r="E499" s="79"/>
      <c r="F499" s="80"/>
      <c r="G499" s="81"/>
      <c r="H499" s="82"/>
      <c r="I499" s="81"/>
      <c r="J499" s="82"/>
      <c r="K499" s="101"/>
      <c r="L499" s="102"/>
      <c r="M499" s="85"/>
      <c r="N499" s="86"/>
      <c r="O499" s="79"/>
      <c r="P499" s="80"/>
      <c r="Q499" s="81"/>
      <c r="R499" s="82"/>
    </row>
    <row r="500" spans="2:18">
      <c r="B500" s="105"/>
      <c r="C500" s="81"/>
      <c r="D500" s="82"/>
      <c r="E500" s="79"/>
      <c r="F500" s="80"/>
      <c r="G500" s="81"/>
      <c r="H500" s="82"/>
      <c r="I500" s="81"/>
      <c r="J500" s="82"/>
      <c r="K500" s="101"/>
      <c r="L500" s="102"/>
      <c r="M500" s="85"/>
      <c r="N500" s="86"/>
      <c r="O500" s="79"/>
      <c r="P500" s="80"/>
      <c r="Q500" s="81"/>
      <c r="R500" s="82"/>
    </row>
    <row r="501" spans="2:18">
      <c r="B501" s="105"/>
      <c r="C501" s="81"/>
      <c r="D501" s="82"/>
      <c r="E501" s="79"/>
      <c r="F501" s="80"/>
      <c r="G501" s="81"/>
      <c r="H501" s="82"/>
      <c r="I501" s="81"/>
      <c r="J501" s="82"/>
      <c r="K501" s="101"/>
      <c r="L501" s="102"/>
      <c r="M501" s="85"/>
      <c r="N501" s="86"/>
      <c r="O501" s="79"/>
      <c r="P501" s="80"/>
      <c r="Q501" s="81"/>
      <c r="R501" s="82"/>
    </row>
    <row r="502" spans="2:18">
      <c r="B502" s="105"/>
      <c r="C502" s="81"/>
      <c r="D502" s="82"/>
      <c r="E502" s="79"/>
      <c r="F502" s="80"/>
      <c r="G502" s="81"/>
      <c r="H502" s="82"/>
      <c r="I502" s="81"/>
      <c r="J502" s="82"/>
      <c r="K502" s="101"/>
      <c r="L502" s="102"/>
      <c r="M502" s="85"/>
      <c r="N502" s="86"/>
      <c r="O502" s="79"/>
      <c r="P502" s="80"/>
      <c r="Q502" s="81"/>
      <c r="R502" s="82"/>
    </row>
    <row r="503" spans="2:18">
      <c r="B503" s="105"/>
      <c r="C503" s="81"/>
      <c r="D503" s="82"/>
      <c r="E503" s="79"/>
      <c r="F503" s="80"/>
      <c r="G503" s="81"/>
      <c r="H503" s="82"/>
      <c r="I503" s="81"/>
      <c r="J503" s="82"/>
      <c r="K503" s="101"/>
      <c r="L503" s="102"/>
      <c r="M503" s="85"/>
      <c r="N503" s="86"/>
      <c r="O503" s="79"/>
      <c r="P503" s="80"/>
      <c r="Q503" s="81"/>
      <c r="R503" s="82"/>
    </row>
    <row r="504" spans="2:18">
      <c r="B504" s="105"/>
      <c r="C504" s="81"/>
      <c r="D504" s="82"/>
      <c r="E504" s="79"/>
      <c r="F504" s="80"/>
      <c r="G504" s="81"/>
      <c r="H504" s="82"/>
      <c r="I504" s="81"/>
      <c r="J504" s="82"/>
      <c r="K504" s="101"/>
      <c r="L504" s="102"/>
      <c r="M504" s="85"/>
      <c r="N504" s="86"/>
      <c r="O504" s="79"/>
      <c r="P504" s="80"/>
      <c r="Q504" s="81"/>
      <c r="R504" s="82"/>
    </row>
    <row r="505" spans="2:18">
      <c r="B505" s="105"/>
      <c r="C505" s="81"/>
      <c r="D505" s="82"/>
      <c r="E505" s="79"/>
      <c r="F505" s="80"/>
      <c r="G505" s="81"/>
      <c r="H505" s="82"/>
      <c r="I505" s="81"/>
      <c r="J505" s="82"/>
      <c r="K505" s="101"/>
      <c r="L505" s="102"/>
      <c r="M505" s="85"/>
      <c r="N505" s="86"/>
      <c r="O505" s="79"/>
      <c r="P505" s="80"/>
      <c r="Q505" s="81"/>
      <c r="R505" s="82"/>
    </row>
    <row r="506" spans="2:18">
      <c r="B506" s="105"/>
      <c r="C506" s="81"/>
      <c r="D506" s="82"/>
      <c r="E506" s="79"/>
      <c r="F506" s="80"/>
      <c r="G506" s="81"/>
      <c r="H506" s="82"/>
      <c r="I506" s="81"/>
      <c r="J506" s="82"/>
      <c r="K506" s="101"/>
      <c r="L506" s="102"/>
      <c r="M506" s="85"/>
      <c r="N506" s="86"/>
      <c r="O506" s="79"/>
      <c r="P506" s="80"/>
      <c r="Q506" s="81"/>
      <c r="R506" s="82"/>
    </row>
    <row r="507" spans="2:18">
      <c r="B507" s="105"/>
      <c r="C507" s="81"/>
      <c r="D507" s="82"/>
      <c r="E507" s="79"/>
      <c r="F507" s="80"/>
      <c r="G507" s="81"/>
      <c r="H507" s="82"/>
      <c r="I507" s="81"/>
      <c r="J507" s="82"/>
      <c r="K507" s="101"/>
      <c r="L507" s="102"/>
      <c r="M507" s="85"/>
      <c r="N507" s="86"/>
      <c r="O507" s="79"/>
      <c r="P507" s="80"/>
      <c r="Q507" s="81"/>
      <c r="R507" s="82"/>
    </row>
    <row r="508" spans="2:18">
      <c r="B508" s="105"/>
      <c r="C508" s="81"/>
      <c r="D508" s="82"/>
      <c r="E508" s="79"/>
      <c r="F508" s="80"/>
      <c r="G508" s="81"/>
      <c r="H508" s="82"/>
      <c r="I508" s="81"/>
      <c r="J508" s="82"/>
      <c r="K508" s="101"/>
      <c r="L508" s="102"/>
      <c r="M508" s="85"/>
      <c r="N508" s="86"/>
      <c r="O508" s="79"/>
      <c r="P508" s="80"/>
      <c r="Q508" s="81"/>
      <c r="R508" s="82"/>
    </row>
    <row r="509" spans="2:18">
      <c r="B509" s="105"/>
      <c r="C509" s="81"/>
      <c r="D509" s="82"/>
      <c r="E509" s="79"/>
      <c r="F509" s="80"/>
      <c r="G509" s="81"/>
      <c r="H509" s="82"/>
      <c r="I509" s="81"/>
      <c r="J509" s="82"/>
      <c r="K509" s="101"/>
      <c r="L509" s="102"/>
      <c r="M509" s="85"/>
      <c r="N509" s="86"/>
      <c r="O509" s="79"/>
      <c r="P509" s="80"/>
      <c r="Q509" s="81"/>
      <c r="R509" s="82"/>
    </row>
    <row r="510" spans="2:18">
      <c r="B510" s="105"/>
      <c r="C510" s="81"/>
      <c r="D510" s="82"/>
      <c r="E510" s="79"/>
      <c r="F510" s="80"/>
      <c r="G510" s="81"/>
      <c r="H510" s="82"/>
      <c r="I510" s="81"/>
      <c r="J510" s="82"/>
      <c r="K510" s="101"/>
      <c r="L510" s="102"/>
      <c r="M510" s="85"/>
      <c r="N510" s="86"/>
      <c r="O510" s="79"/>
      <c r="P510" s="80"/>
      <c r="Q510" s="81"/>
      <c r="R510" s="82"/>
    </row>
    <row r="511" spans="2:18">
      <c r="B511" s="105"/>
      <c r="C511" s="81"/>
      <c r="D511" s="82"/>
      <c r="E511" s="79"/>
      <c r="F511" s="80"/>
      <c r="G511" s="81"/>
      <c r="H511" s="82"/>
      <c r="I511" s="81"/>
      <c r="J511" s="82"/>
      <c r="K511" s="101"/>
      <c r="L511" s="102"/>
      <c r="M511" s="85"/>
      <c r="N511" s="86"/>
      <c r="O511" s="79"/>
      <c r="P511" s="80"/>
      <c r="Q511" s="81"/>
      <c r="R511" s="82"/>
    </row>
    <row r="512" spans="2:18">
      <c r="B512" s="105"/>
      <c r="C512" s="81"/>
      <c r="D512" s="82"/>
      <c r="E512" s="79"/>
      <c r="F512" s="80"/>
      <c r="G512" s="81"/>
      <c r="H512" s="82"/>
      <c r="I512" s="81"/>
      <c r="J512" s="82"/>
      <c r="K512" s="101"/>
      <c r="L512" s="102"/>
      <c r="M512" s="85"/>
      <c r="N512" s="86"/>
      <c r="O512" s="79"/>
      <c r="P512" s="80"/>
      <c r="Q512" s="81"/>
      <c r="R512" s="82"/>
    </row>
    <row r="513" spans="2:18">
      <c r="B513" s="105"/>
      <c r="C513" s="81"/>
      <c r="D513" s="82"/>
      <c r="E513" s="79"/>
      <c r="F513" s="80"/>
      <c r="G513" s="81"/>
      <c r="H513" s="82"/>
      <c r="I513" s="81"/>
      <c r="J513" s="82"/>
      <c r="K513" s="101"/>
      <c r="L513" s="102"/>
      <c r="M513" s="85"/>
      <c r="N513" s="86"/>
      <c r="O513" s="79"/>
      <c r="P513" s="80"/>
      <c r="Q513" s="81"/>
      <c r="R513" s="82"/>
    </row>
    <row r="514" spans="2:18">
      <c r="B514" s="105"/>
      <c r="C514" s="81"/>
      <c r="D514" s="82"/>
      <c r="E514" s="79"/>
      <c r="F514" s="80"/>
      <c r="G514" s="81"/>
      <c r="H514" s="82"/>
      <c r="I514" s="81"/>
      <c r="J514" s="82"/>
      <c r="K514" s="101"/>
      <c r="L514" s="102"/>
      <c r="M514" s="85"/>
      <c r="N514" s="86"/>
      <c r="O514" s="79"/>
      <c r="P514" s="80"/>
      <c r="Q514" s="81"/>
      <c r="R514" s="82"/>
    </row>
    <row r="515" spans="2:18">
      <c r="B515" s="105"/>
      <c r="C515" s="81"/>
      <c r="D515" s="82"/>
      <c r="E515" s="79"/>
      <c r="F515" s="80"/>
      <c r="G515" s="81"/>
      <c r="H515" s="82"/>
      <c r="I515" s="81"/>
      <c r="J515" s="82"/>
      <c r="K515" s="101"/>
      <c r="L515" s="102"/>
      <c r="M515" s="85"/>
      <c r="N515" s="86"/>
      <c r="O515" s="79"/>
      <c r="P515" s="80"/>
      <c r="Q515" s="81"/>
      <c r="R515" s="82"/>
    </row>
    <row r="516" spans="2:18">
      <c r="B516" s="105"/>
      <c r="C516" s="81"/>
      <c r="D516" s="82"/>
      <c r="E516" s="79"/>
      <c r="F516" s="80"/>
      <c r="G516" s="81"/>
      <c r="H516" s="82"/>
      <c r="I516" s="81"/>
      <c r="J516" s="82"/>
      <c r="K516" s="101"/>
      <c r="L516" s="102"/>
      <c r="M516" s="85"/>
      <c r="N516" s="86"/>
      <c r="O516" s="79"/>
      <c r="P516" s="80"/>
      <c r="Q516" s="81"/>
      <c r="R516" s="82"/>
    </row>
  </sheetData>
  <mergeCells count="18">
    <mergeCell ref="Q4:R4"/>
    <mergeCell ref="S4:T4"/>
    <mergeCell ref="O3:P3"/>
    <mergeCell ref="Q3:R3"/>
    <mergeCell ref="S3:T3"/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</mergeCells>
  <pageMargins left="0.25" right="0.25" top="0.984251969" bottom="0.984251969" header="0.5" footer="0.5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H518"/>
  <sheetViews>
    <sheetView showGridLines="0" zoomScale="90" zoomScaleNormal="90" workbookViewId="0">
      <selection activeCell="E31" sqref="E31"/>
    </sheetView>
  </sheetViews>
  <sheetFormatPr defaultColWidth="11.59765625" defaultRowHeight="13.2"/>
  <cols>
    <col min="1" max="1" width="2.19921875" style="73" customWidth="1"/>
    <col min="2" max="2" width="12.69921875" style="73" customWidth="1"/>
    <col min="3" max="3" width="7.69921875" style="73" customWidth="1"/>
    <col min="4" max="4" width="5.5" style="73" customWidth="1"/>
    <col min="5" max="5" width="8.796875" style="73" customWidth="1"/>
    <col min="6" max="6" width="7.19921875" style="73" customWidth="1"/>
    <col min="7" max="7" width="4.69921875" style="73" customWidth="1"/>
    <col min="8" max="8" width="6.59765625" style="73" customWidth="1"/>
    <col min="9" max="9" width="5.8984375" style="73" customWidth="1"/>
    <col min="10" max="10" width="7.59765625" style="73" customWidth="1"/>
    <col min="11" max="11" width="7.296875" style="73" customWidth="1"/>
    <col min="12" max="12" width="10.296875" style="73" customWidth="1"/>
    <col min="13" max="13" width="6.5" style="73" customWidth="1"/>
    <col min="14" max="14" width="10" style="73" customWidth="1"/>
    <col min="15" max="15" width="4" style="73" customWidth="1"/>
    <col min="16" max="16" width="6.296875" style="73" customWidth="1"/>
    <col min="17" max="17" width="6.19921875" style="73" customWidth="1"/>
    <col min="18" max="18" width="7.19921875" style="73" customWidth="1"/>
    <col min="19" max="19" width="3.296875" style="73" customWidth="1"/>
    <col min="20" max="20" width="15.5" style="73" customWidth="1"/>
    <col min="21" max="256" width="11.59765625" style="73"/>
    <col min="257" max="257" width="2.19921875" style="73" customWidth="1"/>
    <col min="258" max="258" width="12.69921875" style="73" customWidth="1"/>
    <col min="259" max="259" width="7.69921875" style="73" customWidth="1"/>
    <col min="260" max="260" width="5.5" style="73" customWidth="1"/>
    <col min="261" max="261" width="8.796875" style="73" customWidth="1"/>
    <col min="262" max="262" width="7.19921875" style="73" customWidth="1"/>
    <col min="263" max="263" width="9.8984375" style="73" customWidth="1"/>
    <col min="264" max="264" width="10" style="73" customWidth="1"/>
    <col min="265" max="265" width="7.796875" style="73" customWidth="1"/>
    <col min="266" max="266" width="7.59765625" style="73" customWidth="1"/>
    <col min="267" max="267" width="10" style="73" customWidth="1"/>
    <col min="268" max="268" width="10.296875" style="73" customWidth="1"/>
    <col min="269" max="269" width="10.3984375" style="73" customWidth="1"/>
    <col min="270" max="270" width="10" style="73" customWidth="1"/>
    <col min="271" max="271" width="9.296875" style="73" customWidth="1"/>
    <col min="272" max="272" width="10" style="73" customWidth="1"/>
    <col min="273" max="273" width="6.19921875" style="73" customWidth="1"/>
    <col min="274" max="274" width="9.19921875" style="73" customWidth="1"/>
    <col min="275" max="275" width="9.296875" style="73" customWidth="1"/>
    <col min="276" max="276" width="15.5" style="73" customWidth="1"/>
    <col min="277" max="512" width="11.59765625" style="73"/>
    <col min="513" max="513" width="2.19921875" style="73" customWidth="1"/>
    <col min="514" max="514" width="12.69921875" style="73" customWidth="1"/>
    <col min="515" max="515" width="7.69921875" style="73" customWidth="1"/>
    <col min="516" max="516" width="5.5" style="73" customWidth="1"/>
    <col min="517" max="517" width="8.796875" style="73" customWidth="1"/>
    <col min="518" max="518" width="7.19921875" style="73" customWidth="1"/>
    <col min="519" max="519" width="9.8984375" style="73" customWidth="1"/>
    <col min="520" max="520" width="10" style="73" customWidth="1"/>
    <col min="521" max="521" width="7.796875" style="73" customWidth="1"/>
    <col min="522" max="522" width="7.59765625" style="73" customWidth="1"/>
    <col min="523" max="523" width="10" style="73" customWidth="1"/>
    <col min="524" max="524" width="10.296875" style="73" customWidth="1"/>
    <col min="525" max="525" width="10.3984375" style="73" customWidth="1"/>
    <col min="526" max="526" width="10" style="73" customWidth="1"/>
    <col min="527" max="527" width="9.296875" style="73" customWidth="1"/>
    <col min="528" max="528" width="10" style="73" customWidth="1"/>
    <col min="529" max="529" width="6.19921875" style="73" customWidth="1"/>
    <col min="530" max="530" width="9.19921875" style="73" customWidth="1"/>
    <col min="531" max="531" width="9.296875" style="73" customWidth="1"/>
    <col min="532" max="532" width="15.5" style="73" customWidth="1"/>
    <col min="533" max="768" width="11.59765625" style="73"/>
    <col min="769" max="769" width="2.19921875" style="73" customWidth="1"/>
    <col min="770" max="770" width="12.69921875" style="73" customWidth="1"/>
    <col min="771" max="771" width="7.69921875" style="73" customWidth="1"/>
    <col min="772" max="772" width="5.5" style="73" customWidth="1"/>
    <col min="773" max="773" width="8.796875" style="73" customWidth="1"/>
    <col min="774" max="774" width="7.19921875" style="73" customWidth="1"/>
    <col min="775" max="775" width="9.8984375" style="73" customWidth="1"/>
    <col min="776" max="776" width="10" style="73" customWidth="1"/>
    <col min="777" max="777" width="7.796875" style="73" customWidth="1"/>
    <col min="778" max="778" width="7.59765625" style="73" customWidth="1"/>
    <col min="779" max="779" width="10" style="73" customWidth="1"/>
    <col min="780" max="780" width="10.296875" style="73" customWidth="1"/>
    <col min="781" max="781" width="10.3984375" style="73" customWidth="1"/>
    <col min="782" max="782" width="10" style="73" customWidth="1"/>
    <col min="783" max="783" width="9.296875" style="73" customWidth="1"/>
    <col min="784" max="784" width="10" style="73" customWidth="1"/>
    <col min="785" max="785" width="6.19921875" style="73" customWidth="1"/>
    <col min="786" max="786" width="9.19921875" style="73" customWidth="1"/>
    <col min="787" max="787" width="9.296875" style="73" customWidth="1"/>
    <col min="788" max="788" width="15.5" style="73" customWidth="1"/>
    <col min="789" max="1024" width="11.59765625" style="73"/>
    <col min="1025" max="1025" width="2.19921875" style="73" customWidth="1"/>
    <col min="1026" max="1026" width="12.69921875" style="73" customWidth="1"/>
    <col min="1027" max="1027" width="7.69921875" style="73" customWidth="1"/>
    <col min="1028" max="1028" width="5.5" style="73" customWidth="1"/>
    <col min="1029" max="1029" width="8.796875" style="73" customWidth="1"/>
    <col min="1030" max="1030" width="7.19921875" style="73" customWidth="1"/>
    <col min="1031" max="1031" width="9.8984375" style="73" customWidth="1"/>
    <col min="1032" max="1032" width="10" style="73" customWidth="1"/>
    <col min="1033" max="1033" width="7.796875" style="73" customWidth="1"/>
    <col min="1034" max="1034" width="7.59765625" style="73" customWidth="1"/>
    <col min="1035" max="1035" width="10" style="73" customWidth="1"/>
    <col min="1036" max="1036" width="10.296875" style="73" customWidth="1"/>
    <col min="1037" max="1037" width="10.3984375" style="73" customWidth="1"/>
    <col min="1038" max="1038" width="10" style="73" customWidth="1"/>
    <col min="1039" max="1039" width="9.296875" style="73" customWidth="1"/>
    <col min="1040" max="1040" width="10" style="73" customWidth="1"/>
    <col min="1041" max="1041" width="6.19921875" style="73" customWidth="1"/>
    <col min="1042" max="1042" width="9.19921875" style="73" customWidth="1"/>
    <col min="1043" max="1043" width="9.296875" style="73" customWidth="1"/>
    <col min="1044" max="1044" width="15.5" style="73" customWidth="1"/>
    <col min="1045" max="1280" width="11.59765625" style="73"/>
    <col min="1281" max="1281" width="2.19921875" style="73" customWidth="1"/>
    <col min="1282" max="1282" width="12.69921875" style="73" customWidth="1"/>
    <col min="1283" max="1283" width="7.69921875" style="73" customWidth="1"/>
    <col min="1284" max="1284" width="5.5" style="73" customWidth="1"/>
    <col min="1285" max="1285" width="8.796875" style="73" customWidth="1"/>
    <col min="1286" max="1286" width="7.19921875" style="73" customWidth="1"/>
    <col min="1287" max="1287" width="9.8984375" style="73" customWidth="1"/>
    <col min="1288" max="1288" width="10" style="73" customWidth="1"/>
    <col min="1289" max="1289" width="7.796875" style="73" customWidth="1"/>
    <col min="1290" max="1290" width="7.59765625" style="73" customWidth="1"/>
    <col min="1291" max="1291" width="10" style="73" customWidth="1"/>
    <col min="1292" max="1292" width="10.296875" style="73" customWidth="1"/>
    <col min="1293" max="1293" width="10.3984375" style="73" customWidth="1"/>
    <col min="1294" max="1294" width="10" style="73" customWidth="1"/>
    <col min="1295" max="1295" width="9.296875" style="73" customWidth="1"/>
    <col min="1296" max="1296" width="10" style="73" customWidth="1"/>
    <col min="1297" max="1297" width="6.19921875" style="73" customWidth="1"/>
    <col min="1298" max="1298" width="9.19921875" style="73" customWidth="1"/>
    <col min="1299" max="1299" width="9.296875" style="73" customWidth="1"/>
    <col min="1300" max="1300" width="15.5" style="73" customWidth="1"/>
    <col min="1301" max="1536" width="11.59765625" style="73"/>
    <col min="1537" max="1537" width="2.19921875" style="73" customWidth="1"/>
    <col min="1538" max="1538" width="12.69921875" style="73" customWidth="1"/>
    <col min="1539" max="1539" width="7.69921875" style="73" customWidth="1"/>
    <col min="1540" max="1540" width="5.5" style="73" customWidth="1"/>
    <col min="1541" max="1541" width="8.796875" style="73" customWidth="1"/>
    <col min="1542" max="1542" width="7.19921875" style="73" customWidth="1"/>
    <col min="1543" max="1543" width="9.8984375" style="73" customWidth="1"/>
    <col min="1544" max="1544" width="10" style="73" customWidth="1"/>
    <col min="1545" max="1545" width="7.796875" style="73" customWidth="1"/>
    <col min="1546" max="1546" width="7.59765625" style="73" customWidth="1"/>
    <col min="1547" max="1547" width="10" style="73" customWidth="1"/>
    <col min="1548" max="1548" width="10.296875" style="73" customWidth="1"/>
    <col min="1549" max="1549" width="10.3984375" style="73" customWidth="1"/>
    <col min="1550" max="1550" width="10" style="73" customWidth="1"/>
    <col min="1551" max="1551" width="9.296875" style="73" customWidth="1"/>
    <col min="1552" max="1552" width="10" style="73" customWidth="1"/>
    <col min="1553" max="1553" width="6.19921875" style="73" customWidth="1"/>
    <col min="1554" max="1554" width="9.19921875" style="73" customWidth="1"/>
    <col min="1555" max="1555" width="9.296875" style="73" customWidth="1"/>
    <col min="1556" max="1556" width="15.5" style="73" customWidth="1"/>
    <col min="1557" max="1792" width="11.59765625" style="73"/>
    <col min="1793" max="1793" width="2.19921875" style="73" customWidth="1"/>
    <col min="1794" max="1794" width="12.69921875" style="73" customWidth="1"/>
    <col min="1795" max="1795" width="7.69921875" style="73" customWidth="1"/>
    <col min="1796" max="1796" width="5.5" style="73" customWidth="1"/>
    <col min="1797" max="1797" width="8.796875" style="73" customWidth="1"/>
    <col min="1798" max="1798" width="7.19921875" style="73" customWidth="1"/>
    <col min="1799" max="1799" width="9.8984375" style="73" customWidth="1"/>
    <col min="1800" max="1800" width="10" style="73" customWidth="1"/>
    <col min="1801" max="1801" width="7.796875" style="73" customWidth="1"/>
    <col min="1802" max="1802" width="7.59765625" style="73" customWidth="1"/>
    <col min="1803" max="1803" width="10" style="73" customWidth="1"/>
    <col min="1804" max="1804" width="10.296875" style="73" customWidth="1"/>
    <col min="1805" max="1805" width="10.3984375" style="73" customWidth="1"/>
    <col min="1806" max="1806" width="10" style="73" customWidth="1"/>
    <col min="1807" max="1807" width="9.296875" style="73" customWidth="1"/>
    <col min="1808" max="1808" width="10" style="73" customWidth="1"/>
    <col min="1809" max="1809" width="6.19921875" style="73" customWidth="1"/>
    <col min="1810" max="1810" width="9.19921875" style="73" customWidth="1"/>
    <col min="1811" max="1811" width="9.296875" style="73" customWidth="1"/>
    <col min="1812" max="1812" width="15.5" style="73" customWidth="1"/>
    <col min="1813" max="2048" width="11.59765625" style="73"/>
    <col min="2049" max="2049" width="2.19921875" style="73" customWidth="1"/>
    <col min="2050" max="2050" width="12.69921875" style="73" customWidth="1"/>
    <col min="2051" max="2051" width="7.69921875" style="73" customWidth="1"/>
    <col min="2052" max="2052" width="5.5" style="73" customWidth="1"/>
    <col min="2053" max="2053" width="8.796875" style="73" customWidth="1"/>
    <col min="2054" max="2054" width="7.19921875" style="73" customWidth="1"/>
    <col min="2055" max="2055" width="9.8984375" style="73" customWidth="1"/>
    <col min="2056" max="2056" width="10" style="73" customWidth="1"/>
    <col min="2057" max="2057" width="7.796875" style="73" customWidth="1"/>
    <col min="2058" max="2058" width="7.59765625" style="73" customWidth="1"/>
    <col min="2059" max="2059" width="10" style="73" customWidth="1"/>
    <col min="2060" max="2060" width="10.296875" style="73" customWidth="1"/>
    <col min="2061" max="2061" width="10.3984375" style="73" customWidth="1"/>
    <col min="2062" max="2062" width="10" style="73" customWidth="1"/>
    <col min="2063" max="2063" width="9.296875" style="73" customWidth="1"/>
    <col min="2064" max="2064" width="10" style="73" customWidth="1"/>
    <col min="2065" max="2065" width="6.19921875" style="73" customWidth="1"/>
    <col min="2066" max="2066" width="9.19921875" style="73" customWidth="1"/>
    <col min="2067" max="2067" width="9.296875" style="73" customWidth="1"/>
    <col min="2068" max="2068" width="15.5" style="73" customWidth="1"/>
    <col min="2069" max="2304" width="11.59765625" style="73"/>
    <col min="2305" max="2305" width="2.19921875" style="73" customWidth="1"/>
    <col min="2306" max="2306" width="12.69921875" style="73" customWidth="1"/>
    <col min="2307" max="2307" width="7.69921875" style="73" customWidth="1"/>
    <col min="2308" max="2308" width="5.5" style="73" customWidth="1"/>
    <col min="2309" max="2309" width="8.796875" style="73" customWidth="1"/>
    <col min="2310" max="2310" width="7.19921875" style="73" customWidth="1"/>
    <col min="2311" max="2311" width="9.8984375" style="73" customWidth="1"/>
    <col min="2312" max="2312" width="10" style="73" customWidth="1"/>
    <col min="2313" max="2313" width="7.796875" style="73" customWidth="1"/>
    <col min="2314" max="2314" width="7.59765625" style="73" customWidth="1"/>
    <col min="2315" max="2315" width="10" style="73" customWidth="1"/>
    <col min="2316" max="2316" width="10.296875" style="73" customWidth="1"/>
    <col min="2317" max="2317" width="10.3984375" style="73" customWidth="1"/>
    <col min="2318" max="2318" width="10" style="73" customWidth="1"/>
    <col min="2319" max="2319" width="9.296875" style="73" customWidth="1"/>
    <col min="2320" max="2320" width="10" style="73" customWidth="1"/>
    <col min="2321" max="2321" width="6.19921875" style="73" customWidth="1"/>
    <col min="2322" max="2322" width="9.19921875" style="73" customWidth="1"/>
    <col min="2323" max="2323" width="9.296875" style="73" customWidth="1"/>
    <col min="2324" max="2324" width="15.5" style="73" customWidth="1"/>
    <col min="2325" max="2560" width="11.59765625" style="73"/>
    <col min="2561" max="2561" width="2.19921875" style="73" customWidth="1"/>
    <col min="2562" max="2562" width="12.69921875" style="73" customWidth="1"/>
    <col min="2563" max="2563" width="7.69921875" style="73" customWidth="1"/>
    <col min="2564" max="2564" width="5.5" style="73" customWidth="1"/>
    <col min="2565" max="2565" width="8.796875" style="73" customWidth="1"/>
    <col min="2566" max="2566" width="7.19921875" style="73" customWidth="1"/>
    <col min="2567" max="2567" width="9.8984375" style="73" customWidth="1"/>
    <col min="2568" max="2568" width="10" style="73" customWidth="1"/>
    <col min="2569" max="2569" width="7.796875" style="73" customWidth="1"/>
    <col min="2570" max="2570" width="7.59765625" style="73" customWidth="1"/>
    <col min="2571" max="2571" width="10" style="73" customWidth="1"/>
    <col min="2572" max="2572" width="10.296875" style="73" customWidth="1"/>
    <col min="2573" max="2573" width="10.3984375" style="73" customWidth="1"/>
    <col min="2574" max="2574" width="10" style="73" customWidth="1"/>
    <col min="2575" max="2575" width="9.296875" style="73" customWidth="1"/>
    <col min="2576" max="2576" width="10" style="73" customWidth="1"/>
    <col min="2577" max="2577" width="6.19921875" style="73" customWidth="1"/>
    <col min="2578" max="2578" width="9.19921875" style="73" customWidth="1"/>
    <col min="2579" max="2579" width="9.296875" style="73" customWidth="1"/>
    <col min="2580" max="2580" width="15.5" style="73" customWidth="1"/>
    <col min="2581" max="2816" width="11.59765625" style="73"/>
    <col min="2817" max="2817" width="2.19921875" style="73" customWidth="1"/>
    <col min="2818" max="2818" width="12.69921875" style="73" customWidth="1"/>
    <col min="2819" max="2819" width="7.69921875" style="73" customWidth="1"/>
    <col min="2820" max="2820" width="5.5" style="73" customWidth="1"/>
    <col min="2821" max="2821" width="8.796875" style="73" customWidth="1"/>
    <col min="2822" max="2822" width="7.19921875" style="73" customWidth="1"/>
    <col min="2823" max="2823" width="9.8984375" style="73" customWidth="1"/>
    <col min="2824" max="2824" width="10" style="73" customWidth="1"/>
    <col min="2825" max="2825" width="7.796875" style="73" customWidth="1"/>
    <col min="2826" max="2826" width="7.59765625" style="73" customWidth="1"/>
    <col min="2827" max="2827" width="10" style="73" customWidth="1"/>
    <col min="2828" max="2828" width="10.296875" style="73" customWidth="1"/>
    <col min="2829" max="2829" width="10.3984375" style="73" customWidth="1"/>
    <col min="2830" max="2830" width="10" style="73" customWidth="1"/>
    <col min="2831" max="2831" width="9.296875" style="73" customWidth="1"/>
    <col min="2832" max="2832" width="10" style="73" customWidth="1"/>
    <col min="2833" max="2833" width="6.19921875" style="73" customWidth="1"/>
    <col min="2834" max="2834" width="9.19921875" style="73" customWidth="1"/>
    <col min="2835" max="2835" width="9.296875" style="73" customWidth="1"/>
    <col min="2836" max="2836" width="15.5" style="73" customWidth="1"/>
    <col min="2837" max="3072" width="11.59765625" style="73"/>
    <col min="3073" max="3073" width="2.19921875" style="73" customWidth="1"/>
    <col min="3074" max="3074" width="12.69921875" style="73" customWidth="1"/>
    <col min="3075" max="3075" width="7.69921875" style="73" customWidth="1"/>
    <col min="3076" max="3076" width="5.5" style="73" customWidth="1"/>
    <col min="3077" max="3077" width="8.796875" style="73" customWidth="1"/>
    <col min="3078" max="3078" width="7.19921875" style="73" customWidth="1"/>
    <col min="3079" max="3079" width="9.8984375" style="73" customWidth="1"/>
    <col min="3080" max="3080" width="10" style="73" customWidth="1"/>
    <col min="3081" max="3081" width="7.796875" style="73" customWidth="1"/>
    <col min="3082" max="3082" width="7.59765625" style="73" customWidth="1"/>
    <col min="3083" max="3083" width="10" style="73" customWidth="1"/>
    <col min="3084" max="3084" width="10.296875" style="73" customWidth="1"/>
    <col min="3085" max="3085" width="10.3984375" style="73" customWidth="1"/>
    <col min="3086" max="3086" width="10" style="73" customWidth="1"/>
    <col min="3087" max="3087" width="9.296875" style="73" customWidth="1"/>
    <col min="3088" max="3088" width="10" style="73" customWidth="1"/>
    <col min="3089" max="3089" width="6.19921875" style="73" customWidth="1"/>
    <col min="3090" max="3090" width="9.19921875" style="73" customWidth="1"/>
    <col min="3091" max="3091" width="9.296875" style="73" customWidth="1"/>
    <col min="3092" max="3092" width="15.5" style="73" customWidth="1"/>
    <col min="3093" max="3328" width="11.59765625" style="73"/>
    <col min="3329" max="3329" width="2.19921875" style="73" customWidth="1"/>
    <col min="3330" max="3330" width="12.69921875" style="73" customWidth="1"/>
    <col min="3331" max="3331" width="7.69921875" style="73" customWidth="1"/>
    <col min="3332" max="3332" width="5.5" style="73" customWidth="1"/>
    <col min="3333" max="3333" width="8.796875" style="73" customWidth="1"/>
    <col min="3334" max="3334" width="7.19921875" style="73" customWidth="1"/>
    <col min="3335" max="3335" width="9.8984375" style="73" customWidth="1"/>
    <col min="3336" max="3336" width="10" style="73" customWidth="1"/>
    <col min="3337" max="3337" width="7.796875" style="73" customWidth="1"/>
    <col min="3338" max="3338" width="7.59765625" style="73" customWidth="1"/>
    <col min="3339" max="3339" width="10" style="73" customWidth="1"/>
    <col min="3340" max="3340" width="10.296875" style="73" customWidth="1"/>
    <col min="3341" max="3341" width="10.3984375" style="73" customWidth="1"/>
    <col min="3342" max="3342" width="10" style="73" customWidth="1"/>
    <col min="3343" max="3343" width="9.296875" style="73" customWidth="1"/>
    <col min="3344" max="3344" width="10" style="73" customWidth="1"/>
    <col min="3345" max="3345" width="6.19921875" style="73" customWidth="1"/>
    <col min="3346" max="3346" width="9.19921875" style="73" customWidth="1"/>
    <col min="3347" max="3347" width="9.296875" style="73" customWidth="1"/>
    <col min="3348" max="3348" width="15.5" style="73" customWidth="1"/>
    <col min="3349" max="3584" width="11.59765625" style="73"/>
    <col min="3585" max="3585" width="2.19921875" style="73" customWidth="1"/>
    <col min="3586" max="3586" width="12.69921875" style="73" customWidth="1"/>
    <col min="3587" max="3587" width="7.69921875" style="73" customWidth="1"/>
    <col min="3588" max="3588" width="5.5" style="73" customWidth="1"/>
    <col min="3589" max="3589" width="8.796875" style="73" customWidth="1"/>
    <col min="3590" max="3590" width="7.19921875" style="73" customWidth="1"/>
    <col min="3591" max="3591" width="9.8984375" style="73" customWidth="1"/>
    <col min="3592" max="3592" width="10" style="73" customWidth="1"/>
    <col min="3593" max="3593" width="7.796875" style="73" customWidth="1"/>
    <col min="3594" max="3594" width="7.59765625" style="73" customWidth="1"/>
    <col min="3595" max="3595" width="10" style="73" customWidth="1"/>
    <col min="3596" max="3596" width="10.296875" style="73" customWidth="1"/>
    <col min="3597" max="3597" width="10.3984375" style="73" customWidth="1"/>
    <col min="3598" max="3598" width="10" style="73" customWidth="1"/>
    <col min="3599" max="3599" width="9.296875" style="73" customWidth="1"/>
    <col min="3600" max="3600" width="10" style="73" customWidth="1"/>
    <col min="3601" max="3601" width="6.19921875" style="73" customWidth="1"/>
    <col min="3602" max="3602" width="9.19921875" style="73" customWidth="1"/>
    <col min="3603" max="3603" width="9.296875" style="73" customWidth="1"/>
    <col min="3604" max="3604" width="15.5" style="73" customWidth="1"/>
    <col min="3605" max="3840" width="11.59765625" style="73"/>
    <col min="3841" max="3841" width="2.19921875" style="73" customWidth="1"/>
    <col min="3842" max="3842" width="12.69921875" style="73" customWidth="1"/>
    <col min="3843" max="3843" width="7.69921875" style="73" customWidth="1"/>
    <col min="3844" max="3844" width="5.5" style="73" customWidth="1"/>
    <col min="3845" max="3845" width="8.796875" style="73" customWidth="1"/>
    <col min="3846" max="3846" width="7.19921875" style="73" customWidth="1"/>
    <col min="3847" max="3847" width="9.8984375" style="73" customWidth="1"/>
    <col min="3848" max="3848" width="10" style="73" customWidth="1"/>
    <col min="3849" max="3849" width="7.796875" style="73" customWidth="1"/>
    <col min="3850" max="3850" width="7.59765625" style="73" customWidth="1"/>
    <col min="3851" max="3851" width="10" style="73" customWidth="1"/>
    <col min="3852" max="3852" width="10.296875" style="73" customWidth="1"/>
    <col min="3853" max="3853" width="10.3984375" style="73" customWidth="1"/>
    <col min="3854" max="3854" width="10" style="73" customWidth="1"/>
    <col min="3855" max="3855" width="9.296875" style="73" customWidth="1"/>
    <col min="3856" max="3856" width="10" style="73" customWidth="1"/>
    <col min="3857" max="3857" width="6.19921875" style="73" customWidth="1"/>
    <col min="3858" max="3858" width="9.19921875" style="73" customWidth="1"/>
    <col min="3859" max="3859" width="9.296875" style="73" customWidth="1"/>
    <col min="3860" max="3860" width="15.5" style="73" customWidth="1"/>
    <col min="3861" max="4096" width="11.59765625" style="73"/>
    <col min="4097" max="4097" width="2.19921875" style="73" customWidth="1"/>
    <col min="4098" max="4098" width="12.69921875" style="73" customWidth="1"/>
    <col min="4099" max="4099" width="7.69921875" style="73" customWidth="1"/>
    <col min="4100" max="4100" width="5.5" style="73" customWidth="1"/>
    <col min="4101" max="4101" width="8.796875" style="73" customWidth="1"/>
    <col min="4102" max="4102" width="7.19921875" style="73" customWidth="1"/>
    <col min="4103" max="4103" width="9.8984375" style="73" customWidth="1"/>
    <col min="4104" max="4104" width="10" style="73" customWidth="1"/>
    <col min="4105" max="4105" width="7.796875" style="73" customWidth="1"/>
    <col min="4106" max="4106" width="7.59765625" style="73" customWidth="1"/>
    <col min="4107" max="4107" width="10" style="73" customWidth="1"/>
    <col min="4108" max="4108" width="10.296875" style="73" customWidth="1"/>
    <col min="4109" max="4109" width="10.3984375" style="73" customWidth="1"/>
    <col min="4110" max="4110" width="10" style="73" customWidth="1"/>
    <col min="4111" max="4111" width="9.296875" style="73" customWidth="1"/>
    <col min="4112" max="4112" width="10" style="73" customWidth="1"/>
    <col min="4113" max="4113" width="6.19921875" style="73" customWidth="1"/>
    <col min="4114" max="4114" width="9.19921875" style="73" customWidth="1"/>
    <col min="4115" max="4115" width="9.296875" style="73" customWidth="1"/>
    <col min="4116" max="4116" width="15.5" style="73" customWidth="1"/>
    <col min="4117" max="4352" width="11.59765625" style="73"/>
    <col min="4353" max="4353" width="2.19921875" style="73" customWidth="1"/>
    <col min="4354" max="4354" width="12.69921875" style="73" customWidth="1"/>
    <col min="4355" max="4355" width="7.69921875" style="73" customWidth="1"/>
    <col min="4356" max="4356" width="5.5" style="73" customWidth="1"/>
    <col min="4357" max="4357" width="8.796875" style="73" customWidth="1"/>
    <col min="4358" max="4358" width="7.19921875" style="73" customWidth="1"/>
    <col min="4359" max="4359" width="9.8984375" style="73" customWidth="1"/>
    <col min="4360" max="4360" width="10" style="73" customWidth="1"/>
    <col min="4361" max="4361" width="7.796875" style="73" customWidth="1"/>
    <col min="4362" max="4362" width="7.59765625" style="73" customWidth="1"/>
    <col min="4363" max="4363" width="10" style="73" customWidth="1"/>
    <col min="4364" max="4364" width="10.296875" style="73" customWidth="1"/>
    <col min="4365" max="4365" width="10.3984375" style="73" customWidth="1"/>
    <col min="4366" max="4366" width="10" style="73" customWidth="1"/>
    <col min="4367" max="4367" width="9.296875" style="73" customWidth="1"/>
    <col min="4368" max="4368" width="10" style="73" customWidth="1"/>
    <col min="4369" max="4369" width="6.19921875" style="73" customWidth="1"/>
    <col min="4370" max="4370" width="9.19921875" style="73" customWidth="1"/>
    <col min="4371" max="4371" width="9.296875" style="73" customWidth="1"/>
    <col min="4372" max="4372" width="15.5" style="73" customWidth="1"/>
    <col min="4373" max="4608" width="11.59765625" style="73"/>
    <col min="4609" max="4609" width="2.19921875" style="73" customWidth="1"/>
    <col min="4610" max="4610" width="12.69921875" style="73" customWidth="1"/>
    <col min="4611" max="4611" width="7.69921875" style="73" customWidth="1"/>
    <col min="4612" max="4612" width="5.5" style="73" customWidth="1"/>
    <col min="4613" max="4613" width="8.796875" style="73" customWidth="1"/>
    <col min="4614" max="4614" width="7.19921875" style="73" customWidth="1"/>
    <col min="4615" max="4615" width="9.8984375" style="73" customWidth="1"/>
    <col min="4616" max="4616" width="10" style="73" customWidth="1"/>
    <col min="4617" max="4617" width="7.796875" style="73" customWidth="1"/>
    <col min="4618" max="4618" width="7.59765625" style="73" customWidth="1"/>
    <col min="4619" max="4619" width="10" style="73" customWidth="1"/>
    <col min="4620" max="4620" width="10.296875" style="73" customWidth="1"/>
    <col min="4621" max="4621" width="10.3984375" style="73" customWidth="1"/>
    <col min="4622" max="4622" width="10" style="73" customWidth="1"/>
    <col min="4623" max="4623" width="9.296875" style="73" customWidth="1"/>
    <col min="4624" max="4624" width="10" style="73" customWidth="1"/>
    <col min="4625" max="4625" width="6.19921875" style="73" customWidth="1"/>
    <col min="4626" max="4626" width="9.19921875" style="73" customWidth="1"/>
    <col min="4627" max="4627" width="9.296875" style="73" customWidth="1"/>
    <col min="4628" max="4628" width="15.5" style="73" customWidth="1"/>
    <col min="4629" max="4864" width="11.59765625" style="73"/>
    <col min="4865" max="4865" width="2.19921875" style="73" customWidth="1"/>
    <col min="4866" max="4866" width="12.69921875" style="73" customWidth="1"/>
    <col min="4867" max="4867" width="7.69921875" style="73" customWidth="1"/>
    <col min="4868" max="4868" width="5.5" style="73" customWidth="1"/>
    <col min="4869" max="4869" width="8.796875" style="73" customWidth="1"/>
    <col min="4870" max="4870" width="7.19921875" style="73" customWidth="1"/>
    <col min="4871" max="4871" width="9.8984375" style="73" customWidth="1"/>
    <col min="4872" max="4872" width="10" style="73" customWidth="1"/>
    <col min="4873" max="4873" width="7.796875" style="73" customWidth="1"/>
    <col min="4874" max="4874" width="7.59765625" style="73" customWidth="1"/>
    <col min="4875" max="4875" width="10" style="73" customWidth="1"/>
    <col min="4876" max="4876" width="10.296875" style="73" customWidth="1"/>
    <col min="4877" max="4877" width="10.3984375" style="73" customWidth="1"/>
    <col min="4878" max="4878" width="10" style="73" customWidth="1"/>
    <col min="4879" max="4879" width="9.296875" style="73" customWidth="1"/>
    <col min="4880" max="4880" width="10" style="73" customWidth="1"/>
    <col min="4881" max="4881" width="6.19921875" style="73" customWidth="1"/>
    <col min="4882" max="4882" width="9.19921875" style="73" customWidth="1"/>
    <col min="4883" max="4883" width="9.296875" style="73" customWidth="1"/>
    <col min="4884" max="4884" width="15.5" style="73" customWidth="1"/>
    <col min="4885" max="5120" width="11.59765625" style="73"/>
    <col min="5121" max="5121" width="2.19921875" style="73" customWidth="1"/>
    <col min="5122" max="5122" width="12.69921875" style="73" customWidth="1"/>
    <col min="5123" max="5123" width="7.69921875" style="73" customWidth="1"/>
    <col min="5124" max="5124" width="5.5" style="73" customWidth="1"/>
    <col min="5125" max="5125" width="8.796875" style="73" customWidth="1"/>
    <col min="5126" max="5126" width="7.19921875" style="73" customWidth="1"/>
    <col min="5127" max="5127" width="9.8984375" style="73" customWidth="1"/>
    <col min="5128" max="5128" width="10" style="73" customWidth="1"/>
    <col min="5129" max="5129" width="7.796875" style="73" customWidth="1"/>
    <col min="5130" max="5130" width="7.59765625" style="73" customWidth="1"/>
    <col min="5131" max="5131" width="10" style="73" customWidth="1"/>
    <col min="5132" max="5132" width="10.296875" style="73" customWidth="1"/>
    <col min="5133" max="5133" width="10.3984375" style="73" customWidth="1"/>
    <col min="5134" max="5134" width="10" style="73" customWidth="1"/>
    <col min="5135" max="5135" width="9.296875" style="73" customWidth="1"/>
    <col min="5136" max="5136" width="10" style="73" customWidth="1"/>
    <col min="5137" max="5137" width="6.19921875" style="73" customWidth="1"/>
    <col min="5138" max="5138" width="9.19921875" style="73" customWidth="1"/>
    <col min="5139" max="5139" width="9.296875" style="73" customWidth="1"/>
    <col min="5140" max="5140" width="15.5" style="73" customWidth="1"/>
    <col min="5141" max="5376" width="11.59765625" style="73"/>
    <col min="5377" max="5377" width="2.19921875" style="73" customWidth="1"/>
    <col min="5378" max="5378" width="12.69921875" style="73" customWidth="1"/>
    <col min="5379" max="5379" width="7.69921875" style="73" customWidth="1"/>
    <col min="5380" max="5380" width="5.5" style="73" customWidth="1"/>
    <col min="5381" max="5381" width="8.796875" style="73" customWidth="1"/>
    <col min="5382" max="5382" width="7.19921875" style="73" customWidth="1"/>
    <col min="5383" max="5383" width="9.8984375" style="73" customWidth="1"/>
    <col min="5384" max="5384" width="10" style="73" customWidth="1"/>
    <col min="5385" max="5385" width="7.796875" style="73" customWidth="1"/>
    <col min="5386" max="5386" width="7.59765625" style="73" customWidth="1"/>
    <col min="5387" max="5387" width="10" style="73" customWidth="1"/>
    <col min="5388" max="5388" width="10.296875" style="73" customWidth="1"/>
    <col min="5389" max="5389" width="10.3984375" style="73" customWidth="1"/>
    <col min="5390" max="5390" width="10" style="73" customWidth="1"/>
    <col min="5391" max="5391" width="9.296875" style="73" customWidth="1"/>
    <col min="5392" max="5392" width="10" style="73" customWidth="1"/>
    <col min="5393" max="5393" width="6.19921875" style="73" customWidth="1"/>
    <col min="5394" max="5394" width="9.19921875" style="73" customWidth="1"/>
    <col min="5395" max="5395" width="9.296875" style="73" customWidth="1"/>
    <col min="5396" max="5396" width="15.5" style="73" customWidth="1"/>
    <col min="5397" max="5632" width="11.59765625" style="73"/>
    <col min="5633" max="5633" width="2.19921875" style="73" customWidth="1"/>
    <col min="5634" max="5634" width="12.69921875" style="73" customWidth="1"/>
    <col min="5635" max="5635" width="7.69921875" style="73" customWidth="1"/>
    <col min="5636" max="5636" width="5.5" style="73" customWidth="1"/>
    <col min="5637" max="5637" width="8.796875" style="73" customWidth="1"/>
    <col min="5638" max="5638" width="7.19921875" style="73" customWidth="1"/>
    <col min="5639" max="5639" width="9.8984375" style="73" customWidth="1"/>
    <col min="5640" max="5640" width="10" style="73" customWidth="1"/>
    <col min="5641" max="5641" width="7.796875" style="73" customWidth="1"/>
    <col min="5642" max="5642" width="7.59765625" style="73" customWidth="1"/>
    <col min="5643" max="5643" width="10" style="73" customWidth="1"/>
    <col min="5644" max="5644" width="10.296875" style="73" customWidth="1"/>
    <col min="5645" max="5645" width="10.3984375" style="73" customWidth="1"/>
    <col min="5646" max="5646" width="10" style="73" customWidth="1"/>
    <col min="5647" max="5647" width="9.296875" style="73" customWidth="1"/>
    <col min="5648" max="5648" width="10" style="73" customWidth="1"/>
    <col min="5649" max="5649" width="6.19921875" style="73" customWidth="1"/>
    <col min="5650" max="5650" width="9.19921875" style="73" customWidth="1"/>
    <col min="5651" max="5651" width="9.296875" style="73" customWidth="1"/>
    <col min="5652" max="5652" width="15.5" style="73" customWidth="1"/>
    <col min="5653" max="5888" width="11.59765625" style="73"/>
    <col min="5889" max="5889" width="2.19921875" style="73" customWidth="1"/>
    <col min="5890" max="5890" width="12.69921875" style="73" customWidth="1"/>
    <col min="5891" max="5891" width="7.69921875" style="73" customWidth="1"/>
    <col min="5892" max="5892" width="5.5" style="73" customWidth="1"/>
    <col min="5893" max="5893" width="8.796875" style="73" customWidth="1"/>
    <col min="5894" max="5894" width="7.19921875" style="73" customWidth="1"/>
    <col min="5895" max="5895" width="9.8984375" style="73" customWidth="1"/>
    <col min="5896" max="5896" width="10" style="73" customWidth="1"/>
    <col min="5897" max="5897" width="7.796875" style="73" customWidth="1"/>
    <col min="5898" max="5898" width="7.59765625" style="73" customWidth="1"/>
    <col min="5899" max="5899" width="10" style="73" customWidth="1"/>
    <col min="5900" max="5900" width="10.296875" style="73" customWidth="1"/>
    <col min="5901" max="5901" width="10.3984375" style="73" customWidth="1"/>
    <col min="5902" max="5902" width="10" style="73" customWidth="1"/>
    <col min="5903" max="5903" width="9.296875" style="73" customWidth="1"/>
    <col min="5904" max="5904" width="10" style="73" customWidth="1"/>
    <col min="5905" max="5905" width="6.19921875" style="73" customWidth="1"/>
    <col min="5906" max="5906" width="9.19921875" style="73" customWidth="1"/>
    <col min="5907" max="5907" width="9.296875" style="73" customWidth="1"/>
    <col min="5908" max="5908" width="15.5" style="73" customWidth="1"/>
    <col min="5909" max="6144" width="11.59765625" style="73"/>
    <col min="6145" max="6145" width="2.19921875" style="73" customWidth="1"/>
    <col min="6146" max="6146" width="12.69921875" style="73" customWidth="1"/>
    <col min="6147" max="6147" width="7.69921875" style="73" customWidth="1"/>
    <col min="6148" max="6148" width="5.5" style="73" customWidth="1"/>
    <col min="6149" max="6149" width="8.796875" style="73" customWidth="1"/>
    <col min="6150" max="6150" width="7.19921875" style="73" customWidth="1"/>
    <col min="6151" max="6151" width="9.8984375" style="73" customWidth="1"/>
    <col min="6152" max="6152" width="10" style="73" customWidth="1"/>
    <col min="6153" max="6153" width="7.796875" style="73" customWidth="1"/>
    <col min="6154" max="6154" width="7.59765625" style="73" customWidth="1"/>
    <col min="6155" max="6155" width="10" style="73" customWidth="1"/>
    <col min="6156" max="6156" width="10.296875" style="73" customWidth="1"/>
    <col min="6157" max="6157" width="10.3984375" style="73" customWidth="1"/>
    <col min="6158" max="6158" width="10" style="73" customWidth="1"/>
    <col min="6159" max="6159" width="9.296875" style="73" customWidth="1"/>
    <col min="6160" max="6160" width="10" style="73" customWidth="1"/>
    <col min="6161" max="6161" width="6.19921875" style="73" customWidth="1"/>
    <col min="6162" max="6162" width="9.19921875" style="73" customWidth="1"/>
    <col min="6163" max="6163" width="9.296875" style="73" customWidth="1"/>
    <col min="6164" max="6164" width="15.5" style="73" customWidth="1"/>
    <col min="6165" max="6400" width="11.59765625" style="73"/>
    <col min="6401" max="6401" width="2.19921875" style="73" customWidth="1"/>
    <col min="6402" max="6402" width="12.69921875" style="73" customWidth="1"/>
    <col min="6403" max="6403" width="7.69921875" style="73" customWidth="1"/>
    <col min="6404" max="6404" width="5.5" style="73" customWidth="1"/>
    <col min="6405" max="6405" width="8.796875" style="73" customWidth="1"/>
    <col min="6406" max="6406" width="7.19921875" style="73" customWidth="1"/>
    <col min="6407" max="6407" width="9.8984375" style="73" customWidth="1"/>
    <col min="6408" max="6408" width="10" style="73" customWidth="1"/>
    <col min="6409" max="6409" width="7.796875" style="73" customWidth="1"/>
    <col min="6410" max="6410" width="7.59765625" style="73" customWidth="1"/>
    <col min="6411" max="6411" width="10" style="73" customWidth="1"/>
    <col min="6412" max="6412" width="10.296875" style="73" customWidth="1"/>
    <col min="6413" max="6413" width="10.3984375" style="73" customWidth="1"/>
    <col min="6414" max="6414" width="10" style="73" customWidth="1"/>
    <col min="6415" max="6415" width="9.296875" style="73" customWidth="1"/>
    <col min="6416" max="6416" width="10" style="73" customWidth="1"/>
    <col min="6417" max="6417" width="6.19921875" style="73" customWidth="1"/>
    <col min="6418" max="6418" width="9.19921875" style="73" customWidth="1"/>
    <col min="6419" max="6419" width="9.296875" style="73" customWidth="1"/>
    <col min="6420" max="6420" width="15.5" style="73" customWidth="1"/>
    <col min="6421" max="6656" width="11.59765625" style="73"/>
    <col min="6657" max="6657" width="2.19921875" style="73" customWidth="1"/>
    <col min="6658" max="6658" width="12.69921875" style="73" customWidth="1"/>
    <col min="6659" max="6659" width="7.69921875" style="73" customWidth="1"/>
    <col min="6660" max="6660" width="5.5" style="73" customWidth="1"/>
    <col min="6661" max="6661" width="8.796875" style="73" customWidth="1"/>
    <col min="6662" max="6662" width="7.19921875" style="73" customWidth="1"/>
    <col min="6663" max="6663" width="9.8984375" style="73" customWidth="1"/>
    <col min="6664" max="6664" width="10" style="73" customWidth="1"/>
    <col min="6665" max="6665" width="7.796875" style="73" customWidth="1"/>
    <col min="6666" max="6666" width="7.59765625" style="73" customWidth="1"/>
    <col min="6667" max="6667" width="10" style="73" customWidth="1"/>
    <col min="6668" max="6668" width="10.296875" style="73" customWidth="1"/>
    <col min="6669" max="6669" width="10.3984375" style="73" customWidth="1"/>
    <col min="6670" max="6670" width="10" style="73" customWidth="1"/>
    <col min="6671" max="6671" width="9.296875" style="73" customWidth="1"/>
    <col min="6672" max="6672" width="10" style="73" customWidth="1"/>
    <col min="6673" max="6673" width="6.19921875" style="73" customWidth="1"/>
    <col min="6674" max="6674" width="9.19921875" style="73" customWidth="1"/>
    <col min="6675" max="6675" width="9.296875" style="73" customWidth="1"/>
    <col min="6676" max="6676" width="15.5" style="73" customWidth="1"/>
    <col min="6677" max="6912" width="11.59765625" style="73"/>
    <col min="6913" max="6913" width="2.19921875" style="73" customWidth="1"/>
    <col min="6914" max="6914" width="12.69921875" style="73" customWidth="1"/>
    <col min="6915" max="6915" width="7.69921875" style="73" customWidth="1"/>
    <col min="6916" max="6916" width="5.5" style="73" customWidth="1"/>
    <col min="6917" max="6917" width="8.796875" style="73" customWidth="1"/>
    <col min="6918" max="6918" width="7.19921875" style="73" customWidth="1"/>
    <col min="6919" max="6919" width="9.8984375" style="73" customWidth="1"/>
    <col min="6920" max="6920" width="10" style="73" customWidth="1"/>
    <col min="6921" max="6921" width="7.796875" style="73" customWidth="1"/>
    <col min="6922" max="6922" width="7.59765625" style="73" customWidth="1"/>
    <col min="6923" max="6923" width="10" style="73" customWidth="1"/>
    <col min="6924" max="6924" width="10.296875" style="73" customWidth="1"/>
    <col min="6925" max="6925" width="10.3984375" style="73" customWidth="1"/>
    <col min="6926" max="6926" width="10" style="73" customWidth="1"/>
    <col min="6927" max="6927" width="9.296875" style="73" customWidth="1"/>
    <col min="6928" max="6928" width="10" style="73" customWidth="1"/>
    <col min="6929" max="6929" width="6.19921875" style="73" customWidth="1"/>
    <col min="6930" max="6930" width="9.19921875" style="73" customWidth="1"/>
    <col min="6931" max="6931" width="9.296875" style="73" customWidth="1"/>
    <col min="6932" max="6932" width="15.5" style="73" customWidth="1"/>
    <col min="6933" max="7168" width="11.59765625" style="73"/>
    <col min="7169" max="7169" width="2.19921875" style="73" customWidth="1"/>
    <col min="7170" max="7170" width="12.69921875" style="73" customWidth="1"/>
    <col min="7171" max="7171" width="7.69921875" style="73" customWidth="1"/>
    <col min="7172" max="7172" width="5.5" style="73" customWidth="1"/>
    <col min="7173" max="7173" width="8.796875" style="73" customWidth="1"/>
    <col min="7174" max="7174" width="7.19921875" style="73" customWidth="1"/>
    <col min="7175" max="7175" width="9.8984375" style="73" customWidth="1"/>
    <col min="7176" max="7176" width="10" style="73" customWidth="1"/>
    <col min="7177" max="7177" width="7.796875" style="73" customWidth="1"/>
    <col min="7178" max="7178" width="7.59765625" style="73" customWidth="1"/>
    <col min="7179" max="7179" width="10" style="73" customWidth="1"/>
    <col min="7180" max="7180" width="10.296875" style="73" customWidth="1"/>
    <col min="7181" max="7181" width="10.3984375" style="73" customWidth="1"/>
    <col min="7182" max="7182" width="10" style="73" customWidth="1"/>
    <col min="7183" max="7183" width="9.296875" style="73" customWidth="1"/>
    <col min="7184" max="7184" width="10" style="73" customWidth="1"/>
    <col min="7185" max="7185" width="6.19921875" style="73" customWidth="1"/>
    <col min="7186" max="7186" width="9.19921875" style="73" customWidth="1"/>
    <col min="7187" max="7187" width="9.296875" style="73" customWidth="1"/>
    <col min="7188" max="7188" width="15.5" style="73" customWidth="1"/>
    <col min="7189" max="7424" width="11.59765625" style="73"/>
    <col min="7425" max="7425" width="2.19921875" style="73" customWidth="1"/>
    <col min="7426" max="7426" width="12.69921875" style="73" customWidth="1"/>
    <col min="7427" max="7427" width="7.69921875" style="73" customWidth="1"/>
    <col min="7428" max="7428" width="5.5" style="73" customWidth="1"/>
    <col min="7429" max="7429" width="8.796875" style="73" customWidth="1"/>
    <col min="7430" max="7430" width="7.19921875" style="73" customWidth="1"/>
    <col min="7431" max="7431" width="9.8984375" style="73" customWidth="1"/>
    <col min="7432" max="7432" width="10" style="73" customWidth="1"/>
    <col min="7433" max="7433" width="7.796875" style="73" customWidth="1"/>
    <col min="7434" max="7434" width="7.59765625" style="73" customWidth="1"/>
    <col min="7435" max="7435" width="10" style="73" customWidth="1"/>
    <col min="7436" max="7436" width="10.296875" style="73" customWidth="1"/>
    <col min="7437" max="7437" width="10.3984375" style="73" customWidth="1"/>
    <col min="7438" max="7438" width="10" style="73" customWidth="1"/>
    <col min="7439" max="7439" width="9.296875" style="73" customWidth="1"/>
    <col min="7440" max="7440" width="10" style="73" customWidth="1"/>
    <col min="7441" max="7441" width="6.19921875" style="73" customWidth="1"/>
    <col min="7442" max="7442" width="9.19921875" style="73" customWidth="1"/>
    <col min="7443" max="7443" width="9.296875" style="73" customWidth="1"/>
    <col min="7444" max="7444" width="15.5" style="73" customWidth="1"/>
    <col min="7445" max="7680" width="11.59765625" style="73"/>
    <col min="7681" max="7681" width="2.19921875" style="73" customWidth="1"/>
    <col min="7682" max="7682" width="12.69921875" style="73" customWidth="1"/>
    <col min="7683" max="7683" width="7.69921875" style="73" customWidth="1"/>
    <col min="7684" max="7684" width="5.5" style="73" customWidth="1"/>
    <col min="7685" max="7685" width="8.796875" style="73" customWidth="1"/>
    <col min="7686" max="7686" width="7.19921875" style="73" customWidth="1"/>
    <col min="7687" max="7687" width="9.8984375" style="73" customWidth="1"/>
    <col min="7688" max="7688" width="10" style="73" customWidth="1"/>
    <col min="7689" max="7689" width="7.796875" style="73" customWidth="1"/>
    <col min="7690" max="7690" width="7.59765625" style="73" customWidth="1"/>
    <col min="7691" max="7691" width="10" style="73" customWidth="1"/>
    <col min="7692" max="7692" width="10.296875" style="73" customWidth="1"/>
    <col min="7693" max="7693" width="10.3984375" style="73" customWidth="1"/>
    <col min="7694" max="7694" width="10" style="73" customWidth="1"/>
    <col min="7695" max="7695" width="9.296875" style="73" customWidth="1"/>
    <col min="7696" max="7696" width="10" style="73" customWidth="1"/>
    <col min="7697" max="7697" width="6.19921875" style="73" customWidth="1"/>
    <col min="7698" max="7698" width="9.19921875" style="73" customWidth="1"/>
    <col min="7699" max="7699" width="9.296875" style="73" customWidth="1"/>
    <col min="7700" max="7700" width="15.5" style="73" customWidth="1"/>
    <col min="7701" max="7936" width="11.59765625" style="73"/>
    <col min="7937" max="7937" width="2.19921875" style="73" customWidth="1"/>
    <col min="7938" max="7938" width="12.69921875" style="73" customWidth="1"/>
    <col min="7939" max="7939" width="7.69921875" style="73" customWidth="1"/>
    <col min="7940" max="7940" width="5.5" style="73" customWidth="1"/>
    <col min="7941" max="7941" width="8.796875" style="73" customWidth="1"/>
    <col min="7942" max="7942" width="7.19921875" style="73" customWidth="1"/>
    <col min="7943" max="7943" width="9.8984375" style="73" customWidth="1"/>
    <col min="7944" max="7944" width="10" style="73" customWidth="1"/>
    <col min="7945" max="7945" width="7.796875" style="73" customWidth="1"/>
    <col min="7946" max="7946" width="7.59765625" style="73" customWidth="1"/>
    <col min="7947" max="7947" width="10" style="73" customWidth="1"/>
    <col min="7948" max="7948" width="10.296875" style="73" customWidth="1"/>
    <col min="7949" max="7949" width="10.3984375" style="73" customWidth="1"/>
    <col min="7950" max="7950" width="10" style="73" customWidth="1"/>
    <col min="7951" max="7951" width="9.296875" style="73" customWidth="1"/>
    <col min="7952" max="7952" width="10" style="73" customWidth="1"/>
    <col min="7953" max="7953" width="6.19921875" style="73" customWidth="1"/>
    <col min="7954" max="7954" width="9.19921875" style="73" customWidth="1"/>
    <col min="7955" max="7955" width="9.296875" style="73" customWidth="1"/>
    <col min="7956" max="7956" width="15.5" style="73" customWidth="1"/>
    <col min="7957" max="8192" width="11.59765625" style="73"/>
    <col min="8193" max="8193" width="2.19921875" style="73" customWidth="1"/>
    <col min="8194" max="8194" width="12.69921875" style="73" customWidth="1"/>
    <col min="8195" max="8195" width="7.69921875" style="73" customWidth="1"/>
    <col min="8196" max="8196" width="5.5" style="73" customWidth="1"/>
    <col min="8197" max="8197" width="8.796875" style="73" customWidth="1"/>
    <col min="8198" max="8198" width="7.19921875" style="73" customWidth="1"/>
    <col min="8199" max="8199" width="9.8984375" style="73" customWidth="1"/>
    <col min="8200" max="8200" width="10" style="73" customWidth="1"/>
    <col min="8201" max="8201" width="7.796875" style="73" customWidth="1"/>
    <col min="8202" max="8202" width="7.59765625" style="73" customWidth="1"/>
    <col min="8203" max="8203" width="10" style="73" customWidth="1"/>
    <col min="8204" max="8204" width="10.296875" style="73" customWidth="1"/>
    <col min="8205" max="8205" width="10.3984375" style="73" customWidth="1"/>
    <col min="8206" max="8206" width="10" style="73" customWidth="1"/>
    <col min="8207" max="8207" width="9.296875" style="73" customWidth="1"/>
    <col min="8208" max="8208" width="10" style="73" customWidth="1"/>
    <col min="8209" max="8209" width="6.19921875" style="73" customWidth="1"/>
    <col min="8210" max="8210" width="9.19921875" style="73" customWidth="1"/>
    <col min="8211" max="8211" width="9.296875" style="73" customWidth="1"/>
    <col min="8212" max="8212" width="15.5" style="73" customWidth="1"/>
    <col min="8213" max="8448" width="11.59765625" style="73"/>
    <col min="8449" max="8449" width="2.19921875" style="73" customWidth="1"/>
    <col min="8450" max="8450" width="12.69921875" style="73" customWidth="1"/>
    <col min="8451" max="8451" width="7.69921875" style="73" customWidth="1"/>
    <col min="8452" max="8452" width="5.5" style="73" customWidth="1"/>
    <col min="8453" max="8453" width="8.796875" style="73" customWidth="1"/>
    <col min="8454" max="8454" width="7.19921875" style="73" customWidth="1"/>
    <col min="8455" max="8455" width="9.8984375" style="73" customWidth="1"/>
    <col min="8456" max="8456" width="10" style="73" customWidth="1"/>
    <col min="8457" max="8457" width="7.796875" style="73" customWidth="1"/>
    <col min="8458" max="8458" width="7.59765625" style="73" customWidth="1"/>
    <col min="8459" max="8459" width="10" style="73" customWidth="1"/>
    <col min="8460" max="8460" width="10.296875" style="73" customWidth="1"/>
    <col min="8461" max="8461" width="10.3984375" style="73" customWidth="1"/>
    <col min="8462" max="8462" width="10" style="73" customWidth="1"/>
    <col min="8463" max="8463" width="9.296875" style="73" customWidth="1"/>
    <col min="8464" max="8464" width="10" style="73" customWidth="1"/>
    <col min="8465" max="8465" width="6.19921875" style="73" customWidth="1"/>
    <col min="8466" max="8466" width="9.19921875" style="73" customWidth="1"/>
    <col min="8467" max="8467" width="9.296875" style="73" customWidth="1"/>
    <col min="8468" max="8468" width="15.5" style="73" customWidth="1"/>
    <col min="8469" max="8704" width="11.59765625" style="73"/>
    <col min="8705" max="8705" width="2.19921875" style="73" customWidth="1"/>
    <col min="8706" max="8706" width="12.69921875" style="73" customWidth="1"/>
    <col min="8707" max="8707" width="7.69921875" style="73" customWidth="1"/>
    <col min="8708" max="8708" width="5.5" style="73" customWidth="1"/>
    <col min="8709" max="8709" width="8.796875" style="73" customWidth="1"/>
    <col min="8710" max="8710" width="7.19921875" style="73" customWidth="1"/>
    <col min="8711" max="8711" width="9.8984375" style="73" customWidth="1"/>
    <col min="8712" max="8712" width="10" style="73" customWidth="1"/>
    <col min="8713" max="8713" width="7.796875" style="73" customWidth="1"/>
    <col min="8714" max="8714" width="7.59765625" style="73" customWidth="1"/>
    <col min="8715" max="8715" width="10" style="73" customWidth="1"/>
    <col min="8716" max="8716" width="10.296875" style="73" customWidth="1"/>
    <col min="8717" max="8717" width="10.3984375" style="73" customWidth="1"/>
    <col min="8718" max="8718" width="10" style="73" customWidth="1"/>
    <col min="8719" max="8719" width="9.296875" style="73" customWidth="1"/>
    <col min="8720" max="8720" width="10" style="73" customWidth="1"/>
    <col min="8721" max="8721" width="6.19921875" style="73" customWidth="1"/>
    <col min="8722" max="8722" width="9.19921875" style="73" customWidth="1"/>
    <col min="8723" max="8723" width="9.296875" style="73" customWidth="1"/>
    <col min="8724" max="8724" width="15.5" style="73" customWidth="1"/>
    <col min="8725" max="8960" width="11.59765625" style="73"/>
    <col min="8961" max="8961" width="2.19921875" style="73" customWidth="1"/>
    <col min="8962" max="8962" width="12.69921875" style="73" customWidth="1"/>
    <col min="8963" max="8963" width="7.69921875" style="73" customWidth="1"/>
    <col min="8964" max="8964" width="5.5" style="73" customWidth="1"/>
    <col min="8965" max="8965" width="8.796875" style="73" customWidth="1"/>
    <col min="8966" max="8966" width="7.19921875" style="73" customWidth="1"/>
    <col min="8967" max="8967" width="9.8984375" style="73" customWidth="1"/>
    <col min="8968" max="8968" width="10" style="73" customWidth="1"/>
    <col min="8969" max="8969" width="7.796875" style="73" customWidth="1"/>
    <col min="8970" max="8970" width="7.59765625" style="73" customWidth="1"/>
    <col min="8971" max="8971" width="10" style="73" customWidth="1"/>
    <col min="8972" max="8972" width="10.296875" style="73" customWidth="1"/>
    <col min="8973" max="8973" width="10.3984375" style="73" customWidth="1"/>
    <col min="8974" max="8974" width="10" style="73" customWidth="1"/>
    <col min="8975" max="8975" width="9.296875" style="73" customWidth="1"/>
    <col min="8976" max="8976" width="10" style="73" customWidth="1"/>
    <col min="8977" max="8977" width="6.19921875" style="73" customWidth="1"/>
    <col min="8978" max="8978" width="9.19921875" style="73" customWidth="1"/>
    <col min="8979" max="8979" width="9.296875" style="73" customWidth="1"/>
    <col min="8980" max="8980" width="15.5" style="73" customWidth="1"/>
    <col min="8981" max="9216" width="11.59765625" style="73"/>
    <col min="9217" max="9217" width="2.19921875" style="73" customWidth="1"/>
    <col min="9218" max="9218" width="12.69921875" style="73" customWidth="1"/>
    <col min="9219" max="9219" width="7.69921875" style="73" customWidth="1"/>
    <col min="9220" max="9220" width="5.5" style="73" customWidth="1"/>
    <col min="9221" max="9221" width="8.796875" style="73" customWidth="1"/>
    <col min="9222" max="9222" width="7.19921875" style="73" customWidth="1"/>
    <col min="9223" max="9223" width="9.8984375" style="73" customWidth="1"/>
    <col min="9224" max="9224" width="10" style="73" customWidth="1"/>
    <col min="9225" max="9225" width="7.796875" style="73" customWidth="1"/>
    <col min="9226" max="9226" width="7.59765625" style="73" customWidth="1"/>
    <col min="9227" max="9227" width="10" style="73" customWidth="1"/>
    <col min="9228" max="9228" width="10.296875" style="73" customWidth="1"/>
    <col min="9229" max="9229" width="10.3984375" style="73" customWidth="1"/>
    <col min="9230" max="9230" width="10" style="73" customWidth="1"/>
    <col min="9231" max="9231" width="9.296875" style="73" customWidth="1"/>
    <col min="9232" max="9232" width="10" style="73" customWidth="1"/>
    <col min="9233" max="9233" width="6.19921875" style="73" customWidth="1"/>
    <col min="9234" max="9234" width="9.19921875" style="73" customWidth="1"/>
    <col min="9235" max="9235" width="9.296875" style="73" customWidth="1"/>
    <col min="9236" max="9236" width="15.5" style="73" customWidth="1"/>
    <col min="9237" max="9472" width="11.59765625" style="73"/>
    <col min="9473" max="9473" width="2.19921875" style="73" customWidth="1"/>
    <col min="9474" max="9474" width="12.69921875" style="73" customWidth="1"/>
    <col min="9475" max="9475" width="7.69921875" style="73" customWidth="1"/>
    <col min="9476" max="9476" width="5.5" style="73" customWidth="1"/>
    <col min="9477" max="9477" width="8.796875" style="73" customWidth="1"/>
    <col min="9478" max="9478" width="7.19921875" style="73" customWidth="1"/>
    <col min="9479" max="9479" width="9.8984375" style="73" customWidth="1"/>
    <col min="9480" max="9480" width="10" style="73" customWidth="1"/>
    <col min="9481" max="9481" width="7.796875" style="73" customWidth="1"/>
    <col min="9482" max="9482" width="7.59765625" style="73" customWidth="1"/>
    <col min="9483" max="9483" width="10" style="73" customWidth="1"/>
    <col min="9484" max="9484" width="10.296875" style="73" customWidth="1"/>
    <col min="9485" max="9485" width="10.3984375" style="73" customWidth="1"/>
    <col min="9486" max="9486" width="10" style="73" customWidth="1"/>
    <col min="9487" max="9487" width="9.296875" style="73" customWidth="1"/>
    <col min="9488" max="9488" width="10" style="73" customWidth="1"/>
    <col min="9489" max="9489" width="6.19921875" style="73" customWidth="1"/>
    <col min="9490" max="9490" width="9.19921875" style="73" customWidth="1"/>
    <col min="9491" max="9491" width="9.296875" style="73" customWidth="1"/>
    <col min="9492" max="9492" width="15.5" style="73" customWidth="1"/>
    <col min="9493" max="9728" width="11.59765625" style="73"/>
    <col min="9729" max="9729" width="2.19921875" style="73" customWidth="1"/>
    <col min="9730" max="9730" width="12.69921875" style="73" customWidth="1"/>
    <col min="9731" max="9731" width="7.69921875" style="73" customWidth="1"/>
    <col min="9732" max="9732" width="5.5" style="73" customWidth="1"/>
    <col min="9733" max="9733" width="8.796875" style="73" customWidth="1"/>
    <col min="9734" max="9734" width="7.19921875" style="73" customWidth="1"/>
    <col min="9735" max="9735" width="9.8984375" style="73" customWidth="1"/>
    <col min="9736" max="9736" width="10" style="73" customWidth="1"/>
    <col min="9737" max="9737" width="7.796875" style="73" customWidth="1"/>
    <col min="9738" max="9738" width="7.59765625" style="73" customWidth="1"/>
    <col min="9739" max="9739" width="10" style="73" customWidth="1"/>
    <col min="9740" max="9740" width="10.296875" style="73" customWidth="1"/>
    <col min="9741" max="9741" width="10.3984375" style="73" customWidth="1"/>
    <col min="9742" max="9742" width="10" style="73" customWidth="1"/>
    <col min="9743" max="9743" width="9.296875" style="73" customWidth="1"/>
    <col min="9744" max="9744" width="10" style="73" customWidth="1"/>
    <col min="9745" max="9745" width="6.19921875" style="73" customWidth="1"/>
    <col min="9746" max="9746" width="9.19921875" style="73" customWidth="1"/>
    <col min="9747" max="9747" width="9.296875" style="73" customWidth="1"/>
    <col min="9748" max="9748" width="15.5" style="73" customWidth="1"/>
    <col min="9749" max="9984" width="11.59765625" style="73"/>
    <col min="9985" max="9985" width="2.19921875" style="73" customWidth="1"/>
    <col min="9986" max="9986" width="12.69921875" style="73" customWidth="1"/>
    <col min="9987" max="9987" width="7.69921875" style="73" customWidth="1"/>
    <col min="9988" max="9988" width="5.5" style="73" customWidth="1"/>
    <col min="9989" max="9989" width="8.796875" style="73" customWidth="1"/>
    <col min="9990" max="9990" width="7.19921875" style="73" customWidth="1"/>
    <col min="9991" max="9991" width="9.8984375" style="73" customWidth="1"/>
    <col min="9992" max="9992" width="10" style="73" customWidth="1"/>
    <col min="9993" max="9993" width="7.796875" style="73" customWidth="1"/>
    <col min="9994" max="9994" width="7.59765625" style="73" customWidth="1"/>
    <col min="9995" max="9995" width="10" style="73" customWidth="1"/>
    <col min="9996" max="9996" width="10.296875" style="73" customWidth="1"/>
    <col min="9997" max="9997" width="10.3984375" style="73" customWidth="1"/>
    <col min="9998" max="9998" width="10" style="73" customWidth="1"/>
    <col min="9999" max="9999" width="9.296875" style="73" customWidth="1"/>
    <col min="10000" max="10000" width="10" style="73" customWidth="1"/>
    <col min="10001" max="10001" width="6.19921875" style="73" customWidth="1"/>
    <col min="10002" max="10002" width="9.19921875" style="73" customWidth="1"/>
    <col min="10003" max="10003" width="9.296875" style="73" customWidth="1"/>
    <col min="10004" max="10004" width="15.5" style="73" customWidth="1"/>
    <col min="10005" max="10240" width="11.59765625" style="73"/>
    <col min="10241" max="10241" width="2.19921875" style="73" customWidth="1"/>
    <col min="10242" max="10242" width="12.69921875" style="73" customWidth="1"/>
    <col min="10243" max="10243" width="7.69921875" style="73" customWidth="1"/>
    <col min="10244" max="10244" width="5.5" style="73" customWidth="1"/>
    <col min="10245" max="10245" width="8.796875" style="73" customWidth="1"/>
    <col min="10246" max="10246" width="7.19921875" style="73" customWidth="1"/>
    <col min="10247" max="10247" width="9.8984375" style="73" customWidth="1"/>
    <col min="10248" max="10248" width="10" style="73" customWidth="1"/>
    <col min="10249" max="10249" width="7.796875" style="73" customWidth="1"/>
    <col min="10250" max="10250" width="7.59765625" style="73" customWidth="1"/>
    <col min="10251" max="10251" width="10" style="73" customWidth="1"/>
    <col min="10252" max="10252" width="10.296875" style="73" customWidth="1"/>
    <col min="10253" max="10253" width="10.3984375" style="73" customWidth="1"/>
    <col min="10254" max="10254" width="10" style="73" customWidth="1"/>
    <col min="10255" max="10255" width="9.296875" style="73" customWidth="1"/>
    <col min="10256" max="10256" width="10" style="73" customWidth="1"/>
    <col min="10257" max="10257" width="6.19921875" style="73" customWidth="1"/>
    <col min="10258" max="10258" width="9.19921875" style="73" customWidth="1"/>
    <col min="10259" max="10259" width="9.296875" style="73" customWidth="1"/>
    <col min="10260" max="10260" width="15.5" style="73" customWidth="1"/>
    <col min="10261" max="10496" width="11.59765625" style="73"/>
    <col min="10497" max="10497" width="2.19921875" style="73" customWidth="1"/>
    <col min="10498" max="10498" width="12.69921875" style="73" customWidth="1"/>
    <col min="10499" max="10499" width="7.69921875" style="73" customWidth="1"/>
    <col min="10500" max="10500" width="5.5" style="73" customWidth="1"/>
    <col min="10501" max="10501" width="8.796875" style="73" customWidth="1"/>
    <col min="10502" max="10502" width="7.19921875" style="73" customWidth="1"/>
    <col min="10503" max="10503" width="9.8984375" style="73" customWidth="1"/>
    <col min="10504" max="10504" width="10" style="73" customWidth="1"/>
    <col min="10505" max="10505" width="7.796875" style="73" customWidth="1"/>
    <col min="10506" max="10506" width="7.59765625" style="73" customWidth="1"/>
    <col min="10507" max="10507" width="10" style="73" customWidth="1"/>
    <col min="10508" max="10508" width="10.296875" style="73" customWidth="1"/>
    <col min="10509" max="10509" width="10.3984375" style="73" customWidth="1"/>
    <col min="10510" max="10510" width="10" style="73" customWidth="1"/>
    <col min="10511" max="10511" width="9.296875" style="73" customWidth="1"/>
    <col min="10512" max="10512" width="10" style="73" customWidth="1"/>
    <col min="10513" max="10513" width="6.19921875" style="73" customWidth="1"/>
    <col min="10514" max="10514" width="9.19921875" style="73" customWidth="1"/>
    <col min="10515" max="10515" width="9.296875" style="73" customWidth="1"/>
    <col min="10516" max="10516" width="15.5" style="73" customWidth="1"/>
    <col min="10517" max="10752" width="11.59765625" style="73"/>
    <col min="10753" max="10753" width="2.19921875" style="73" customWidth="1"/>
    <col min="10754" max="10754" width="12.69921875" style="73" customWidth="1"/>
    <col min="10755" max="10755" width="7.69921875" style="73" customWidth="1"/>
    <col min="10756" max="10756" width="5.5" style="73" customWidth="1"/>
    <col min="10757" max="10757" width="8.796875" style="73" customWidth="1"/>
    <col min="10758" max="10758" width="7.19921875" style="73" customWidth="1"/>
    <col min="10759" max="10759" width="9.8984375" style="73" customWidth="1"/>
    <col min="10760" max="10760" width="10" style="73" customWidth="1"/>
    <col min="10761" max="10761" width="7.796875" style="73" customWidth="1"/>
    <col min="10762" max="10762" width="7.59765625" style="73" customWidth="1"/>
    <col min="10763" max="10763" width="10" style="73" customWidth="1"/>
    <col min="10764" max="10764" width="10.296875" style="73" customWidth="1"/>
    <col min="10765" max="10765" width="10.3984375" style="73" customWidth="1"/>
    <col min="10766" max="10766" width="10" style="73" customWidth="1"/>
    <col min="10767" max="10767" width="9.296875" style="73" customWidth="1"/>
    <col min="10768" max="10768" width="10" style="73" customWidth="1"/>
    <col min="10769" max="10769" width="6.19921875" style="73" customWidth="1"/>
    <col min="10770" max="10770" width="9.19921875" style="73" customWidth="1"/>
    <col min="10771" max="10771" width="9.296875" style="73" customWidth="1"/>
    <col min="10772" max="10772" width="15.5" style="73" customWidth="1"/>
    <col min="10773" max="11008" width="11.59765625" style="73"/>
    <col min="11009" max="11009" width="2.19921875" style="73" customWidth="1"/>
    <col min="11010" max="11010" width="12.69921875" style="73" customWidth="1"/>
    <col min="11011" max="11011" width="7.69921875" style="73" customWidth="1"/>
    <col min="11012" max="11012" width="5.5" style="73" customWidth="1"/>
    <col min="11013" max="11013" width="8.796875" style="73" customWidth="1"/>
    <col min="11014" max="11014" width="7.19921875" style="73" customWidth="1"/>
    <col min="11015" max="11015" width="9.8984375" style="73" customWidth="1"/>
    <col min="11016" max="11016" width="10" style="73" customWidth="1"/>
    <col min="11017" max="11017" width="7.796875" style="73" customWidth="1"/>
    <col min="11018" max="11018" width="7.59765625" style="73" customWidth="1"/>
    <col min="11019" max="11019" width="10" style="73" customWidth="1"/>
    <col min="11020" max="11020" width="10.296875" style="73" customWidth="1"/>
    <col min="11021" max="11021" width="10.3984375" style="73" customWidth="1"/>
    <col min="11022" max="11022" width="10" style="73" customWidth="1"/>
    <col min="11023" max="11023" width="9.296875" style="73" customWidth="1"/>
    <col min="11024" max="11024" width="10" style="73" customWidth="1"/>
    <col min="11025" max="11025" width="6.19921875" style="73" customWidth="1"/>
    <col min="11026" max="11026" width="9.19921875" style="73" customWidth="1"/>
    <col min="11027" max="11027" width="9.296875" style="73" customWidth="1"/>
    <col min="11028" max="11028" width="15.5" style="73" customWidth="1"/>
    <col min="11029" max="11264" width="11.59765625" style="73"/>
    <col min="11265" max="11265" width="2.19921875" style="73" customWidth="1"/>
    <col min="11266" max="11266" width="12.69921875" style="73" customWidth="1"/>
    <col min="11267" max="11267" width="7.69921875" style="73" customWidth="1"/>
    <col min="11268" max="11268" width="5.5" style="73" customWidth="1"/>
    <col min="11269" max="11269" width="8.796875" style="73" customWidth="1"/>
    <col min="11270" max="11270" width="7.19921875" style="73" customWidth="1"/>
    <col min="11271" max="11271" width="9.8984375" style="73" customWidth="1"/>
    <col min="11272" max="11272" width="10" style="73" customWidth="1"/>
    <col min="11273" max="11273" width="7.796875" style="73" customWidth="1"/>
    <col min="11274" max="11274" width="7.59765625" style="73" customWidth="1"/>
    <col min="11275" max="11275" width="10" style="73" customWidth="1"/>
    <col min="11276" max="11276" width="10.296875" style="73" customWidth="1"/>
    <col min="11277" max="11277" width="10.3984375" style="73" customWidth="1"/>
    <col min="11278" max="11278" width="10" style="73" customWidth="1"/>
    <col min="11279" max="11279" width="9.296875" style="73" customWidth="1"/>
    <col min="11280" max="11280" width="10" style="73" customWidth="1"/>
    <col min="11281" max="11281" width="6.19921875" style="73" customWidth="1"/>
    <col min="11282" max="11282" width="9.19921875" style="73" customWidth="1"/>
    <col min="11283" max="11283" width="9.296875" style="73" customWidth="1"/>
    <col min="11284" max="11284" width="15.5" style="73" customWidth="1"/>
    <col min="11285" max="11520" width="11.59765625" style="73"/>
    <col min="11521" max="11521" width="2.19921875" style="73" customWidth="1"/>
    <col min="11522" max="11522" width="12.69921875" style="73" customWidth="1"/>
    <col min="11523" max="11523" width="7.69921875" style="73" customWidth="1"/>
    <col min="11524" max="11524" width="5.5" style="73" customWidth="1"/>
    <col min="11525" max="11525" width="8.796875" style="73" customWidth="1"/>
    <col min="11526" max="11526" width="7.19921875" style="73" customWidth="1"/>
    <col min="11527" max="11527" width="9.8984375" style="73" customWidth="1"/>
    <col min="11528" max="11528" width="10" style="73" customWidth="1"/>
    <col min="11529" max="11529" width="7.796875" style="73" customWidth="1"/>
    <col min="11530" max="11530" width="7.59765625" style="73" customWidth="1"/>
    <col min="11531" max="11531" width="10" style="73" customWidth="1"/>
    <col min="11532" max="11532" width="10.296875" style="73" customWidth="1"/>
    <col min="11533" max="11533" width="10.3984375" style="73" customWidth="1"/>
    <col min="11534" max="11534" width="10" style="73" customWidth="1"/>
    <col min="11535" max="11535" width="9.296875" style="73" customWidth="1"/>
    <col min="11536" max="11536" width="10" style="73" customWidth="1"/>
    <col min="11537" max="11537" width="6.19921875" style="73" customWidth="1"/>
    <col min="11538" max="11538" width="9.19921875" style="73" customWidth="1"/>
    <col min="11539" max="11539" width="9.296875" style="73" customWidth="1"/>
    <col min="11540" max="11540" width="15.5" style="73" customWidth="1"/>
    <col min="11541" max="11776" width="11.59765625" style="73"/>
    <col min="11777" max="11777" width="2.19921875" style="73" customWidth="1"/>
    <col min="11778" max="11778" width="12.69921875" style="73" customWidth="1"/>
    <col min="11779" max="11779" width="7.69921875" style="73" customWidth="1"/>
    <col min="11780" max="11780" width="5.5" style="73" customWidth="1"/>
    <col min="11781" max="11781" width="8.796875" style="73" customWidth="1"/>
    <col min="11782" max="11782" width="7.19921875" style="73" customWidth="1"/>
    <col min="11783" max="11783" width="9.8984375" style="73" customWidth="1"/>
    <col min="11784" max="11784" width="10" style="73" customWidth="1"/>
    <col min="11785" max="11785" width="7.796875" style="73" customWidth="1"/>
    <col min="11786" max="11786" width="7.59765625" style="73" customWidth="1"/>
    <col min="11787" max="11787" width="10" style="73" customWidth="1"/>
    <col min="11788" max="11788" width="10.296875" style="73" customWidth="1"/>
    <col min="11789" max="11789" width="10.3984375" style="73" customWidth="1"/>
    <col min="11790" max="11790" width="10" style="73" customWidth="1"/>
    <col min="11791" max="11791" width="9.296875" style="73" customWidth="1"/>
    <col min="11792" max="11792" width="10" style="73" customWidth="1"/>
    <col min="11793" max="11793" width="6.19921875" style="73" customWidth="1"/>
    <col min="11794" max="11794" width="9.19921875" style="73" customWidth="1"/>
    <col min="11795" max="11795" width="9.296875" style="73" customWidth="1"/>
    <col min="11796" max="11796" width="15.5" style="73" customWidth="1"/>
    <col min="11797" max="12032" width="11.59765625" style="73"/>
    <col min="12033" max="12033" width="2.19921875" style="73" customWidth="1"/>
    <col min="12034" max="12034" width="12.69921875" style="73" customWidth="1"/>
    <col min="12035" max="12035" width="7.69921875" style="73" customWidth="1"/>
    <col min="12036" max="12036" width="5.5" style="73" customWidth="1"/>
    <col min="12037" max="12037" width="8.796875" style="73" customWidth="1"/>
    <col min="12038" max="12038" width="7.19921875" style="73" customWidth="1"/>
    <col min="12039" max="12039" width="9.8984375" style="73" customWidth="1"/>
    <col min="12040" max="12040" width="10" style="73" customWidth="1"/>
    <col min="12041" max="12041" width="7.796875" style="73" customWidth="1"/>
    <col min="12042" max="12042" width="7.59765625" style="73" customWidth="1"/>
    <col min="12043" max="12043" width="10" style="73" customWidth="1"/>
    <col min="12044" max="12044" width="10.296875" style="73" customWidth="1"/>
    <col min="12045" max="12045" width="10.3984375" style="73" customWidth="1"/>
    <col min="12046" max="12046" width="10" style="73" customWidth="1"/>
    <col min="12047" max="12047" width="9.296875" style="73" customWidth="1"/>
    <col min="12048" max="12048" width="10" style="73" customWidth="1"/>
    <col min="12049" max="12049" width="6.19921875" style="73" customWidth="1"/>
    <col min="12050" max="12050" width="9.19921875" style="73" customWidth="1"/>
    <col min="12051" max="12051" width="9.296875" style="73" customWidth="1"/>
    <col min="12052" max="12052" width="15.5" style="73" customWidth="1"/>
    <col min="12053" max="12288" width="11.59765625" style="73"/>
    <col min="12289" max="12289" width="2.19921875" style="73" customWidth="1"/>
    <col min="12290" max="12290" width="12.69921875" style="73" customWidth="1"/>
    <col min="12291" max="12291" width="7.69921875" style="73" customWidth="1"/>
    <col min="12292" max="12292" width="5.5" style="73" customWidth="1"/>
    <col min="12293" max="12293" width="8.796875" style="73" customWidth="1"/>
    <col min="12294" max="12294" width="7.19921875" style="73" customWidth="1"/>
    <col min="12295" max="12295" width="9.8984375" style="73" customWidth="1"/>
    <col min="12296" max="12296" width="10" style="73" customWidth="1"/>
    <col min="12297" max="12297" width="7.796875" style="73" customWidth="1"/>
    <col min="12298" max="12298" width="7.59765625" style="73" customWidth="1"/>
    <col min="12299" max="12299" width="10" style="73" customWidth="1"/>
    <col min="12300" max="12300" width="10.296875" style="73" customWidth="1"/>
    <col min="12301" max="12301" width="10.3984375" style="73" customWidth="1"/>
    <col min="12302" max="12302" width="10" style="73" customWidth="1"/>
    <col min="12303" max="12303" width="9.296875" style="73" customWidth="1"/>
    <col min="12304" max="12304" width="10" style="73" customWidth="1"/>
    <col min="12305" max="12305" width="6.19921875" style="73" customWidth="1"/>
    <col min="12306" max="12306" width="9.19921875" style="73" customWidth="1"/>
    <col min="12307" max="12307" width="9.296875" style="73" customWidth="1"/>
    <col min="12308" max="12308" width="15.5" style="73" customWidth="1"/>
    <col min="12309" max="12544" width="11.59765625" style="73"/>
    <col min="12545" max="12545" width="2.19921875" style="73" customWidth="1"/>
    <col min="12546" max="12546" width="12.69921875" style="73" customWidth="1"/>
    <col min="12547" max="12547" width="7.69921875" style="73" customWidth="1"/>
    <col min="12548" max="12548" width="5.5" style="73" customWidth="1"/>
    <col min="12549" max="12549" width="8.796875" style="73" customWidth="1"/>
    <col min="12550" max="12550" width="7.19921875" style="73" customWidth="1"/>
    <col min="12551" max="12551" width="9.8984375" style="73" customWidth="1"/>
    <col min="12552" max="12552" width="10" style="73" customWidth="1"/>
    <col min="12553" max="12553" width="7.796875" style="73" customWidth="1"/>
    <col min="12554" max="12554" width="7.59765625" style="73" customWidth="1"/>
    <col min="12555" max="12555" width="10" style="73" customWidth="1"/>
    <col min="12556" max="12556" width="10.296875" style="73" customWidth="1"/>
    <col min="12557" max="12557" width="10.3984375" style="73" customWidth="1"/>
    <col min="12558" max="12558" width="10" style="73" customWidth="1"/>
    <col min="12559" max="12559" width="9.296875" style="73" customWidth="1"/>
    <col min="12560" max="12560" width="10" style="73" customWidth="1"/>
    <col min="12561" max="12561" width="6.19921875" style="73" customWidth="1"/>
    <col min="12562" max="12562" width="9.19921875" style="73" customWidth="1"/>
    <col min="12563" max="12563" width="9.296875" style="73" customWidth="1"/>
    <col min="12564" max="12564" width="15.5" style="73" customWidth="1"/>
    <col min="12565" max="12800" width="11.59765625" style="73"/>
    <col min="12801" max="12801" width="2.19921875" style="73" customWidth="1"/>
    <col min="12802" max="12802" width="12.69921875" style="73" customWidth="1"/>
    <col min="12803" max="12803" width="7.69921875" style="73" customWidth="1"/>
    <col min="12804" max="12804" width="5.5" style="73" customWidth="1"/>
    <col min="12805" max="12805" width="8.796875" style="73" customWidth="1"/>
    <col min="12806" max="12806" width="7.19921875" style="73" customWidth="1"/>
    <col min="12807" max="12807" width="9.8984375" style="73" customWidth="1"/>
    <col min="12808" max="12808" width="10" style="73" customWidth="1"/>
    <col min="12809" max="12809" width="7.796875" style="73" customWidth="1"/>
    <col min="12810" max="12810" width="7.59765625" style="73" customWidth="1"/>
    <col min="12811" max="12811" width="10" style="73" customWidth="1"/>
    <col min="12812" max="12812" width="10.296875" style="73" customWidth="1"/>
    <col min="12813" max="12813" width="10.3984375" style="73" customWidth="1"/>
    <col min="12814" max="12814" width="10" style="73" customWidth="1"/>
    <col min="12815" max="12815" width="9.296875" style="73" customWidth="1"/>
    <col min="12816" max="12816" width="10" style="73" customWidth="1"/>
    <col min="12817" max="12817" width="6.19921875" style="73" customWidth="1"/>
    <col min="12818" max="12818" width="9.19921875" style="73" customWidth="1"/>
    <col min="12819" max="12819" width="9.296875" style="73" customWidth="1"/>
    <col min="12820" max="12820" width="15.5" style="73" customWidth="1"/>
    <col min="12821" max="13056" width="11.59765625" style="73"/>
    <col min="13057" max="13057" width="2.19921875" style="73" customWidth="1"/>
    <col min="13058" max="13058" width="12.69921875" style="73" customWidth="1"/>
    <col min="13059" max="13059" width="7.69921875" style="73" customWidth="1"/>
    <col min="13060" max="13060" width="5.5" style="73" customWidth="1"/>
    <col min="13061" max="13061" width="8.796875" style="73" customWidth="1"/>
    <col min="13062" max="13062" width="7.19921875" style="73" customWidth="1"/>
    <col min="13063" max="13063" width="9.8984375" style="73" customWidth="1"/>
    <col min="13064" max="13064" width="10" style="73" customWidth="1"/>
    <col min="13065" max="13065" width="7.796875" style="73" customWidth="1"/>
    <col min="13066" max="13066" width="7.59765625" style="73" customWidth="1"/>
    <col min="13067" max="13067" width="10" style="73" customWidth="1"/>
    <col min="13068" max="13068" width="10.296875" style="73" customWidth="1"/>
    <col min="13069" max="13069" width="10.3984375" style="73" customWidth="1"/>
    <col min="13070" max="13070" width="10" style="73" customWidth="1"/>
    <col min="13071" max="13071" width="9.296875" style="73" customWidth="1"/>
    <col min="13072" max="13072" width="10" style="73" customWidth="1"/>
    <col min="13073" max="13073" width="6.19921875" style="73" customWidth="1"/>
    <col min="13074" max="13074" width="9.19921875" style="73" customWidth="1"/>
    <col min="13075" max="13075" width="9.296875" style="73" customWidth="1"/>
    <col min="13076" max="13076" width="15.5" style="73" customWidth="1"/>
    <col min="13077" max="13312" width="11.59765625" style="73"/>
    <col min="13313" max="13313" width="2.19921875" style="73" customWidth="1"/>
    <col min="13314" max="13314" width="12.69921875" style="73" customWidth="1"/>
    <col min="13315" max="13315" width="7.69921875" style="73" customWidth="1"/>
    <col min="13316" max="13316" width="5.5" style="73" customWidth="1"/>
    <col min="13317" max="13317" width="8.796875" style="73" customWidth="1"/>
    <col min="13318" max="13318" width="7.19921875" style="73" customWidth="1"/>
    <col min="13319" max="13319" width="9.8984375" style="73" customWidth="1"/>
    <col min="13320" max="13320" width="10" style="73" customWidth="1"/>
    <col min="13321" max="13321" width="7.796875" style="73" customWidth="1"/>
    <col min="13322" max="13322" width="7.59765625" style="73" customWidth="1"/>
    <col min="13323" max="13323" width="10" style="73" customWidth="1"/>
    <col min="13324" max="13324" width="10.296875" style="73" customWidth="1"/>
    <col min="13325" max="13325" width="10.3984375" style="73" customWidth="1"/>
    <col min="13326" max="13326" width="10" style="73" customWidth="1"/>
    <col min="13327" max="13327" width="9.296875" style="73" customWidth="1"/>
    <col min="13328" max="13328" width="10" style="73" customWidth="1"/>
    <col min="13329" max="13329" width="6.19921875" style="73" customWidth="1"/>
    <col min="13330" max="13330" width="9.19921875" style="73" customWidth="1"/>
    <col min="13331" max="13331" width="9.296875" style="73" customWidth="1"/>
    <col min="13332" max="13332" width="15.5" style="73" customWidth="1"/>
    <col min="13333" max="13568" width="11.59765625" style="73"/>
    <col min="13569" max="13569" width="2.19921875" style="73" customWidth="1"/>
    <col min="13570" max="13570" width="12.69921875" style="73" customWidth="1"/>
    <col min="13571" max="13571" width="7.69921875" style="73" customWidth="1"/>
    <col min="13572" max="13572" width="5.5" style="73" customWidth="1"/>
    <col min="13573" max="13573" width="8.796875" style="73" customWidth="1"/>
    <col min="13574" max="13574" width="7.19921875" style="73" customWidth="1"/>
    <col min="13575" max="13575" width="9.8984375" style="73" customWidth="1"/>
    <col min="13576" max="13576" width="10" style="73" customWidth="1"/>
    <col min="13577" max="13577" width="7.796875" style="73" customWidth="1"/>
    <col min="13578" max="13578" width="7.59765625" style="73" customWidth="1"/>
    <col min="13579" max="13579" width="10" style="73" customWidth="1"/>
    <col min="13580" max="13580" width="10.296875" style="73" customWidth="1"/>
    <col min="13581" max="13581" width="10.3984375" style="73" customWidth="1"/>
    <col min="13582" max="13582" width="10" style="73" customWidth="1"/>
    <col min="13583" max="13583" width="9.296875" style="73" customWidth="1"/>
    <col min="13584" max="13584" width="10" style="73" customWidth="1"/>
    <col min="13585" max="13585" width="6.19921875" style="73" customWidth="1"/>
    <col min="13586" max="13586" width="9.19921875" style="73" customWidth="1"/>
    <col min="13587" max="13587" width="9.296875" style="73" customWidth="1"/>
    <col min="13588" max="13588" width="15.5" style="73" customWidth="1"/>
    <col min="13589" max="13824" width="11.59765625" style="73"/>
    <col min="13825" max="13825" width="2.19921875" style="73" customWidth="1"/>
    <col min="13826" max="13826" width="12.69921875" style="73" customWidth="1"/>
    <col min="13827" max="13827" width="7.69921875" style="73" customWidth="1"/>
    <col min="13828" max="13828" width="5.5" style="73" customWidth="1"/>
    <col min="13829" max="13829" width="8.796875" style="73" customWidth="1"/>
    <col min="13830" max="13830" width="7.19921875" style="73" customWidth="1"/>
    <col min="13831" max="13831" width="9.8984375" style="73" customWidth="1"/>
    <col min="13832" max="13832" width="10" style="73" customWidth="1"/>
    <col min="13833" max="13833" width="7.796875" style="73" customWidth="1"/>
    <col min="13834" max="13834" width="7.59765625" style="73" customWidth="1"/>
    <col min="13835" max="13835" width="10" style="73" customWidth="1"/>
    <col min="13836" max="13836" width="10.296875" style="73" customWidth="1"/>
    <col min="13837" max="13837" width="10.3984375" style="73" customWidth="1"/>
    <col min="13838" max="13838" width="10" style="73" customWidth="1"/>
    <col min="13839" max="13839" width="9.296875" style="73" customWidth="1"/>
    <col min="13840" max="13840" width="10" style="73" customWidth="1"/>
    <col min="13841" max="13841" width="6.19921875" style="73" customWidth="1"/>
    <col min="13842" max="13842" width="9.19921875" style="73" customWidth="1"/>
    <col min="13843" max="13843" width="9.296875" style="73" customWidth="1"/>
    <col min="13844" max="13844" width="15.5" style="73" customWidth="1"/>
    <col min="13845" max="14080" width="11.59765625" style="73"/>
    <col min="14081" max="14081" width="2.19921875" style="73" customWidth="1"/>
    <col min="14082" max="14082" width="12.69921875" style="73" customWidth="1"/>
    <col min="14083" max="14083" width="7.69921875" style="73" customWidth="1"/>
    <col min="14084" max="14084" width="5.5" style="73" customWidth="1"/>
    <col min="14085" max="14085" width="8.796875" style="73" customWidth="1"/>
    <col min="14086" max="14086" width="7.19921875" style="73" customWidth="1"/>
    <col min="14087" max="14087" width="9.8984375" style="73" customWidth="1"/>
    <col min="14088" max="14088" width="10" style="73" customWidth="1"/>
    <col min="14089" max="14089" width="7.796875" style="73" customWidth="1"/>
    <col min="14090" max="14090" width="7.59765625" style="73" customWidth="1"/>
    <col min="14091" max="14091" width="10" style="73" customWidth="1"/>
    <col min="14092" max="14092" width="10.296875" style="73" customWidth="1"/>
    <col min="14093" max="14093" width="10.3984375" style="73" customWidth="1"/>
    <col min="14094" max="14094" width="10" style="73" customWidth="1"/>
    <col min="14095" max="14095" width="9.296875" style="73" customWidth="1"/>
    <col min="14096" max="14096" width="10" style="73" customWidth="1"/>
    <col min="14097" max="14097" width="6.19921875" style="73" customWidth="1"/>
    <col min="14098" max="14098" width="9.19921875" style="73" customWidth="1"/>
    <col min="14099" max="14099" width="9.296875" style="73" customWidth="1"/>
    <col min="14100" max="14100" width="15.5" style="73" customWidth="1"/>
    <col min="14101" max="14336" width="11.59765625" style="73"/>
    <col min="14337" max="14337" width="2.19921875" style="73" customWidth="1"/>
    <col min="14338" max="14338" width="12.69921875" style="73" customWidth="1"/>
    <col min="14339" max="14339" width="7.69921875" style="73" customWidth="1"/>
    <col min="14340" max="14340" width="5.5" style="73" customWidth="1"/>
    <col min="14341" max="14341" width="8.796875" style="73" customWidth="1"/>
    <col min="14342" max="14342" width="7.19921875" style="73" customWidth="1"/>
    <col min="14343" max="14343" width="9.8984375" style="73" customWidth="1"/>
    <col min="14344" max="14344" width="10" style="73" customWidth="1"/>
    <col min="14345" max="14345" width="7.796875" style="73" customWidth="1"/>
    <col min="14346" max="14346" width="7.59765625" style="73" customWidth="1"/>
    <col min="14347" max="14347" width="10" style="73" customWidth="1"/>
    <col min="14348" max="14348" width="10.296875" style="73" customWidth="1"/>
    <col min="14349" max="14349" width="10.3984375" style="73" customWidth="1"/>
    <col min="14350" max="14350" width="10" style="73" customWidth="1"/>
    <col min="14351" max="14351" width="9.296875" style="73" customWidth="1"/>
    <col min="14352" max="14352" width="10" style="73" customWidth="1"/>
    <col min="14353" max="14353" width="6.19921875" style="73" customWidth="1"/>
    <col min="14354" max="14354" width="9.19921875" style="73" customWidth="1"/>
    <col min="14355" max="14355" width="9.296875" style="73" customWidth="1"/>
    <col min="14356" max="14356" width="15.5" style="73" customWidth="1"/>
    <col min="14357" max="14592" width="11.59765625" style="73"/>
    <col min="14593" max="14593" width="2.19921875" style="73" customWidth="1"/>
    <col min="14594" max="14594" width="12.69921875" style="73" customWidth="1"/>
    <col min="14595" max="14595" width="7.69921875" style="73" customWidth="1"/>
    <col min="14596" max="14596" width="5.5" style="73" customWidth="1"/>
    <col min="14597" max="14597" width="8.796875" style="73" customWidth="1"/>
    <col min="14598" max="14598" width="7.19921875" style="73" customWidth="1"/>
    <col min="14599" max="14599" width="9.8984375" style="73" customWidth="1"/>
    <col min="14600" max="14600" width="10" style="73" customWidth="1"/>
    <col min="14601" max="14601" width="7.796875" style="73" customWidth="1"/>
    <col min="14602" max="14602" width="7.59765625" style="73" customWidth="1"/>
    <col min="14603" max="14603" width="10" style="73" customWidth="1"/>
    <col min="14604" max="14604" width="10.296875" style="73" customWidth="1"/>
    <col min="14605" max="14605" width="10.3984375" style="73" customWidth="1"/>
    <col min="14606" max="14606" width="10" style="73" customWidth="1"/>
    <col min="14607" max="14607" width="9.296875" style="73" customWidth="1"/>
    <col min="14608" max="14608" width="10" style="73" customWidth="1"/>
    <col min="14609" max="14609" width="6.19921875" style="73" customWidth="1"/>
    <col min="14610" max="14610" width="9.19921875" style="73" customWidth="1"/>
    <col min="14611" max="14611" width="9.296875" style="73" customWidth="1"/>
    <col min="14612" max="14612" width="15.5" style="73" customWidth="1"/>
    <col min="14613" max="14848" width="11.59765625" style="73"/>
    <col min="14849" max="14849" width="2.19921875" style="73" customWidth="1"/>
    <col min="14850" max="14850" width="12.69921875" style="73" customWidth="1"/>
    <col min="14851" max="14851" width="7.69921875" style="73" customWidth="1"/>
    <col min="14852" max="14852" width="5.5" style="73" customWidth="1"/>
    <col min="14853" max="14853" width="8.796875" style="73" customWidth="1"/>
    <col min="14854" max="14854" width="7.19921875" style="73" customWidth="1"/>
    <col min="14855" max="14855" width="9.8984375" style="73" customWidth="1"/>
    <col min="14856" max="14856" width="10" style="73" customWidth="1"/>
    <col min="14857" max="14857" width="7.796875" style="73" customWidth="1"/>
    <col min="14858" max="14858" width="7.59765625" style="73" customWidth="1"/>
    <col min="14859" max="14859" width="10" style="73" customWidth="1"/>
    <col min="14860" max="14860" width="10.296875" style="73" customWidth="1"/>
    <col min="14861" max="14861" width="10.3984375" style="73" customWidth="1"/>
    <col min="14862" max="14862" width="10" style="73" customWidth="1"/>
    <col min="14863" max="14863" width="9.296875" style="73" customWidth="1"/>
    <col min="14864" max="14864" width="10" style="73" customWidth="1"/>
    <col min="14865" max="14865" width="6.19921875" style="73" customWidth="1"/>
    <col min="14866" max="14866" width="9.19921875" style="73" customWidth="1"/>
    <col min="14867" max="14867" width="9.296875" style="73" customWidth="1"/>
    <col min="14868" max="14868" width="15.5" style="73" customWidth="1"/>
    <col min="14869" max="15104" width="11.59765625" style="73"/>
    <col min="15105" max="15105" width="2.19921875" style="73" customWidth="1"/>
    <col min="15106" max="15106" width="12.69921875" style="73" customWidth="1"/>
    <col min="15107" max="15107" width="7.69921875" style="73" customWidth="1"/>
    <col min="15108" max="15108" width="5.5" style="73" customWidth="1"/>
    <col min="15109" max="15109" width="8.796875" style="73" customWidth="1"/>
    <col min="15110" max="15110" width="7.19921875" style="73" customWidth="1"/>
    <col min="15111" max="15111" width="9.8984375" style="73" customWidth="1"/>
    <col min="15112" max="15112" width="10" style="73" customWidth="1"/>
    <col min="15113" max="15113" width="7.796875" style="73" customWidth="1"/>
    <col min="15114" max="15114" width="7.59765625" style="73" customWidth="1"/>
    <col min="15115" max="15115" width="10" style="73" customWidth="1"/>
    <col min="15116" max="15116" width="10.296875" style="73" customWidth="1"/>
    <col min="15117" max="15117" width="10.3984375" style="73" customWidth="1"/>
    <col min="15118" max="15118" width="10" style="73" customWidth="1"/>
    <col min="15119" max="15119" width="9.296875" style="73" customWidth="1"/>
    <col min="15120" max="15120" width="10" style="73" customWidth="1"/>
    <col min="15121" max="15121" width="6.19921875" style="73" customWidth="1"/>
    <col min="15122" max="15122" width="9.19921875" style="73" customWidth="1"/>
    <col min="15123" max="15123" width="9.296875" style="73" customWidth="1"/>
    <col min="15124" max="15124" width="15.5" style="73" customWidth="1"/>
    <col min="15125" max="15360" width="11.59765625" style="73"/>
    <col min="15361" max="15361" width="2.19921875" style="73" customWidth="1"/>
    <col min="15362" max="15362" width="12.69921875" style="73" customWidth="1"/>
    <col min="15363" max="15363" width="7.69921875" style="73" customWidth="1"/>
    <col min="15364" max="15364" width="5.5" style="73" customWidth="1"/>
    <col min="15365" max="15365" width="8.796875" style="73" customWidth="1"/>
    <col min="15366" max="15366" width="7.19921875" style="73" customWidth="1"/>
    <col min="15367" max="15367" width="9.8984375" style="73" customWidth="1"/>
    <col min="15368" max="15368" width="10" style="73" customWidth="1"/>
    <col min="15369" max="15369" width="7.796875" style="73" customWidth="1"/>
    <col min="15370" max="15370" width="7.59765625" style="73" customWidth="1"/>
    <col min="15371" max="15371" width="10" style="73" customWidth="1"/>
    <col min="15372" max="15372" width="10.296875" style="73" customWidth="1"/>
    <col min="15373" max="15373" width="10.3984375" style="73" customWidth="1"/>
    <col min="15374" max="15374" width="10" style="73" customWidth="1"/>
    <col min="15375" max="15375" width="9.296875" style="73" customWidth="1"/>
    <col min="15376" max="15376" width="10" style="73" customWidth="1"/>
    <col min="15377" max="15377" width="6.19921875" style="73" customWidth="1"/>
    <col min="15378" max="15378" width="9.19921875" style="73" customWidth="1"/>
    <col min="15379" max="15379" width="9.296875" style="73" customWidth="1"/>
    <col min="15380" max="15380" width="15.5" style="73" customWidth="1"/>
    <col min="15381" max="15616" width="11.59765625" style="73"/>
    <col min="15617" max="15617" width="2.19921875" style="73" customWidth="1"/>
    <col min="15618" max="15618" width="12.69921875" style="73" customWidth="1"/>
    <col min="15619" max="15619" width="7.69921875" style="73" customWidth="1"/>
    <col min="15620" max="15620" width="5.5" style="73" customWidth="1"/>
    <col min="15621" max="15621" width="8.796875" style="73" customWidth="1"/>
    <col min="15622" max="15622" width="7.19921875" style="73" customWidth="1"/>
    <col min="15623" max="15623" width="9.8984375" style="73" customWidth="1"/>
    <col min="15624" max="15624" width="10" style="73" customWidth="1"/>
    <col min="15625" max="15625" width="7.796875" style="73" customWidth="1"/>
    <col min="15626" max="15626" width="7.59765625" style="73" customWidth="1"/>
    <col min="15627" max="15627" width="10" style="73" customWidth="1"/>
    <col min="15628" max="15628" width="10.296875" style="73" customWidth="1"/>
    <col min="15629" max="15629" width="10.3984375" style="73" customWidth="1"/>
    <col min="15630" max="15630" width="10" style="73" customWidth="1"/>
    <col min="15631" max="15631" width="9.296875" style="73" customWidth="1"/>
    <col min="15632" max="15632" width="10" style="73" customWidth="1"/>
    <col min="15633" max="15633" width="6.19921875" style="73" customWidth="1"/>
    <col min="15634" max="15634" width="9.19921875" style="73" customWidth="1"/>
    <col min="15635" max="15635" width="9.296875" style="73" customWidth="1"/>
    <col min="15636" max="15636" width="15.5" style="73" customWidth="1"/>
    <col min="15637" max="15872" width="11.59765625" style="73"/>
    <col min="15873" max="15873" width="2.19921875" style="73" customWidth="1"/>
    <col min="15874" max="15874" width="12.69921875" style="73" customWidth="1"/>
    <col min="15875" max="15875" width="7.69921875" style="73" customWidth="1"/>
    <col min="15876" max="15876" width="5.5" style="73" customWidth="1"/>
    <col min="15877" max="15877" width="8.796875" style="73" customWidth="1"/>
    <col min="15878" max="15878" width="7.19921875" style="73" customWidth="1"/>
    <col min="15879" max="15879" width="9.8984375" style="73" customWidth="1"/>
    <col min="15880" max="15880" width="10" style="73" customWidth="1"/>
    <col min="15881" max="15881" width="7.796875" style="73" customWidth="1"/>
    <col min="15882" max="15882" width="7.59765625" style="73" customWidth="1"/>
    <col min="15883" max="15883" width="10" style="73" customWidth="1"/>
    <col min="15884" max="15884" width="10.296875" style="73" customWidth="1"/>
    <col min="15885" max="15885" width="10.3984375" style="73" customWidth="1"/>
    <col min="15886" max="15886" width="10" style="73" customWidth="1"/>
    <col min="15887" max="15887" width="9.296875" style="73" customWidth="1"/>
    <col min="15888" max="15888" width="10" style="73" customWidth="1"/>
    <col min="15889" max="15889" width="6.19921875" style="73" customWidth="1"/>
    <col min="15890" max="15890" width="9.19921875" style="73" customWidth="1"/>
    <col min="15891" max="15891" width="9.296875" style="73" customWidth="1"/>
    <col min="15892" max="15892" width="15.5" style="73" customWidth="1"/>
    <col min="15893" max="16128" width="11.59765625" style="73"/>
    <col min="16129" max="16129" width="2.19921875" style="73" customWidth="1"/>
    <col min="16130" max="16130" width="12.69921875" style="73" customWidth="1"/>
    <col min="16131" max="16131" width="7.69921875" style="73" customWidth="1"/>
    <col min="16132" max="16132" width="5.5" style="73" customWidth="1"/>
    <col min="16133" max="16133" width="8.796875" style="73" customWidth="1"/>
    <col min="16134" max="16134" width="7.19921875" style="73" customWidth="1"/>
    <col min="16135" max="16135" width="9.8984375" style="73" customWidth="1"/>
    <col min="16136" max="16136" width="10" style="73" customWidth="1"/>
    <col min="16137" max="16137" width="7.796875" style="73" customWidth="1"/>
    <col min="16138" max="16138" width="7.59765625" style="73" customWidth="1"/>
    <col min="16139" max="16139" width="10" style="73" customWidth="1"/>
    <col min="16140" max="16140" width="10.296875" style="73" customWidth="1"/>
    <col min="16141" max="16141" width="10.3984375" style="73" customWidth="1"/>
    <col min="16142" max="16142" width="10" style="73" customWidth="1"/>
    <col min="16143" max="16143" width="9.296875" style="73" customWidth="1"/>
    <col min="16144" max="16144" width="10" style="73" customWidth="1"/>
    <col min="16145" max="16145" width="6.19921875" style="73" customWidth="1"/>
    <col min="16146" max="16146" width="9.19921875" style="73" customWidth="1"/>
    <col min="16147" max="16147" width="9.296875" style="73" customWidth="1"/>
    <col min="16148" max="16148" width="15.5" style="73" customWidth="1"/>
    <col min="16149" max="16384" width="11.59765625" style="73"/>
  </cols>
  <sheetData>
    <row r="2" spans="2:34" ht="19.5" customHeight="1">
      <c r="B2" s="72" t="s">
        <v>101</v>
      </c>
      <c r="C2" s="72"/>
    </row>
    <row r="3" spans="2:34" ht="16.5" customHeight="1">
      <c r="B3" s="74" t="s">
        <v>4</v>
      </c>
      <c r="C3" s="151" t="s">
        <v>102</v>
      </c>
      <c r="D3" s="152"/>
      <c r="E3" s="151" t="s">
        <v>103</v>
      </c>
      <c r="F3" s="151"/>
      <c r="G3" s="151" t="s">
        <v>104</v>
      </c>
      <c r="H3" s="151"/>
      <c r="I3" s="153" t="s">
        <v>105</v>
      </c>
      <c r="J3" s="153"/>
      <c r="K3" s="151" t="s">
        <v>106</v>
      </c>
      <c r="L3" s="151"/>
      <c r="M3" s="151" t="s">
        <v>107</v>
      </c>
      <c r="N3" s="151"/>
      <c r="O3" s="151" t="s">
        <v>107</v>
      </c>
      <c r="P3" s="151"/>
      <c r="Q3" s="153" t="s">
        <v>108</v>
      </c>
      <c r="R3" s="152"/>
      <c r="S3" s="156" t="s">
        <v>109</v>
      </c>
      <c r="T3" s="156"/>
      <c r="Z3" s="37"/>
      <c r="AA3" s="37"/>
      <c r="AB3" s="37"/>
      <c r="AC3" s="107"/>
      <c r="AD3" s="37"/>
      <c r="AE3"/>
      <c r="AF3"/>
      <c r="AG3"/>
      <c r="AH3" s="108"/>
    </row>
    <row r="4" spans="2:34">
      <c r="B4" s="75" t="s">
        <v>272</v>
      </c>
      <c r="C4" s="150" t="s">
        <v>1</v>
      </c>
      <c r="D4" s="154"/>
      <c r="E4" s="150" t="s">
        <v>2</v>
      </c>
      <c r="F4" s="150"/>
      <c r="G4" s="150" t="s">
        <v>110</v>
      </c>
      <c r="H4" s="150"/>
      <c r="I4" s="150" t="s">
        <v>8</v>
      </c>
      <c r="J4" s="150"/>
      <c r="K4" s="150" t="s">
        <v>9</v>
      </c>
      <c r="L4" s="150"/>
      <c r="M4" s="150" t="s">
        <v>3</v>
      </c>
      <c r="N4" s="150"/>
      <c r="O4" s="150" t="s">
        <v>10</v>
      </c>
      <c r="P4" s="150"/>
      <c r="Q4" s="150" t="s">
        <v>10</v>
      </c>
      <c r="R4" s="154"/>
      <c r="S4" s="155" t="s">
        <v>20</v>
      </c>
      <c r="T4" s="155"/>
      <c r="Z4" s="37"/>
      <c r="AA4" s="37"/>
      <c r="AB4" s="37"/>
      <c r="AC4"/>
      <c r="AD4" s="37"/>
      <c r="AE4"/>
      <c r="AF4"/>
      <c r="AG4"/>
      <c r="AH4"/>
    </row>
    <row r="5" spans="2:34" ht="5.25" customHeight="1">
      <c r="B5" s="76"/>
      <c r="S5" s="77"/>
      <c r="T5" s="77"/>
      <c r="Z5" s="37"/>
      <c r="AA5" s="37"/>
      <c r="AB5" s="37"/>
      <c r="AC5" s="37"/>
      <c r="AD5" s="37"/>
      <c r="AE5"/>
      <c r="AF5"/>
      <c r="AG5"/>
      <c r="AH5"/>
    </row>
    <row r="6" spans="2:34" hidden="1">
      <c r="B6" s="78" t="s">
        <v>185</v>
      </c>
      <c r="C6" s="79">
        <v>93.540594416239102</v>
      </c>
      <c r="D6" s="80">
        <v>0.10017911080717901</v>
      </c>
      <c r="E6" s="79">
        <v>3013.2660574053698</v>
      </c>
      <c r="F6" s="80">
        <v>60.367698095698998</v>
      </c>
      <c r="G6" s="81">
        <v>563.10901451339703</v>
      </c>
      <c r="H6" s="82">
        <v>11.307560470586701</v>
      </c>
      <c r="I6" s="81">
        <v>136.03556807799299</v>
      </c>
      <c r="J6" s="82">
        <v>1.5445576908127601</v>
      </c>
      <c r="K6" s="83">
        <v>1.1001810634492499</v>
      </c>
      <c r="L6" s="84">
        <v>1.91077429202301E-3</v>
      </c>
      <c r="M6" s="79">
        <v>295905.44528368901</v>
      </c>
      <c r="N6" s="80">
        <v>3366.0659804395</v>
      </c>
      <c r="O6" s="85">
        <v>295188.038279992</v>
      </c>
      <c r="P6" s="86">
        <v>3382.2137837587502</v>
      </c>
      <c r="Q6" s="79">
        <v>312.92229445465398</v>
      </c>
      <c r="R6" s="80">
        <v>4.6419629440186503</v>
      </c>
      <c r="S6" s="87">
        <f>(O6-64)</f>
        <v>295124.038279992</v>
      </c>
      <c r="T6" s="88">
        <f>P6</f>
        <v>3382.2137837587502</v>
      </c>
      <c r="Z6"/>
      <c r="AA6" s="37"/>
      <c r="AB6" s="37"/>
      <c r="AC6" s="37"/>
      <c r="AD6" s="37"/>
      <c r="AE6"/>
      <c r="AF6"/>
      <c r="AG6"/>
      <c r="AH6"/>
    </row>
    <row r="7" spans="2:34" s="100" customFormat="1">
      <c r="B7" s="89" t="s">
        <v>184</v>
      </c>
      <c r="C7" s="92">
        <v>120.546662423868</v>
      </c>
      <c r="D7" s="93">
        <v>0.123160897218678</v>
      </c>
      <c r="E7" s="90">
        <v>298.57638186894599</v>
      </c>
      <c r="F7" s="91">
        <v>6.0092703201740099</v>
      </c>
      <c r="G7" s="90">
        <v>8.7045000856536401</v>
      </c>
      <c r="H7" s="91">
        <v>1.65975239728094</v>
      </c>
      <c r="I7" s="92">
        <v>181.34409272648901</v>
      </c>
      <c r="J7" s="93">
        <v>1.3816154367636599</v>
      </c>
      <c r="K7" s="94">
        <v>1.3076105799985701E-3</v>
      </c>
      <c r="L7" s="95">
        <v>2.4794270269393003E-4</v>
      </c>
      <c r="M7" s="90">
        <v>120.763895798378</v>
      </c>
      <c r="N7" s="91">
        <v>22.911178566725098</v>
      </c>
      <c r="O7" s="96">
        <v>59.736929836641998</v>
      </c>
      <c r="P7" s="97">
        <v>48.867487436242698</v>
      </c>
      <c r="Q7" s="90">
        <v>181.374666514262</v>
      </c>
      <c r="R7" s="91">
        <v>1.38207473098851</v>
      </c>
      <c r="S7" s="98">
        <f>(O7-64)</f>
        <v>-4.2630701633580017</v>
      </c>
      <c r="T7" s="99">
        <f>P7</f>
        <v>48.867487436242698</v>
      </c>
      <c r="Z7"/>
      <c r="AA7" s="37"/>
      <c r="AB7" s="37"/>
      <c r="AC7" s="37"/>
      <c r="AD7" s="37"/>
      <c r="AE7"/>
      <c r="AF7" s="37"/>
      <c r="AG7" s="37"/>
      <c r="AH7" s="37"/>
    </row>
    <row r="8" spans="2:34">
      <c r="B8" s="89" t="s">
        <v>183</v>
      </c>
      <c r="C8" s="92">
        <v>110.285345825741</v>
      </c>
      <c r="D8" s="93">
        <v>0.108095139259668</v>
      </c>
      <c r="E8" s="90">
        <v>108.273955930317</v>
      </c>
      <c r="F8" s="91">
        <v>2.2304643505745401</v>
      </c>
      <c r="G8" s="90">
        <v>105.768649030671</v>
      </c>
      <c r="H8" s="91">
        <v>2.9803709245613601</v>
      </c>
      <c r="I8" s="92">
        <v>208.67243795592199</v>
      </c>
      <c r="J8" s="93">
        <v>1.70086593682933</v>
      </c>
      <c r="K8" s="94">
        <v>6.2979249928120599E-3</v>
      </c>
      <c r="L8" s="95">
        <v>1.21241828487323E-4</v>
      </c>
      <c r="M8" s="90">
        <v>569.59793346954598</v>
      </c>
      <c r="N8" s="91">
        <v>11.0219019141669</v>
      </c>
      <c r="O8" s="96">
        <v>545.96440154218101</v>
      </c>
      <c r="P8" s="97">
        <v>20.021349684403098</v>
      </c>
      <c r="Q8" s="90">
        <v>208.99419669809501</v>
      </c>
      <c r="R8" s="91">
        <v>1.7035294840374799</v>
      </c>
      <c r="S8" s="98">
        <f>(O8-64)</f>
        <v>481.96440154218101</v>
      </c>
      <c r="T8" s="99">
        <f>P8</f>
        <v>20.021349684403098</v>
      </c>
      <c r="V8" s="100"/>
      <c r="W8" s="100"/>
      <c r="Z8"/>
      <c r="AA8" s="37"/>
      <c r="AB8" s="37"/>
      <c r="AC8" s="37"/>
      <c r="AD8" s="37"/>
      <c r="AE8"/>
      <c r="AF8" s="37"/>
      <c r="AG8" s="37"/>
      <c r="AH8" s="37"/>
    </row>
    <row r="9" spans="2:34">
      <c r="B9" s="89" t="s">
        <v>182</v>
      </c>
      <c r="C9" s="92">
        <v>73.110300841178102</v>
      </c>
      <c r="D9" s="93">
        <v>6.9784529991500602E-2</v>
      </c>
      <c r="E9" s="90">
        <v>929.06807000301797</v>
      </c>
      <c r="F9" s="91">
        <v>18.617573365701901</v>
      </c>
      <c r="G9" s="90">
        <v>9.0411074183587896</v>
      </c>
      <c r="H9" s="91">
        <v>0.55299723316100902</v>
      </c>
      <c r="I9" s="92">
        <v>212.31454410316201</v>
      </c>
      <c r="J9" s="93">
        <v>1.44167154817998</v>
      </c>
      <c r="K9" s="94">
        <v>6.9682692677185002E-3</v>
      </c>
      <c r="L9" s="95">
        <v>4.0274419041230199E-4</v>
      </c>
      <c r="M9" s="90">
        <v>628.49110593079797</v>
      </c>
      <c r="N9" s="91">
        <v>36.431757591437801</v>
      </c>
      <c r="O9" s="96">
        <v>323.10245170067401</v>
      </c>
      <c r="P9" s="97">
        <v>219.07813084765601</v>
      </c>
      <c r="Q9" s="90">
        <v>212.508223908421</v>
      </c>
      <c r="R9" s="91">
        <v>1.44895556243181</v>
      </c>
      <c r="S9" s="98">
        <f>(O9-64)</f>
        <v>259.10245170067401</v>
      </c>
      <c r="T9" s="99">
        <f>P9</f>
        <v>219.07813084765601</v>
      </c>
      <c r="V9" s="100"/>
      <c r="W9" s="100"/>
      <c r="Z9"/>
      <c r="AE9"/>
    </row>
    <row r="10" spans="2:34" s="100" customFormat="1">
      <c r="B10" s="89" t="s">
        <v>181</v>
      </c>
      <c r="C10" s="92">
        <v>142.835235132734</v>
      </c>
      <c r="D10" s="93">
        <v>0.153063625774088</v>
      </c>
      <c r="E10" s="90">
        <v>191.73655863044701</v>
      </c>
      <c r="F10" s="91">
        <v>3.9019723389116798</v>
      </c>
      <c r="G10" s="90">
        <v>77.367402474898896</v>
      </c>
      <c r="H10" s="91">
        <v>2.3791423593120098</v>
      </c>
      <c r="I10" s="92">
        <v>204.009505890832</v>
      </c>
      <c r="J10" s="93">
        <v>1.67920379201978</v>
      </c>
      <c r="K10" s="94">
        <v>6.2988595084221503E-3</v>
      </c>
      <c r="L10" s="95">
        <v>1.45370684397466E-4</v>
      </c>
      <c r="M10" s="90">
        <v>571.89591895418403</v>
      </c>
      <c r="N10" s="91">
        <v>13.255752505657799</v>
      </c>
      <c r="O10" s="96">
        <v>539.45535963040595</v>
      </c>
      <c r="P10" s="97">
        <v>26.497657060859499</v>
      </c>
      <c r="Q10" s="90">
        <v>204.320321531963</v>
      </c>
      <c r="R10" s="91">
        <v>1.68183151915944</v>
      </c>
      <c r="S10" s="98">
        <f>(O10-64)</f>
        <v>475.45535963040595</v>
      </c>
      <c r="T10" s="99">
        <f>P10</f>
        <v>26.497657060859499</v>
      </c>
      <c r="Z10"/>
      <c r="AE10"/>
    </row>
    <row r="11" spans="2:34" s="100" customFormat="1">
      <c r="B11" s="89" t="s">
        <v>180</v>
      </c>
      <c r="C11" s="92">
        <v>122.75027998468499</v>
      </c>
      <c r="D11" s="93">
        <v>0.140687268845855</v>
      </c>
      <c r="E11" s="90">
        <v>154.40183207296101</v>
      </c>
      <c r="F11" s="91">
        <v>3.1332576736935298</v>
      </c>
      <c r="G11" s="90">
        <v>89.291769152846598</v>
      </c>
      <c r="H11" s="91">
        <v>3.4906846163940601</v>
      </c>
      <c r="I11" s="92">
        <v>186.98790750583299</v>
      </c>
      <c r="J11" s="93">
        <v>1.51653446443564</v>
      </c>
      <c r="K11" s="94">
        <v>6.81201690637292E-3</v>
      </c>
      <c r="L11" s="95">
        <v>2.27747255917823E-4</v>
      </c>
      <c r="M11" s="90">
        <v>627.51466025482</v>
      </c>
      <c r="N11" s="91">
        <v>21.05271829606</v>
      </c>
      <c r="O11" s="96">
        <v>596.680834172819</v>
      </c>
      <c r="P11" s="97">
        <v>30.308565382440801</v>
      </c>
      <c r="Q11" s="90">
        <v>187.303035972641</v>
      </c>
      <c r="R11" s="91">
        <v>1.5191747365364401</v>
      </c>
      <c r="S11" s="98">
        <v>532.680834172819</v>
      </c>
      <c r="T11" s="99">
        <v>30.308565382440801</v>
      </c>
      <c r="Z11"/>
      <c r="AE11"/>
    </row>
    <row r="12" spans="2:34" s="100" customFormat="1">
      <c r="B12" s="89" t="s">
        <v>179</v>
      </c>
      <c r="C12" s="92">
        <v>183.29109571932901</v>
      </c>
      <c r="D12" s="93">
        <v>0.21237250657690601</v>
      </c>
      <c r="E12" s="90">
        <v>296.73275057956602</v>
      </c>
      <c r="F12" s="91">
        <v>6.0068451588906697</v>
      </c>
      <c r="G12" s="90">
        <v>78.632161853045304</v>
      </c>
      <c r="H12" s="91">
        <v>1.91500048125766</v>
      </c>
      <c r="I12" s="92">
        <v>187.46328567786099</v>
      </c>
      <c r="J12" s="93">
        <v>1.6749532649302099</v>
      </c>
      <c r="K12" s="94">
        <v>7.7207352851508702E-3</v>
      </c>
      <c r="L12" s="95">
        <v>1.04918135696012E-4</v>
      </c>
      <c r="M12" s="90">
        <v>711.19907364384801</v>
      </c>
      <c r="N12" s="91">
        <v>9.7468016762779097</v>
      </c>
      <c r="O12" s="96">
        <v>671.53030613630403</v>
      </c>
      <c r="P12" s="97">
        <v>29.7016737888043</v>
      </c>
      <c r="Q12" s="90">
        <v>187.818884038438</v>
      </c>
      <c r="R12" s="91">
        <v>1.67820431984253</v>
      </c>
      <c r="S12" s="98">
        <f t="shared" ref="S12:S17" si="0">(O12-64)</f>
        <v>607.53030613630403</v>
      </c>
      <c r="T12" s="99">
        <f t="shared" ref="T12:T17" si="1">P12</f>
        <v>29.7016737888043</v>
      </c>
      <c r="Z12"/>
      <c r="AE12"/>
    </row>
    <row r="13" spans="2:34" s="100" customFormat="1">
      <c r="B13" s="89" t="s">
        <v>178</v>
      </c>
      <c r="C13" s="92">
        <v>132.32772826776099</v>
      </c>
      <c r="D13" s="93">
        <v>0.14182737854855301</v>
      </c>
      <c r="E13" s="90">
        <v>110.94772223837499</v>
      </c>
      <c r="F13" s="91">
        <v>2.2801339349491401</v>
      </c>
      <c r="G13" s="90">
        <v>150.13027010772399</v>
      </c>
      <c r="H13" s="91">
        <v>5.4250201810380601</v>
      </c>
      <c r="I13" s="92">
        <v>178.212337454243</v>
      </c>
      <c r="J13" s="93">
        <v>1.36272292631921</v>
      </c>
      <c r="K13" s="94">
        <v>7.6343159810415197E-3</v>
      </c>
      <c r="L13" s="95">
        <v>2.2705587306241201E-4</v>
      </c>
      <c r="M13" s="90">
        <v>708.75726693553304</v>
      </c>
      <c r="N13" s="91">
        <v>21.1609497971384</v>
      </c>
      <c r="O13" s="96">
        <v>688.05291231936303</v>
      </c>
      <c r="P13" s="97">
        <v>25.730441441705899</v>
      </c>
      <c r="Q13" s="90">
        <v>178.558713332943</v>
      </c>
      <c r="R13" s="91">
        <v>1.3654330927943401</v>
      </c>
      <c r="S13" s="98">
        <f t="shared" si="0"/>
        <v>624.05291231936303</v>
      </c>
      <c r="T13" s="99">
        <f t="shared" si="1"/>
        <v>25.730441441705899</v>
      </c>
      <c r="Z13"/>
      <c r="AE13"/>
    </row>
    <row r="14" spans="2:34" s="100" customFormat="1">
      <c r="B14" s="89" t="s">
        <v>177</v>
      </c>
      <c r="C14" s="92">
        <v>175.323497905984</v>
      </c>
      <c r="D14" s="93">
        <v>0.21021862690029999</v>
      </c>
      <c r="E14" s="90">
        <v>147.76251961277401</v>
      </c>
      <c r="F14" s="91">
        <v>3.0082104465358701</v>
      </c>
      <c r="G14" s="90">
        <v>171.96016085132899</v>
      </c>
      <c r="H14" s="91">
        <v>4.9293254067874601</v>
      </c>
      <c r="I14" s="92">
        <v>183.06391542613801</v>
      </c>
      <c r="J14" s="93">
        <v>1.46693475742138</v>
      </c>
      <c r="K14" s="94">
        <v>8.7899485990371104E-3</v>
      </c>
      <c r="L14" s="95">
        <v>1.7769696450150099E-4</v>
      </c>
      <c r="M14" s="90">
        <v>813.0648148468</v>
      </c>
      <c r="N14" s="91">
        <v>16.526413126674999</v>
      </c>
      <c r="O14" s="96">
        <v>792.33893829876797</v>
      </c>
      <c r="P14" s="97">
        <v>22.0877654650028</v>
      </c>
      <c r="Q14" s="90">
        <v>183.473709535935</v>
      </c>
      <c r="R14" s="91">
        <v>1.4702630152989999</v>
      </c>
      <c r="S14" s="98">
        <f t="shared" si="0"/>
        <v>728.33893829876797</v>
      </c>
      <c r="T14" s="99">
        <f t="shared" si="1"/>
        <v>22.0877654650028</v>
      </c>
      <c r="Z14"/>
      <c r="AE14"/>
    </row>
    <row r="15" spans="2:34" s="100" customFormat="1">
      <c r="B15" s="89" t="s">
        <v>176</v>
      </c>
      <c r="C15" s="92">
        <v>204.19245584131599</v>
      </c>
      <c r="D15" s="93">
        <v>0.22084857061904001</v>
      </c>
      <c r="E15" s="90">
        <v>144.081203374247</v>
      </c>
      <c r="F15" s="91">
        <v>2.94840265718959</v>
      </c>
      <c r="G15" s="90">
        <v>220.52464485436801</v>
      </c>
      <c r="H15" s="91">
        <v>5.1335563583638697</v>
      </c>
      <c r="I15" s="92">
        <v>195.19470223938001</v>
      </c>
      <c r="J15" s="93">
        <v>1.5130316225820899</v>
      </c>
      <c r="K15" s="94">
        <v>9.4375463482117995E-3</v>
      </c>
      <c r="L15" s="95">
        <v>1.0522747949136199E-4</v>
      </c>
      <c r="M15" s="90">
        <v>864.29094782742504</v>
      </c>
      <c r="N15" s="91">
        <v>9.7353710730832894</v>
      </c>
      <c r="O15" s="96">
        <v>847.11565488106498</v>
      </c>
      <c r="P15" s="97">
        <v>15.565142766642399</v>
      </c>
      <c r="Q15" s="90">
        <v>195.66189518861401</v>
      </c>
      <c r="R15" s="91">
        <v>1.51667737242474</v>
      </c>
      <c r="S15" s="98">
        <f t="shared" si="0"/>
        <v>783.11565488106498</v>
      </c>
      <c r="T15" s="99">
        <f t="shared" si="1"/>
        <v>15.565142766642399</v>
      </c>
      <c r="Z15"/>
      <c r="AE15"/>
    </row>
    <row r="16" spans="2:34" s="100" customFormat="1">
      <c r="B16" s="89" t="s">
        <v>175</v>
      </c>
      <c r="C16" s="92">
        <v>206.80139411737699</v>
      </c>
      <c r="D16" s="93">
        <v>0.25540378882537701</v>
      </c>
      <c r="E16" s="90">
        <v>168.12080940491501</v>
      </c>
      <c r="F16" s="91">
        <v>3.4431759696549298</v>
      </c>
      <c r="G16" s="90">
        <v>236.59024357758301</v>
      </c>
      <c r="H16" s="91">
        <v>5.4956626993197899</v>
      </c>
      <c r="I16" s="92">
        <v>131.373832362765</v>
      </c>
      <c r="J16" s="93">
        <v>1.7222819202095101</v>
      </c>
      <c r="K16" s="94">
        <v>1.1665387587145099E-2</v>
      </c>
      <c r="L16" s="95">
        <v>1.2866238889641901E-4</v>
      </c>
      <c r="M16" s="90">
        <v>1129.9700303918801</v>
      </c>
      <c r="N16" s="91">
        <v>12.6444505723885</v>
      </c>
      <c r="O16" s="96">
        <v>1109.06465913493</v>
      </c>
      <c r="P16" s="97">
        <v>19.450512646948201</v>
      </c>
      <c r="Q16" s="90">
        <v>131.78565657690601</v>
      </c>
      <c r="R16" s="91">
        <v>1.7276959885068699</v>
      </c>
      <c r="S16" s="98">
        <f t="shared" si="0"/>
        <v>1045.06465913493</v>
      </c>
      <c r="T16" s="99">
        <f t="shared" si="1"/>
        <v>19.450512646948201</v>
      </c>
      <c r="Z16"/>
      <c r="AE16"/>
    </row>
    <row r="17" spans="2:31">
      <c r="B17" s="89" t="s">
        <v>174</v>
      </c>
      <c r="C17" s="92">
        <v>98.529377422590102</v>
      </c>
      <c r="D17" s="93">
        <v>0.106958869535609</v>
      </c>
      <c r="E17" s="90">
        <v>203.666513968169</v>
      </c>
      <c r="F17" s="91">
        <v>4.1138460945395599</v>
      </c>
      <c r="G17" s="90">
        <v>110.209058773563</v>
      </c>
      <c r="H17" s="91">
        <v>3.2618404146284701</v>
      </c>
      <c r="I17" s="92">
        <v>132.32190746068801</v>
      </c>
      <c r="J17" s="93">
        <v>1.54818367120453</v>
      </c>
      <c r="K17" s="94">
        <v>1.38167378038628E-2</v>
      </c>
      <c r="L17" s="95">
        <v>2.9927014040427103E-4</v>
      </c>
      <c r="M17" s="90">
        <v>1338.46951098205</v>
      </c>
      <c r="N17" s="91">
        <v>29.221641869934398</v>
      </c>
      <c r="O17" s="96">
        <v>1285.3561114920999</v>
      </c>
      <c r="P17" s="97">
        <v>47.584676277899099</v>
      </c>
      <c r="Q17" s="90">
        <v>132.802757277621</v>
      </c>
      <c r="R17" s="91">
        <v>1.5539120156099899</v>
      </c>
      <c r="S17" s="98">
        <f t="shared" si="0"/>
        <v>1221.3561114920999</v>
      </c>
      <c r="T17" s="99">
        <f t="shared" si="1"/>
        <v>47.584676277899099</v>
      </c>
      <c r="V17" s="100"/>
      <c r="W17" s="100"/>
      <c r="Z17"/>
      <c r="AE17"/>
    </row>
    <row r="18" spans="2:31">
      <c r="B18" s="123"/>
      <c r="C18" s="124"/>
      <c r="D18" s="125"/>
      <c r="E18" s="124"/>
      <c r="F18" s="125"/>
      <c r="G18" s="126"/>
      <c r="H18" s="127"/>
      <c r="I18" s="126"/>
      <c r="J18" s="127"/>
      <c r="K18" s="128"/>
      <c r="L18" s="129"/>
      <c r="M18" s="124"/>
      <c r="N18" s="125"/>
      <c r="O18" s="130"/>
      <c r="P18" s="131"/>
      <c r="Q18" s="124"/>
      <c r="R18" s="125"/>
      <c r="S18" s="132"/>
      <c r="T18" s="133"/>
      <c r="V18" s="100"/>
      <c r="W18" s="100"/>
      <c r="Z18"/>
      <c r="AE18"/>
    </row>
    <row r="19" spans="2:31" s="100" customFormat="1">
      <c r="B19" s="89"/>
      <c r="C19" s="90"/>
      <c r="D19" s="91"/>
      <c r="E19" s="90"/>
      <c r="F19" s="91"/>
      <c r="G19" s="92"/>
      <c r="H19" s="93"/>
      <c r="I19" s="92"/>
      <c r="J19" s="93"/>
      <c r="K19" s="94"/>
      <c r="L19" s="95"/>
      <c r="M19" s="90"/>
      <c r="N19" s="91"/>
      <c r="O19" s="96"/>
      <c r="P19" s="97"/>
      <c r="Q19" s="90"/>
      <c r="R19" s="91"/>
      <c r="S19" s="98"/>
      <c r="T19" s="99"/>
    </row>
    <row r="20" spans="2:31" s="100" customFormat="1" ht="18">
      <c r="B20" s="31" t="s">
        <v>22</v>
      </c>
      <c r="C20" s="90"/>
      <c r="D20" s="91"/>
      <c r="E20" s="90"/>
      <c r="F20" s="91"/>
      <c r="G20" s="92"/>
      <c r="H20" s="93"/>
      <c r="I20" s="92"/>
      <c r="J20" s="93"/>
      <c r="K20" s="94"/>
      <c r="L20" s="95"/>
      <c r="M20" s="90"/>
      <c r="N20" s="91"/>
      <c r="O20" s="96"/>
      <c r="P20" s="97"/>
      <c r="Q20" s="90"/>
      <c r="R20" s="91"/>
      <c r="S20" s="98"/>
      <c r="T20" s="99"/>
    </row>
    <row r="21" spans="2:31" ht="17.399999999999999">
      <c r="B21" s="103" t="s">
        <v>115</v>
      </c>
      <c r="C21" s="81"/>
      <c r="D21" s="82"/>
      <c r="E21" s="79"/>
      <c r="F21" s="80"/>
      <c r="G21" s="81"/>
      <c r="H21" s="82"/>
      <c r="I21" s="81"/>
      <c r="J21" s="82"/>
      <c r="K21" s="101"/>
      <c r="L21" s="102"/>
      <c r="M21" s="79"/>
      <c r="N21" s="80"/>
      <c r="O21" s="85"/>
      <c r="P21" s="86"/>
      <c r="Q21" s="81"/>
      <c r="R21" s="82"/>
    </row>
    <row r="22" spans="2:31" ht="15.6">
      <c r="B22" s="103" t="s">
        <v>116</v>
      </c>
      <c r="C22" s="81"/>
      <c r="D22" s="82"/>
      <c r="E22" s="79"/>
      <c r="F22" s="80"/>
      <c r="G22" s="81"/>
      <c r="H22" s="82"/>
      <c r="I22" s="81"/>
      <c r="J22" s="82"/>
      <c r="K22" s="101"/>
      <c r="L22" s="102"/>
      <c r="M22" s="79"/>
      <c r="N22" s="80"/>
      <c r="O22" s="85"/>
      <c r="P22" s="86"/>
      <c r="Q22" s="81"/>
      <c r="R22" s="82"/>
    </row>
    <row r="23" spans="2:31" ht="15.6">
      <c r="B23" s="103" t="s">
        <v>117</v>
      </c>
      <c r="C23" s="81"/>
      <c r="D23" s="82"/>
      <c r="E23" s="79"/>
      <c r="F23" s="80"/>
      <c r="G23" s="81"/>
      <c r="H23" s="82"/>
      <c r="I23" s="81"/>
      <c r="J23" s="82"/>
      <c r="K23" s="101"/>
      <c r="L23" s="102"/>
      <c r="M23" s="79"/>
      <c r="N23" s="80"/>
      <c r="O23" s="85"/>
      <c r="P23" s="86"/>
      <c r="Q23" s="81"/>
      <c r="R23" s="82"/>
    </row>
    <row r="24" spans="2:31">
      <c r="B24" s="104" t="s">
        <v>21</v>
      </c>
      <c r="C24" s="81"/>
      <c r="D24" s="82"/>
      <c r="E24" s="79"/>
      <c r="F24" s="80"/>
      <c r="G24" s="81"/>
      <c r="H24" s="82"/>
      <c r="I24" s="81"/>
      <c r="J24" s="82"/>
      <c r="K24" s="101"/>
      <c r="L24" s="102"/>
      <c r="M24" s="79"/>
      <c r="N24" s="80"/>
      <c r="O24" s="85"/>
      <c r="P24" s="86"/>
      <c r="Q24" s="81"/>
      <c r="R24" s="82"/>
    </row>
    <row r="25" spans="2:31">
      <c r="B25" s="105"/>
      <c r="C25" s="81"/>
      <c r="D25" s="82"/>
      <c r="E25" s="79"/>
      <c r="F25" s="80"/>
      <c r="G25" s="81"/>
      <c r="H25" s="82"/>
      <c r="I25" s="81"/>
      <c r="J25" s="82"/>
      <c r="K25" s="101"/>
      <c r="L25" s="102"/>
      <c r="M25" s="79"/>
      <c r="N25" s="80"/>
      <c r="O25" s="85"/>
      <c r="P25" s="86"/>
      <c r="Q25" s="81"/>
      <c r="R25" s="82"/>
    </row>
    <row r="37" spans="2:18">
      <c r="B37" s="105"/>
      <c r="C37" s="81"/>
      <c r="D37" s="82"/>
      <c r="E37" s="79"/>
      <c r="F37" s="80"/>
      <c r="G37" s="81"/>
      <c r="H37" s="82"/>
      <c r="I37" s="81"/>
      <c r="J37" s="82"/>
      <c r="K37" s="101"/>
      <c r="L37" s="102"/>
      <c r="M37" s="85"/>
      <c r="N37" s="86"/>
      <c r="O37" s="79"/>
      <c r="P37" s="80"/>
      <c r="Q37" s="81"/>
      <c r="R37" s="82"/>
    </row>
    <row r="38" spans="2:18">
      <c r="B38" s="105"/>
      <c r="C38" s="81"/>
      <c r="D38" s="82"/>
      <c r="E38" s="79"/>
      <c r="F38" s="80"/>
      <c r="G38" s="81"/>
      <c r="H38" s="82"/>
      <c r="I38" s="81"/>
      <c r="J38" s="82"/>
      <c r="K38" s="101"/>
      <c r="L38" s="102"/>
      <c r="M38" s="85"/>
      <c r="N38" s="86"/>
      <c r="O38" s="79"/>
      <c r="P38" s="80"/>
      <c r="Q38" s="81"/>
      <c r="R38" s="82"/>
    </row>
    <row r="39" spans="2:18">
      <c r="B39" s="105"/>
      <c r="C39" s="81"/>
      <c r="D39" s="82"/>
      <c r="E39" s="79"/>
      <c r="F39" s="80"/>
      <c r="G39" s="81"/>
      <c r="H39" s="82"/>
      <c r="I39" s="81"/>
      <c r="J39" s="82"/>
      <c r="K39" s="101"/>
      <c r="L39" s="102"/>
      <c r="M39" s="85"/>
      <c r="N39" s="86"/>
      <c r="O39" s="79"/>
      <c r="P39" s="80"/>
      <c r="Q39" s="81"/>
      <c r="R39" s="82"/>
    </row>
    <row r="40" spans="2:18">
      <c r="B40" s="105"/>
      <c r="C40" s="81"/>
      <c r="D40" s="82"/>
      <c r="E40" s="79"/>
      <c r="F40" s="80"/>
      <c r="G40" s="81"/>
      <c r="H40" s="82"/>
      <c r="I40" s="81"/>
      <c r="J40" s="82"/>
      <c r="K40" s="101"/>
      <c r="L40" s="102"/>
      <c r="M40" s="85"/>
      <c r="N40" s="86"/>
      <c r="O40" s="79"/>
      <c r="P40" s="80"/>
      <c r="Q40" s="81"/>
      <c r="R40" s="82"/>
    </row>
    <row r="41" spans="2:18">
      <c r="B41" s="105"/>
      <c r="C41" s="81"/>
      <c r="D41" s="82"/>
      <c r="E41" s="79"/>
      <c r="F41" s="80"/>
      <c r="G41" s="81"/>
      <c r="H41" s="82"/>
      <c r="I41" s="81"/>
      <c r="J41" s="82"/>
      <c r="K41" s="101"/>
      <c r="L41" s="102"/>
      <c r="M41" s="85"/>
      <c r="N41" s="86"/>
      <c r="O41" s="79"/>
      <c r="P41" s="80"/>
      <c r="Q41" s="81"/>
      <c r="R41" s="82"/>
    </row>
    <row r="42" spans="2:18">
      <c r="B42" s="105"/>
      <c r="C42" s="81"/>
      <c r="D42" s="82"/>
      <c r="E42" s="79"/>
      <c r="F42" s="80"/>
      <c r="G42" s="81"/>
      <c r="H42" s="82"/>
      <c r="I42" s="81"/>
      <c r="J42" s="82"/>
      <c r="K42" s="101"/>
      <c r="L42" s="102"/>
      <c r="M42" s="85"/>
      <c r="N42" s="86"/>
      <c r="O42" s="79"/>
      <c r="P42" s="80"/>
      <c r="Q42" s="81"/>
      <c r="R42" s="82"/>
    </row>
    <row r="43" spans="2:18">
      <c r="B43" s="105"/>
      <c r="C43" s="81"/>
      <c r="D43" s="82"/>
      <c r="E43" s="79"/>
      <c r="F43" s="80"/>
      <c r="G43" s="81"/>
      <c r="H43" s="82"/>
      <c r="I43" s="81"/>
      <c r="J43" s="82"/>
      <c r="K43" s="101"/>
      <c r="L43" s="102"/>
      <c r="M43" s="85"/>
      <c r="N43" s="86"/>
      <c r="O43" s="79"/>
      <c r="P43" s="80"/>
      <c r="Q43" s="81"/>
      <c r="R43" s="82"/>
    </row>
    <row r="44" spans="2:18">
      <c r="B44" s="105"/>
      <c r="C44" s="81"/>
      <c r="D44" s="82"/>
      <c r="E44" s="79"/>
      <c r="F44" s="80"/>
      <c r="G44" s="81"/>
      <c r="H44" s="82"/>
      <c r="I44" s="81"/>
      <c r="J44" s="82"/>
      <c r="K44" s="101"/>
      <c r="L44" s="102"/>
      <c r="M44" s="85"/>
      <c r="N44" s="86"/>
      <c r="O44" s="79"/>
      <c r="P44" s="80"/>
      <c r="Q44" s="81"/>
      <c r="R44" s="82"/>
    </row>
    <row r="45" spans="2:18">
      <c r="B45" s="105"/>
      <c r="C45" s="81"/>
      <c r="D45" s="82"/>
      <c r="E45" s="79"/>
      <c r="F45" s="80"/>
      <c r="G45" s="81"/>
      <c r="H45" s="82"/>
      <c r="I45" s="81"/>
      <c r="J45" s="82"/>
      <c r="K45" s="101"/>
      <c r="L45" s="102"/>
      <c r="M45" s="85"/>
      <c r="N45" s="86"/>
      <c r="O45" s="79"/>
      <c r="P45" s="80"/>
      <c r="Q45" s="81"/>
      <c r="R45" s="82"/>
    </row>
    <row r="46" spans="2:18">
      <c r="B46" s="105"/>
      <c r="C46" s="81"/>
      <c r="D46" s="82"/>
      <c r="E46" s="79"/>
      <c r="F46" s="80"/>
      <c r="G46" s="81"/>
      <c r="H46" s="82"/>
      <c r="I46" s="81"/>
      <c r="J46" s="82"/>
      <c r="K46" s="101"/>
      <c r="L46" s="102"/>
      <c r="M46" s="85"/>
      <c r="N46" s="86"/>
      <c r="O46" s="79"/>
      <c r="P46" s="80"/>
      <c r="Q46" s="81"/>
      <c r="R46" s="82"/>
    </row>
    <row r="47" spans="2:18">
      <c r="B47" s="105"/>
      <c r="C47" s="81"/>
      <c r="D47" s="82"/>
      <c r="E47" s="79"/>
      <c r="F47" s="80"/>
      <c r="G47" s="81"/>
      <c r="H47" s="82"/>
      <c r="I47" s="81"/>
      <c r="J47" s="82"/>
      <c r="K47" s="101"/>
      <c r="L47" s="102"/>
      <c r="M47" s="85"/>
      <c r="N47" s="86"/>
      <c r="O47" s="79"/>
      <c r="P47" s="80"/>
      <c r="Q47" s="81"/>
      <c r="R47" s="82"/>
    </row>
    <row r="48" spans="2:18">
      <c r="B48" s="105"/>
      <c r="C48" s="81"/>
      <c r="D48" s="82"/>
      <c r="E48" s="79"/>
      <c r="F48" s="80"/>
      <c r="G48" s="81"/>
      <c r="H48" s="82"/>
      <c r="I48" s="81"/>
      <c r="J48" s="82"/>
      <c r="K48" s="101"/>
      <c r="L48" s="102"/>
      <c r="M48" s="85"/>
      <c r="N48" s="86"/>
      <c r="O48" s="79"/>
      <c r="P48" s="80"/>
      <c r="Q48" s="81"/>
      <c r="R48" s="82"/>
    </row>
    <row r="49" spans="2:18">
      <c r="B49" s="105"/>
      <c r="C49" s="81"/>
      <c r="D49" s="82"/>
      <c r="E49" s="79"/>
      <c r="F49" s="80"/>
      <c r="G49" s="81"/>
      <c r="H49" s="82"/>
      <c r="I49" s="81"/>
      <c r="J49" s="82"/>
      <c r="K49" s="101"/>
      <c r="L49" s="102"/>
      <c r="M49" s="85"/>
      <c r="N49" s="86"/>
      <c r="O49" s="79"/>
      <c r="P49" s="80"/>
      <c r="Q49" s="81"/>
      <c r="R49" s="82"/>
    </row>
    <row r="50" spans="2:18">
      <c r="B50" s="105"/>
      <c r="C50" s="81"/>
      <c r="D50" s="82"/>
      <c r="E50" s="79"/>
      <c r="F50" s="80"/>
      <c r="G50" s="81"/>
      <c r="H50" s="82"/>
      <c r="I50" s="81"/>
      <c r="J50" s="82"/>
      <c r="K50" s="101"/>
      <c r="L50" s="102"/>
      <c r="M50" s="85"/>
      <c r="N50" s="86"/>
      <c r="O50" s="79"/>
      <c r="P50" s="80"/>
      <c r="Q50" s="81"/>
      <c r="R50" s="82"/>
    </row>
    <row r="51" spans="2:18">
      <c r="B51" s="105"/>
      <c r="C51" s="81"/>
      <c r="D51" s="82"/>
      <c r="E51" s="79"/>
      <c r="F51" s="80"/>
      <c r="G51" s="81"/>
      <c r="H51" s="82"/>
      <c r="I51" s="81"/>
      <c r="J51" s="82"/>
      <c r="K51" s="101"/>
      <c r="L51" s="102"/>
      <c r="M51" s="85"/>
      <c r="N51" s="86"/>
      <c r="O51" s="79"/>
      <c r="P51" s="80"/>
      <c r="Q51" s="81"/>
      <c r="R51" s="82"/>
    </row>
    <row r="52" spans="2:18">
      <c r="B52" s="105"/>
      <c r="C52" s="81"/>
      <c r="D52" s="82"/>
      <c r="E52" s="79"/>
      <c r="F52" s="80"/>
      <c r="G52" s="81"/>
      <c r="H52" s="82"/>
      <c r="I52" s="81"/>
      <c r="J52" s="82"/>
      <c r="K52" s="101"/>
      <c r="L52" s="102"/>
      <c r="M52" s="85"/>
      <c r="N52" s="86"/>
      <c r="O52" s="79"/>
      <c r="P52" s="80"/>
      <c r="Q52" s="81"/>
      <c r="R52" s="82"/>
    </row>
    <row r="53" spans="2:18">
      <c r="B53" s="105"/>
      <c r="C53" s="81"/>
      <c r="D53" s="82"/>
      <c r="E53" s="79"/>
      <c r="F53" s="80"/>
      <c r="G53" s="81"/>
      <c r="H53" s="82"/>
      <c r="I53" s="81"/>
      <c r="J53" s="82"/>
      <c r="K53" s="101"/>
      <c r="L53" s="102"/>
      <c r="M53" s="85"/>
      <c r="N53" s="86"/>
      <c r="O53" s="79"/>
      <c r="P53" s="80"/>
      <c r="Q53" s="81"/>
      <c r="R53" s="82"/>
    </row>
    <row r="54" spans="2:18">
      <c r="B54" s="105"/>
      <c r="C54" s="81"/>
      <c r="D54" s="82"/>
      <c r="E54" s="79"/>
      <c r="F54" s="80"/>
      <c r="G54" s="81"/>
      <c r="H54" s="82"/>
      <c r="I54" s="81"/>
      <c r="J54" s="82"/>
      <c r="K54" s="101"/>
      <c r="L54" s="102"/>
      <c r="M54" s="85"/>
      <c r="N54" s="86"/>
      <c r="O54" s="79"/>
      <c r="P54" s="80"/>
      <c r="Q54" s="81"/>
      <c r="R54" s="82"/>
    </row>
    <row r="55" spans="2:18">
      <c r="B55" s="105"/>
      <c r="C55" s="81"/>
      <c r="D55" s="82"/>
      <c r="E55" s="79"/>
      <c r="F55" s="80"/>
      <c r="G55" s="81"/>
      <c r="H55" s="82"/>
      <c r="I55" s="81"/>
      <c r="J55" s="82"/>
      <c r="K55" s="101"/>
      <c r="L55" s="102"/>
      <c r="M55" s="85"/>
      <c r="N55" s="86"/>
      <c r="O55" s="79"/>
      <c r="P55" s="80"/>
      <c r="Q55" s="81"/>
      <c r="R55" s="82"/>
    </row>
    <row r="56" spans="2:18">
      <c r="B56" s="105"/>
      <c r="C56" s="81"/>
      <c r="D56" s="82"/>
      <c r="E56" s="79"/>
      <c r="F56" s="80"/>
      <c r="G56" s="81"/>
      <c r="H56" s="82"/>
      <c r="I56" s="81"/>
      <c r="J56" s="82"/>
      <c r="K56" s="101"/>
      <c r="L56" s="102"/>
      <c r="M56" s="85"/>
      <c r="N56" s="86"/>
      <c r="O56" s="79"/>
      <c r="P56" s="80"/>
      <c r="Q56" s="81"/>
      <c r="R56" s="82"/>
    </row>
    <row r="57" spans="2:18">
      <c r="B57" s="105"/>
      <c r="C57" s="81"/>
      <c r="D57" s="82"/>
      <c r="E57" s="79"/>
      <c r="F57" s="80"/>
      <c r="G57" s="81"/>
      <c r="H57" s="82"/>
      <c r="I57" s="81"/>
      <c r="J57" s="82"/>
      <c r="K57" s="101"/>
      <c r="L57" s="102"/>
      <c r="M57" s="85"/>
      <c r="N57" s="86"/>
      <c r="O57" s="79"/>
      <c r="P57" s="80"/>
      <c r="Q57" s="81"/>
      <c r="R57" s="82"/>
    </row>
    <row r="58" spans="2:18">
      <c r="B58" s="105"/>
      <c r="C58" s="81"/>
      <c r="D58" s="82"/>
      <c r="E58" s="79"/>
      <c r="F58" s="80"/>
      <c r="G58" s="81"/>
      <c r="H58" s="82"/>
      <c r="I58" s="81"/>
      <c r="J58" s="82"/>
      <c r="K58" s="101"/>
      <c r="L58" s="102"/>
      <c r="M58" s="85"/>
      <c r="N58" s="86"/>
      <c r="O58" s="79"/>
      <c r="P58" s="80"/>
      <c r="Q58" s="81"/>
      <c r="R58" s="82"/>
    </row>
    <row r="59" spans="2:18">
      <c r="B59" s="105"/>
      <c r="C59" s="81"/>
      <c r="D59" s="82"/>
      <c r="E59" s="79"/>
      <c r="F59" s="80"/>
      <c r="G59" s="81"/>
      <c r="H59" s="82"/>
      <c r="I59" s="81"/>
      <c r="J59" s="82"/>
      <c r="K59" s="101"/>
      <c r="L59" s="102"/>
      <c r="M59" s="85"/>
      <c r="N59" s="86"/>
      <c r="O59" s="79"/>
      <c r="P59" s="80"/>
      <c r="Q59" s="81"/>
      <c r="R59" s="82"/>
    </row>
    <row r="60" spans="2:18">
      <c r="B60" s="105"/>
      <c r="C60" s="81"/>
      <c r="D60" s="82"/>
      <c r="E60" s="79"/>
      <c r="F60" s="80"/>
      <c r="G60" s="81"/>
      <c r="H60" s="82"/>
      <c r="I60" s="81"/>
      <c r="J60" s="82"/>
      <c r="K60" s="101"/>
      <c r="L60" s="102"/>
      <c r="M60" s="85"/>
      <c r="N60" s="86"/>
      <c r="O60" s="79"/>
      <c r="P60" s="80"/>
      <c r="Q60" s="81"/>
      <c r="R60" s="82"/>
    </row>
    <row r="61" spans="2:18">
      <c r="B61" s="105"/>
      <c r="C61" s="81"/>
      <c r="D61" s="82"/>
      <c r="E61" s="79"/>
      <c r="F61" s="80"/>
      <c r="G61" s="81"/>
      <c r="H61" s="82"/>
      <c r="I61" s="81"/>
      <c r="J61" s="82"/>
      <c r="K61" s="101"/>
      <c r="L61" s="102"/>
      <c r="M61" s="85"/>
      <c r="N61" s="86"/>
      <c r="O61" s="79"/>
      <c r="P61" s="80"/>
      <c r="Q61" s="81"/>
      <c r="R61" s="82"/>
    </row>
    <row r="62" spans="2:18">
      <c r="B62" s="105"/>
      <c r="C62" s="81"/>
      <c r="D62" s="82"/>
      <c r="E62" s="79"/>
      <c r="F62" s="80"/>
      <c r="G62" s="81"/>
      <c r="H62" s="82"/>
      <c r="I62" s="81"/>
      <c r="J62" s="82"/>
      <c r="K62" s="101"/>
      <c r="L62" s="102"/>
      <c r="M62" s="85"/>
      <c r="N62" s="86"/>
      <c r="O62" s="79"/>
      <c r="P62" s="80"/>
      <c r="Q62" s="81"/>
      <c r="R62" s="82"/>
    </row>
    <row r="63" spans="2:18">
      <c r="B63" s="105"/>
      <c r="C63" s="81"/>
      <c r="D63" s="82"/>
      <c r="E63" s="79"/>
      <c r="F63" s="80"/>
      <c r="G63" s="81"/>
      <c r="H63" s="82"/>
      <c r="I63" s="81"/>
      <c r="J63" s="82"/>
      <c r="K63" s="101"/>
      <c r="L63" s="102"/>
      <c r="M63" s="85"/>
      <c r="N63" s="86"/>
      <c r="O63" s="79"/>
      <c r="P63" s="80"/>
      <c r="Q63" s="81"/>
      <c r="R63" s="82"/>
    </row>
    <row r="64" spans="2:18">
      <c r="B64" s="105"/>
      <c r="C64" s="81"/>
      <c r="D64" s="82"/>
      <c r="E64" s="79"/>
      <c r="F64" s="80"/>
      <c r="G64" s="81"/>
      <c r="H64" s="82"/>
      <c r="I64" s="81"/>
      <c r="J64" s="82"/>
      <c r="K64" s="101"/>
      <c r="L64" s="102"/>
      <c r="M64" s="85"/>
      <c r="N64" s="86"/>
      <c r="O64" s="79"/>
      <c r="P64" s="80"/>
      <c r="Q64" s="81"/>
      <c r="R64" s="82"/>
    </row>
    <row r="65" spans="2:18">
      <c r="B65" s="105"/>
      <c r="C65" s="81"/>
      <c r="D65" s="82"/>
      <c r="E65" s="79"/>
      <c r="F65" s="80"/>
      <c r="G65" s="81"/>
      <c r="H65" s="82"/>
      <c r="I65" s="81"/>
      <c r="J65" s="82"/>
      <c r="K65" s="101"/>
      <c r="L65" s="102"/>
      <c r="M65" s="85"/>
      <c r="N65" s="86"/>
      <c r="O65" s="79"/>
      <c r="P65" s="80"/>
      <c r="Q65" s="81"/>
      <c r="R65" s="82"/>
    </row>
    <row r="66" spans="2:18">
      <c r="B66" s="105"/>
      <c r="C66" s="81"/>
      <c r="D66" s="82"/>
      <c r="E66" s="79"/>
      <c r="F66" s="80"/>
      <c r="G66" s="81"/>
      <c r="H66" s="82"/>
      <c r="I66" s="81"/>
      <c r="J66" s="82"/>
      <c r="K66" s="101"/>
      <c r="L66" s="102"/>
      <c r="M66" s="85"/>
      <c r="N66" s="86"/>
      <c r="O66" s="79"/>
      <c r="P66" s="80"/>
      <c r="Q66" s="81"/>
      <c r="R66" s="82"/>
    </row>
    <row r="67" spans="2:18">
      <c r="B67" s="105"/>
      <c r="C67" s="81"/>
      <c r="D67" s="82"/>
      <c r="E67" s="79"/>
      <c r="F67" s="80"/>
      <c r="G67" s="81"/>
      <c r="H67" s="82"/>
      <c r="I67" s="81"/>
      <c r="J67" s="82"/>
      <c r="K67" s="101"/>
      <c r="L67" s="102"/>
      <c r="M67" s="85"/>
      <c r="N67" s="86"/>
      <c r="O67" s="79"/>
      <c r="P67" s="80"/>
      <c r="Q67" s="81"/>
      <c r="R67" s="82"/>
    </row>
    <row r="68" spans="2:18">
      <c r="B68" s="105"/>
      <c r="C68" s="81"/>
      <c r="D68" s="82"/>
      <c r="E68" s="79"/>
      <c r="F68" s="80"/>
      <c r="G68" s="81"/>
      <c r="H68" s="82"/>
      <c r="I68" s="81"/>
      <c r="J68" s="82"/>
      <c r="K68" s="101"/>
      <c r="L68" s="102"/>
      <c r="M68" s="85"/>
      <c r="N68" s="86"/>
      <c r="O68" s="79"/>
      <c r="P68" s="80"/>
      <c r="Q68" s="81"/>
      <c r="R68" s="82"/>
    </row>
    <row r="69" spans="2:18">
      <c r="B69" s="105"/>
      <c r="C69" s="81"/>
      <c r="D69" s="82"/>
      <c r="E69" s="79"/>
      <c r="F69" s="80"/>
      <c r="G69" s="81"/>
      <c r="H69" s="82"/>
      <c r="I69" s="81"/>
      <c r="J69" s="82"/>
      <c r="K69" s="101"/>
      <c r="L69" s="102"/>
      <c r="M69" s="85"/>
      <c r="N69" s="86"/>
      <c r="O69" s="79"/>
      <c r="P69" s="80"/>
      <c r="Q69" s="81"/>
      <c r="R69" s="82"/>
    </row>
    <row r="70" spans="2:18">
      <c r="B70" s="105"/>
      <c r="C70" s="81"/>
      <c r="D70" s="82"/>
      <c r="E70" s="79"/>
      <c r="F70" s="80"/>
      <c r="G70" s="81"/>
      <c r="H70" s="82"/>
      <c r="I70" s="81"/>
      <c r="J70" s="82"/>
      <c r="K70" s="101"/>
      <c r="L70" s="102"/>
      <c r="M70" s="85"/>
      <c r="N70" s="86"/>
      <c r="O70" s="79"/>
      <c r="P70" s="80"/>
      <c r="Q70" s="81"/>
      <c r="R70" s="82"/>
    </row>
    <row r="71" spans="2:18">
      <c r="B71" s="105"/>
      <c r="C71" s="81"/>
      <c r="D71" s="82"/>
      <c r="E71" s="79"/>
      <c r="F71" s="80"/>
      <c r="G71" s="81"/>
      <c r="H71" s="82"/>
      <c r="I71" s="81"/>
      <c r="J71" s="82"/>
      <c r="K71" s="101"/>
      <c r="L71" s="102"/>
      <c r="M71" s="85"/>
      <c r="N71" s="86"/>
      <c r="O71" s="79"/>
      <c r="P71" s="80"/>
      <c r="Q71" s="81"/>
      <c r="R71" s="82"/>
    </row>
    <row r="72" spans="2:18">
      <c r="B72" s="105"/>
      <c r="C72" s="81"/>
      <c r="D72" s="82"/>
      <c r="E72" s="79"/>
      <c r="F72" s="80"/>
      <c r="G72" s="81"/>
      <c r="H72" s="82"/>
      <c r="I72" s="81"/>
      <c r="J72" s="82"/>
      <c r="K72" s="101"/>
      <c r="L72" s="102"/>
      <c r="M72" s="85"/>
      <c r="N72" s="86"/>
      <c r="O72" s="79"/>
      <c r="P72" s="80"/>
      <c r="Q72" s="81"/>
      <c r="R72" s="82"/>
    </row>
    <row r="73" spans="2:18">
      <c r="B73" s="105"/>
      <c r="C73" s="81"/>
      <c r="D73" s="82"/>
      <c r="E73" s="79"/>
      <c r="F73" s="80"/>
      <c r="G73" s="81"/>
      <c r="H73" s="82"/>
      <c r="I73" s="81"/>
      <c r="J73" s="82"/>
      <c r="K73" s="101"/>
      <c r="L73" s="102"/>
      <c r="M73" s="85"/>
      <c r="N73" s="86"/>
      <c r="O73" s="79"/>
      <c r="P73" s="80"/>
      <c r="Q73" s="81"/>
      <c r="R73" s="82"/>
    </row>
    <row r="74" spans="2:18">
      <c r="B74" s="105"/>
      <c r="C74" s="81"/>
      <c r="D74" s="82"/>
      <c r="E74" s="79"/>
      <c r="F74" s="80"/>
      <c r="G74" s="81"/>
      <c r="H74" s="82"/>
      <c r="I74" s="81"/>
      <c r="J74" s="82"/>
      <c r="K74" s="101"/>
      <c r="L74" s="102"/>
      <c r="M74" s="85"/>
      <c r="N74" s="86"/>
      <c r="O74" s="79"/>
      <c r="P74" s="80"/>
      <c r="Q74" s="81"/>
      <c r="R74" s="82"/>
    </row>
    <row r="75" spans="2:18">
      <c r="B75" s="105"/>
      <c r="C75" s="81"/>
      <c r="D75" s="82"/>
      <c r="E75" s="79"/>
      <c r="F75" s="80"/>
      <c r="G75" s="81"/>
      <c r="H75" s="82"/>
      <c r="I75" s="81"/>
      <c r="J75" s="82"/>
      <c r="K75" s="101"/>
      <c r="L75" s="102"/>
      <c r="M75" s="85"/>
      <c r="N75" s="86"/>
      <c r="O75" s="79"/>
      <c r="P75" s="80"/>
      <c r="Q75" s="81"/>
      <c r="R75" s="82"/>
    </row>
    <row r="76" spans="2:18">
      <c r="B76" s="105"/>
      <c r="C76" s="81"/>
      <c r="D76" s="82"/>
      <c r="E76" s="79"/>
      <c r="F76" s="80"/>
      <c r="G76" s="81"/>
      <c r="H76" s="82"/>
      <c r="I76" s="81"/>
      <c r="J76" s="82"/>
      <c r="K76" s="101"/>
      <c r="L76" s="102"/>
      <c r="M76" s="85"/>
      <c r="N76" s="86"/>
      <c r="O76" s="79"/>
      <c r="P76" s="80"/>
      <c r="Q76" s="81"/>
      <c r="R76" s="82"/>
    </row>
    <row r="77" spans="2:18">
      <c r="B77" s="105"/>
      <c r="C77" s="81"/>
      <c r="D77" s="82"/>
      <c r="E77" s="79"/>
      <c r="F77" s="80"/>
      <c r="G77" s="81"/>
      <c r="H77" s="82"/>
      <c r="I77" s="81"/>
      <c r="J77" s="82"/>
      <c r="K77" s="101"/>
      <c r="L77" s="102"/>
      <c r="M77" s="85"/>
      <c r="N77" s="86"/>
      <c r="O77" s="79"/>
      <c r="P77" s="80"/>
      <c r="Q77" s="81"/>
      <c r="R77" s="82"/>
    </row>
    <row r="78" spans="2:18">
      <c r="B78" s="105"/>
      <c r="C78" s="81"/>
      <c r="D78" s="82"/>
      <c r="E78" s="79"/>
      <c r="F78" s="80"/>
      <c r="G78" s="81"/>
      <c r="H78" s="82"/>
      <c r="I78" s="81"/>
      <c r="J78" s="82"/>
      <c r="K78" s="101"/>
      <c r="L78" s="102"/>
      <c r="M78" s="85"/>
      <c r="N78" s="86"/>
      <c r="O78" s="79"/>
      <c r="P78" s="80"/>
      <c r="Q78" s="81"/>
      <c r="R78" s="82"/>
    </row>
    <row r="79" spans="2:18">
      <c r="B79" s="105"/>
      <c r="C79" s="81"/>
      <c r="D79" s="82"/>
      <c r="E79" s="79"/>
      <c r="F79" s="80"/>
      <c r="G79" s="81"/>
      <c r="H79" s="82"/>
      <c r="I79" s="81"/>
      <c r="J79" s="82"/>
      <c r="K79" s="101"/>
      <c r="L79" s="102"/>
      <c r="M79" s="85"/>
      <c r="N79" s="86"/>
      <c r="O79" s="79"/>
      <c r="P79" s="80"/>
      <c r="Q79" s="81"/>
      <c r="R79" s="82"/>
    </row>
    <row r="80" spans="2:18">
      <c r="B80" s="105"/>
      <c r="C80" s="81"/>
      <c r="D80" s="82"/>
      <c r="E80" s="79"/>
      <c r="F80" s="80"/>
      <c r="G80" s="81"/>
      <c r="H80" s="82"/>
      <c r="I80" s="81"/>
      <c r="J80" s="82"/>
      <c r="K80" s="101"/>
      <c r="L80" s="102"/>
      <c r="M80" s="85"/>
      <c r="N80" s="86"/>
      <c r="O80" s="79"/>
      <c r="P80" s="80"/>
      <c r="Q80" s="81"/>
      <c r="R80" s="82"/>
    </row>
    <row r="81" spans="2:18">
      <c r="B81" s="105"/>
      <c r="C81" s="81"/>
      <c r="D81" s="82"/>
      <c r="E81" s="79"/>
      <c r="F81" s="80"/>
      <c r="G81" s="81"/>
      <c r="H81" s="82"/>
      <c r="I81" s="81"/>
      <c r="J81" s="82"/>
      <c r="K81" s="101"/>
      <c r="L81" s="102"/>
      <c r="M81" s="85"/>
      <c r="N81" s="86"/>
      <c r="O81" s="79"/>
      <c r="P81" s="80"/>
      <c r="Q81" s="81"/>
      <c r="R81" s="82"/>
    </row>
    <row r="82" spans="2:18">
      <c r="B82" s="105"/>
      <c r="C82" s="81"/>
      <c r="D82" s="82"/>
      <c r="E82" s="79"/>
      <c r="F82" s="80"/>
      <c r="G82" s="81"/>
      <c r="H82" s="82"/>
      <c r="I82" s="81"/>
      <c r="J82" s="82"/>
      <c r="K82" s="101"/>
      <c r="L82" s="102"/>
      <c r="M82" s="85"/>
      <c r="N82" s="86"/>
      <c r="O82" s="79"/>
      <c r="P82" s="80"/>
      <c r="Q82" s="81"/>
      <c r="R82" s="82"/>
    </row>
    <row r="83" spans="2:18">
      <c r="B83" s="105"/>
      <c r="C83" s="81"/>
      <c r="D83" s="82"/>
      <c r="E83" s="79"/>
      <c r="F83" s="80"/>
      <c r="G83" s="81"/>
      <c r="H83" s="82"/>
      <c r="I83" s="81"/>
      <c r="J83" s="82"/>
      <c r="K83" s="101"/>
      <c r="L83" s="102"/>
      <c r="M83" s="85"/>
      <c r="N83" s="86"/>
      <c r="O83" s="79"/>
      <c r="P83" s="80"/>
      <c r="Q83" s="81"/>
      <c r="R83" s="82"/>
    </row>
    <row r="84" spans="2:18">
      <c r="B84" s="105"/>
      <c r="C84" s="81"/>
      <c r="D84" s="82"/>
      <c r="E84" s="79"/>
      <c r="F84" s="80"/>
      <c r="G84" s="81"/>
      <c r="H84" s="82"/>
      <c r="I84" s="81"/>
      <c r="J84" s="82"/>
      <c r="K84" s="101"/>
      <c r="L84" s="102"/>
      <c r="M84" s="85"/>
      <c r="N84" s="86"/>
      <c r="O84" s="79"/>
      <c r="P84" s="80"/>
      <c r="Q84" s="81"/>
      <c r="R84" s="82"/>
    </row>
    <row r="85" spans="2:18">
      <c r="B85" s="105"/>
      <c r="C85" s="81"/>
      <c r="D85" s="82"/>
      <c r="E85" s="79"/>
      <c r="F85" s="80"/>
      <c r="G85" s="81"/>
      <c r="H85" s="82"/>
      <c r="I85" s="81"/>
      <c r="J85" s="82"/>
      <c r="K85" s="101"/>
      <c r="L85" s="102"/>
      <c r="M85" s="85"/>
      <c r="N85" s="86"/>
      <c r="O85" s="79"/>
      <c r="P85" s="80"/>
      <c r="Q85" s="81"/>
      <c r="R85" s="82"/>
    </row>
    <row r="86" spans="2:18">
      <c r="B86" s="105"/>
      <c r="C86" s="81"/>
      <c r="D86" s="82"/>
      <c r="E86" s="79"/>
      <c r="F86" s="80"/>
      <c r="G86" s="81"/>
      <c r="H86" s="82"/>
      <c r="I86" s="81"/>
      <c r="J86" s="82"/>
      <c r="K86" s="101"/>
      <c r="L86" s="102"/>
      <c r="M86" s="85"/>
      <c r="N86" s="86"/>
      <c r="O86" s="79"/>
      <c r="P86" s="80"/>
      <c r="Q86" s="81"/>
      <c r="R86" s="82"/>
    </row>
    <row r="87" spans="2:18">
      <c r="B87" s="105"/>
      <c r="C87" s="81"/>
      <c r="D87" s="82"/>
      <c r="E87" s="79"/>
      <c r="F87" s="80"/>
      <c r="G87" s="81"/>
      <c r="H87" s="82"/>
      <c r="I87" s="81"/>
      <c r="J87" s="82"/>
      <c r="K87" s="101"/>
      <c r="L87" s="102"/>
      <c r="M87" s="85"/>
      <c r="N87" s="86"/>
      <c r="O87" s="79"/>
      <c r="P87" s="80"/>
      <c r="Q87" s="81"/>
      <c r="R87" s="82"/>
    </row>
    <row r="88" spans="2:18">
      <c r="B88" s="105"/>
      <c r="C88" s="81"/>
      <c r="D88" s="82"/>
      <c r="E88" s="79"/>
      <c r="F88" s="80"/>
      <c r="G88" s="81"/>
      <c r="H88" s="82"/>
      <c r="I88" s="81"/>
      <c r="J88" s="82"/>
      <c r="K88" s="101"/>
      <c r="L88" s="102"/>
      <c r="M88" s="85"/>
      <c r="N88" s="86"/>
      <c r="O88" s="79"/>
      <c r="P88" s="80"/>
      <c r="Q88" s="81"/>
      <c r="R88" s="82"/>
    </row>
    <row r="89" spans="2:18">
      <c r="B89" s="105"/>
      <c r="C89" s="81"/>
      <c r="D89" s="82"/>
      <c r="E89" s="79"/>
      <c r="F89" s="80"/>
      <c r="G89" s="81"/>
      <c r="H89" s="82"/>
      <c r="I89" s="81"/>
      <c r="J89" s="82"/>
      <c r="K89" s="101"/>
      <c r="L89" s="102"/>
      <c r="M89" s="85"/>
      <c r="N89" s="86"/>
      <c r="O89" s="79"/>
      <c r="P89" s="80"/>
      <c r="Q89" s="81"/>
      <c r="R89" s="82"/>
    </row>
    <row r="90" spans="2:18">
      <c r="B90" s="105"/>
      <c r="C90" s="81"/>
      <c r="D90" s="82"/>
      <c r="E90" s="79"/>
      <c r="F90" s="80"/>
      <c r="G90" s="81"/>
      <c r="H90" s="82"/>
      <c r="I90" s="81"/>
      <c r="J90" s="82"/>
      <c r="K90" s="101"/>
      <c r="L90" s="102"/>
      <c r="M90" s="85"/>
      <c r="N90" s="86"/>
      <c r="O90" s="79"/>
      <c r="P90" s="80"/>
      <c r="Q90" s="81"/>
      <c r="R90" s="82"/>
    </row>
    <row r="91" spans="2:18">
      <c r="B91" s="105"/>
      <c r="C91" s="81"/>
      <c r="D91" s="82"/>
      <c r="E91" s="79"/>
      <c r="F91" s="80"/>
      <c r="G91" s="81"/>
      <c r="H91" s="82"/>
      <c r="I91" s="81"/>
      <c r="J91" s="82"/>
      <c r="K91" s="101"/>
      <c r="L91" s="102"/>
      <c r="M91" s="85"/>
      <c r="N91" s="86"/>
      <c r="O91" s="79"/>
      <c r="P91" s="80"/>
      <c r="Q91" s="81"/>
      <c r="R91" s="82"/>
    </row>
    <row r="92" spans="2:18">
      <c r="B92" s="105"/>
      <c r="C92" s="81"/>
      <c r="D92" s="82"/>
      <c r="E92" s="79"/>
      <c r="F92" s="80"/>
      <c r="G92" s="81"/>
      <c r="H92" s="82"/>
      <c r="I92" s="81"/>
      <c r="J92" s="82"/>
      <c r="K92" s="101"/>
      <c r="L92" s="102"/>
      <c r="M92" s="85"/>
      <c r="N92" s="86"/>
      <c r="O92" s="79"/>
      <c r="P92" s="80"/>
      <c r="Q92" s="81"/>
      <c r="R92" s="82"/>
    </row>
    <row r="93" spans="2:18">
      <c r="B93" s="105"/>
      <c r="C93" s="81"/>
      <c r="D93" s="82"/>
      <c r="E93" s="79"/>
      <c r="F93" s="80"/>
      <c r="G93" s="81"/>
      <c r="H93" s="82"/>
      <c r="I93" s="81"/>
      <c r="J93" s="82"/>
      <c r="K93" s="101"/>
      <c r="L93" s="102"/>
      <c r="M93" s="85"/>
      <c r="N93" s="86"/>
      <c r="O93" s="79"/>
      <c r="P93" s="80"/>
      <c r="Q93" s="81"/>
      <c r="R93" s="82"/>
    </row>
    <row r="94" spans="2:18">
      <c r="B94" s="105"/>
      <c r="C94" s="81"/>
      <c r="D94" s="82"/>
      <c r="E94" s="79"/>
      <c r="F94" s="80"/>
      <c r="G94" s="81"/>
      <c r="H94" s="82"/>
      <c r="I94" s="81"/>
      <c r="J94" s="82"/>
      <c r="K94" s="101"/>
      <c r="L94" s="102"/>
      <c r="M94" s="85"/>
      <c r="N94" s="86"/>
      <c r="O94" s="79"/>
      <c r="P94" s="80"/>
      <c r="Q94" s="81"/>
      <c r="R94" s="82"/>
    </row>
    <row r="95" spans="2:18">
      <c r="B95" s="105"/>
      <c r="C95" s="81"/>
      <c r="D95" s="82"/>
      <c r="E95" s="79"/>
      <c r="F95" s="80"/>
      <c r="G95" s="81"/>
      <c r="H95" s="82"/>
      <c r="I95" s="81"/>
      <c r="J95" s="82"/>
      <c r="K95" s="101"/>
      <c r="L95" s="102"/>
      <c r="M95" s="85"/>
      <c r="N95" s="86"/>
      <c r="O95" s="79"/>
      <c r="P95" s="80"/>
      <c r="Q95" s="81"/>
      <c r="R95" s="82"/>
    </row>
    <row r="96" spans="2:18">
      <c r="B96" s="105"/>
      <c r="C96" s="81"/>
      <c r="D96" s="82"/>
      <c r="E96" s="79"/>
      <c r="F96" s="80"/>
      <c r="G96" s="81"/>
      <c r="H96" s="82"/>
      <c r="I96" s="81"/>
      <c r="J96" s="82"/>
      <c r="K96" s="101"/>
      <c r="L96" s="102"/>
      <c r="M96" s="85"/>
      <c r="N96" s="86"/>
      <c r="O96" s="79"/>
      <c r="P96" s="80"/>
      <c r="Q96" s="81"/>
      <c r="R96" s="82"/>
    </row>
    <row r="97" spans="2:18">
      <c r="B97" s="105"/>
      <c r="C97" s="81"/>
      <c r="D97" s="82"/>
      <c r="E97" s="79"/>
      <c r="F97" s="80"/>
      <c r="G97" s="81"/>
      <c r="H97" s="82"/>
      <c r="I97" s="81"/>
      <c r="J97" s="82"/>
      <c r="K97" s="101"/>
      <c r="L97" s="102"/>
      <c r="M97" s="85"/>
      <c r="N97" s="86"/>
      <c r="O97" s="79"/>
      <c r="P97" s="80"/>
      <c r="Q97" s="81"/>
      <c r="R97" s="82"/>
    </row>
    <row r="98" spans="2:18">
      <c r="B98" s="105"/>
      <c r="C98" s="81"/>
      <c r="D98" s="82"/>
      <c r="E98" s="79"/>
      <c r="F98" s="80"/>
      <c r="G98" s="81"/>
      <c r="H98" s="82"/>
      <c r="I98" s="81"/>
      <c r="J98" s="82"/>
      <c r="K98" s="101"/>
      <c r="L98" s="102"/>
      <c r="M98" s="85"/>
      <c r="N98" s="86"/>
      <c r="O98" s="79"/>
      <c r="P98" s="80"/>
      <c r="Q98" s="81"/>
      <c r="R98" s="82"/>
    </row>
    <row r="99" spans="2:18">
      <c r="B99" s="105"/>
      <c r="C99" s="81"/>
      <c r="D99" s="82"/>
      <c r="E99" s="79"/>
      <c r="F99" s="80"/>
      <c r="G99" s="81"/>
      <c r="H99" s="82"/>
      <c r="I99" s="81"/>
      <c r="J99" s="82"/>
      <c r="K99" s="101"/>
      <c r="L99" s="102"/>
      <c r="M99" s="85"/>
      <c r="N99" s="86"/>
      <c r="O99" s="79"/>
      <c r="P99" s="80"/>
      <c r="Q99" s="81"/>
      <c r="R99" s="82"/>
    </row>
    <row r="100" spans="2:18">
      <c r="B100" s="105"/>
      <c r="C100" s="81"/>
      <c r="D100" s="82"/>
      <c r="E100" s="79"/>
      <c r="F100" s="80"/>
      <c r="G100" s="81"/>
      <c r="H100" s="82"/>
      <c r="I100" s="81"/>
      <c r="J100" s="82"/>
      <c r="K100" s="101"/>
      <c r="L100" s="102"/>
      <c r="M100" s="85"/>
      <c r="N100" s="86"/>
      <c r="O100" s="79"/>
      <c r="P100" s="80"/>
      <c r="Q100" s="81"/>
      <c r="R100" s="82"/>
    </row>
    <row r="101" spans="2:18">
      <c r="B101" s="105"/>
      <c r="C101" s="81"/>
      <c r="D101" s="82"/>
      <c r="E101" s="79"/>
      <c r="F101" s="80"/>
      <c r="G101" s="81"/>
      <c r="H101" s="82"/>
      <c r="I101" s="81"/>
      <c r="J101" s="82"/>
      <c r="K101" s="101"/>
      <c r="L101" s="102"/>
      <c r="M101" s="85"/>
      <c r="N101" s="86"/>
      <c r="O101" s="79"/>
      <c r="P101" s="80"/>
      <c r="Q101" s="81"/>
      <c r="R101" s="82"/>
    </row>
    <row r="102" spans="2:18">
      <c r="B102" s="105"/>
      <c r="C102" s="81"/>
      <c r="D102" s="82"/>
      <c r="E102" s="79"/>
      <c r="F102" s="80"/>
      <c r="G102" s="81"/>
      <c r="H102" s="82"/>
      <c r="I102" s="81"/>
      <c r="J102" s="82"/>
      <c r="K102" s="101"/>
      <c r="L102" s="102"/>
      <c r="M102" s="85"/>
      <c r="N102" s="86"/>
      <c r="O102" s="79"/>
      <c r="P102" s="80"/>
      <c r="Q102" s="81"/>
      <c r="R102" s="82"/>
    </row>
    <row r="103" spans="2:18">
      <c r="B103" s="105"/>
      <c r="C103" s="81"/>
      <c r="D103" s="82"/>
      <c r="E103" s="79"/>
      <c r="F103" s="80"/>
      <c r="G103" s="81"/>
      <c r="H103" s="82"/>
      <c r="I103" s="81"/>
      <c r="J103" s="82"/>
      <c r="K103" s="101"/>
      <c r="L103" s="102"/>
      <c r="M103" s="85"/>
      <c r="N103" s="86"/>
      <c r="O103" s="79"/>
      <c r="P103" s="80"/>
      <c r="Q103" s="81"/>
      <c r="R103" s="82"/>
    </row>
    <row r="104" spans="2:18">
      <c r="B104" s="105"/>
      <c r="C104" s="81"/>
      <c r="D104" s="82"/>
      <c r="E104" s="79"/>
      <c r="F104" s="80"/>
      <c r="G104" s="81"/>
      <c r="H104" s="82"/>
      <c r="I104" s="81"/>
      <c r="J104" s="82"/>
      <c r="K104" s="101"/>
      <c r="L104" s="102"/>
      <c r="M104" s="85"/>
      <c r="N104" s="86"/>
      <c r="O104" s="79"/>
      <c r="P104" s="80"/>
      <c r="Q104" s="81"/>
      <c r="R104" s="82"/>
    </row>
    <row r="105" spans="2:18">
      <c r="B105" s="105"/>
      <c r="C105" s="81"/>
      <c r="D105" s="82"/>
      <c r="E105" s="79"/>
      <c r="F105" s="80"/>
      <c r="G105" s="81"/>
      <c r="H105" s="82"/>
      <c r="I105" s="81"/>
      <c r="J105" s="82"/>
      <c r="K105" s="101"/>
      <c r="L105" s="102"/>
      <c r="M105" s="85"/>
      <c r="N105" s="86"/>
      <c r="O105" s="79"/>
      <c r="P105" s="80"/>
      <c r="Q105" s="81"/>
      <c r="R105" s="82"/>
    </row>
    <row r="106" spans="2:18">
      <c r="B106" s="105"/>
      <c r="C106" s="81"/>
      <c r="D106" s="82"/>
      <c r="E106" s="79"/>
      <c r="F106" s="80"/>
      <c r="G106" s="81"/>
      <c r="H106" s="82"/>
      <c r="I106" s="81"/>
      <c r="J106" s="82"/>
      <c r="K106" s="101"/>
      <c r="L106" s="102"/>
      <c r="M106" s="85"/>
      <c r="N106" s="86"/>
      <c r="O106" s="79"/>
      <c r="P106" s="80"/>
      <c r="Q106" s="81"/>
      <c r="R106" s="82"/>
    </row>
    <row r="107" spans="2:18">
      <c r="B107" s="105"/>
      <c r="C107" s="81"/>
      <c r="D107" s="82"/>
      <c r="E107" s="79"/>
      <c r="F107" s="80"/>
      <c r="G107" s="81"/>
      <c r="H107" s="82"/>
      <c r="I107" s="81"/>
      <c r="J107" s="82"/>
      <c r="K107" s="101"/>
      <c r="L107" s="102"/>
      <c r="M107" s="85"/>
      <c r="N107" s="86"/>
      <c r="O107" s="79"/>
      <c r="P107" s="80"/>
      <c r="Q107" s="81"/>
      <c r="R107" s="82"/>
    </row>
    <row r="108" spans="2:18">
      <c r="B108" s="105"/>
      <c r="C108" s="81"/>
      <c r="D108" s="82"/>
      <c r="E108" s="79"/>
      <c r="F108" s="80"/>
      <c r="G108" s="81"/>
      <c r="H108" s="82"/>
      <c r="I108" s="81"/>
      <c r="J108" s="82"/>
      <c r="K108" s="101"/>
      <c r="L108" s="102"/>
      <c r="M108" s="85"/>
      <c r="N108" s="86"/>
      <c r="O108" s="79"/>
      <c r="P108" s="80"/>
      <c r="Q108" s="81"/>
      <c r="R108" s="82"/>
    </row>
    <row r="109" spans="2:18">
      <c r="B109" s="105"/>
      <c r="C109" s="81"/>
      <c r="D109" s="82"/>
      <c r="E109" s="79"/>
      <c r="F109" s="80"/>
      <c r="G109" s="81"/>
      <c r="H109" s="82"/>
      <c r="I109" s="81"/>
      <c r="J109" s="82"/>
      <c r="K109" s="101"/>
      <c r="L109" s="102"/>
      <c r="M109" s="85"/>
      <c r="N109" s="86"/>
      <c r="O109" s="79"/>
      <c r="P109" s="80"/>
      <c r="Q109" s="81"/>
      <c r="R109" s="82"/>
    </row>
    <row r="110" spans="2:18">
      <c r="B110" s="105"/>
      <c r="C110" s="81"/>
      <c r="D110" s="82"/>
      <c r="E110" s="79"/>
      <c r="F110" s="80"/>
      <c r="G110" s="81"/>
      <c r="H110" s="82"/>
      <c r="I110" s="81"/>
      <c r="J110" s="82"/>
      <c r="K110" s="101"/>
      <c r="L110" s="102"/>
      <c r="M110" s="85"/>
      <c r="N110" s="86"/>
      <c r="O110" s="79"/>
      <c r="P110" s="80"/>
      <c r="Q110" s="81"/>
      <c r="R110" s="82"/>
    </row>
    <row r="111" spans="2:18">
      <c r="B111" s="105"/>
      <c r="C111" s="81"/>
      <c r="D111" s="82"/>
      <c r="E111" s="79"/>
      <c r="F111" s="80"/>
      <c r="G111" s="81"/>
      <c r="H111" s="82"/>
      <c r="I111" s="81"/>
      <c r="J111" s="82"/>
      <c r="K111" s="101"/>
      <c r="L111" s="102"/>
      <c r="M111" s="85"/>
      <c r="N111" s="86"/>
      <c r="O111" s="79"/>
      <c r="P111" s="80"/>
      <c r="Q111" s="81"/>
      <c r="R111" s="82"/>
    </row>
    <row r="112" spans="2:18">
      <c r="B112" s="105"/>
      <c r="C112" s="81"/>
      <c r="D112" s="82"/>
      <c r="E112" s="79"/>
      <c r="F112" s="80"/>
      <c r="G112" s="81"/>
      <c r="H112" s="82"/>
      <c r="I112" s="81"/>
      <c r="J112" s="82"/>
      <c r="K112" s="101"/>
      <c r="L112" s="102"/>
      <c r="M112" s="85"/>
      <c r="N112" s="86"/>
      <c r="O112" s="79"/>
      <c r="P112" s="80"/>
      <c r="Q112" s="81"/>
      <c r="R112" s="82"/>
    </row>
    <row r="113" spans="2:18">
      <c r="B113" s="105"/>
      <c r="C113" s="81"/>
      <c r="D113" s="82"/>
      <c r="E113" s="79"/>
      <c r="F113" s="80"/>
      <c r="G113" s="81"/>
      <c r="H113" s="82"/>
      <c r="I113" s="81"/>
      <c r="J113" s="82"/>
      <c r="K113" s="101"/>
      <c r="L113" s="102"/>
      <c r="M113" s="85"/>
      <c r="N113" s="86"/>
      <c r="O113" s="79"/>
      <c r="P113" s="80"/>
      <c r="Q113" s="81"/>
      <c r="R113" s="82"/>
    </row>
    <row r="114" spans="2:18">
      <c r="B114" s="105"/>
      <c r="C114" s="81"/>
      <c r="D114" s="82"/>
      <c r="E114" s="79"/>
      <c r="F114" s="80"/>
      <c r="G114" s="81"/>
      <c r="H114" s="82"/>
      <c r="I114" s="81"/>
      <c r="J114" s="82"/>
      <c r="K114" s="101"/>
      <c r="L114" s="102"/>
      <c r="M114" s="85"/>
      <c r="N114" s="86"/>
      <c r="O114" s="79"/>
      <c r="P114" s="80"/>
      <c r="Q114" s="81"/>
      <c r="R114" s="82"/>
    </row>
    <row r="115" spans="2:18">
      <c r="B115" s="105"/>
      <c r="C115" s="81"/>
      <c r="D115" s="82"/>
      <c r="E115" s="79"/>
      <c r="F115" s="80"/>
      <c r="G115" s="81"/>
      <c r="H115" s="82"/>
      <c r="I115" s="81"/>
      <c r="J115" s="82"/>
      <c r="K115" s="101"/>
      <c r="L115" s="102"/>
      <c r="M115" s="85"/>
      <c r="N115" s="86"/>
      <c r="O115" s="79"/>
      <c r="P115" s="80"/>
      <c r="Q115" s="81"/>
      <c r="R115" s="82"/>
    </row>
    <row r="116" spans="2:18">
      <c r="B116" s="105"/>
      <c r="C116" s="81"/>
      <c r="D116" s="82"/>
      <c r="E116" s="79"/>
      <c r="F116" s="80"/>
      <c r="G116" s="81"/>
      <c r="H116" s="82"/>
      <c r="I116" s="81"/>
      <c r="J116" s="82"/>
      <c r="K116" s="101"/>
      <c r="L116" s="102"/>
      <c r="M116" s="85"/>
      <c r="N116" s="86"/>
      <c r="O116" s="79"/>
      <c r="P116" s="80"/>
      <c r="Q116" s="81"/>
      <c r="R116" s="82"/>
    </row>
    <row r="117" spans="2:18">
      <c r="B117" s="105"/>
      <c r="C117" s="81"/>
      <c r="D117" s="82"/>
      <c r="E117" s="79"/>
      <c r="F117" s="80"/>
      <c r="G117" s="81"/>
      <c r="H117" s="82"/>
      <c r="I117" s="81"/>
      <c r="J117" s="82"/>
      <c r="K117" s="101"/>
      <c r="L117" s="102"/>
      <c r="M117" s="85"/>
      <c r="N117" s="86"/>
      <c r="O117" s="79"/>
      <c r="P117" s="80"/>
      <c r="Q117" s="81"/>
      <c r="R117" s="82"/>
    </row>
    <row r="118" spans="2:18">
      <c r="B118" s="105"/>
      <c r="C118" s="81"/>
      <c r="D118" s="82"/>
      <c r="E118" s="79"/>
      <c r="F118" s="80"/>
      <c r="G118" s="81"/>
      <c r="H118" s="82"/>
      <c r="I118" s="81"/>
      <c r="J118" s="82"/>
      <c r="K118" s="101"/>
      <c r="L118" s="102"/>
      <c r="M118" s="85"/>
      <c r="N118" s="86"/>
      <c r="O118" s="79"/>
      <c r="P118" s="80"/>
      <c r="Q118" s="81"/>
      <c r="R118" s="82"/>
    </row>
    <row r="119" spans="2:18">
      <c r="B119" s="105"/>
      <c r="C119" s="81"/>
      <c r="D119" s="82"/>
      <c r="E119" s="79"/>
      <c r="F119" s="80"/>
      <c r="G119" s="81"/>
      <c r="H119" s="82"/>
      <c r="I119" s="81"/>
      <c r="J119" s="82"/>
      <c r="K119" s="101"/>
      <c r="L119" s="102"/>
      <c r="M119" s="85"/>
      <c r="N119" s="86"/>
      <c r="O119" s="79"/>
      <c r="P119" s="80"/>
      <c r="Q119" s="81"/>
      <c r="R119" s="82"/>
    </row>
    <row r="120" spans="2:18">
      <c r="B120" s="105"/>
      <c r="C120" s="81"/>
      <c r="D120" s="82"/>
      <c r="E120" s="79"/>
      <c r="F120" s="80"/>
      <c r="G120" s="81"/>
      <c r="H120" s="82"/>
      <c r="I120" s="81"/>
      <c r="J120" s="82"/>
      <c r="K120" s="101"/>
      <c r="L120" s="102"/>
      <c r="M120" s="85"/>
      <c r="N120" s="86"/>
      <c r="O120" s="79"/>
      <c r="P120" s="80"/>
      <c r="Q120" s="81"/>
      <c r="R120" s="82"/>
    </row>
    <row r="121" spans="2:18">
      <c r="B121" s="105"/>
      <c r="C121" s="81"/>
      <c r="D121" s="82"/>
      <c r="E121" s="79"/>
      <c r="F121" s="80"/>
      <c r="G121" s="81"/>
      <c r="H121" s="82"/>
      <c r="I121" s="81"/>
      <c r="J121" s="82"/>
      <c r="K121" s="101"/>
      <c r="L121" s="102"/>
      <c r="M121" s="85"/>
      <c r="N121" s="86"/>
      <c r="O121" s="79"/>
      <c r="P121" s="80"/>
      <c r="Q121" s="81"/>
      <c r="R121" s="82"/>
    </row>
    <row r="122" spans="2:18">
      <c r="B122" s="105"/>
      <c r="C122" s="81"/>
      <c r="D122" s="82"/>
      <c r="E122" s="79"/>
      <c r="F122" s="80"/>
      <c r="G122" s="81"/>
      <c r="H122" s="82"/>
      <c r="I122" s="81"/>
      <c r="J122" s="82"/>
      <c r="K122" s="101"/>
      <c r="L122" s="102"/>
      <c r="M122" s="85"/>
      <c r="N122" s="86"/>
      <c r="O122" s="79"/>
      <c r="P122" s="80"/>
      <c r="Q122" s="81"/>
      <c r="R122" s="82"/>
    </row>
    <row r="123" spans="2:18">
      <c r="B123" s="105"/>
      <c r="C123" s="81"/>
      <c r="D123" s="82"/>
      <c r="E123" s="79"/>
      <c r="F123" s="80"/>
      <c r="G123" s="81"/>
      <c r="H123" s="82"/>
      <c r="I123" s="81"/>
      <c r="J123" s="82"/>
      <c r="K123" s="101"/>
      <c r="L123" s="102"/>
      <c r="M123" s="85"/>
      <c r="N123" s="86"/>
      <c r="O123" s="79"/>
      <c r="P123" s="80"/>
      <c r="Q123" s="81"/>
      <c r="R123" s="82"/>
    </row>
    <row r="124" spans="2:18">
      <c r="B124" s="105"/>
      <c r="C124" s="81"/>
      <c r="D124" s="82"/>
      <c r="E124" s="79"/>
      <c r="F124" s="80"/>
      <c r="G124" s="81"/>
      <c r="H124" s="82"/>
      <c r="I124" s="81"/>
      <c r="J124" s="82"/>
      <c r="K124" s="101"/>
      <c r="L124" s="102"/>
      <c r="M124" s="85"/>
      <c r="N124" s="86"/>
      <c r="O124" s="79"/>
      <c r="P124" s="80"/>
      <c r="Q124" s="81"/>
      <c r="R124" s="82"/>
    </row>
    <row r="125" spans="2:18">
      <c r="B125" s="105"/>
      <c r="C125" s="81"/>
      <c r="D125" s="82"/>
      <c r="E125" s="79"/>
      <c r="F125" s="80"/>
      <c r="G125" s="81"/>
      <c r="H125" s="82"/>
      <c r="I125" s="81"/>
      <c r="J125" s="82"/>
      <c r="K125" s="101"/>
      <c r="L125" s="102"/>
      <c r="M125" s="85"/>
      <c r="N125" s="86"/>
      <c r="O125" s="79"/>
      <c r="P125" s="80"/>
      <c r="Q125" s="81"/>
      <c r="R125" s="82"/>
    </row>
    <row r="126" spans="2:18">
      <c r="B126" s="105"/>
      <c r="C126" s="81"/>
      <c r="D126" s="82"/>
      <c r="E126" s="79"/>
      <c r="F126" s="80"/>
      <c r="G126" s="81"/>
      <c r="H126" s="82"/>
      <c r="I126" s="81"/>
      <c r="J126" s="82"/>
      <c r="K126" s="101"/>
      <c r="L126" s="102"/>
      <c r="M126" s="85"/>
      <c r="N126" s="86"/>
      <c r="O126" s="79"/>
      <c r="P126" s="80"/>
      <c r="Q126" s="81"/>
      <c r="R126" s="82"/>
    </row>
    <row r="127" spans="2:18">
      <c r="B127" s="105"/>
      <c r="C127" s="81"/>
      <c r="D127" s="82"/>
      <c r="E127" s="79"/>
      <c r="F127" s="80"/>
      <c r="G127" s="81"/>
      <c r="H127" s="82"/>
      <c r="I127" s="81"/>
      <c r="J127" s="82"/>
      <c r="K127" s="101"/>
      <c r="L127" s="102"/>
      <c r="M127" s="85"/>
      <c r="N127" s="86"/>
      <c r="O127" s="79"/>
      <c r="P127" s="80"/>
      <c r="Q127" s="81"/>
      <c r="R127" s="82"/>
    </row>
    <row r="128" spans="2:18">
      <c r="B128" s="105"/>
      <c r="C128" s="81"/>
      <c r="D128" s="82"/>
      <c r="E128" s="79"/>
      <c r="F128" s="80"/>
      <c r="G128" s="81"/>
      <c r="H128" s="82"/>
      <c r="I128" s="81"/>
      <c r="J128" s="82"/>
      <c r="K128" s="101"/>
      <c r="L128" s="102"/>
      <c r="M128" s="85"/>
      <c r="N128" s="86"/>
      <c r="O128" s="79"/>
      <c r="P128" s="80"/>
      <c r="Q128" s="81"/>
      <c r="R128" s="82"/>
    </row>
    <row r="129" spans="2:18">
      <c r="B129" s="105"/>
      <c r="C129" s="81"/>
      <c r="D129" s="82"/>
      <c r="E129" s="79"/>
      <c r="F129" s="80"/>
      <c r="G129" s="81"/>
      <c r="H129" s="82"/>
      <c r="I129" s="81"/>
      <c r="J129" s="82"/>
      <c r="K129" s="101"/>
      <c r="L129" s="102"/>
      <c r="M129" s="85"/>
      <c r="N129" s="86"/>
      <c r="O129" s="79"/>
      <c r="P129" s="80"/>
      <c r="Q129" s="81"/>
      <c r="R129" s="82"/>
    </row>
    <row r="130" spans="2:18">
      <c r="B130" s="105"/>
      <c r="C130" s="81"/>
      <c r="D130" s="82"/>
      <c r="E130" s="79"/>
      <c r="F130" s="80"/>
      <c r="G130" s="81"/>
      <c r="H130" s="82"/>
      <c r="I130" s="81"/>
      <c r="J130" s="82"/>
      <c r="K130" s="101"/>
      <c r="L130" s="102"/>
      <c r="M130" s="85"/>
      <c r="N130" s="86"/>
      <c r="O130" s="79"/>
      <c r="P130" s="80"/>
      <c r="Q130" s="81"/>
      <c r="R130" s="82"/>
    </row>
    <row r="131" spans="2:18">
      <c r="B131" s="105"/>
      <c r="C131" s="81"/>
      <c r="D131" s="82"/>
      <c r="E131" s="79"/>
      <c r="F131" s="80"/>
      <c r="G131" s="81"/>
      <c r="H131" s="82"/>
      <c r="I131" s="81"/>
      <c r="J131" s="82"/>
      <c r="K131" s="101"/>
      <c r="L131" s="102"/>
      <c r="M131" s="85"/>
      <c r="N131" s="86"/>
      <c r="O131" s="79"/>
      <c r="P131" s="80"/>
      <c r="Q131" s="81"/>
      <c r="R131" s="82"/>
    </row>
    <row r="132" spans="2:18">
      <c r="B132" s="105"/>
      <c r="C132" s="81"/>
      <c r="D132" s="82"/>
      <c r="E132" s="79"/>
      <c r="F132" s="80"/>
      <c r="G132" s="81"/>
      <c r="H132" s="82"/>
      <c r="I132" s="81"/>
      <c r="J132" s="82"/>
      <c r="K132" s="101"/>
      <c r="L132" s="102"/>
      <c r="M132" s="85"/>
      <c r="N132" s="86"/>
      <c r="O132" s="79"/>
      <c r="P132" s="80"/>
      <c r="Q132" s="81"/>
      <c r="R132" s="82"/>
    </row>
    <row r="133" spans="2:18">
      <c r="B133" s="105"/>
      <c r="C133" s="81"/>
      <c r="D133" s="82"/>
      <c r="E133" s="79"/>
      <c r="F133" s="80"/>
      <c r="G133" s="81"/>
      <c r="H133" s="82"/>
      <c r="I133" s="81"/>
      <c r="J133" s="82"/>
      <c r="K133" s="101"/>
      <c r="L133" s="102"/>
      <c r="M133" s="85"/>
      <c r="N133" s="86"/>
      <c r="O133" s="79"/>
      <c r="P133" s="80"/>
      <c r="Q133" s="81"/>
      <c r="R133" s="82"/>
    </row>
    <row r="134" spans="2:18">
      <c r="B134" s="105"/>
      <c r="C134" s="81"/>
      <c r="D134" s="82"/>
      <c r="E134" s="79"/>
      <c r="F134" s="80"/>
      <c r="G134" s="81"/>
      <c r="H134" s="82"/>
      <c r="I134" s="81"/>
      <c r="J134" s="82"/>
      <c r="K134" s="101"/>
      <c r="L134" s="102"/>
      <c r="M134" s="85"/>
      <c r="N134" s="86"/>
      <c r="O134" s="79"/>
      <c r="P134" s="80"/>
      <c r="Q134" s="81"/>
      <c r="R134" s="82"/>
    </row>
    <row r="135" spans="2:18">
      <c r="B135" s="105"/>
      <c r="C135" s="81"/>
      <c r="D135" s="82"/>
      <c r="E135" s="79"/>
      <c r="F135" s="80"/>
      <c r="G135" s="81"/>
      <c r="H135" s="82"/>
      <c r="I135" s="81"/>
      <c r="J135" s="82"/>
      <c r="K135" s="101"/>
      <c r="L135" s="102"/>
      <c r="M135" s="85"/>
      <c r="N135" s="86"/>
      <c r="O135" s="79"/>
      <c r="P135" s="80"/>
      <c r="Q135" s="81"/>
      <c r="R135" s="82"/>
    </row>
    <row r="136" spans="2:18">
      <c r="B136" s="105"/>
      <c r="C136" s="81"/>
      <c r="D136" s="82"/>
      <c r="E136" s="79"/>
      <c r="F136" s="80"/>
      <c r="G136" s="81"/>
      <c r="H136" s="82"/>
      <c r="I136" s="81"/>
      <c r="J136" s="82"/>
      <c r="K136" s="101"/>
      <c r="L136" s="102"/>
      <c r="M136" s="85"/>
      <c r="N136" s="86"/>
      <c r="O136" s="79"/>
      <c r="P136" s="80"/>
      <c r="Q136" s="81"/>
      <c r="R136" s="82"/>
    </row>
    <row r="137" spans="2:18">
      <c r="B137" s="105"/>
      <c r="C137" s="81"/>
      <c r="D137" s="82"/>
      <c r="E137" s="79"/>
      <c r="F137" s="80"/>
      <c r="G137" s="81"/>
      <c r="H137" s="82"/>
      <c r="I137" s="81"/>
      <c r="J137" s="82"/>
      <c r="K137" s="101"/>
      <c r="L137" s="102"/>
      <c r="M137" s="85"/>
      <c r="N137" s="86"/>
      <c r="O137" s="79"/>
      <c r="P137" s="80"/>
      <c r="Q137" s="81"/>
      <c r="R137" s="82"/>
    </row>
    <row r="138" spans="2:18">
      <c r="B138" s="105"/>
      <c r="C138" s="81"/>
      <c r="D138" s="82"/>
      <c r="E138" s="79"/>
      <c r="F138" s="80"/>
      <c r="G138" s="81"/>
      <c r="H138" s="82"/>
      <c r="I138" s="81"/>
      <c r="J138" s="82"/>
      <c r="K138" s="101"/>
      <c r="L138" s="102"/>
      <c r="M138" s="85"/>
      <c r="N138" s="86"/>
      <c r="O138" s="79"/>
      <c r="P138" s="80"/>
      <c r="Q138" s="81"/>
      <c r="R138" s="82"/>
    </row>
    <row r="139" spans="2:18">
      <c r="B139" s="105"/>
      <c r="C139" s="81"/>
      <c r="D139" s="82"/>
      <c r="E139" s="79"/>
      <c r="F139" s="80"/>
      <c r="G139" s="81"/>
      <c r="H139" s="82"/>
      <c r="I139" s="81"/>
      <c r="J139" s="82"/>
      <c r="K139" s="101"/>
      <c r="L139" s="102"/>
      <c r="M139" s="85"/>
      <c r="N139" s="86"/>
      <c r="O139" s="79"/>
      <c r="P139" s="80"/>
      <c r="Q139" s="81"/>
      <c r="R139" s="82"/>
    </row>
    <row r="140" spans="2:18">
      <c r="B140" s="105"/>
      <c r="C140" s="81"/>
      <c r="D140" s="82"/>
      <c r="E140" s="79"/>
      <c r="F140" s="80"/>
      <c r="G140" s="81"/>
      <c r="H140" s="82"/>
      <c r="I140" s="81"/>
      <c r="J140" s="82"/>
      <c r="K140" s="101"/>
      <c r="L140" s="102"/>
      <c r="M140" s="85"/>
      <c r="N140" s="86"/>
      <c r="O140" s="79"/>
      <c r="P140" s="80"/>
      <c r="Q140" s="81"/>
      <c r="R140" s="82"/>
    </row>
    <row r="141" spans="2:18">
      <c r="B141" s="105"/>
      <c r="C141" s="81"/>
      <c r="D141" s="82"/>
      <c r="E141" s="79"/>
      <c r="F141" s="80"/>
      <c r="G141" s="81"/>
      <c r="H141" s="82"/>
      <c r="I141" s="81"/>
      <c r="J141" s="82"/>
      <c r="K141" s="101"/>
      <c r="L141" s="102"/>
      <c r="M141" s="85"/>
      <c r="N141" s="86"/>
      <c r="O141" s="79"/>
      <c r="P141" s="80"/>
      <c r="Q141" s="81"/>
      <c r="R141" s="82"/>
    </row>
    <row r="142" spans="2:18">
      <c r="B142" s="105"/>
      <c r="C142" s="81"/>
      <c r="D142" s="82"/>
      <c r="E142" s="79"/>
      <c r="F142" s="80"/>
      <c r="G142" s="81"/>
      <c r="H142" s="82"/>
      <c r="I142" s="81"/>
      <c r="J142" s="82"/>
      <c r="K142" s="101"/>
      <c r="L142" s="102"/>
      <c r="M142" s="85"/>
      <c r="N142" s="86"/>
      <c r="O142" s="79"/>
      <c r="P142" s="80"/>
      <c r="Q142" s="81"/>
      <c r="R142" s="82"/>
    </row>
    <row r="143" spans="2:18">
      <c r="B143" s="105"/>
      <c r="C143" s="81"/>
      <c r="D143" s="82"/>
      <c r="E143" s="79"/>
      <c r="F143" s="80"/>
      <c r="G143" s="81"/>
      <c r="H143" s="82"/>
      <c r="I143" s="81"/>
      <c r="J143" s="82"/>
      <c r="K143" s="101"/>
      <c r="L143" s="102"/>
      <c r="M143" s="85"/>
      <c r="N143" s="86"/>
      <c r="O143" s="79"/>
      <c r="P143" s="80"/>
      <c r="Q143" s="81"/>
      <c r="R143" s="82"/>
    </row>
    <row r="144" spans="2:18">
      <c r="B144" s="105"/>
      <c r="C144" s="81"/>
      <c r="D144" s="82"/>
      <c r="E144" s="79"/>
      <c r="F144" s="80"/>
      <c r="G144" s="81"/>
      <c r="H144" s="82"/>
      <c r="I144" s="81"/>
      <c r="J144" s="82"/>
      <c r="K144" s="101"/>
      <c r="L144" s="102"/>
      <c r="M144" s="85"/>
      <c r="N144" s="86"/>
      <c r="O144" s="79"/>
      <c r="P144" s="80"/>
      <c r="Q144" s="81"/>
      <c r="R144" s="82"/>
    </row>
    <row r="145" spans="2:18">
      <c r="B145" s="105"/>
      <c r="C145" s="81"/>
      <c r="D145" s="82"/>
      <c r="E145" s="79"/>
      <c r="F145" s="80"/>
      <c r="G145" s="81"/>
      <c r="H145" s="82"/>
      <c r="I145" s="81"/>
      <c r="J145" s="82"/>
      <c r="K145" s="101"/>
      <c r="L145" s="102"/>
      <c r="M145" s="85"/>
      <c r="N145" s="86"/>
      <c r="O145" s="79"/>
      <c r="P145" s="80"/>
      <c r="Q145" s="81"/>
      <c r="R145" s="82"/>
    </row>
    <row r="146" spans="2:18">
      <c r="B146" s="105"/>
      <c r="C146" s="81"/>
      <c r="D146" s="82"/>
      <c r="E146" s="79"/>
      <c r="F146" s="80"/>
      <c r="G146" s="81"/>
      <c r="H146" s="82"/>
      <c r="I146" s="81"/>
      <c r="J146" s="82"/>
      <c r="K146" s="101"/>
      <c r="L146" s="102"/>
      <c r="M146" s="85"/>
      <c r="N146" s="86"/>
      <c r="O146" s="79"/>
      <c r="P146" s="80"/>
      <c r="Q146" s="81"/>
      <c r="R146" s="82"/>
    </row>
    <row r="147" spans="2:18">
      <c r="B147" s="105"/>
      <c r="C147" s="81"/>
      <c r="D147" s="82"/>
      <c r="E147" s="79"/>
      <c r="F147" s="80"/>
      <c r="G147" s="81"/>
      <c r="H147" s="82"/>
      <c r="I147" s="81"/>
      <c r="J147" s="82"/>
      <c r="K147" s="101"/>
      <c r="L147" s="102"/>
      <c r="M147" s="85"/>
      <c r="N147" s="86"/>
      <c r="O147" s="79"/>
      <c r="P147" s="80"/>
      <c r="Q147" s="81"/>
      <c r="R147" s="82"/>
    </row>
    <row r="148" spans="2:18">
      <c r="B148" s="105"/>
      <c r="C148" s="81"/>
      <c r="D148" s="82"/>
      <c r="E148" s="79"/>
      <c r="F148" s="80"/>
      <c r="G148" s="81"/>
      <c r="H148" s="82"/>
      <c r="I148" s="81"/>
      <c r="J148" s="82"/>
      <c r="K148" s="101"/>
      <c r="L148" s="102"/>
      <c r="M148" s="85"/>
      <c r="N148" s="86"/>
      <c r="O148" s="79"/>
      <c r="P148" s="80"/>
      <c r="Q148" s="81"/>
      <c r="R148" s="82"/>
    </row>
    <row r="149" spans="2:18">
      <c r="B149" s="105"/>
      <c r="C149" s="81"/>
      <c r="D149" s="82"/>
      <c r="E149" s="79"/>
      <c r="F149" s="80"/>
      <c r="G149" s="81"/>
      <c r="H149" s="82"/>
      <c r="I149" s="81"/>
      <c r="J149" s="82"/>
      <c r="K149" s="101"/>
      <c r="L149" s="102"/>
      <c r="M149" s="85"/>
      <c r="N149" s="86"/>
      <c r="O149" s="79"/>
      <c r="P149" s="80"/>
      <c r="Q149" s="81"/>
      <c r="R149" s="82"/>
    </row>
    <row r="150" spans="2:18">
      <c r="B150" s="105"/>
      <c r="C150" s="81"/>
      <c r="D150" s="82"/>
      <c r="E150" s="79"/>
      <c r="F150" s="80"/>
      <c r="G150" s="81"/>
      <c r="H150" s="82"/>
      <c r="I150" s="81"/>
      <c r="J150" s="82"/>
      <c r="K150" s="101"/>
      <c r="L150" s="102"/>
      <c r="M150" s="85"/>
      <c r="N150" s="86"/>
      <c r="O150" s="79"/>
      <c r="P150" s="80"/>
      <c r="Q150" s="81"/>
      <c r="R150" s="82"/>
    </row>
    <row r="151" spans="2:18">
      <c r="B151" s="105"/>
      <c r="C151" s="81"/>
      <c r="D151" s="82"/>
      <c r="E151" s="79"/>
      <c r="F151" s="80"/>
      <c r="G151" s="81"/>
      <c r="H151" s="82"/>
      <c r="I151" s="81"/>
      <c r="J151" s="82"/>
      <c r="K151" s="101"/>
      <c r="L151" s="102"/>
      <c r="M151" s="85"/>
      <c r="N151" s="86"/>
      <c r="O151" s="79"/>
      <c r="P151" s="80"/>
      <c r="Q151" s="81"/>
      <c r="R151" s="82"/>
    </row>
    <row r="152" spans="2:18">
      <c r="B152" s="105"/>
      <c r="C152" s="81"/>
      <c r="D152" s="82"/>
      <c r="E152" s="79"/>
      <c r="F152" s="80"/>
      <c r="G152" s="81"/>
      <c r="H152" s="82"/>
      <c r="I152" s="81"/>
      <c r="J152" s="82"/>
      <c r="K152" s="101"/>
      <c r="L152" s="102"/>
      <c r="M152" s="85"/>
      <c r="N152" s="86"/>
      <c r="O152" s="79"/>
      <c r="P152" s="80"/>
      <c r="Q152" s="81"/>
      <c r="R152" s="82"/>
    </row>
    <row r="153" spans="2:18">
      <c r="B153" s="105"/>
      <c r="C153" s="81"/>
      <c r="D153" s="82"/>
      <c r="E153" s="79"/>
      <c r="F153" s="80"/>
      <c r="G153" s="81"/>
      <c r="H153" s="82"/>
      <c r="I153" s="81"/>
      <c r="J153" s="82"/>
      <c r="K153" s="101"/>
      <c r="L153" s="102"/>
      <c r="M153" s="85"/>
      <c r="N153" s="86"/>
      <c r="O153" s="79"/>
      <c r="P153" s="80"/>
      <c r="Q153" s="81"/>
      <c r="R153" s="82"/>
    </row>
    <row r="154" spans="2:18">
      <c r="B154" s="105"/>
      <c r="C154" s="81"/>
      <c r="D154" s="82"/>
      <c r="E154" s="79"/>
      <c r="F154" s="80"/>
      <c r="G154" s="81"/>
      <c r="H154" s="82"/>
      <c r="I154" s="81"/>
      <c r="J154" s="82"/>
      <c r="K154" s="101"/>
      <c r="L154" s="102"/>
      <c r="M154" s="85"/>
      <c r="N154" s="86"/>
      <c r="O154" s="79"/>
      <c r="P154" s="80"/>
      <c r="Q154" s="81"/>
      <c r="R154" s="82"/>
    </row>
    <row r="155" spans="2:18">
      <c r="B155" s="105"/>
      <c r="C155" s="81"/>
      <c r="D155" s="82"/>
      <c r="E155" s="79"/>
      <c r="F155" s="80"/>
      <c r="G155" s="81"/>
      <c r="H155" s="82"/>
      <c r="I155" s="81"/>
      <c r="J155" s="82"/>
      <c r="K155" s="101"/>
      <c r="L155" s="102"/>
      <c r="M155" s="85"/>
      <c r="N155" s="86"/>
      <c r="O155" s="79"/>
      <c r="P155" s="80"/>
      <c r="Q155" s="81"/>
      <c r="R155" s="82"/>
    </row>
    <row r="156" spans="2:18">
      <c r="B156" s="105"/>
      <c r="C156" s="81"/>
      <c r="D156" s="82"/>
      <c r="E156" s="79"/>
      <c r="F156" s="80"/>
      <c r="G156" s="81"/>
      <c r="H156" s="82"/>
      <c r="I156" s="81"/>
      <c r="J156" s="82"/>
      <c r="K156" s="101"/>
      <c r="L156" s="102"/>
      <c r="M156" s="85"/>
      <c r="N156" s="86"/>
      <c r="O156" s="79"/>
      <c r="P156" s="80"/>
      <c r="Q156" s="81"/>
      <c r="R156" s="82"/>
    </row>
    <row r="157" spans="2:18">
      <c r="B157" s="105"/>
      <c r="C157" s="81"/>
      <c r="D157" s="82"/>
      <c r="E157" s="79"/>
      <c r="F157" s="80"/>
      <c r="G157" s="81"/>
      <c r="H157" s="82"/>
      <c r="I157" s="81"/>
      <c r="J157" s="82"/>
      <c r="K157" s="101"/>
      <c r="L157" s="102"/>
      <c r="M157" s="85"/>
      <c r="N157" s="86"/>
      <c r="O157" s="79"/>
      <c r="P157" s="80"/>
      <c r="Q157" s="81"/>
      <c r="R157" s="82"/>
    </row>
    <row r="158" spans="2:18">
      <c r="B158" s="105"/>
      <c r="C158" s="81"/>
      <c r="D158" s="82"/>
      <c r="E158" s="79"/>
      <c r="F158" s="80"/>
      <c r="G158" s="81"/>
      <c r="H158" s="82"/>
      <c r="I158" s="81"/>
      <c r="J158" s="82"/>
      <c r="K158" s="101"/>
      <c r="L158" s="102"/>
      <c r="M158" s="85"/>
      <c r="N158" s="86"/>
      <c r="O158" s="79"/>
      <c r="P158" s="80"/>
      <c r="Q158" s="81"/>
      <c r="R158" s="82"/>
    </row>
    <row r="159" spans="2:18">
      <c r="B159" s="105"/>
      <c r="C159" s="81"/>
      <c r="D159" s="82"/>
      <c r="E159" s="79"/>
      <c r="F159" s="80"/>
      <c r="G159" s="81"/>
      <c r="H159" s="82"/>
      <c r="I159" s="81"/>
      <c r="J159" s="82"/>
      <c r="K159" s="101"/>
      <c r="L159" s="102"/>
      <c r="M159" s="85"/>
      <c r="N159" s="86"/>
      <c r="O159" s="79"/>
      <c r="P159" s="80"/>
      <c r="Q159" s="81"/>
      <c r="R159" s="82"/>
    </row>
    <row r="160" spans="2:18">
      <c r="B160" s="105"/>
      <c r="C160" s="81"/>
      <c r="D160" s="82"/>
      <c r="E160" s="79"/>
      <c r="F160" s="80"/>
      <c r="G160" s="81"/>
      <c r="H160" s="82"/>
      <c r="I160" s="81"/>
      <c r="J160" s="82"/>
      <c r="K160" s="101"/>
      <c r="L160" s="102"/>
      <c r="M160" s="85"/>
      <c r="N160" s="86"/>
      <c r="O160" s="79"/>
      <c r="P160" s="80"/>
      <c r="Q160" s="81"/>
      <c r="R160" s="82"/>
    </row>
    <row r="161" spans="2:18">
      <c r="B161" s="105"/>
      <c r="C161" s="81"/>
      <c r="D161" s="82"/>
      <c r="E161" s="79"/>
      <c r="F161" s="80"/>
      <c r="G161" s="81"/>
      <c r="H161" s="82"/>
      <c r="I161" s="81"/>
      <c r="J161" s="82"/>
      <c r="K161" s="101"/>
      <c r="L161" s="102"/>
      <c r="M161" s="85"/>
      <c r="N161" s="86"/>
      <c r="O161" s="79"/>
      <c r="P161" s="80"/>
      <c r="Q161" s="81"/>
      <c r="R161" s="82"/>
    </row>
    <row r="162" spans="2:18">
      <c r="B162" s="105"/>
      <c r="C162" s="81"/>
      <c r="D162" s="82"/>
      <c r="E162" s="79"/>
      <c r="F162" s="80"/>
      <c r="G162" s="81"/>
      <c r="H162" s="82"/>
      <c r="I162" s="81"/>
      <c r="J162" s="82"/>
      <c r="K162" s="101"/>
      <c r="L162" s="102"/>
      <c r="M162" s="85"/>
      <c r="N162" s="86"/>
      <c r="O162" s="79"/>
      <c r="P162" s="80"/>
      <c r="Q162" s="81"/>
      <c r="R162" s="82"/>
    </row>
    <row r="163" spans="2:18">
      <c r="B163" s="105"/>
      <c r="C163" s="81"/>
      <c r="D163" s="82"/>
      <c r="E163" s="79"/>
      <c r="F163" s="80"/>
      <c r="G163" s="81"/>
      <c r="H163" s="82"/>
      <c r="I163" s="81"/>
      <c r="J163" s="82"/>
      <c r="K163" s="101"/>
      <c r="L163" s="102"/>
      <c r="M163" s="85"/>
      <c r="N163" s="86"/>
      <c r="O163" s="79"/>
      <c r="P163" s="80"/>
      <c r="Q163" s="81"/>
      <c r="R163" s="82"/>
    </row>
    <row r="164" spans="2:18">
      <c r="B164" s="105"/>
      <c r="C164" s="81"/>
      <c r="D164" s="82"/>
      <c r="E164" s="79"/>
      <c r="F164" s="80"/>
      <c r="G164" s="81"/>
      <c r="H164" s="82"/>
      <c r="I164" s="81"/>
      <c r="J164" s="82"/>
      <c r="K164" s="101"/>
      <c r="L164" s="102"/>
      <c r="M164" s="85"/>
      <c r="N164" s="86"/>
      <c r="O164" s="79"/>
      <c r="P164" s="80"/>
      <c r="Q164" s="81"/>
      <c r="R164" s="82"/>
    </row>
    <row r="165" spans="2:18">
      <c r="B165" s="105"/>
      <c r="C165" s="81"/>
      <c r="D165" s="82"/>
      <c r="E165" s="79"/>
      <c r="F165" s="80"/>
      <c r="G165" s="81"/>
      <c r="H165" s="82"/>
      <c r="I165" s="81"/>
      <c r="J165" s="82"/>
      <c r="K165" s="101"/>
      <c r="L165" s="102"/>
      <c r="M165" s="85"/>
      <c r="N165" s="86"/>
      <c r="O165" s="79"/>
      <c r="P165" s="80"/>
      <c r="Q165" s="81"/>
      <c r="R165" s="82"/>
    </row>
    <row r="166" spans="2:18">
      <c r="B166" s="105"/>
      <c r="C166" s="81"/>
      <c r="D166" s="82"/>
      <c r="E166" s="79"/>
      <c r="F166" s="80"/>
      <c r="G166" s="81"/>
      <c r="H166" s="82"/>
      <c r="I166" s="81"/>
      <c r="J166" s="82"/>
      <c r="K166" s="101"/>
      <c r="L166" s="102"/>
      <c r="M166" s="85"/>
      <c r="N166" s="86"/>
      <c r="O166" s="79"/>
      <c r="P166" s="80"/>
      <c r="Q166" s="81"/>
      <c r="R166" s="82"/>
    </row>
    <row r="167" spans="2:18">
      <c r="B167" s="105"/>
      <c r="C167" s="81"/>
      <c r="D167" s="82"/>
      <c r="E167" s="79"/>
      <c r="F167" s="80"/>
      <c r="G167" s="81"/>
      <c r="H167" s="82"/>
      <c r="I167" s="81"/>
      <c r="J167" s="82"/>
      <c r="K167" s="101"/>
      <c r="L167" s="102"/>
      <c r="M167" s="85"/>
      <c r="N167" s="86"/>
      <c r="O167" s="79"/>
      <c r="P167" s="80"/>
      <c r="Q167" s="81"/>
      <c r="R167" s="82"/>
    </row>
    <row r="168" spans="2:18">
      <c r="B168" s="105"/>
      <c r="C168" s="81"/>
      <c r="D168" s="82"/>
      <c r="E168" s="79"/>
      <c r="F168" s="80"/>
      <c r="G168" s="81"/>
      <c r="H168" s="82"/>
      <c r="I168" s="81"/>
      <c r="J168" s="82"/>
      <c r="K168" s="101"/>
      <c r="L168" s="102"/>
      <c r="M168" s="85"/>
      <c r="N168" s="86"/>
      <c r="O168" s="79"/>
      <c r="P168" s="80"/>
      <c r="Q168" s="81"/>
      <c r="R168" s="82"/>
    </row>
    <row r="169" spans="2:18">
      <c r="B169" s="105"/>
      <c r="C169" s="81"/>
      <c r="D169" s="82"/>
      <c r="E169" s="79"/>
      <c r="F169" s="80"/>
      <c r="G169" s="81"/>
      <c r="H169" s="82"/>
      <c r="I169" s="81"/>
      <c r="J169" s="82"/>
      <c r="K169" s="101"/>
      <c r="L169" s="102"/>
      <c r="M169" s="85"/>
      <c r="N169" s="86"/>
      <c r="O169" s="79"/>
      <c r="P169" s="80"/>
      <c r="Q169" s="81"/>
      <c r="R169" s="82"/>
    </row>
    <row r="170" spans="2:18">
      <c r="B170" s="105"/>
      <c r="C170" s="81"/>
      <c r="D170" s="82"/>
      <c r="E170" s="79"/>
      <c r="F170" s="80"/>
      <c r="G170" s="81"/>
      <c r="H170" s="82"/>
      <c r="I170" s="81"/>
      <c r="J170" s="82"/>
      <c r="K170" s="101"/>
      <c r="L170" s="102"/>
      <c r="M170" s="85"/>
      <c r="N170" s="86"/>
      <c r="O170" s="79"/>
      <c r="P170" s="80"/>
      <c r="Q170" s="81"/>
      <c r="R170" s="82"/>
    </row>
    <row r="171" spans="2:18">
      <c r="B171" s="105"/>
      <c r="C171" s="81"/>
      <c r="D171" s="82"/>
      <c r="E171" s="79"/>
      <c r="F171" s="80"/>
      <c r="G171" s="81"/>
      <c r="H171" s="82"/>
      <c r="I171" s="81"/>
      <c r="J171" s="82"/>
      <c r="K171" s="101"/>
      <c r="L171" s="102"/>
      <c r="M171" s="85"/>
      <c r="N171" s="86"/>
      <c r="O171" s="79"/>
      <c r="P171" s="80"/>
      <c r="Q171" s="81"/>
      <c r="R171" s="82"/>
    </row>
    <row r="172" spans="2:18">
      <c r="B172" s="105"/>
      <c r="C172" s="81"/>
      <c r="D172" s="82"/>
      <c r="E172" s="79"/>
      <c r="F172" s="80"/>
      <c r="G172" s="81"/>
      <c r="H172" s="82"/>
      <c r="I172" s="81"/>
      <c r="J172" s="82"/>
      <c r="K172" s="101"/>
      <c r="L172" s="102"/>
      <c r="M172" s="85"/>
      <c r="N172" s="86"/>
      <c r="O172" s="79"/>
      <c r="P172" s="80"/>
      <c r="Q172" s="81"/>
      <c r="R172" s="82"/>
    </row>
    <row r="173" spans="2:18">
      <c r="B173" s="105"/>
      <c r="C173" s="81"/>
      <c r="D173" s="82"/>
      <c r="E173" s="79"/>
      <c r="F173" s="80"/>
      <c r="G173" s="81"/>
      <c r="H173" s="82"/>
      <c r="I173" s="81"/>
      <c r="J173" s="82"/>
      <c r="K173" s="101"/>
      <c r="L173" s="102"/>
      <c r="M173" s="85"/>
      <c r="N173" s="86"/>
      <c r="O173" s="79"/>
      <c r="P173" s="80"/>
      <c r="Q173" s="81"/>
      <c r="R173" s="82"/>
    </row>
    <row r="174" spans="2:18">
      <c r="B174" s="105"/>
      <c r="C174" s="81"/>
      <c r="D174" s="82"/>
      <c r="E174" s="79"/>
      <c r="F174" s="80"/>
      <c r="G174" s="81"/>
      <c r="H174" s="82"/>
      <c r="I174" s="81"/>
      <c r="J174" s="82"/>
      <c r="K174" s="101"/>
      <c r="L174" s="102"/>
      <c r="M174" s="85"/>
      <c r="N174" s="86"/>
      <c r="O174" s="79"/>
      <c r="P174" s="80"/>
      <c r="Q174" s="81"/>
      <c r="R174" s="82"/>
    </row>
    <row r="175" spans="2:18">
      <c r="B175" s="105"/>
      <c r="C175" s="81"/>
      <c r="D175" s="82"/>
      <c r="E175" s="79"/>
      <c r="F175" s="80"/>
      <c r="G175" s="81"/>
      <c r="H175" s="82"/>
      <c r="I175" s="81"/>
      <c r="J175" s="82"/>
      <c r="K175" s="101"/>
      <c r="L175" s="102"/>
      <c r="M175" s="85"/>
      <c r="N175" s="86"/>
      <c r="O175" s="79"/>
      <c r="P175" s="80"/>
      <c r="Q175" s="81"/>
      <c r="R175" s="82"/>
    </row>
    <row r="176" spans="2:18">
      <c r="B176" s="105"/>
      <c r="C176" s="81"/>
      <c r="D176" s="82"/>
      <c r="E176" s="79"/>
      <c r="F176" s="80"/>
      <c r="G176" s="81"/>
      <c r="H176" s="82"/>
      <c r="I176" s="81"/>
      <c r="J176" s="82"/>
      <c r="K176" s="101"/>
      <c r="L176" s="102"/>
      <c r="M176" s="85"/>
      <c r="N176" s="86"/>
      <c r="O176" s="79"/>
      <c r="P176" s="80"/>
      <c r="Q176" s="81"/>
      <c r="R176" s="82"/>
    </row>
    <row r="177" spans="2:18">
      <c r="B177" s="105"/>
      <c r="C177" s="81"/>
      <c r="D177" s="82"/>
      <c r="E177" s="79"/>
      <c r="F177" s="80"/>
      <c r="G177" s="81"/>
      <c r="H177" s="82"/>
      <c r="I177" s="81"/>
      <c r="J177" s="82"/>
      <c r="K177" s="101"/>
      <c r="L177" s="102"/>
      <c r="M177" s="85"/>
      <c r="N177" s="86"/>
      <c r="O177" s="79"/>
      <c r="P177" s="80"/>
      <c r="Q177" s="81"/>
      <c r="R177" s="82"/>
    </row>
    <row r="178" spans="2:18">
      <c r="B178" s="105"/>
      <c r="C178" s="81"/>
      <c r="D178" s="82"/>
      <c r="E178" s="79"/>
      <c r="F178" s="80"/>
      <c r="G178" s="81"/>
      <c r="H178" s="82"/>
      <c r="I178" s="81"/>
      <c r="J178" s="82"/>
      <c r="K178" s="101"/>
      <c r="L178" s="102"/>
      <c r="M178" s="85"/>
      <c r="N178" s="86"/>
      <c r="O178" s="79"/>
      <c r="P178" s="80"/>
      <c r="Q178" s="81"/>
      <c r="R178" s="82"/>
    </row>
    <row r="179" spans="2:18">
      <c r="B179" s="105"/>
      <c r="C179" s="81"/>
      <c r="D179" s="82"/>
      <c r="E179" s="79"/>
      <c r="F179" s="80"/>
      <c r="G179" s="81"/>
      <c r="H179" s="82"/>
      <c r="I179" s="81"/>
      <c r="J179" s="82"/>
      <c r="K179" s="101"/>
      <c r="L179" s="102"/>
      <c r="M179" s="85"/>
      <c r="N179" s="86"/>
      <c r="O179" s="79"/>
      <c r="P179" s="80"/>
      <c r="Q179" s="81"/>
      <c r="R179" s="82"/>
    </row>
    <row r="180" spans="2:18">
      <c r="B180" s="105"/>
      <c r="C180" s="81"/>
      <c r="D180" s="82"/>
      <c r="E180" s="79"/>
      <c r="F180" s="80"/>
      <c r="G180" s="81"/>
      <c r="H180" s="82"/>
      <c r="I180" s="81"/>
      <c r="J180" s="82"/>
      <c r="K180" s="101"/>
      <c r="L180" s="102"/>
      <c r="M180" s="85"/>
      <c r="N180" s="86"/>
      <c r="O180" s="79"/>
      <c r="P180" s="80"/>
      <c r="Q180" s="81"/>
      <c r="R180" s="82"/>
    </row>
    <row r="181" spans="2:18">
      <c r="B181" s="105"/>
      <c r="C181" s="81"/>
      <c r="D181" s="82"/>
      <c r="E181" s="79"/>
      <c r="F181" s="80"/>
      <c r="G181" s="81"/>
      <c r="H181" s="82"/>
      <c r="I181" s="81"/>
      <c r="J181" s="82"/>
      <c r="K181" s="101"/>
      <c r="L181" s="102"/>
      <c r="M181" s="85"/>
      <c r="N181" s="86"/>
      <c r="O181" s="79"/>
      <c r="P181" s="80"/>
      <c r="Q181" s="81"/>
      <c r="R181" s="82"/>
    </row>
    <row r="182" spans="2:18">
      <c r="B182" s="105"/>
      <c r="C182" s="81"/>
      <c r="D182" s="82"/>
      <c r="E182" s="79"/>
      <c r="F182" s="80"/>
      <c r="G182" s="81"/>
      <c r="H182" s="82"/>
      <c r="I182" s="81"/>
      <c r="J182" s="82"/>
      <c r="K182" s="101"/>
      <c r="L182" s="102"/>
      <c r="M182" s="85"/>
      <c r="N182" s="86"/>
      <c r="O182" s="79"/>
      <c r="P182" s="80"/>
      <c r="Q182" s="81"/>
      <c r="R182" s="82"/>
    </row>
    <row r="183" spans="2:18">
      <c r="B183" s="105"/>
      <c r="C183" s="81"/>
      <c r="D183" s="82"/>
      <c r="E183" s="79"/>
      <c r="F183" s="80"/>
      <c r="G183" s="81"/>
      <c r="H183" s="82"/>
      <c r="I183" s="81"/>
      <c r="J183" s="82"/>
      <c r="K183" s="101"/>
      <c r="L183" s="102"/>
      <c r="M183" s="85"/>
      <c r="N183" s="86"/>
      <c r="O183" s="79"/>
      <c r="P183" s="80"/>
      <c r="Q183" s="81"/>
      <c r="R183" s="82"/>
    </row>
    <row r="184" spans="2:18">
      <c r="B184" s="105"/>
      <c r="C184" s="81"/>
      <c r="D184" s="82"/>
      <c r="E184" s="79"/>
      <c r="F184" s="80"/>
      <c r="G184" s="81"/>
      <c r="H184" s="82"/>
      <c r="I184" s="81"/>
      <c r="J184" s="82"/>
      <c r="K184" s="101"/>
      <c r="L184" s="102"/>
      <c r="M184" s="85"/>
      <c r="N184" s="86"/>
      <c r="O184" s="79"/>
      <c r="P184" s="80"/>
      <c r="Q184" s="81"/>
      <c r="R184" s="82"/>
    </row>
    <row r="185" spans="2:18">
      <c r="B185" s="105"/>
      <c r="C185" s="81"/>
      <c r="D185" s="82"/>
      <c r="E185" s="79"/>
      <c r="F185" s="80"/>
      <c r="G185" s="81"/>
      <c r="H185" s="82"/>
      <c r="I185" s="81"/>
      <c r="J185" s="82"/>
      <c r="K185" s="101"/>
      <c r="L185" s="102"/>
      <c r="M185" s="85"/>
      <c r="N185" s="86"/>
      <c r="O185" s="79"/>
      <c r="P185" s="80"/>
      <c r="Q185" s="81"/>
      <c r="R185" s="82"/>
    </row>
    <row r="186" spans="2:18">
      <c r="B186" s="105"/>
      <c r="C186" s="81"/>
      <c r="D186" s="82"/>
      <c r="E186" s="79"/>
      <c r="F186" s="80"/>
      <c r="G186" s="81"/>
      <c r="H186" s="82"/>
      <c r="I186" s="81"/>
      <c r="J186" s="82"/>
      <c r="K186" s="101"/>
      <c r="L186" s="102"/>
      <c r="M186" s="85"/>
      <c r="N186" s="86"/>
      <c r="O186" s="79"/>
      <c r="P186" s="80"/>
      <c r="Q186" s="81"/>
      <c r="R186" s="82"/>
    </row>
    <row r="187" spans="2:18">
      <c r="B187" s="105"/>
      <c r="C187" s="81"/>
      <c r="D187" s="82"/>
      <c r="E187" s="79"/>
      <c r="F187" s="80"/>
      <c r="G187" s="81"/>
      <c r="H187" s="82"/>
      <c r="I187" s="81"/>
      <c r="J187" s="82"/>
      <c r="K187" s="101"/>
      <c r="L187" s="102"/>
      <c r="M187" s="85"/>
      <c r="N187" s="86"/>
      <c r="O187" s="79"/>
      <c r="P187" s="80"/>
      <c r="Q187" s="81"/>
      <c r="R187" s="82"/>
    </row>
    <row r="188" spans="2:18">
      <c r="B188" s="105"/>
      <c r="C188" s="81"/>
      <c r="D188" s="82"/>
      <c r="E188" s="79"/>
      <c r="F188" s="80"/>
      <c r="G188" s="81"/>
      <c r="H188" s="82"/>
      <c r="I188" s="81"/>
      <c r="J188" s="82"/>
      <c r="K188" s="101"/>
      <c r="L188" s="102"/>
      <c r="M188" s="85"/>
      <c r="N188" s="86"/>
      <c r="O188" s="79"/>
      <c r="P188" s="80"/>
      <c r="Q188" s="81"/>
      <c r="R188" s="82"/>
    </row>
    <row r="189" spans="2:18">
      <c r="B189" s="105"/>
      <c r="C189" s="81"/>
      <c r="D189" s="82"/>
      <c r="E189" s="79"/>
      <c r="F189" s="80"/>
      <c r="G189" s="81"/>
      <c r="H189" s="82"/>
      <c r="I189" s="81"/>
      <c r="J189" s="82"/>
      <c r="K189" s="101"/>
      <c r="L189" s="102"/>
      <c r="M189" s="85"/>
      <c r="N189" s="86"/>
      <c r="O189" s="79"/>
      <c r="P189" s="80"/>
      <c r="Q189" s="81"/>
      <c r="R189" s="82"/>
    </row>
    <row r="190" spans="2:18">
      <c r="B190" s="105"/>
      <c r="C190" s="81"/>
      <c r="D190" s="82"/>
      <c r="E190" s="79"/>
      <c r="F190" s="80"/>
      <c r="G190" s="81"/>
      <c r="H190" s="82"/>
      <c r="I190" s="81"/>
      <c r="J190" s="82"/>
      <c r="K190" s="101"/>
      <c r="L190" s="102"/>
      <c r="M190" s="85"/>
      <c r="N190" s="86"/>
      <c r="O190" s="79"/>
      <c r="P190" s="80"/>
      <c r="Q190" s="81"/>
      <c r="R190" s="82"/>
    </row>
    <row r="191" spans="2:18">
      <c r="B191" s="105"/>
      <c r="C191" s="81"/>
      <c r="D191" s="82"/>
      <c r="E191" s="79"/>
      <c r="F191" s="80"/>
      <c r="G191" s="81"/>
      <c r="H191" s="82"/>
      <c r="I191" s="81"/>
      <c r="J191" s="82"/>
      <c r="K191" s="101"/>
      <c r="L191" s="102"/>
      <c r="M191" s="85"/>
      <c r="N191" s="86"/>
      <c r="O191" s="79"/>
      <c r="P191" s="80"/>
      <c r="Q191" s="81"/>
      <c r="R191" s="82"/>
    </row>
    <row r="192" spans="2:18">
      <c r="B192" s="105"/>
      <c r="C192" s="81"/>
      <c r="D192" s="82"/>
      <c r="E192" s="79"/>
      <c r="F192" s="80"/>
      <c r="G192" s="81"/>
      <c r="H192" s="82"/>
      <c r="I192" s="81"/>
      <c r="J192" s="82"/>
      <c r="K192" s="101"/>
      <c r="L192" s="102"/>
      <c r="M192" s="85"/>
      <c r="N192" s="86"/>
      <c r="O192" s="79"/>
      <c r="P192" s="80"/>
      <c r="Q192" s="81"/>
      <c r="R192" s="82"/>
    </row>
    <row r="193" spans="2:18">
      <c r="B193" s="105"/>
      <c r="C193" s="81"/>
      <c r="D193" s="82"/>
      <c r="E193" s="79"/>
      <c r="F193" s="80"/>
      <c r="G193" s="81"/>
      <c r="H193" s="82"/>
      <c r="I193" s="81"/>
      <c r="J193" s="82"/>
      <c r="K193" s="101"/>
      <c r="L193" s="102"/>
      <c r="M193" s="85"/>
      <c r="N193" s="86"/>
      <c r="O193" s="79"/>
      <c r="P193" s="80"/>
      <c r="Q193" s="81"/>
      <c r="R193" s="82"/>
    </row>
    <row r="194" spans="2:18">
      <c r="B194" s="105"/>
      <c r="C194" s="81"/>
      <c r="D194" s="82"/>
      <c r="E194" s="79"/>
      <c r="F194" s="80"/>
      <c r="G194" s="81"/>
      <c r="H194" s="82"/>
      <c r="I194" s="81"/>
      <c r="J194" s="82"/>
      <c r="K194" s="101"/>
      <c r="L194" s="102"/>
      <c r="M194" s="85"/>
      <c r="N194" s="86"/>
      <c r="O194" s="79"/>
      <c r="P194" s="80"/>
      <c r="Q194" s="81"/>
      <c r="R194" s="82"/>
    </row>
    <row r="195" spans="2:18">
      <c r="B195" s="105"/>
      <c r="C195" s="81"/>
      <c r="D195" s="82"/>
      <c r="E195" s="79"/>
      <c r="F195" s="80"/>
      <c r="G195" s="81"/>
      <c r="H195" s="82"/>
      <c r="I195" s="81"/>
      <c r="J195" s="82"/>
      <c r="K195" s="101"/>
      <c r="L195" s="102"/>
      <c r="M195" s="85"/>
      <c r="N195" s="86"/>
      <c r="O195" s="79"/>
      <c r="P195" s="80"/>
      <c r="Q195" s="81"/>
      <c r="R195" s="82"/>
    </row>
    <row r="196" spans="2:18">
      <c r="B196" s="105"/>
      <c r="C196" s="81"/>
      <c r="D196" s="82"/>
      <c r="E196" s="79"/>
      <c r="F196" s="80"/>
      <c r="G196" s="81"/>
      <c r="H196" s="82"/>
      <c r="I196" s="81"/>
      <c r="J196" s="82"/>
      <c r="K196" s="101"/>
      <c r="L196" s="102"/>
      <c r="M196" s="85"/>
      <c r="N196" s="86"/>
      <c r="O196" s="79"/>
      <c r="P196" s="80"/>
      <c r="Q196" s="81"/>
      <c r="R196" s="82"/>
    </row>
    <row r="197" spans="2:18">
      <c r="B197" s="105"/>
      <c r="C197" s="81"/>
      <c r="D197" s="82"/>
      <c r="E197" s="79"/>
      <c r="F197" s="80"/>
      <c r="G197" s="81"/>
      <c r="H197" s="82"/>
      <c r="I197" s="81"/>
      <c r="J197" s="82"/>
      <c r="K197" s="101"/>
      <c r="L197" s="102"/>
      <c r="M197" s="85"/>
      <c r="N197" s="86"/>
      <c r="O197" s="79"/>
      <c r="P197" s="80"/>
      <c r="Q197" s="81"/>
      <c r="R197" s="82"/>
    </row>
    <row r="198" spans="2:18">
      <c r="B198" s="105"/>
      <c r="C198" s="81"/>
      <c r="D198" s="82"/>
      <c r="E198" s="79"/>
      <c r="F198" s="80"/>
      <c r="G198" s="81"/>
      <c r="H198" s="82"/>
      <c r="I198" s="81"/>
      <c r="J198" s="82"/>
      <c r="K198" s="101"/>
      <c r="L198" s="102"/>
      <c r="M198" s="85"/>
      <c r="N198" s="86"/>
      <c r="O198" s="79"/>
      <c r="P198" s="80"/>
      <c r="Q198" s="81"/>
      <c r="R198" s="82"/>
    </row>
    <row r="199" spans="2:18">
      <c r="B199" s="105"/>
      <c r="C199" s="81"/>
      <c r="D199" s="82"/>
      <c r="E199" s="79"/>
      <c r="F199" s="80"/>
      <c r="G199" s="81"/>
      <c r="H199" s="82"/>
      <c r="I199" s="81"/>
      <c r="J199" s="82"/>
      <c r="K199" s="101"/>
      <c r="L199" s="102"/>
      <c r="M199" s="85"/>
      <c r="N199" s="86"/>
      <c r="O199" s="79"/>
      <c r="P199" s="80"/>
      <c r="Q199" s="81"/>
      <c r="R199" s="82"/>
    </row>
    <row r="200" spans="2:18">
      <c r="B200" s="105"/>
      <c r="C200" s="81"/>
      <c r="D200" s="82"/>
      <c r="E200" s="79"/>
      <c r="F200" s="80"/>
      <c r="G200" s="81"/>
      <c r="H200" s="82"/>
      <c r="I200" s="81"/>
      <c r="J200" s="82"/>
      <c r="K200" s="101"/>
      <c r="L200" s="102"/>
      <c r="M200" s="85"/>
      <c r="N200" s="86"/>
      <c r="O200" s="79"/>
      <c r="P200" s="80"/>
      <c r="Q200" s="81"/>
      <c r="R200" s="82"/>
    </row>
    <row r="201" spans="2:18">
      <c r="B201" s="105"/>
      <c r="C201" s="81"/>
      <c r="D201" s="82"/>
      <c r="E201" s="79"/>
      <c r="F201" s="80"/>
      <c r="G201" s="81"/>
      <c r="H201" s="82"/>
      <c r="I201" s="81"/>
      <c r="J201" s="82"/>
      <c r="K201" s="101"/>
      <c r="L201" s="102"/>
      <c r="M201" s="85"/>
      <c r="N201" s="86"/>
      <c r="O201" s="79"/>
      <c r="P201" s="80"/>
      <c r="Q201" s="81"/>
      <c r="R201" s="82"/>
    </row>
    <row r="202" spans="2:18">
      <c r="B202" s="105"/>
      <c r="C202" s="81"/>
      <c r="D202" s="82"/>
      <c r="E202" s="79"/>
      <c r="F202" s="80"/>
      <c r="G202" s="81"/>
      <c r="H202" s="82"/>
      <c r="I202" s="81"/>
      <c r="J202" s="82"/>
      <c r="K202" s="101"/>
      <c r="L202" s="102"/>
      <c r="M202" s="85"/>
      <c r="N202" s="86"/>
      <c r="O202" s="79"/>
      <c r="P202" s="80"/>
      <c r="Q202" s="81"/>
      <c r="R202" s="82"/>
    </row>
    <row r="203" spans="2:18">
      <c r="B203" s="105"/>
      <c r="C203" s="81"/>
      <c r="D203" s="82"/>
      <c r="E203" s="79"/>
      <c r="F203" s="80"/>
      <c r="G203" s="81"/>
      <c r="H203" s="82"/>
      <c r="I203" s="81"/>
      <c r="J203" s="82"/>
      <c r="K203" s="101"/>
      <c r="L203" s="102"/>
      <c r="M203" s="85"/>
      <c r="N203" s="86"/>
      <c r="O203" s="79"/>
      <c r="P203" s="80"/>
      <c r="Q203" s="81"/>
      <c r="R203" s="82"/>
    </row>
    <row r="204" spans="2:18">
      <c r="B204" s="105"/>
      <c r="C204" s="81"/>
      <c r="D204" s="82"/>
      <c r="E204" s="79"/>
      <c r="F204" s="80"/>
      <c r="G204" s="81"/>
      <c r="H204" s="82"/>
      <c r="I204" s="81"/>
      <c r="J204" s="82"/>
      <c r="K204" s="101"/>
      <c r="L204" s="102"/>
      <c r="M204" s="85"/>
      <c r="N204" s="86"/>
      <c r="O204" s="79"/>
      <c r="P204" s="80"/>
      <c r="Q204" s="81"/>
      <c r="R204" s="82"/>
    </row>
    <row r="205" spans="2:18">
      <c r="B205" s="105"/>
      <c r="C205" s="81"/>
      <c r="D205" s="82"/>
      <c r="E205" s="79"/>
      <c r="F205" s="80"/>
      <c r="G205" s="81"/>
      <c r="H205" s="82"/>
      <c r="I205" s="81"/>
      <c r="J205" s="82"/>
      <c r="K205" s="101"/>
      <c r="L205" s="102"/>
      <c r="M205" s="85"/>
      <c r="N205" s="86"/>
      <c r="O205" s="79"/>
      <c r="P205" s="80"/>
      <c r="Q205" s="81"/>
      <c r="R205" s="82"/>
    </row>
    <row r="206" spans="2:18">
      <c r="B206" s="105"/>
      <c r="C206" s="81"/>
      <c r="D206" s="82"/>
      <c r="E206" s="79"/>
      <c r="F206" s="80"/>
      <c r="G206" s="81"/>
      <c r="H206" s="82"/>
      <c r="I206" s="81"/>
      <c r="J206" s="82"/>
      <c r="K206" s="101"/>
      <c r="L206" s="102"/>
      <c r="M206" s="85"/>
      <c r="N206" s="86"/>
      <c r="O206" s="79"/>
      <c r="P206" s="80"/>
      <c r="Q206" s="81"/>
      <c r="R206" s="82"/>
    </row>
    <row r="207" spans="2:18">
      <c r="B207" s="105"/>
      <c r="C207" s="81"/>
      <c r="D207" s="82"/>
      <c r="E207" s="79"/>
      <c r="F207" s="80"/>
      <c r="G207" s="81"/>
      <c r="H207" s="82"/>
      <c r="I207" s="81"/>
      <c r="J207" s="82"/>
      <c r="K207" s="101"/>
      <c r="L207" s="102"/>
      <c r="M207" s="85"/>
      <c r="N207" s="86"/>
      <c r="O207" s="79"/>
      <c r="P207" s="80"/>
      <c r="Q207" s="81"/>
      <c r="R207" s="82"/>
    </row>
    <row r="208" spans="2:18">
      <c r="B208" s="105"/>
      <c r="C208" s="81"/>
      <c r="D208" s="82"/>
      <c r="E208" s="79"/>
      <c r="F208" s="80"/>
      <c r="G208" s="81"/>
      <c r="H208" s="82"/>
      <c r="I208" s="81"/>
      <c r="J208" s="82"/>
      <c r="K208" s="101"/>
      <c r="L208" s="102"/>
      <c r="M208" s="85"/>
      <c r="N208" s="86"/>
      <c r="O208" s="79"/>
      <c r="P208" s="80"/>
      <c r="Q208" s="81"/>
      <c r="R208" s="82"/>
    </row>
    <row r="209" spans="2:18">
      <c r="B209" s="105"/>
      <c r="C209" s="81"/>
      <c r="D209" s="82"/>
      <c r="E209" s="79"/>
      <c r="F209" s="80"/>
      <c r="G209" s="81"/>
      <c r="H209" s="82"/>
      <c r="I209" s="81"/>
      <c r="J209" s="82"/>
      <c r="K209" s="101"/>
      <c r="L209" s="102"/>
      <c r="M209" s="85"/>
      <c r="N209" s="86"/>
      <c r="O209" s="79"/>
      <c r="P209" s="80"/>
      <c r="Q209" s="81"/>
      <c r="R209" s="82"/>
    </row>
    <row r="210" spans="2:18">
      <c r="B210" s="105"/>
      <c r="C210" s="81"/>
      <c r="D210" s="82"/>
      <c r="E210" s="79"/>
      <c r="F210" s="80"/>
      <c r="G210" s="81"/>
      <c r="H210" s="82"/>
      <c r="I210" s="81"/>
      <c r="J210" s="82"/>
      <c r="K210" s="101"/>
      <c r="L210" s="102"/>
      <c r="M210" s="85"/>
      <c r="N210" s="86"/>
      <c r="O210" s="79"/>
      <c r="P210" s="80"/>
      <c r="Q210" s="81"/>
      <c r="R210" s="82"/>
    </row>
    <row r="211" spans="2:18">
      <c r="B211" s="105"/>
      <c r="C211" s="81"/>
      <c r="D211" s="82"/>
      <c r="E211" s="79"/>
      <c r="F211" s="80"/>
      <c r="G211" s="81"/>
      <c r="H211" s="82"/>
      <c r="I211" s="81"/>
      <c r="J211" s="82"/>
      <c r="K211" s="101"/>
      <c r="L211" s="102"/>
      <c r="M211" s="85"/>
      <c r="N211" s="86"/>
      <c r="O211" s="79"/>
      <c r="P211" s="80"/>
      <c r="Q211" s="81"/>
      <c r="R211" s="82"/>
    </row>
    <row r="212" spans="2:18">
      <c r="B212" s="105"/>
      <c r="C212" s="81"/>
      <c r="D212" s="82"/>
      <c r="E212" s="79"/>
      <c r="F212" s="80"/>
      <c r="G212" s="81"/>
      <c r="H212" s="82"/>
      <c r="I212" s="81"/>
      <c r="J212" s="82"/>
      <c r="K212" s="101"/>
      <c r="L212" s="102"/>
      <c r="M212" s="85"/>
      <c r="N212" s="86"/>
      <c r="O212" s="79"/>
      <c r="P212" s="80"/>
      <c r="Q212" s="81"/>
      <c r="R212" s="82"/>
    </row>
    <row r="213" spans="2:18">
      <c r="B213" s="105"/>
      <c r="C213" s="81"/>
      <c r="D213" s="82"/>
      <c r="E213" s="79"/>
      <c r="F213" s="80"/>
      <c r="G213" s="81"/>
      <c r="H213" s="82"/>
      <c r="I213" s="81"/>
      <c r="J213" s="82"/>
      <c r="K213" s="101"/>
      <c r="L213" s="102"/>
      <c r="M213" s="85"/>
      <c r="N213" s="86"/>
      <c r="O213" s="79"/>
      <c r="P213" s="80"/>
      <c r="Q213" s="81"/>
      <c r="R213" s="82"/>
    </row>
    <row r="214" spans="2:18">
      <c r="B214" s="105"/>
      <c r="C214" s="81"/>
      <c r="D214" s="82"/>
      <c r="E214" s="79"/>
      <c r="F214" s="80"/>
      <c r="G214" s="81"/>
      <c r="H214" s="82"/>
      <c r="I214" s="81"/>
      <c r="J214" s="82"/>
      <c r="K214" s="101"/>
      <c r="L214" s="102"/>
      <c r="M214" s="85"/>
      <c r="N214" s="86"/>
      <c r="O214" s="79"/>
      <c r="P214" s="80"/>
      <c r="Q214" s="81"/>
      <c r="R214" s="82"/>
    </row>
    <row r="215" spans="2:18">
      <c r="B215" s="105"/>
      <c r="C215" s="81"/>
      <c r="D215" s="82"/>
      <c r="E215" s="79"/>
      <c r="F215" s="80"/>
      <c r="G215" s="81"/>
      <c r="H215" s="82"/>
      <c r="I215" s="81"/>
      <c r="J215" s="82"/>
      <c r="K215" s="101"/>
      <c r="L215" s="102"/>
      <c r="M215" s="85"/>
      <c r="N215" s="86"/>
      <c r="O215" s="79"/>
      <c r="P215" s="80"/>
      <c r="Q215" s="81"/>
      <c r="R215" s="82"/>
    </row>
    <row r="216" spans="2:18">
      <c r="B216" s="105"/>
      <c r="C216" s="81"/>
      <c r="D216" s="82"/>
      <c r="E216" s="79"/>
      <c r="F216" s="80"/>
      <c r="G216" s="81"/>
      <c r="H216" s="82"/>
      <c r="I216" s="81"/>
      <c r="J216" s="82"/>
      <c r="K216" s="101"/>
      <c r="L216" s="102"/>
      <c r="M216" s="85"/>
      <c r="N216" s="86"/>
      <c r="O216" s="79"/>
      <c r="P216" s="80"/>
      <c r="Q216" s="81"/>
      <c r="R216" s="82"/>
    </row>
    <row r="217" spans="2:18">
      <c r="B217" s="105"/>
      <c r="C217" s="81"/>
      <c r="D217" s="82"/>
      <c r="E217" s="79"/>
      <c r="F217" s="80"/>
      <c r="G217" s="81"/>
      <c r="H217" s="82"/>
      <c r="I217" s="81"/>
      <c r="J217" s="82"/>
      <c r="K217" s="101"/>
      <c r="L217" s="102"/>
      <c r="M217" s="85"/>
      <c r="N217" s="86"/>
      <c r="O217" s="79"/>
      <c r="P217" s="80"/>
      <c r="Q217" s="81"/>
      <c r="R217" s="82"/>
    </row>
    <row r="218" spans="2:18">
      <c r="B218" s="105"/>
      <c r="C218" s="81"/>
      <c r="D218" s="82"/>
      <c r="E218" s="79"/>
      <c r="F218" s="80"/>
      <c r="G218" s="81"/>
      <c r="H218" s="82"/>
      <c r="I218" s="81"/>
      <c r="J218" s="82"/>
      <c r="K218" s="101"/>
      <c r="L218" s="102"/>
      <c r="M218" s="85"/>
      <c r="N218" s="86"/>
      <c r="O218" s="79"/>
      <c r="P218" s="80"/>
      <c r="Q218" s="81"/>
      <c r="R218" s="82"/>
    </row>
    <row r="219" spans="2:18">
      <c r="B219" s="105"/>
      <c r="C219" s="81"/>
      <c r="D219" s="82"/>
      <c r="E219" s="79"/>
      <c r="F219" s="80"/>
      <c r="G219" s="81"/>
      <c r="H219" s="82"/>
      <c r="I219" s="81"/>
      <c r="J219" s="82"/>
      <c r="K219" s="101"/>
      <c r="L219" s="102"/>
      <c r="M219" s="85"/>
      <c r="N219" s="86"/>
      <c r="O219" s="79"/>
      <c r="P219" s="80"/>
      <c r="Q219" s="81"/>
      <c r="R219" s="82"/>
    </row>
    <row r="220" spans="2:18">
      <c r="B220" s="105"/>
      <c r="C220" s="81"/>
      <c r="D220" s="82"/>
      <c r="E220" s="79"/>
      <c r="F220" s="80"/>
      <c r="G220" s="81"/>
      <c r="H220" s="82"/>
      <c r="I220" s="81"/>
      <c r="J220" s="82"/>
      <c r="K220" s="101"/>
      <c r="L220" s="102"/>
      <c r="M220" s="85"/>
      <c r="N220" s="86"/>
      <c r="O220" s="79"/>
      <c r="P220" s="80"/>
      <c r="Q220" s="81"/>
      <c r="R220" s="82"/>
    </row>
    <row r="221" spans="2:18">
      <c r="B221" s="105"/>
      <c r="C221" s="81"/>
      <c r="D221" s="82"/>
      <c r="E221" s="79"/>
      <c r="F221" s="80"/>
      <c r="G221" s="81"/>
      <c r="H221" s="82"/>
      <c r="I221" s="81"/>
      <c r="J221" s="82"/>
      <c r="K221" s="101"/>
      <c r="L221" s="102"/>
      <c r="M221" s="85"/>
      <c r="N221" s="86"/>
      <c r="O221" s="79"/>
      <c r="P221" s="80"/>
      <c r="Q221" s="81"/>
      <c r="R221" s="82"/>
    </row>
    <row r="222" spans="2:18">
      <c r="B222" s="105"/>
      <c r="C222" s="81"/>
      <c r="D222" s="82"/>
      <c r="E222" s="79"/>
      <c r="F222" s="80"/>
      <c r="G222" s="81"/>
      <c r="H222" s="82"/>
      <c r="I222" s="81"/>
      <c r="J222" s="82"/>
      <c r="K222" s="101"/>
      <c r="L222" s="102"/>
      <c r="M222" s="85"/>
      <c r="N222" s="86"/>
      <c r="O222" s="79"/>
      <c r="P222" s="80"/>
      <c r="Q222" s="81"/>
      <c r="R222" s="82"/>
    </row>
    <row r="223" spans="2:18">
      <c r="B223" s="105"/>
      <c r="C223" s="81"/>
      <c r="D223" s="82"/>
      <c r="E223" s="79"/>
      <c r="F223" s="80"/>
      <c r="G223" s="81"/>
      <c r="H223" s="82"/>
      <c r="I223" s="81"/>
      <c r="J223" s="82"/>
      <c r="K223" s="101"/>
      <c r="L223" s="102"/>
      <c r="M223" s="85"/>
      <c r="N223" s="86"/>
      <c r="O223" s="79"/>
      <c r="P223" s="80"/>
      <c r="Q223" s="81"/>
      <c r="R223" s="82"/>
    </row>
    <row r="224" spans="2:18">
      <c r="B224" s="105"/>
      <c r="C224" s="81"/>
      <c r="D224" s="82"/>
      <c r="E224" s="79"/>
      <c r="F224" s="80"/>
      <c r="G224" s="81"/>
      <c r="H224" s="82"/>
      <c r="I224" s="81"/>
      <c r="J224" s="82"/>
      <c r="K224" s="101"/>
      <c r="L224" s="102"/>
      <c r="M224" s="85"/>
      <c r="N224" s="86"/>
      <c r="O224" s="79"/>
      <c r="P224" s="80"/>
      <c r="Q224" s="81"/>
      <c r="R224" s="82"/>
    </row>
    <row r="225" spans="2:18">
      <c r="B225" s="105"/>
      <c r="C225" s="81"/>
      <c r="D225" s="82"/>
      <c r="E225" s="79"/>
      <c r="F225" s="80"/>
      <c r="G225" s="81"/>
      <c r="H225" s="82"/>
      <c r="I225" s="81"/>
      <c r="J225" s="82"/>
      <c r="K225" s="101"/>
      <c r="L225" s="102"/>
      <c r="M225" s="85"/>
      <c r="N225" s="86"/>
      <c r="O225" s="79"/>
      <c r="P225" s="80"/>
      <c r="Q225" s="81"/>
      <c r="R225" s="82"/>
    </row>
    <row r="226" spans="2:18">
      <c r="B226" s="105"/>
      <c r="C226" s="81"/>
      <c r="D226" s="82"/>
      <c r="E226" s="79"/>
      <c r="F226" s="80"/>
      <c r="G226" s="81"/>
      <c r="H226" s="82"/>
      <c r="I226" s="81"/>
      <c r="J226" s="82"/>
      <c r="K226" s="101"/>
      <c r="L226" s="102"/>
      <c r="M226" s="85"/>
      <c r="N226" s="86"/>
      <c r="O226" s="79"/>
      <c r="P226" s="80"/>
      <c r="Q226" s="81"/>
      <c r="R226" s="82"/>
    </row>
    <row r="227" spans="2:18">
      <c r="B227" s="105"/>
      <c r="C227" s="81"/>
      <c r="D227" s="82"/>
      <c r="E227" s="79"/>
      <c r="F227" s="80"/>
      <c r="G227" s="81"/>
      <c r="H227" s="82"/>
      <c r="I227" s="81"/>
      <c r="J227" s="82"/>
      <c r="K227" s="101"/>
      <c r="L227" s="102"/>
      <c r="M227" s="85"/>
      <c r="N227" s="86"/>
      <c r="O227" s="79"/>
      <c r="P227" s="80"/>
      <c r="Q227" s="81"/>
      <c r="R227" s="82"/>
    </row>
    <row r="228" spans="2:18">
      <c r="B228" s="105"/>
      <c r="C228" s="81"/>
      <c r="D228" s="82"/>
      <c r="E228" s="79"/>
      <c r="F228" s="80"/>
      <c r="G228" s="81"/>
      <c r="H228" s="82"/>
      <c r="I228" s="81"/>
      <c r="J228" s="82"/>
      <c r="K228" s="101"/>
      <c r="L228" s="102"/>
      <c r="M228" s="85"/>
      <c r="N228" s="86"/>
      <c r="O228" s="79"/>
      <c r="P228" s="80"/>
      <c r="Q228" s="81"/>
      <c r="R228" s="82"/>
    </row>
    <row r="229" spans="2:18">
      <c r="B229" s="105"/>
      <c r="C229" s="81"/>
      <c r="D229" s="82"/>
      <c r="E229" s="79"/>
      <c r="F229" s="80"/>
      <c r="G229" s="81"/>
      <c r="H229" s="82"/>
      <c r="I229" s="81"/>
      <c r="J229" s="82"/>
      <c r="K229" s="101"/>
      <c r="L229" s="102"/>
      <c r="M229" s="85"/>
      <c r="N229" s="86"/>
      <c r="O229" s="79"/>
      <c r="P229" s="80"/>
      <c r="Q229" s="81"/>
      <c r="R229" s="82"/>
    </row>
    <row r="230" spans="2:18">
      <c r="B230" s="105"/>
      <c r="C230" s="81"/>
      <c r="D230" s="82"/>
      <c r="E230" s="79"/>
      <c r="F230" s="80"/>
      <c r="G230" s="81"/>
      <c r="H230" s="82"/>
      <c r="I230" s="81"/>
      <c r="J230" s="82"/>
      <c r="K230" s="101"/>
      <c r="L230" s="102"/>
      <c r="M230" s="85"/>
      <c r="N230" s="86"/>
      <c r="O230" s="79"/>
      <c r="P230" s="80"/>
      <c r="Q230" s="81"/>
      <c r="R230" s="82"/>
    </row>
    <row r="231" spans="2:18">
      <c r="B231" s="105"/>
      <c r="C231" s="81"/>
      <c r="D231" s="82"/>
      <c r="E231" s="79"/>
      <c r="F231" s="80"/>
      <c r="G231" s="81"/>
      <c r="H231" s="82"/>
      <c r="I231" s="81"/>
      <c r="J231" s="82"/>
      <c r="K231" s="101"/>
      <c r="L231" s="102"/>
      <c r="M231" s="85"/>
      <c r="N231" s="86"/>
      <c r="O231" s="79"/>
      <c r="P231" s="80"/>
      <c r="Q231" s="81"/>
      <c r="R231" s="82"/>
    </row>
    <row r="232" spans="2:18">
      <c r="B232" s="105"/>
      <c r="C232" s="81"/>
      <c r="D232" s="82"/>
      <c r="E232" s="79"/>
      <c r="F232" s="80"/>
      <c r="G232" s="81"/>
      <c r="H232" s="82"/>
      <c r="I232" s="81"/>
      <c r="J232" s="82"/>
      <c r="K232" s="101"/>
      <c r="L232" s="102"/>
      <c r="M232" s="85"/>
      <c r="N232" s="86"/>
      <c r="O232" s="79"/>
      <c r="P232" s="80"/>
      <c r="Q232" s="81"/>
      <c r="R232" s="82"/>
    </row>
    <row r="233" spans="2:18">
      <c r="B233" s="105"/>
      <c r="C233" s="81"/>
      <c r="D233" s="82"/>
      <c r="E233" s="79"/>
      <c r="F233" s="80"/>
      <c r="G233" s="81"/>
      <c r="H233" s="82"/>
      <c r="I233" s="81"/>
      <c r="J233" s="82"/>
      <c r="K233" s="101"/>
      <c r="L233" s="102"/>
      <c r="M233" s="85"/>
      <c r="N233" s="86"/>
      <c r="O233" s="79"/>
      <c r="P233" s="80"/>
      <c r="Q233" s="81"/>
      <c r="R233" s="82"/>
    </row>
    <row r="234" spans="2:18">
      <c r="B234" s="105"/>
      <c r="C234" s="81"/>
      <c r="D234" s="82"/>
      <c r="E234" s="79"/>
      <c r="F234" s="80"/>
      <c r="G234" s="81"/>
      <c r="H234" s="82"/>
      <c r="I234" s="81"/>
      <c r="J234" s="82"/>
      <c r="K234" s="101"/>
      <c r="L234" s="102"/>
      <c r="M234" s="85"/>
      <c r="N234" s="86"/>
      <c r="O234" s="79"/>
      <c r="P234" s="80"/>
      <c r="Q234" s="81"/>
      <c r="R234" s="82"/>
    </row>
    <row r="235" spans="2:18">
      <c r="B235" s="105"/>
      <c r="C235" s="81"/>
      <c r="D235" s="82"/>
      <c r="E235" s="79"/>
      <c r="F235" s="80"/>
      <c r="G235" s="81"/>
      <c r="H235" s="82"/>
      <c r="I235" s="81"/>
      <c r="J235" s="82"/>
      <c r="K235" s="101"/>
      <c r="L235" s="102"/>
      <c r="M235" s="85"/>
      <c r="N235" s="86"/>
      <c r="O235" s="79"/>
      <c r="P235" s="80"/>
      <c r="Q235" s="81"/>
      <c r="R235" s="82"/>
    </row>
    <row r="236" spans="2:18">
      <c r="B236" s="105"/>
      <c r="C236" s="81"/>
      <c r="D236" s="82"/>
      <c r="E236" s="79"/>
      <c r="F236" s="80"/>
      <c r="G236" s="81"/>
      <c r="H236" s="82"/>
      <c r="I236" s="81"/>
      <c r="J236" s="82"/>
      <c r="K236" s="101"/>
      <c r="L236" s="102"/>
      <c r="M236" s="85"/>
      <c r="N236" s="86"/>
      <c r="O236" s="79"/>
      <c r="P236" s="80"/>
      <c r="Q236" s="81"/>
      <c r="R236" s="82"/>
    </row>
    <row r="237" spans="2:18">
      <c r="B237" s="105"/>
      <c r="C237" s="81"/>
      <c r="D237" s="82"/>
      <c r="E237" s="79"/>
      <c r="F237" s="80"/>
      <c r="G237" s="81"/>
      <c r="H237" s="82"/>
      <c r="I237" s="81"/>
      <c r="J237" s="82"/>
      <c r="K237" s="101"/>
      <c r="L237" s="102"/>
      <c r="M237" s="85"/>
      <c r="N237" s="86"/>
      <c r="O237" s="79"/>
      <c r="P237" s="80"/>
      <c r="Q237" s="81"/>
      <c r="R237" s="82"/>
    </row>
    <row r="238" spans="2:18">
      <c r="B238" s="105"/>
      <c r="C238" s="81"/>
      <c r="D238" s="82"/>
      <c r="E238" s="79"/>
      <c r="F238" s="80"/>
      <c r="G238" s="81"/>
      <c r="H238" s="82"/>
      <c r="I238" s="81"/>
      <c r="J238" s="82"/>
      <c r="K238" s="101"/>
      <c r="L238" s="102"/>
      <c r="M238" s="85"/>
      <c r="N238" s="86"/>
      <c r="O238" s="79"/>
      <c r="P238" s="80"/>
      <c r="Q238" s="81"/>
      <c r="R238" s="82"/>
    </row>
    <row r="239" spans="2:18">
      <c r="B239" s="105"/>
      <c r="C239" s="81"/>
      <c r="D239" s="82"/>
      <c r="E239" s="79"/>
      <c r="F239" s="80"/>
      <c r="G239" s="81"/>
      <c r="H239" s="82"/>
      <c r="I239" s="81"/>
      <c r="J239" s="82"/>
      <c r="K239" s="101"/>
      <c r="L239" s="102"/>
      <c r="M239" s="85"/>
      <c r="N239" s="86"/>
      <c r="O239" s="79"/>
      <c r="P239" s="80"/>
      <c r="Q239" s="81"/>
      <c r="R239" s="82"/>
    </row>
    <row r="240" spans="2:18">
      <c r="B240" s="105"/>
      <c r="C240" s="81"/>
      <c r="D240" s="82"/>
      <c r="E240" s="79"/>
      <c r="F240" s="80"/>
      <c r="G240" s="81"/>
      <c r="H240" s="82"/>
      <c r="I240" s="81"/>
      <c r="J240" s="82"/>
      <c r="K240" s="101"/>
      <c r="L240" s="102"/>
      <c r="M240" s="85"/>
      <c r="N240" s="86"/>
      <c r="O240" s="79"/>
      <c r="P240" s="80"/>
      <c r="Q240" s="81"/>
      <c r="R240" s="82"/>
    </row>
    <row r="241" spans="2:18">
      <c r="B241" s="105"/>
      <c r="C241" s="81"/>
      <c r="D241" s="82"/>
      <c r="E241" s="79"/>
      <c r="F241" s="80"/>
      <c r="G241" s="81"/>
      <c r="H241" s="82"/>
      <c r="I241" s="81"/>
      <c r="J241" s="82"/>
      <c r="K241" s="101"/>
      <c r="L241" s="102"/>
      <c r="M241" s="85"/>
      <c r="N241" s="86"/>
      <c r="O241" s="79"/>
      <c r="P241" s="80"/>
      <c r="Q241" s="81"/>
      <c r="R241" s="82"/>
    </row>
    <row r="242" spans="2:18">
      <c r="B242" s="105"/>
      <c r="C242" s="81"/>
      <c r="D242" s="82"/>
      <c r="E242" s="79"/>
      <c r="F242" s="80"/>
      <c r="G242" s="81"/>
      <c r="H242" s="82"/>
      <c r="I242" s="81"/>
      <c r="J242" s="82"/>
      <c r="K242" s="101"/>
      <c r="L242" s="102"/>
      <c r="M242" s="85"/>
      <c r="N242" s="86"/>
      <c r="O242" s="79"/>
      <c r="P242" s="80"/>
      <c r="Q242" s="81"/>
      <c r="R242" s="82"/>
    </row>
    <row r="243" spans="2:18">
      <c r="B243" s="105"/>
      <c r="C243" s="81"/>
      <c r="D243" s="82"/>
      <c r="E243" s="79"/>
      <c r="F243" s="80"/>
      <c r="G243" s="81"/>
      <c r="H243" s="82"/>
      <c r="I243" s="81"/>
      <c r="J243" s="82"/>
      <c r="K243" s="101"/>
      <c r="L243" s="102"/>
      <c r="M243" s="85"/>
      <c r="N243" s="86"/>
      <c r="O243" s="79"/>
      <c r="P243" s="80"/>
      <c r="Q243" s="81"/>
      <c r="R243" s="82"/>
    </row>
    <row r="244" spans="2:18">
      <c r="B244" s="105"/>
      <c r="C244" s="81"/>
      <c r="D244" s="82"/>
      <c r="E244" s="79"/>
      <c r="F244" s="80"/>
      <c r="G244" s="81"/>
      <c r="H244" s="82"/>
      <c r="I244" s="81"/>
      <c r="J244" s="82"/>
      <c r="K244" s="101"/>
      <c r="L244" s="102"/>
      <c r="M244" s="85"/>
      <c r="N244" s="86"/>
      <c r="O244" s="79"/>
      <c r="P244" s="80"/>
      <c r="Q244" s="81"/>
      <c r="R244" s="82"/>
    </row>
    <row r="245" spans="2:18">
      <c r="B245" s="105"/>
      <c r="C245" s="81"/>
      <c r="D245" s="82"/>
      <c r="E245" s="79"/>
      <c r="F245" s="80"/>
      <c r="G245" s="81"/>
      <c r="H245" s="82"/>
      <c r="I245" s="81"/>
      <c r="J245" s="82"/>
      <c r="K245" s="101"/>
      <c r="L245" s="102"/>
      <c r="M245" s="85"/>
      <c r="N245" s="86"/>
      <c r="O245" s="79"/>
      <c r="P245" s="80"/>
      <c r="Q245" s="81"/>
      <c r="R245" s="82"/>
    </row>
    <row r="246" spans="2:18">
      <c r="B246" s="105"/>
      <c r="C246" s="81"/>
      <c r="D246" s="82"/>
      <c r="E246" s="79"/>
      <c r="F246" s="80"/>
      <c r="G246" s="81"/>
      <c r="H246" s="82"/>
      <c r="I246" s="81"/>
      <c r="J246" s="82"/>
      <c r="K246" s="101"/>
      <c r="L246" s="102"/>
      <c r="M246" s="85"/>
      <c r="N246" s="86"/>
      <c r="O246" s="79"/>
      <c r="P246" s="80"/>
      <c r="Q246" s="81"/>
      <c r="R246" s="82"/>
    </row>
    <row r="247" spans="2:18">
      <c r="B247" s="105"/>
      <c r="C247" s="81"/>
      <c r="D247" s="82"/>
      <c r="E247" s="79"/>
      <c r="F247" s="80"/>
      <c r="G247" s="81"/>
      <c r="H247" s="82"/>
      <c r="I247" s="81"/>
      <c r="J247" s="82"/>
      <c r="K247" s="101"/>
      <c r="L247" s="102"/>
      <c r="M247" s="85"/>
      <c r="N247" s="86"/>
      <c r="O247" s="79"/>
      <c r="P247" s="80"/>
      <c r="Q247" s="81"/>
      <c r="R247" s="82"/>
    </row>
    <row r="248" spans="2:18">
      <c r="B248" s="105"/>
      <c r="C248" s="81"/>
      <c r="D248" s="82"/>
      <c r="E248" s="79"/>
      <c r="F248" s="80"/>
      <c r="G248" s="81"/>
      <c r="H248" s="82"/>
      <c r="I248" s="81"/>
      <c r="J248" s="82"/>
      <c r="K248" s="101"/>
      <c r="L248" s="102"/>
      <c r="M248" s="85"/>
      <c r="N248" s="86"/>
      <c r="O248" s="79"/>
      <c r="P248" s="80"/>
      <c r="Q248" s="81"/>
      <c r="R248" s="82"/>
    </row>
    <row r="249" spans="2:18">
      <c r="B249" s="105"/>
      <c r="C249" s="81"/>
      <c r="D249" s="82"/>
      <c r="E249" s="79"/>
      <c r="F249" s="80"/>
      <c r="G249" s="81"/>
      <c r="H249" s="82"/>
      <c r="I249" s="81"/>
      <c r="J249" s="82"/>
      <c r="K249" s="101"/>
      <c r="L249" s="102"/>
      <c r="M249" s="85"/>
      <c r="N249" s="86"/>
      <c r="O249" s="79"/>
      <c r="P249" s="80"/>
      <c r="Q249" s="81"/>
      <c r="R249" s="82"/>
    </row>
    <row r="250" spans="2:18">
      <c r="B250" s="105"/>
      <c r="C250" s="81"/>
      <c r="D250" s="82"/>
      <c r="E250" s="79"/>
      <c r="F250" s="80"/>
      <c r="G250" s="81"/>
      <c r="H250" s="82"/>
      <c r="I250" s="81"/>
      <c r="J250" s="82"/>
      <c r="K250" s="101"/>
      <c r="L250" s="102"/>
      <c r="M250" s="85"/>
      <c r="N250" s="86"/>
      <c r="O250" s="79"/>
      <c r="P250" s="80"/>
      <c r="Q250" s="81"/>
      <c r="R250" s="82"/>
    </row>
    <row r="251" spans="2:18">
      <c r="B251" s="105"/>
      <c r="C251" s="81"/>
      <c r="D251" s="82"/>
      <c r="E251" s="79"/>
      <c r="F251" s="80"/>
      <c r="G251" s="81"/>
      <c r="H251" s="82"/>
      <c r="I251" s="81"/>
      <c r="J251" s="82"/>
      <c r="K251" s="101"/>
      <c r="L251" s="102"/>
      <c r="M251" s="85"/>
      <c r="N251" s="86"/>
      <c r="O251" s="79"/>
      <c r="P251" s="80"/>
      <c r="Q251" s="81"/>
      <c r="R251" s="82"/>
    </row>
    <row r="252" spans="2:18">
      <c r="B252" s="105"/>
      <c r="C252" s="81"/>
      <c r="D252" s="82"/>
      <c r="E252" s="79"/>
      <c r="F252" s="80"/>
      <c r="G252" s="81"/>
      <c r="H252" s="82"/>
      <c r="I252" s="81"/>
      <c r="J252" s="82"/>
      <c r="K252" s="101"/>
      <c r="L252" s="102"/>
      <c r="M252" s="85"/>
      <c r="N252" s="86"/>
      <c r="O252" s="79"/>
      <c r="P252" s="80"/>
      <c r="Q252" s="81"/>
      <c r="R252" s="82"/>
    </row>
    <row r="253" spans="2:18">
      <c r="B253" s="105"/>
      <c r="C253" s="81"/>
      <c r="D253" s="82"/>
      <c r="E253" s="79"/>
      <c r="F253" s="80"/>
      <c r="G253" s="81"/>
      <c r="H253" s="82"/>
      <c r="I253" s="81"/>
      <c r="J253" s="82"/>
      <c r="K253" s="101"/>
      <c r="L253" s="102"/>
      <c r="M253" s="85"/>
      <c r="N253" s="86"/>
      <c r="O253" s="79"/>
      <c r="P253" s="80"/>
      <c r="Q253" s="81"/>
      <c r="R253" s="82"/>
    </row>
    <row r="254" spans="2:18">
      <c r="B254" s="105"/>
      <c r="C254" s="81"/>
      <c r="D254" s="82"/>
      <c r="E254" s="79"/>
      <c r="F254" s="80"/>
      <c r="G254" s="81"/>
      <c r="H254" s="82"/>
      <c r="I254" s="81"/>
      <c r="J254" s="82"/>
      <c r="K254" s="101"/>
      <c r="L254" s="102"/>
      <c r="M254" s="85"/>
      <c r="N254" s="86"/>
      <c r="O254" s="79"/>
      <c r="P254" s="80"/>
      <c r="Q254" s="81"/>
      <c r="R254" s="82"/>
    </row>
    <row r="255" spans="2:18">
      <c r="B255" s="105"/>
      <c r="C255" s="81"/>
      <c r="D255" s="82"/>
      <c r="E255" s="79"/>
      <c r="F255" s="80"/>
      <c r="G255" s="81"/>
      <c r="H255" s="82"/>
      <c r="I255" s="81"/>
      <c r="J255" s="82"/>
      <c r="K255" s="101"/>
      <c r="L255" s="102"/>
      <c r="M255" s="85"/>
      <c r="N255" s="86"/>
      <c r="O255" s="79"/>
      <c r="P255" s="80"/>
      <c r="Q255" s="81"/>
      <c r="R255" s="82"/>
    </row>
    <row r="256" spans="2:18">
      <c r="B256" s="105"/>
      <c r="C256" s="81"/>
      <c r="D256" s="82"/>
      <c r="E256" s="79"/>
      <c r="F256" s="80"/>
      <c r="G256" s="81"/>
      <c r="H256" s="82"/>
      <c r="I256" s="81"/>
      <c r="J256" s="82"/>
      <c r="K256" s="101"/>
      <c r="L256" s="102"/>
      <c r="M256" s="85"/>
      <c r="N256" s="86"/>
      <c r="O256" s="79"/>
      <c r="P256" s="80"/>
      <c r="Q256" s="81"/>
      <c r="R256" s="82"/>
    </row>
    <row r="257" spans="2:18">
      <c r="B257" s="105"/>
      <c r="C257" s="81"/>
      <c r="D257" s="82"/>
      <c r="E257" s="79"/>
      <c r="F257" s="80"/>
      <c r="G257" s="81"/>
      <c r="H257" s="82"/>
      <c r="I257" s="81"/>
      <c r="J257" s="82"/>
      <c r="K257" s="101"/>
      <c r="L257" s="102"/>
      <c r="M257" s="85"/>
      <c r="N257" s="86"/>
      <c r="O257" s="79"/>
      <c r="P257" s="80"/>
      <c r="Q257" s="81"/>
      <c r="R257" s="82"/>
    </row>
    <row r="258" spans="2:18">
      <c r="B258" s="105"/>
      <c r="C258" s="81"/>
      <c r="D258" s="82"/>
      <c r="E258" s="79"/>
      <c r="F258" s="80"/>
      <c r="G258" s="81"/>
      <c r="H258" s="82"/>
      <c r="I258" s="81"/>
      <c r="J258" s="82"/>
      <c r="K258" s="101"/>
      <c r="L258" s="102"/>
      <c r="M258" s="85"/>
      <c r="N258" s="86"/>
      <c r="O258" s="79"/>
      <c r="P258" s="80"/>
      <c r="Q258" s="81"/>
      <c r="R258" s="82"/>
    </row>
    <row r="259" spans="2:18">
      <c r="B259" s="105"/>
      <c r="C259" s="81"/>
      <c r="D259" s="82"/>
      <c r="E259" s="79"/>
      <c r="F259" s="80"/>
      <c r="G259" s="81"/>
      <c r="H259" s="82"/>
      <c r="I259" s="81"/>
      <c r="J259" s="82"/>
      <c r="K259" s="101"/>
      <c r="L259" s="102"/>
      <c r="M259" s="85"/>
      <c r="N259" s="86"/>
      <c r="O259" s="79"/>
      <c r="P259" s="80"/>
      <c r="Q259" s="81"/>
      <c r="R259" s="82"/>
    </row>
    <row r="260" spans="2:18">
      <c r="B260" s="105"/>
      <c r="C260" s="81"/>
      <c r="D260" s="82"/>
      <c r="E260" s="79"/>
      <c r="F260" s="80"/>
      <c r="G260" s="81"/>
      <c r="H260" s="82"/>
      <c r="I260" s="81"/>
      <c r="J260" s="82"/>
      <c r="K260" s="101"/>
      <c r="L260" s="102"/>
      <c r="M260" s="85"/>
      <c r="N260" s="86"/>
      <c r="O260" s="79"/>
      <c r="P260" s="80"/>
      <c r="Q260" s="81"/>
      <c r="R260" s="82"/>
    </row>
    <row r="261" spans="2:18">
      <c r="B261" s="105"/>
      <c r="C261" s="81"/>
      <c r="D261" s="82"/>
      <c r="E261" s="79"/>
      <c r="F261" s="80"/>
      <c r="G261" s="81"/>
      <c r="H261" s="82"/>
      <c r="I261" s="81"/>
      <c r="J261" s="82"/>
      <c r="K261" s="101"/>
      <c r="L261" s="102"/>
      <c r="M261" s="85"/>
      <c r="N261" s="86"/>
      <c r="O261" s="79"/>
      <c r="P261" s="80"/>
      <c r="Q261" s="81"/>
      <c r="R261" s="82"/>
    </row>
    <row r="262" spans="2:18">
      <c r="B262" s="105"/>
      <c r="C262" s="81"/>
      <c r="D262" s="82"/>
      <c r="E262" s="79"/>
      <c r="F262" s="80"/>
      <c r="G262" s="81"/>
      <c r="H262" s="82"/>
      <c r="I262" s="81"/>
      <c r="J262" s="82"/>
      <c r="K262" s="101"/>
      <c r="L262" s="102"/>
      <c r="M262" s="85"/>
      <c r="N262" s="86"/>
      <c r="O262" s="79"/>
      <c r="P262" s="80"/>
      <c r="Q262" s="81"/>
      <c r="R262" s="82"/>
    </row>
    <row r="263" spans="2:18">
      <c r="B263" s="105"/>
      <c r="C263" s="81"/>
      <c r="D263" s="82"/>
      <c r="E263" s="79"/>
      <c r="F263" s="80"/>
      <c r="G263" s="81"/>
      <c r="H263" s="82"/>
      <c r="I263" s="81"/>
      <c r="J263" s="82"/>
      <c r="K263" s="101"/>
      <c r="L263" s="102"/>
      <c r="M263" s="85"/>
      <c r="N263" s="86"/>
      <c r="O263" s="79"/>
      <c r="P263" s="80"/>
      <c r="Q263" s="81"/>
      <c r="R263" s="82"/>
    </row>
    <row r="264" spans="2:18">
      <c r="B264" s="105"/>
      <c r="C264" s="81"/>
      <c r="D264" s="82"/>
      <c r="E264" s="79"/>
      <c r="F264" s="80"/>
      <c r="G264" s="81"/>
      <c r="H264" s="82"/>
      <c r="I264" s="81"/>
      <c r="J264" s="82"/>
      <c r="K264" s="101"/>
      <c r="L264" s="102"/>
      <c r="M264" s="85"/>
      <c r="N264" s="86"/>
      <c r="O264" s="79"/>
      <c r="P264" s="80"/>
      <c r="Q264" s="81"/>
      <c r="R264" s="82"/>
    </row>
    <row r="265" spans="2:18">
      <c r="B265" s="105"/>
      <c r="C265" s="81"/>
      <c r="D265" s="82"/>
      <c r="E265" s="79"/>
      <c r="F265" s="80"/>
      <c r="G265" s="81"/>
      <c r="H265" s="82"/>
      <c r="I265" s="81"/>
      <c r="J265" s="82"/>
      <c r="K265" s="101"/>
      <c r="L265" s="102"/>
      <c r="M265" s="85"/>
      <c r="N265" s="86"/>
      <c r="O265" s="79"/>
      <c r="P265" s="80"/>
      <c r="Q265" s="81"/>
      <c r="R265" s="82"/>
    </row>
    <row r="266" spans="2:18">
      <c r="B266" s="105"/>
      <c r="C266" s="81"/>
      <c r="D266" s="82"/>
      <c r="E266" s="79"/>
      <c r="F266" s="80"/>
      <c r="G266" s="81"/>
      <c r="H266" s="82"/>
      <c r="I266" s="81"/>
      <c r="J266" s="82"/>
      <c r="K266" s="101"/>
      <c r="L266" s="102"/>
      <c r="M266" s="85"/>
      <c r="N266" s="86"/>
      <c r="O266" s="79"/>
      <c r="P266" s="80"/>
      <c r="Q266" s="81"/>
      <c r="R266" s="82"/>
    </row>
    <row r="267" spans="2:18">
      <c r="B267" s="105"/>
      <c r="C267" s="81"/>
      <c r="D267" s="82"/>
      <c r="E267" s="79"/>
      <c r="F267" s="80"/>
      <c r="G267" s="81"/>
      <c r="H267" s="82"/>
      <c r="I267" s="81"/>
      <c r="J267" s="82"/>
      <c r="K267" s="101"/>
      <c r="L267" s="102"/>
      <c r="M267" s="85"/>
      <c r="N267" s="86"/>
      <c r="O267" s="79"/>
      <c r="P267" s="80"/>
      <c r="Q267" s="81"/>
      <c r="R267" s="82"/>
    </row>
    <row r="268" spans="2:18">
      <c r="B268" s="105"/>
      <c r="C268" s="81"/>
      <c r="D268" s="82"/>
      <c r="E268" s="79"/>
      <c r="F268" s="80"/>
      <c r="G268" s="81"/>
      <c r="H268" s="82"/>
      <c r="I268" s="81"/>
      <c r="J268" s="82"/>
      <c r="K268" s="101"/>
      <c r="L268" s="102"/>
      <c r="M268" s="85"/>
      <c r="N268" s="86"/>
      <c r="O268" s="79"/>
      <c r="P268" s="80"/>
      <c r="Q268" s="81"/>
      <c r="R268" s="82"/>
    </row>
    <row r="269" spans="2:18">
      <c r="B269" s="105"/>
      <c r="C269" s="81"/>
      <c r="D269" s="82"/>
      <c r="E269" s="79"/>
      <c r="F269" s="80"/>
      <c r="G269" s="81"/>
      <c r="H269" s="82"/>
      <c r="I269" s="81"/>
      <c r="J269" s="82"/>
      <c r="K269" s="101"/>
      <c r="L269" s="102"/>
      <c r="M269" s="85"/>
      <c r="N269" s="86"/>
      <c r="O269" s="79"/>
      <c r="P269" s="80"/>
      <c r="Q269" s="81"/>
      <c r="R269" s="82"/>
    </row>
    <row r="270" spans="2:18">
      <c r="B270" s="105"/>
      <c r="C270" s="81"/>
      <c r="D270" s="82"/>
      <c r="E270" s="79"/>
      <c r="F270" s="80"/>
      <c r="G270" s="81"/>
      <c r="H270" s="82"/>
      <c r="I270" s="81"/>
      <c r="J270" s="82"/>
      <c r="K270" s="101"/>
      <c r="L270" s="102"/>
      <c r="M270" s="85"/>
      <c r="N270" s="86"/>
      <c r="O270" s="79"/>
      <c r="P270" s="80"/>
      <c r="Q270" s="81"/>
      <c r="R270" s="82"/>
    </row>
    <row r="271" spans="2:18">
      <c r="B271" s="105"/>
      <c r="C271" s="81"/>
      <c r="D271" s="82"/>
      <c r="E271" s="79"/>
      <c r="F271" s="80"/>
      <c r="G271" s="81"/>
      <c r="H271" s="82"/>
      <c r="I271" s="81"/>
      <c r="J271" s="82"/>
      <c r="K271" s="101"/>
      <c r="L271" s="102"/>
      <c r="M271" s="85"/>
      <c r="N271" s="86"/>
      <c r="O271" s="79"/>
      <c r="P271" s="80"/>
      <c r="Q271" s="81"/>
      <c r="R271" s="82"/>
    </row>
    <row r="272" spans="2:18">
      <c r="B272" s="105"/>
      <c r="C272" s="81"/>
      <c r="D272" s="82"/>
      <c r="E272" s="79"/>
      <c r="F272" s="80"/>
      <c r="G272" s="81"/>
      <c r="H272" s="82"/>
      <c r="I272" s="81"/>
      <c r="J272" s="82"/>
      <c r="K272" s="101"/>
      <c r="L272" s="102"/>
      <c r="M272" s="85"/>
      <c r="N272" s="86"/>
      <c r="O272" s="79"/>
      <c r="P272" s="80"/>
      <c r="Q272" s="81"/>
      <c r="R272" s="82"/>
    </row>
    <row r="273" spans="2:18">
      <c r="B273" s="105"/>
      <c r="C273" s="81"/>
      <c r="D273" s="82"/>
      <c r="E273" s="79"/>
      <c r="F273" s="80"/>
      <c r="G273" s="81"/>
      <c r="H273" s="82"/>
      <c r="I273" s="81"/>
      <c r="J273" s="82"/>
      <c r="K273" s="101"/>
      <c r="L273" s="102"/>
      <c r="M273" s="85"/>
      <c r="N273" s="86"/>
      <c r="O273" s="79"/>
      <c r="P273" s="80"/>
      <c r="Q273" s="81"/>
      <c r="R273" s="82"/>
    </row>
    <row r="274" spans="2:18">
      <c r="B274" s="105"/>
      <c r="C274" s="81"/>
      <c r="D274" s="82"/>
      <c r="E274" s="79"/>
      <c r="F274" s="80"/>
      <c r="G274" s="81"/>
      <c r="H274" s="82"/>
      <c r="I274" s="81"/>
      <c r="J274" s="82"/>
      <c r="K274" s="101"/>
      <c r="L274" s="102"/>
      <c r="M274" s="85"/>
      <c r="N274" s="86"/>
      <c r="O274" s="79"/>
      <c r="P274" s="80"/>
      <c r="Q274" s="81"/>
      <c r="R274" s="82"/>
    </row>
    <row r="275" spans="2:18">
      <c r="B275" s="105"/>
      <c r="C275" s="81"/>
      <c r="D275" s="82"/>
      <c r="E275" s="79"/>
      <c r="F275" s="80"/>
      <c r="G275" s="81"/>
      <c r="H275" s="82"/>
      <c r="I275" s="81"/>
      <c r="J275" s="82"/>
      <c r="K275" s="101"/>
      <c r="L275" s="102"/>
      <c r="M275" s="85"/>
      <c r="N275" s="86"/>
      <c r="O275" s="79"/>
      <c r="P275" s="80"/>
      <c r="Q275" s="81"/>
      <c r="R275" s="82"/>
    </row>
    <row r="276" spans="2:18">
      <c r="B276" s="105"/>
      <c r="C276" s="81"/>
      <c r="D276" s="82"/>
      <c r="E276" s="79"/>
      <c r="F276" s="80"/>
      <c r="G276" s="81"/>
      <c r="H276" s="82"/>
      <c r="I276" s="81"/>
      <c r="J276" s="82"/>
      <c r="K276" s="101"/>
      <c r="L276" s="102"/>
      <c r="M276" s="85"/>
      <c r="N276" s="86"/>
      <c r="O276" s="79"/>
      <c r="P276" s="80"/>
      <c r="Q276" s="81"/>
      <c r="R276" s="82"/>
    </row>
    <row r="277" spans="2:18">
      <c r="B277" s="105"/>
      <c r="C277" s="81"/>
      <c r="D277" s="82"/>
      <c r="E277" s="79"/>
      <c r="F277" s="80"/>
      <c r="G277" s="81"/>
      <c r="H277" s="82"/>
      <c r="I277" s="81"/>
      <c r="J277" s="82"/>
      <c r="K277" s="101"/>
      <c r="L277" s="102"/>
      <c r="M277" s="85"/>
      <c r="N277" s="86"/>
      <c r="O277" s="79"/>
      <c r="P277" s="80"/>
      <c r="Q277" s="81"/>
      <c r="R277" s="82"/>
    </row>
    <row r="278" spans="2:18">
      <c r="B278" s="105"/>
      <c r="C278" s="81"/>
      <c r="D278" s="82"/>
      <c r="E278" s="79"/>
      <c r="F278" s="80"/>
      <c r="G278" s="81"/>
      <c r="H278" s="82"/>
      <c r="I278" s="81"/>
      <c r="J278" s="82"/>
      <c r="K278" s="101"/>
      <c r="L278" s="102"/>
      <c r="M278" s="85"/>
      <c r="N278" s="86"/>
      <c r="O278" s="79"/>
      <c r="P278" s="80"/>
      <c r="Q278" s="81"/>
      <c r="R278" s="82"/>
    </row>
    <row r="279" spans="2:18">
      <c r="B279" s="105"/>
      <c r="C279" s="81"/>
      <c r="D279" s="82"/>
      <c r="E279" s="79"/>
      <c r="F279" s="80"/>
      <c r="G279" s="81"/>
      <c r="H279" s="82"/>
      <c r="I279" s="81"/>
      <c r="J279" s="82"/>
      <c r="K279" s="101"/>
      <c r="L279" s="102"/>
      <c r="M279" s="85"/>
      <c r="N279" s="86"/>
      <c r="O279" s="79"/>
      <c r="P279" s="80"/>
      <c r="Q279" s="81"/>
      <c r="R279" s="82"/>
    </row>
    <row r="280" spans="2:18">
      <c r="B280" s="105"/>
      <c r="C280" s="81"/>
      <c r="D280" s="82"/>
      <c r="E280" s="79"/>
      <c r="F280" s="80"/>
      <c r="G280" s="81"/>
      <c r="H280" s="82"/>
      <c r="I280" s="81"/>
      <c r="J280" s="82"/>
      <c r="K280" s="101"/>
      <c r="L280" s="102"/>
      <c r="M280" s="85"/>
      <c r="N280" s="86"/>
      <c r="O280" s="79"/>
      <c r="P280" s="80"/>
      <c r="Q280" s="81"/>
      <c r="R280" s="82"/>
    </row>
    <row r="281" spans="2:18">
      <c r="B281" s="105"/>
      <c r="C281" s="81"/>
      <c r="D281" s="82"/>
      <c r="E281" s="79"/>
      <c r="F281" s="80"/>
      <c r="G281" s="81"/>
      <c r="H281" s="82"/>
      <c r="I281" s="81"/>
      <c r="J281" s="82"/>
      <c r="K281" s="101"/>
      <c r="L281" s="102"/>
      <c r="M281" s="85"/>
      <c r="N281" s="86"/>
      <c r="O281" s="79"/>
      <c r="P281" s="80"/>
      <c r="Q281" s="81"/>
      <c r="R281" s="82"/>
    </row>
    <row r="282" spans="2:18">
      <c r="B282" s="105"/>
      <c r="C282" s="81"/>
      <c r="D282" s="82"/>
      <c r="E282" s="79"/>
      <c r="F282" s="80"/>
      <c r="G282" s="81"/>
      <c r="H282" s="82"/>
      <c r="I282" s="81"/>
      <c r="J282" s="82"/>
      <c r="K282" s="101"/>
      <c r="L282" s="102"/>
      <c r="M282" s="85"/>
      <c r="N282" s="86"/>
      <c r="O282" s="79"/>
      <c r="P282" s="80"/>
      <c r="Q282" s="81"/>
      <c r="R282" s="82"/>
    </row>
    <row r="283" spans="2:18">
      <c r="B283" s="105"/>
      <c r="C283" s="81"/>
      <c r="D283" s="82"/>
      <c r="E283" s="79"/>
      <c r="F283" s="80"/>
      <c r="G283" s="81"/>
      <c r="H283" s="82"/>
      <c r="I283" s="81"/>
      <c r="J283" s="82"/>
      <c r="K283" s="101"/>
      <c r="L283" s="102"/>
      <c r="M283" s="85"/>
      <c r="N283" s="86"/>
      <c r="O283" s="79"/>
      <c r="P283" s="80"/>
      <c r="Q283" s="81"/>
      <c r="R283" s="82"/>
    </row>
    <row r="284" spans="2:18">
      <c r="B284" s="105"/>
      <c r="C284" s="81"/>
      <c r="D284" s="82"/>
      <c r="E284" s="79"/>
      <c r="F284" s="80"/>
      <c r="G284" s="81"/>
      <c r="H284" s="82"/>
      <c r="I284" s="81"/>
      <c r="J284" s="82"/>
      <c r="K284" s="101"/>
      <c r="L284" s="102"/>
      <c r="M284" s="85"/>
      <c r="N284" s="86"/>
      <c r="O284" s="79"/>
      <c r="P284" s="80"/>
      <c r="Q284" s="81"/>
      <c r="R284" s="82"/>
    </row>
    <row r="285" spans="2:18">
      <c r="B285" s="105"/>
      <c r="C285" s="81"/>
      <c r="D285" s="82"/>
      <c r="E285" s="79"/>
      <c r="F285" s="80"/>
      <c r="G285" s="81"/>
      <c r="H285" s="82"/>
      <c r="I285" s="81"/>
      <c r="J285" s="82"/>
      <c r="K285" s="101"/>
      <c r="L285" s="102"/>
      <c r="M285" s="85"/>
      <c r="N285" s="86"/>
      <c r="O285" s="79"/>
      <c r="P285" s="80"/>
      <c r="Q285" s="81"/>
      <c r="R285" s="82"/>
    </row>
    <row r="286" spans="2:18">
      <c r="B286" s="105"/>
      <c r="C286" s="81"/>
      <c r="D286" s="82"/>
      <c r="E286" s="79"/>
      <c r="F286" s="80"/>
      <c r="G286" s="81"/>
      <c r="H286" s="82"/>
      <c r="I286" s="81"/>
      <c r="J286" s="82"/>
      <c r="K286" s="101"/>
      <c r="L286" s="102"/>
      <c r="M286" s="85"/>
      <c r="N286" s="86"/>
      <c r="O286" s="79"/>
      <c r="P286" s="80"/>
      <c r="Q286" s="81"/>
      <c r="R286" s="82"/>
    </row>
    <row r="287" spans="2:18">
      <c r="B287" s="105"/>
      <c r="C287" s="81"/>
      <c r="D287" s="82"/>
      <c r="E287" s="79"/>
      <c r="F287" s="80"/>
      <c r="G287" s="81"/>
      <c r="H287" s="82"/>
      <c r="I287" s="81"/>
      <c r="J287" s="82"/>
      <c r="K287" s="101"/>
      <c r="L287" s="102"/>
      <c r="M287" s="85"/>
      <c r="N287" s="86"/>
      <c r="O287" s="79"/>
      <c r="P287" s="80"/>
      <c r="Q287" s="81"/>
      <c r="R287" s="82"/>
    </row>
    <row r="288" spans="2:18">
      <c r="B288" s="105"/>
      <c r="C288" s="81"/>
      <c r="D288" s="82"/>
      <c r="E288" s="79"/>
      <c r="F288" s="80"/>
      <c r="G288" s="81"/>
      <c r="H288" s="82"/>
      <c r="I288" s="81"/>
      <c r="J288" s="82"/>
      <c r="K288" s="101"/>
      <c r="L288" s="102"/>
      <c r="M288" s="85"/>
      <c r="N288" s="86"/>
      <c r="O288" s="79"/>
      <c r="P288" s="80"/>
      <c r="Q288" s="81"/>
      <c r="R288" s="82"/>
    </row>
    <row r="289" spans="2:18">
      <c r="B289" s="105"/>
      <c r="C289" s="81"/>
      <c r="D289" s="82"/>
      <c r="E289" s="79"/>
      <c r="F289" s="80"/>
      <c r="G289" s="81"/>
      <c r="H289" s="82"/>
      <c r="I289" s="81"/>
      <c r="J289" s="82"/>
      <c r="K289" s="101"/>
      <c r="L289" s="102"/>
      <c r="M289" s="85"/>
      <c r="N289" s="86"/>
      <c r="O289" s="79"/>
      <c r="P289" s="80"/>
      <c r="Q289" s="81"/>
      <c r="R289" s="82"/>
    </row>
    <row r="290" spans="2:18">
      <c r="B290" s="105"/>
      <c r="C290" s="81"/>
      <c r="D290" s="82"/>
      <c r="E290" s="79"/>
      <c r="F290" s="80"/>
      <c r="G290" s="81"/>
      <c r="H290" s="82"/>
      <c r="I290" s="81"/>
      <c r="J290" s="82"/>
      <c r="K290" s="101"/>
      <c r="L290" s="102"/>
      <c r="M290" s="85"/>
      <c r="N290" s="86"/>
      <c r="O290" s="79"/>
      <c r="P290" s="80"/>
      <c r="Q290" s="81"/>
      <c r="R290" s="82"/>
    </row>
    <row r="291" spans="2:18">
      <c r="B291" s="105"/>
      <c r="C291" s="81"/>
      <c r="D291" s="82"/>
      <c r="E291" s="79"/>
      <c r="F291" s="80"/>
      <c r="G291" s="81"/>
      <c r="H291" s="82"/>
      <c r="I291" s="81"/>
      <c r="J291" s="82"/>
      <c r="K291" s="101"/>
      <c r="L291" s="102"/>
      <c r="M291" s="85"/>
      <c r="N291" s="86"/>
      <c r="O291" s="79"/>
      <c r="P291" s="80"/>
      <c r="Q291" s="81"/>
      <c r="R291" s="82"/>
    </row>
    <row r="292" spans="2:18">
      <c r="B292" s="105"/>
      <c r="C292" s="81"/>
      <c r="D292" s="82"/>
      <c r="E292" s="79"/>
      <c r="F292" s="80"/>
      <c r="G292" s="81"/>
      <c r="H292" s="82"/>
      <c r="I292" s="81"/>
      <c r="J292" s="82"/>
      <c r="K292" s="101"/>
      <c r="L292" s="102"/>
      <c r="M292" s="85"/>
      <c r="N292" s="86"/>
      <c r="O292" s="79"/>
      <c r="P292" s="80"/>
      <c r="Q292" s="81"/>
      <c r="R292" s="82"/>
    </row>
    <row r="293" spans="2:18">
      <c r="B293" s="105"/>
      <c r="C293" s="81"/>
      <c r="D293" s="82"/>
      <c r="E293" s="79"/>
      <c r="F293" s="80"/>
      <c r="G293" s="81"/>
      <c r="H293" s="82"/>
      <c r="I293" s="81"/>
      <c r="J293" s="82"/>
      <c r="K293" s="101"/>
      <c r="L293" s="102"/>
      <c r="M293" s="85"/>
      <c r="N293" s="86"/>
      <c r="O293" s="79"/>
      <c r="P293" s="80"/>
      <c r="Q293" s="81"/>
      <c r="R293" s="82"/>
    </row>
    <row r="294" spans="2:18">
      <c r="B294" s="105"/>
      <c r="C294" s="81"/>
      <c r="D294" s="82"/>
      <c r="E294" s="79"/>
      <c r="F294" s="80"/>
      <c r="G294" s="81"/>
      <c r="H294" s="82"/>
      <c r="I294" s="81"/>
      <c r="J294" s="82"/>
      <c r="K294" s="101"/>
      <c r="L294" s="102"/>
      <c r="M294" s="85"/>
      <c r="N294" s="86"/>
      <c r="O294" s="79"/>
      <c r="P294" s="80"/>
      <c r="Q294" s="81"/>
      <c r="R294" s="82"/>
    </row>
    <row r="295" spans="2:18">
      <c r="B295" s="105"/>
      <c r="C295" s="81"/>
      <c r="D295" s="82"/>
      <c r="E295" s="79"/>
      <c r="F295" s="80"/>
      <c r="G295" s="81"/>
      <c r="H295" s="82"/>
      <c r="I295" s="81"/>
      <c r="J295" s="82"/>
      <c r="K295" s="101"/>
      <c r="L295" s="102"/>
      <c r="M295" s="85"/>
      <c r="N295" s="86"/>
      <c r="O295" s="79"/>
      <c r="P295" s="80"/>
      <c r="Q295" s="81"/>
      <c r="R295" s="82"/>
    </row>
    <row r="296" spans="2:18">
      <c r="B296" s="105"/>
      <c r="C296" s="81"/>
      <c r="D296" s="82"/>
      <c r="E296" s="79"/>
      <c r="F296" s="80"/>
      <c r="G296" s="81"/>
      <c r="H296" s="82"/>
      <c r="I296" s="81"/>
      <c r="J296" s="82"/>
      <c r="K296" s="101"/>
      <c r="L296" s="102"/>
      <c r="M296" s="85"/>
      <c r="N296" s="86"/>
      <c r="O296" s="79"/>
      <c r="P296" s="80"/>
      <c r="Q296" s="81"/>
      <c r="R296" s="82"/>
    </row>
    <row r="297" spans="2:18">
      <c r="B297" s="105"/>
      <c r="C297" s="81"/>
      <c r="D297" s="82"/>
      <c r="E297" s="79"/>
      <c r="F297" s="80"/>
      <c r="G297" s="81"/>
      <c r="H297" s="82"/>
      <c r="I297" s="81"/>
      <c r="J297" s="82"/>
      <c r="K297" s="101"/>
      <c r="L297" s="102"/>
      <c r="M297" s="85"/>
      <c r="N297" s="86"/>
      <c r="O297" s="79"/>
      <c r="P297" s="80"/>
      <c r="Q297" s="81"/>
      <c r="R297" s="82"/>
    </row>
    <row r="298" spans="2:18">
      <c r="B298" s="105"/>
      <c r="C298" s="81"/>
      <c r="D298" s="82"/>
      <c r="E298" s="79"/>
      <c r="F298" s="80"/>
      <c r="G298" s="81"/>
      <c r="H298" s="82"/>
      <c r="I298" s="81"/>
      <c r="J298" s="82"/>
      <c r="K298" s="101"/>
      <c r="L298" s="102"/>
      <c r="M298" s="85"/>
      <c r="N298" s="86"/>
      <c r="O298" s="79"/>
      <c r="P298" s="80"/>
      <c r="Q298" s="81"/>
      <c r="R298" s="82"/>
    </row>
    <row r="299" spans="2:18">
      <c r="B299" s="105"/>
      <c r="C299" s="81"/>
      <c r="D299" s="82"/>
      <c r="E299" s="79"/>
      <c r="F299" s="80"/>
      <c r="G299" s="81"/>
      <c r="H299" s="82"/>
      <c r="I299" s="81"/>
      <c r="J299" s="82"/>
      <c r="K299" s="101"/>
      <c r="L299" s="102"/>
      <c r="M299" s="85"/>
      <c r="N299" s="86"/>
      <c r="O299" s="79"/>
      <c r="P299" s="80"/>
      <c r="Q299" s="81"/>
      <c r="R299" s="82"/>
    </row>
    <row r="300" spans="2:18">
      <c r="B300" s="105"/>
      <c r="C300" s="81"/>
      <c r="D300" s="82"/>
      <c r="E300" s="79"/>
      <c r="F300" s="80"/>
      <c r="G300" s="81"/>
      <c r="H300" s="82"/>
      <c r="I300" s="81"/>
      <c r="J300" s="82"/>
      <c r="K300" s="101"/>
      <c r="L300" s="102"/>
      <c r="M300" s="85"/>
      <c r="N300" s="86"/>
      <c r="O300" s="79"/>
      <c r="P300" s="80"/>
      <c r="Q300" s="81"/>
      <c r="R300" s="82"/>
    </row>
    <row r="301" spans="2:18">
      <c r="B301" s="105"/>
      <c r="C301" s="81"/>
      <c r="D301" s="82"/>
      <c r="E301" s="79"/>
      <c r="F301" s="80"/>
      <c r="G301" s="81"/>
      <c r="H301" s="82"/>
      <c r="I301" s="81"/>
      <c r="J301" s="82"/>
      <c r="K301" s="101"/>
      <c r="L301" s="102"/>
      <c r="M301" s="85"/>
      <c r="N301" s="86"/>
      <c r="O301" s="79"/>
      <c r="P301" s="80"/>
      <c r="Q301" s="81"/>
      <c r="R301" s="82"/>
    </row>
    <row r="302" spans="2:18">
      <c r="B302" s="105"/>
      <c r="C302" s="81"/>
      <c r="D302" s="82"/>
      <c r="E302" s="79"/>
      <c r="F302" s="80"/>
      <c r="G302" s="81"/>
      <c r="H302" s="82"/>
      <c r="I302" s="81"/>
      <c r="J302" s="82"/>
      <c r="K302" s="101"/>
      <c r="L302" s="102"/>
      <c r="M302" s="85"/>
      <c r="N302" s="86"/>
      <c r="O302" s="79"/>
      <c r="P302" s="80"/>
      <c r="Q302" s="81"/>
      <c r="R302" s="82"/>
    </row>
    <row r="303" spans="2:18">
      <c r="B303" s="105"/>
      <c r="C303" s="81"/>
      <c r="D303" s="82"/>
      <c r="E303" s="79"/>
      <c r="F303" s="80"/>
      <c r="G303" s="81"/>
      <c r="H303" s="82"/>
      <c r="I303" s="81"/>
      <c r="J303" s="82"/>
      <c r="K303" s="101"/>
      <c r="L303" s="102"/>
      <c r="M303" s="85"/>
      <c r="N303" s="86"/>
      <c r="O303" s="79"/>
      <c r="P303" s="80"/>
      <c r="Q303" s="81"/>
      <c r="R303" s="82"/>
    </row>
    <row r="304" spans="2:18">
      <c r="B304" s="105"/>
      <c r="C304" s="81"/>
      <c r="D304" s="82"/>
      <c r="E304" s="79"/>
      <c r="F304" s="80"/>
      <c r="G304" s="81"/>
      <c r="H304" s="82"/>
      <c r="I304" s="81"/>
      <c r="J304" s="82"/>
      <c r="K304" s="101"/>
      <c r="L304" s="102"/>
      <c r="M304" s="85"/>
      <c r="N304" s="86"/>
      <c r="O304" s="79"/>
      <c r="P304" s="80"/>
      <c r="Q304" s="81"/>
      <c r="R304" s="82"/>
    </row>
    <row r="305" spans="2:18">
      <c r="B305" s="105"/>
      <c r="C305" s="81"/>
      <c r="D305" s="82"/>
      <c r="E305" s="79"/>
      <c r="F305" s="80"/>
      <c r="G305" s="81"/>
      <c r="H305" s="82"/>
      <c r="I305" s="81"/>
      <c r="J305" s="82"/>
      <c r="K305" s="101"/>
      <c r="L305" s="102"/>
      <c r="M305" s="85"/>
      <c r="N305" s="86"/>
      <c r="O305" s="79"/>
      <c r="P305" s="80"/>
      <c r="Q305" s="81"/>
      <c r="R305" s="82"/>
    </row>
    <row r="306" spans="2:18">
      <c r="B306" s="105"/>
      <c r="C306" s="81"/>
      <c r="D306" s="82"/>
      <c r="E306" s="79"/>
      <c r="F306" s="80"/>
      <c r="G306" s="81"/>
      <c r="H306" s="82"/>
      <c r="I306" s="81"/>
      <c r="J306" s="82"/>
      <c r="K306" s="101"/>
      <c r="L306" s="102"/>
      <c r="M306" s="85"/>
      <c r="N306" s="86"/>
      <c r="O306" s="79"/>
      <c r="P306" s="80"/>
      <c r="Q306" s="81"/>
      <c r="R306" s="82"/>
    </row>
    <row r="307" spans="2:18">
      <c r="B307" s="105"/>
      <c r="C307" s="81"/>
      <c r="D307" s="82"/>
      <c r="E307" s="79"/>
      <c r="F307" s="80"/>
      <c r="G307" s="81"/>
      <c r="H307" s="82"/>
      <c r="I307" s="81"/>
      <c r="J307" s="82"/>
      <c r="K307" s="101"/>
      <c r="L307" s="102"/>
      <c r="M307" s="85"/>
      <c r="N307" s="86"/>
      <c r="O307" s="79"/>
      <c r="P307" s="80"/>
      <c r="Q307" s="81"/>
      <c r="R307" s="82"/>
    </row>
    <row r="308" spans="2:18">
      <c r="B308" s="105"/>
      <c r="C308" s="81"/>
      <c r="D308" s="82"/>
      <c r="E308" s="79"/>
      <c r="F308" s="80"/>
      <c r="G308" s="81"/>
      <c r="H308" s="82"/>
      <c r="I308" s="81"/>
      <c r="J308" s="82"/>
      <c r="K308" s="101"/>
      <c r="L308" s="102"/>
      <c r="M308" s="85"/>
      <c r="N308" s="86"/>
      <c r="O308" s="79"/>
      <c r="P308" s="80"/>
      <c r="Q308" s="81"/>
      <c r="R308" s="82"/>
    </row>
    <row r="309" spans="2:18">
      <c r="B309" s="105"/>
      <c r="C309" s="81"/>
      <c r="D309" s="82"/>
      <c r="E309" s="79"/>
      <c r="F309" s="80"/>
      <c r="G309" s="81"/>
      <c r="H309" s="82"/>
      <c r="I309" s="81"/>
      <c r="J309" s="82"/>
      <c r="K309" s="101"/>
      <c r="L309" s="102"/>
      <c r="M309" s="85"/>
      <c r="N309" s="86"/>
      <c r="O309" s="79"/>
      <c r="P309" s="80"/>
      <c r="Q309" s="81"/>
      <c r="R309" s="82"/>
    </row>
    <row r="310" spans="2:18">
      <c r="B310" s="105"/>
      <c r="C310" s="81"/>
      <c r="D310" s="82"/>
      <c r="E310" s="79"/>
      <c r="F310" s="80"/>
      <c r="G310" s="81"/>
      <c r="H310" s="82"/>
      <c r="I310" s="81"/>
      <c r="J310" s="82"/>
      <c r="K310" s="101"/>
      <c r="L310" s="102"/>
      <c r="M310" s="85"/>
      <c r="N310" s="86"/>
      <c r="O310" s="79"/>
      <c r="P310" s="80"/>
      <c r="Q310" s="81"/>
      <c r="R310" s="82"/>
    </row>
    <row r="311" spans="2:18">
      <c r="B311" s="105"/>
      <c r="C311" s="81"/>
      <c r="D311" s="82"/>
      <c r="E311" s="79"/>
      <c r="F311" s="80"/>
      <c r="G311" s="81"/>
      <c r="H311" s="82"/>
      <c r="I311" s="81"/>
      <c r="J311" s="82"/>
      <c r="K311" s="101"/>
      <c r="L311" s="102"/>
      <c r="M311" s="85"/>
      <c r="N311" s="86"/>
      <c r="O311" s="79"/>
      <c r="P311" s="80"/>
      <c r="Q311" s="81"/>
      <c r="R311" s="82"/>
    </row>
    <row r="312" spans="2:18">
      <c r="B312" s="105"/>
      <c r="C312" s="81"/>
      <c r="D312" s="82"/>
      <c r="E312" s="79"/>
      <c r="F312" s="80"/>
      <c r="G312" s="81"/>
      <c r="H312" s="82"/>
      <c r="I312" s="81"/>
      <c r="J312" s="82"/>
      <c r="K312" s="101"/>
      <c r="L312" s="102"/>
      <c r="M312" s="85"/>
      <c r="N312" s="86"/>
      <c r="O312" s="79"/>
      <c r="P312" s="80"/>
      <c r="Q312" s="81"/>
      <c r="R312" s="82"/>
    </row>
    <row r="313" spans="2:18">
      <c r="B313" s="105"/>
      <c r="C313" s="81"/>
      <c r="D313" s="82"/>
      <c r="E313" s="79"/>
      <c r="F313" s="80"/>
      <c r="G313" s="81"/>
      <c r="H313" s="82"/>
      <c r="I313" s="81"/>
      <c r="J313" s="82"/>
      <c r="K313" s="101"/>
      <c r="L313" s="102"/>
      <c r="M313" s="85"/>
      <c r="N313" s="86"/>
      <c r="O313" s="79"/>
      <c r="P313" s="80"/>
      <c r="Q313" s="81"/>
      <c r="R313" s="82"/>
    </row>
    <row r="314" spans="2:18">
      <c r="B314" s="105"/>
      <c r="C314" s="81"/>
      <c r="D314" s="82"/>
      <c r="E314" s="79"/>
      <c r="F314" s="80"/>
      <c r="G314" s="81"/>
      <c r="H314" s="82"/>
      <c r="I314" s="81"/>
      <c r="J314" s="82"/>
      <c r="K314" s="101"/>
      <c r="L314" s="102"/>
      <c r="M314" s="85"/>
      <c r="N314" s="86"/>
      <c r="O314" s="79"/>
      <c r="P314" s="80"/>
      <c r="Q314" s="81"/>
      <c r="R314" s="82"/>
    </row>
    <row r="315" spans="2:18">
      <c r="B315" s="105"/>
      <c r="C315" s="81"/>
      <c r="D315" s="82"/>
      <c r="E315" s="79"/>
      <c r="F315" s="80"/>
      <c r="G315" s="81"/>
      <c r="H315" s="82"/>
      <c r="I315" s="81"/>
      <c r="J315" s="82"/>
      <c r="K315" s="101"/>
      <c r="L315" s="102"/>
      <c r="M315" s="85"/>
      <c r="N315" s="86"/>
      <c r="O315" s="79"/>
      <c r="P315" s="80"/>
      <c r="Q315" s="81"/>
      <c r="R315" s="82"/>
    </row>
    <row r="316" spans="2:18">
      <c r="B316" s="105"/>
      <c r="C316" s="81"/>
      <c r="D316" s="82"/>
      <c r="E316" s="79"/>
      <c r="F316" s="80"/>
      <c r="G316" s="81"/>
      <c r="H316" s="82"/>
      <c r="I316" s="81"/>
      <c r="J316" s="82"/>
      <c r="K316" s="101"/>
      <c r="L316" s="102"/>
      <c r="M316" s="85"/>
      <c r="N316" s="86"/>
      <c r="O316" s="79"/>
      <c r="P316" s="80"/>
      <c r="Q316" s="81"/>
      <c r="R316" s="82"/>
    </row>
    <row r="317" spans="2:18">
      <c r="B317" s="105"/>
      <c r="C317" s="81"/>
      <c r="D317" s="82"/>
      <c r="E317" s="79"/>
      <c r="F317" s="80"/>
      <c r="G317" s="81"/>
      <c r="H317" s="82"/>
      <c r="I317" s="81"/>
      <c r="J317" s="82"/>
      <c r="K317" s="101"/>
      <c r="L317" s="102"/>
      <c r="M317" s="85"/>
      <c r="N317" s="86"/>
      <c r="O317" s="79"/>
      <c r="P317" s="80"/>
      <c r="Q317" s="81"/>
      <c r="R317" s="82"/>
    </row>
    <row r="318" spans="2:18">
      <c r="B318" s="105"/>
      <c r="C318" s="81"/>
      <c r="D318" s="82"/>
      <c r="E318" s="79"/>
      <c r="F318" s="80"/>
      <c r="G318" s="81"/>
      <c r="H318" s="82"/>
      <c r="I318" s="81"/>
      <c r="J318" s="82"/>
      <c r="K318" s="101"/>
      <c r="L318" s="102"/>
      <c r="M318" s="85"/>
      <c r="N318" s="86"/>
      <c r="O318" s="79"/>
      <c r="P318" s="80"/>
      <c r="Q318" s="81"/>
      <c r="R318" s="82"/>
    </row>
    <row r="319" spans="2:18">
      <c r="B319" s="105"/>
      <c r="C319" s="81"/>
      <c r="D319" s="82"/>
      <c r="E319" s="79"/>
      <c r="F319" s="80"/>
      <c r="G319" s="81"/>
      <c r="H319" s="82"/>
      <c r="I319" s="81"/>
      <c r="J319" s="82"/>
      <c r="K319" s="101"/>
      <c r="L319" s="102"/>
      <c r="M319" s="85"/>
      <c r="N319" s="86"/>
      <c r="O319" s="79"/>
      <c r="P319" s="80"/>
      <c r="Q319" s="81"/>
      <c r="R319" s="82"/>
    </row>
    <row r="320" spans="2:18">
      <c r="B320" s="105"/>
      <c r="C320" s="81"/>
      <c r="D320" s="82"/>
      <c r="E320" s="79"/>
      <c r="F320" s="80"/>
      <c r="G320" s="81"/>
      <c r="H320" s="82"/>
      <c r="I320" s="81"/>
      <c r="J320" s="82"/>
      <c r="K320" s="101"/>
      <c r="L320" s="102"/>
      <c r="M320" s="85"/>
      <c r="N320" s="86"/>
      <c r="O320" s="79"/>
      <c r="P320" s="80"/>
      <c r="Q320" s="81"/>
      <c r="R320" s="82"/>
    </row>
    <row r="321" spans="2:18">
      <c r="B321" s="105"/>
      <c r="C321" s="81"/>
      <c r="D321" s="82"/>
      <c r="E321" s="79"/>
      <c r="F321" s="80"/>
      <c r="G321" s="81"/>
      <c r="H321" s="82"/>
      <c r="I321" s="81"/>
      <c r="J321" s="82"/>
      <c r="K321" s="101"/>
      <c r="L321" s="102"/>
      <c r="M321" s="85"/>
      <c r="N321" s="86"/>
      <c r="O321" s="79"/>
      <c r="P321" s="80"/>
      <c r="Q321" s="81"/>
      <c r="R321" s="82"/>
    </row>
    <row r="322" spans="2:18">
      <c r="B322" s="105"/>
      <c r="C322" s="81"/>
      <c r="D322" s="82"/>
      <c r="E322" s="79"/>
      <c r="F322" s="80"/>
      <c r="G322" s="81"/>
      <c r="H322" s="82"/>
      <c r="I322" s="81"/>
      <c r="J322" s="82"/>
      <c r="K322" s="101"/>
      <c r="L322" s="102"/>
      <c r="M322" s="85"/>
      <c r="N322" s="86"/>
      <c r="O322" s="79"/>
      <c r="P322" s="80"/>
      <c r="Q322" s="81"/>
      <c r="R322" s="82"/>
    </row>
    <row r="323" spans="2:18">
      <c r="B323" s="105"/>
      <c r="C323" s="81"/>
      <c r="D323" s="82"/>
      <c r="E323" s="79"/>
      <c r="F323" s="80"/>
      <c r="G323" s="81"/>
      <c r="H323" s="82"/>
      <c r="I323" s="81"/>
      <c r="J323" s="82"/>
      <c r="K323" s="101"/>
      <c r="L323" s="102"/>
      <c r="M323" s="85"/>
      <c r="N323" s="86"/>
      <c r="O323" s="79"/>
      <c r="P323" s="80"/>
      <c r="Q323" s="81"/>
      <c r="R323" s="82"/>
    </row>
    <row r="324" spans="2:18">
      <c r="B324" s="105"/>
      <c r="C324" s="81"/>
      <c r="D324" s="82"/>
      <c r="E324" s="79"/>
      <c r="F324" s="80"/>
      <c r="G324" s="81"/>
      <c r="H324" s="82"/>
      <c r="I324" s="81"/>
      <c r="J324" s="82"/>
      <c r="K324" s="101"/>
      <c r="L324" s="102"/>
      <c r="M324" s="85"/>
      <c r="N324" s="86"/>
      <c r="O324" s="79"/>
      <c r="P324" s="80"/>
      <c r="Q324" s="81"/>
      <c r="R324" s="82"/>
    </row>
    <row r="325" spans="2:18">
      <c r="B325" s="105"/>
      <c r="C325" s="81"/>
      <c r="D325" s="82"/>
      <c r="E325" s="79"/>
      <c r="F325" s="80"/>
      <c r="G325" s="81"/>
      <c r="H325" s="82"/>
      <c r="I325" s="81"/>
      <c r="J325" s="82"/>
      <c r="K325" s="101"/>
      <c r="L325" s="102"/>
      <c r="M325" s="85"/>
      <c r="N325" s="86"/>
      <c r="O325" s="79"/>
      <c r="P325" s="80"/>
      <c r="Q325" s="81"/>
      <c r="R325" s="82"/>
    </row>
    <row r="326" spans="2:18">
      <c r="B326" s="105"/>
      <c r="C326" s="81"/>
      <c r="D326" s="82"/>
      <c r="E326" s="79"/>
      <c r="F326" s="80"/>
      <c r="G326" s="81"/>
      <c r="H326" s="82"/>
      <c r="I326" s="81"/>
      <c r="J326" s="82"/>
      <c r="K326" s="101"/>
      <c r="L326" s="102"/>
      <c r="M326" s="85"/>
      <c r="N326" s="86"/>
      <c r="O326" s="79"/>
      <c r="P326" s="80"/>
      <c r="Q326" s="81"/>
      <c r="R326" s="82"/>
    </row>
    <row r="327" spans="2:18">
      <c r="B327" s="105"/>
      <c r="C327" s="81"/>
      <c r="D327" s="82"/>
      <c r="E327" s="79"/>
      <c r="F327" s="80"/>
      <c r="G327" s="81"/>
      <c r="H327" s="82"/>
      <c r="I327" s="81"/>
      <c r="J327" s="82"/>
      <c r="K327" s="101"/>
      <c r="L327" s="102"/>
      <c r="M327" s="85"/>
      <c r="N327" s="86"/>
      <c r="O327" s="79"/>
      <c r="P327" s="80"/>
      <c r="Q327" s="81"/>
      <c r="R327" s="82"/>
    </row>
    <row r="328" spans="2:18">
      <c r="B328" s="105"/>
      <c r="C328" s="81"/>
      <c r="D328" s="82"/>
      <c r="E328" s="79"/>
      <c r="F328" s="80"/>
      <c r="G328" s="81"/>
      <c r="H328" s="82"/>
      <c r="I328" s="81"/>
      <c r="J328" s="82"/>
      <c r="K328" s="101"/>
      <c r="L328" s="102"/>
      <c r="M328" s="85"/>
      <c r="N328" s="86"/>
      <c r="O328" s="79"/>
      <c r="P328" s="80"/>
      <c r="Q328" s="81"/>
      <c r="R328" s="82"/>
    </row>
    <row r="329" spans="2:18">
      <c r="B329" s="105"/>
      <c r="C329" s="81"/>
      <c r="D329" s="82"/>
      <c r="E329" s="79"/>
      <c r="F329" s="80"/>
      <c r="G329" s="81"/>
      <c r="H329" s="82"/>
      <c r="I329" s="81"/>
      <c r="J329" s="82"/>
      <c r="K329" s="101"/>
      <c r="L329" s="102"/>
      <c r="M329" s="85"/>
      <c r="N329" s="86"/>
      <c r="O329" s="79"/>
      <c r="P329" s="80"/>
      <c r="Q329" s="81"/>
      <c r="R329" s="82"/>
    </row>
    <row r="330" spans="2:18">
      <c r="B330" s="105"/>
      <c r="C330" s="81"/>
      <c r="D330" s="82"/>
      <c r="E330" s="79"/>
      <c r="F330" s="80"/>
      <c r="G330" s="81"/>
      <c r="H330" s="82"/>
      <c r="I330" s="81"/>
      <c r="J330" s="82"/>
      <c r="K330" s="101"/>
      <c r="L330" s="102"/>
      <c r="M330" s="85"/>
      <c r="N330" s="86"/>
      <c r="O330" s="79"/>
      <c r="P330" s="80"/>
      <c r="Q330" s="81"/>
      <c r="R330" s="82"/>
    </row>
    <row r="331" spans="2:18">
      <c r="B331" s="105"/>
      <c r="C331" s="81"/>
      <c r="D331" s="82"/>
      <c r="E331" s="79"/>
      <c r="F331" s="80"/>
      <c r="G331" s="81"/>
      <c r="H331" s="82"/>
      <c r="I331" s="81"/>
      <c r="J331" s="82"/>
      <c r="K331" s="101"/>
      <c r="L331" s="102"/>
      <c r="M331" s="85"/>
      <c r="N331" s="86"/>
      <c r="O331" s="79"/>
      <c r="P331" s="80"/>
      <c r="Q331" s="81"/>
      <c r="R331" s="82"/>
    </row>
    <row r="332" spans="2:18">
      <c r="B332" s="105"/>
      <c r="C332" s="81"/>
      <c r="D332" s="82"/>
      <c r="E332" s="79"/>
      <c r="F332" s="80"/>
      <c r="G332" s="81"/>
      <c r="H332" s="82"/>
      <c r="I332" s="81"/>
      <c r="J332" s="82"/>
      <c r="K332" s="101"/>
      <c r="L332" s="102"/>
      <c r="M332" s="85"/>
      <c r="N332" s="86"/>
      <c r="O332" s="79"/>
      <c r="P332" s="80"/>
      <c r="Q332" s="81"/>
      <c r="R332" s="82"/>
    </row>
    <row r="333" spans="2:18">
      <c r="B333" s="105"/>
      <c r="C333" s="81"/>
      <c r="D333" s="82"/>
      <c r="E333" s="79"/>
      <c r="F333" s="80"/>
      <c r="G333" s="81"/>
      <c r="H333" s="82"/>
      <c r="I333" s="81"/>
      <c r="J333" s="82"/>
      <c r="K333" s="101"/>
      <c r="L333" s="102"/>
      <c r="M333" s="85"/>
      <c r="N333" s="86"/>
      <c r="O333" s="79"/>
      <c r="P333" s="80"/>
      <c r="Q333" s="81"/>
      <c r="R333" s="82"/>
    </row>
    <row r="334" spans="2:18">
      <c r="B334" s="105"/>
      <c r="C334" s="81"/>
      <c r="D334" s="82"/>
      <c r="E334" s="79"/>
      <c r="F334" s="80"/>
      <c r="G334" s="81"/>
      <c r="H334" s="82"/>
      <c r="I334" s="81"/>
      <c r="J334" s="82"/>
      <c r="K334" s="101"/>
      <c r="L334" s="102"/>
      <c r="M334" s="85"/>
      <c r="N334" s="86"/>
      <c r="O334" s="79"/>
      <c r="P334" s="80"/>
      <c r="Q334" s="81"/>
      <c r="R334" s="82"/>
    </row>
    <row r="335" spans="2:18">
      <c r="B335" s="105"/>
      <c r="C335" s="81"/>
      <c r="D335" s="82"/>
      <c r="E335" s="79"/>
      <c r="F335" s="80"/>
      <c r="G335" s="81"/>
      <c r="H335" s="82"/>
      <c r="I335" s="81"/>
      <c r="J335" s="82"/>
      <c r="K335" s="101"/>
      <c r="L335" s="102"/>
      <c r="M335" s="85"/>
      <c r="N335" s="86"/>
      <c r="O335" s="79"/>
      <c r="P335" s="80"/>
      <c r="Q335" s="81"/>
      <c r="R335" s="82"/>
    </row>
    <row r="336" spans="2:18">
      <c r="B336" s="105"/>
      <c r="C336" s="81"/>
      <c r="D336" s="82"/>
      <c r="E336" s="79"/>
      <c r="F336" s="80"/>
      <c r="G336" s="81"/>
      <c r="H336" s="82"/>
      <c r="I336" s="81"/>
      <c r="J336" s="82"/>
      <c r="K336" s="101"/>
      <c r="L336" s="102"/>
      <c r="M336" s="85"/>
      <c r="N336" s="86"/>
      <c r="O336" s="79"/>
      <c r="P336" s="80"/>
      <c r="Q336" s="81"/>
      <c r="R336" s="82"/>
    </row>
    <row r="337" spans="2:18">
      <c r="B337" s="105"/>
      <c r="C337" s="81"/>
      <c r="D337" s="82"/>
      <c r="E337" s="79"/>
      <c r="F337" s="80"/>
      <c r="G337" s="81"/>
      <c r="H337" s="82"/>
      <c r="I337" s="81"/>
      <c r="J337" s="82"/>
      <c r="K337" s="101"/>
      <c r="L337" s="102"/>
      <c r="M337" s="85"/>
      <c r="N337" s="86"/>
      <c r="O337" s="79"/>
      <c r="P337" s="80"/>
      <c r="Q337" s="81"/>
      <c r="R337" s="82"/>
    </row>
    <row r="338" spans="2:18">
      <c r="B338" s="105"/>
      <c r="C338" s="81"/>
      <c r="D338" s="82"/>
      <c r="E338" s="79"/>
      <c r="F338" s="80"/>
      <c r="G338" s="81"/>
      <c r="H338" s="82"/>
      <c r="I338" s="81"/>
      <c r="J338" s="82"/>
      <c r="K338" s="101"/>
      <c r="L338" s="102"/>
      <c r="M338" s="85"/>
      <c r="N338" s="86"/>
      <c r="O338" s="79"/>
      <c r="P338" s="80"/>
      <c r="Q338" s="81"/>
      <c r="R338" s="82"/>
    </row>
    <row r="339" spans="2:18">
      <c r="B339" s="105"/>
      <c r="C339" s="81"/>
      <c r="D339" s="82"/>
      <c r="E339" s="79"/>
      <c r="F339" s="80"/>
      <c r="G339" s="81"/>
      <c r="H339" s="82"/>
      <c r="I339" s="81"/>
      <c r="J339" s="82"/>
      <c r="K339" s="101"/>
      <c r="L339" s="102"/>
      <c r="M339" s="85"/>
      <c r="N339" s="86"/>
      <c r="O339" s="79"/>
      <c r="P339" s="80"/>
      <c r="Q339" s="81"/>
      <c r="R339" s="82"/>
    </row>
    <row r="340" spans="2:18">
      <c r="B340" s="105"/>
      <c r="C340" s="81"/>
      <c r="D340" s="82"/>
      <c r="E340" s="79"/>
      <c r="F340" s="80"/>
      <c r="G340" s="81"/>
      <c r="H340" s="82"/>
      <c r="I340" s="81"/>
      <c r="J340" s="82"/>
      <c r="K340" s="101"/>
      <c r="L340" s="102"/>
      <c r="M340" s="85"/>
      <c r="N340" s="86"/>
      <c r="O340" s="79"/>
      <c r="P340" s="80"/>
      <c r="Q340" s="81"/>
      <c r="R340" s="82"/>
    </row>
    <row r="341" spans="2:18">
      <c r="B341" s="105"/>
      <c r="C341" s="81"/>
      <c r="D341" s="82"/>
      <c r="E341" s="79"/>
      <c r="F341" s="80"/>
      <c r="G341" s="81"/>
      <c r="H341" s="82"/>
      <c r="I341" s="81"/>
      <c r="J341" s="82"/>
      <c r="K341" s="101"/>
      <c r="L341" s="102"/>
      <c r="M341" s="85"/>
      <c r="N341" s="86"/>
      <c r="O341" s="79"/>
      <c r="P341" s="80"/>
      <c r="Q341" s="81"/>
      <c r="R341" s="82"/>
    </row>
    <row r="342" spans="2:18">
      <c r="B342" s="105"/>
      <c r="C342" s="81"/>
      <c r="D342" s="82"/>
      <c r="E342" s="79"/>
      <c r="F342" s="80"/>
      <c r="G342" s="81"/>
      <c r="H342" s="82"/>
      <c r="I342" s="81"/>
      <c r="J342" s="82"/>
      <c r="K342" s="101"/>
      <c r="L342" s="102"/>
      <c r="M342" s="85"/>
      <c r="N342" s="86"/>
      <c r="O342" s="79"/>
      <c r="P342" s="80"/>
      <c r="Q342" s="81"/>
      <c r="R342" s="82"/>
    </row>
    <row r="343" spans="2:18">
      <c r="B343" s="105"/>
      <c r="C343" s="81"/>
      <c r="D343" s="82"/>
      <c r="E343" s="79"/>
      <c r="F343" s="80"/>
      <c r="G343" s="81"/>
      <c r="H343" s="82"/>
      <c r="I343" s="81"/>
      <c r="J343" s="82"/>
      <c r="K343" s="101"/>
      <c r="L343" s="102"/>
      <c r="M343" s="85"/>
      <c r="N343" s="86"/>
      <c r="O343" s="79"/>
      <c r="P343" s="80"/>
      <c r="Q343" s="81"/>
      <c r="R343" s="82"/>
    </row>
    <row r="344" spans="2:18">
      <c r="B344" s="105"/>
      <c r="C344" s="81"/>
      <c r="D344" s="82"/>
      <c r="E344" s="79"/>
      <c r="F344" s="80"/>
      <c r="G344" s="81"/>
      <c r="H344" s="82"/>
      <c r="I344" s="81"/>
      <c r="J344" s="82"/>
      <c r="K344" s="101"/>
      <c r="L344" s="102"/>
      <c r="M344" s="85"/>
      <c r="N344" s="86"/>
      <c r="O344" s="79"/>
      <c r="P344" s="80"/>
      <c r="Q344" s="81"/>
      <c r="R344" s="82"/>
    </row>
    <row r="345" spans="2:18">
      <c r="B345" s="105"/>
      <c r="C345" s="81"/>
      <c r="D345" s="82"/>
      <c r="E345" s="79"/>
      <c r="F345" s="80"/>
      <c r="G345" s="81"/>
      <c r="H345" s="82"/>
      <c r="I345" s="81"/>
      <c r="J345" s="82"/>
      <c r="K345" s="101"/>
      <c r="L345" s="102"/>
      <c r="M345" s="85"/>
      <c r="N345" s="86"/>
      <c r="O345" s="79"/>
      <c r="P345" s="80"/>
      <c r="Q345" s="81"/>
      <c r="R345" s="82"/>
    </row>
    <row r="346" spans="2:18">
      <c r="B346" s="105"/>
      <c r="C346" s="81"/>
      <c r="D346" s="82"/>
      <c r="E346" s="79"/>
      <c r="F346" s="80"/>
      <c r="G346" s="81"/>
      <c r="H346" s="82"/>
      <c r="I346" s="81"/>
      <c r="J346" s="82"/>
      <c r="K346" s="101"/>
      <c r="L346" s="102"/>
      <c r="M346" s="85"/>
      <c r="N346" s="86"/>
      <c r="O346" s="79"/>
      <c r="P346" s="80"/>
      <c r="Q346" s="81"/>
      <c r="R346" s="82"/>
    </row>
    <row r="347" spans="2:18">
      <c r="B347" s="105"/>
      <c r="C347" s="81"/>
      <c r="D347" s="82"/>
      <c r="E347" s="79"/>
      <c r="F347" s="80"/>
      <c r="G347" s="81"/>
      <c r="H347" s="82"/>
      <c r="I347" s="81"/>
      <c r="J347" s="82"/>
      <c r="K347" s="101"/>
      <c r="L347" s="102"/>
      <c r="M347" s="85"/>
      <c r="N347" s="86"/>
      <c r="O347" s="79"/>
      <c r="P347" s="80"/>
      <c r="Q347" s="81"/>
      <c r="R347" s="82"/>
    </row>
    <row r="348" spans="2:18">
      <c r="B348" s="105"/>
      <c r="C348" s="81"/>
      <c r="D348" s="82"/>
      <c r="E348" s="79"/>
      <c r="F348" s="80"/>
      <c r="G348" s="81"/>
      <c r="H348" s="82"/>
      <c r="I348" s="81"/>
      <c r="J348" s="82"/>
      <c r="K348" s="101"/>
      <c r="L348" s="102"/>
      <c r="M348" s="85"/>
      <c r="N348" s="86"/>
      <c r="O348" s="79"/>
      <c r="P348" s="80"/>
      <c r="Q348" s="81"/>
      <c r="R348" s="82"/>
    </row>
    <row r="349" spans="2:18">
      <c r="B349" s="105"/>
      <c r="C349" s="81"/>
      <c r="D349" s="82"/>
      <c r="E349" s="79"/>
      <c r="F349" s="80"/>
      <c r="G349" s="81"/>
      <c r="H349" s="82"/>
      <c r="I349" s="81"/>
      <c r="J349" s="82"/>
      <c r="K349" s="101"/>
      <c r="L349" s="102"/>
      <c r="M349" s="85"/>
      <c r="N349" s="86"/>
      <c r="O349" s="79"/>
      <c r="P349" s="80"/>
      <c r="Q349" s="81"/>
      <c r="R349" s="82"/>
    </row>
    <row r="350" spans="2:18">
      <c r="B350" s="105"/>
      <c r="C350" s="81"/>
      <c r="D350" s="82"/>
      <c r="E350" s="79"/>
      <c r="F350" s="80"/>
      <c r="G350" s="81"/>
      <c r="H350" s="82"/>
      <c r="I350" s="81"/>
      <c r="J350" s="82"/>
      <c r="K350" s="101"/>
      <c r="L350" s="102"/>
      <c r="M350" s="85"/>
      <c r="N350" s="86"/>
      <c r="O350" s="79"/>
      <c r="P350" s="80"/>
      <c r="Q350" s="81"/>
      <c r="R350" s="82"/>
    </row>
    <row r="351" spans="2:18">
      <c r="B351" s="105"/>
      <c r="C351" s="81"/>
      <c r="D351" s="82"/>
      <c r="E351" s="79"/>
      <c r="F351" s="80"/>
      <c r="G351" s="81"/>
      <c r="H351" s="82"/>
      <c r="I351" s="81"/>
      <c r="J351" s="82"/>
      <c r="K351" s="101"/>
      <c r="L351" s="102"/>
      <c r="M351" s="85"/>
      <c r="N351" s="86"/>
      <c r="O351" s="79"/>
      <c r="P351" s="80"/>
      <c r="Q351" s="81"/>
      <c r="R351" s="82"/>
    </row>
    <row r="352" spans="2:18">
      <c r="B352" s="105"/>
      <c r="C352" s="81"/>
      <c r="D352" s="82"/>
      <c r="E352" s="79"/>
      <c r="F352" s="80"/>
      <c r="G352" s="81"/>
      <c r="H352" s="82"/>
      <c r="I352" s="81"/>
      <c r="J352" s="82"/>
      <c r="K352" s="101"/>
      <c r="L352" s="102"/>
      <c r="M352" s="85"/>
      <c r="N352" s="86"/>
      <c r="O352" s="79"/>
      <c r="P352" s="80"/>
      <c r="Q352" s="81"/>
      <c r="R352" s="82"/>
    </row>
    <row r="353" spans="2:18">
      <c r="B353" s="105"/>
      <c r="C353" s="81"/>
      <c r="D353" s="82"/>
      <c r="E353" s="79"/>
      <c r="F353" s="80"/>
      <c r="G353" s="81"/>
      <c r="H353" s="82"/>
      <c r="I353" s="81"/>
      <c r="J353" s="82"/>
      <c r="K353" s="101"/>
      <c r="L353" s="102"/>
      <c r="M353" s="85"/>
      <c r="N353" s="86"/>
      <c r="O353" s="79"/>
      <c r="P353" s="80"/>
      <c r="Q353" s="81"/>
      <c r="R353" s="82"/>
    </row>
    <row r="354" spans="2:18">
      <c r="B354" s="105"/>
      <c r="C354" s="81"/>
      <c r="D354" s="82"/>
      <c r="E354" s="79"/>
      <c r="F354" s="80"/>
      <c r="G354" s="81"/>
      <c r="H354" s="82"/>
      <c r="I354" s="81"/>
      <c r="J354" s="82"/>
      <c r="K354" s="101"/>
      <c r="L354" s="102"/>
      <c r="M354" s="85"/>
      <c r="N354" s="86"/>
      <c r="O354" s="79"/>
      <c r="P354" s="80"/>
      <c r="Q354" s="81"/>
      <c r="R354" s="82"/>
    </row>
    <row r="355" spans="2:18">
      <c r="B355" s="105"/>
      <c r="C355" s="81"/>
      <c r="D355" s="82"/>
      <c r="E355" s="79"/>
      <c r="F355" s="80"/>
      <c r="G355" s="81"/>
      <c r="H355" s="82"/>
      <c r="I355" s="81"/>
      <c r="J355" s="82"/>
      <c r="K355" s="101"/>
      <c r="L355" s="102"/>
      <c r="M355" s="85"/>
      <c r="N355" s="86"/>
      <c r="O355" s="79"/>
      <c r="P355" s="80"/>
      <c r="Q355" s="81"/>
      <c r="R355" s="82"/>
    </row>
    <row r="356" spans="2:18">
      <c r="B356" s="105"/>
      <c r="C356" s="81"/>
      <c r="D356" s="82"/>
      <c r="E356" s="79"/>
      <c r="F356" s="80"/>
      <c r="G356" s="81"/>
      <c r="H356" s="82"/>
      <c r="I356" s="81"/>
      <c r="J356" s="82"/>
      <c r="K356" s="101"/>
      <c r="L356" s="102"/>
      <c r="M356" s="85"/>
      <c r="N356" s="86"/>
      <c r="O356" s="79"/>
      <c r="P356" s="80"/>
      <c r="Q356" s="81"/>
      <c r="R356" s="82"/>
    </row>
    <row r="357" spans="2:18">
      <c r="B357" s="105"/>
      <c r="C357" s="81"/>
      <c r="D357" s="82"/>
      <c r="E357" s="79"/>
      <c r="F357" s="80"/>
      <c r="G357" s="81"/>
      <c r="H357" s="82"/>
      <c r="I357" s="81"/>
      <c r="J357" s="82"/>
      <c r="K357" s="101"/>
      <c r="L357" s="102"/>
      <c r="M357" s="85"/>
      <c r="N357" s="86"/>
      <c r="O357" s="79"/>
      <c r="P357" s="80"/>
      <c r="Q357" s="81"/>
      <c r="R357" s="82"/>
    </row>
    <row r="358" spans="2:18">
      <c r="B358" s="105"/>
      <c r="C358" s="81"/>
      <c r="D358" s="82"/>
      <c r="E358" s="79"/>
      <c r="F358" s="80"/>
      <c r="G358" s="81"/>
      <c r="H358" s="82"/>
      <c r="I358" s="81"/>
      <c r="J358" s="82"/>
      <c r="K358" s="101"/>
      <c r="L358" s="102"/>
      <c r="M358" s="85"/>
      <c r="N358" s="86"/>
      <c r="O358" s="79"/>
      <c r="P358" s="80"/>
      <c r="Q358" s="81"/>
      <c r="R358" s="82"/>
    </row>
    <row r="359" spans="2:18">
      <c r="B359" s="105"/>
      <c r="C359" s="81"/>
      <c r="D359" s="82"/>
      <c r="E359" s="79"/>
      <c r="F359" s="80"/>
      <c r="G359" s="81"/>
      <c r="H359" s="82"/>
      <c r="I359" s="81"/>
      <c r="J359" s="82"/>
      <c r="K359" s="101"/>
      <c r="L359" s="102"/>
      <c r="M359" s="85"/>
      <c r="N359" s="86"/>
      <c r="O359" s="79"/>
      <c r="P359" s="80"/>
      <c r="Q359" s="81"/>
      <c r="R359" s="82"/>
    </row>
    <row r="360" spans="2:18">
      <c r="B360" s="105"/>
      <c r="C360" s="81"/>
      <c r="D360" s="82"/>
      <c r="E360" s="79"/>
      <c r="F360" s="80"/>
      <c r="G360" s="81"/>
      <c r="H360" s="82"/>
      <c r="I360" s="81"/>
      <c r="J360" s="82"/>
      <c r="K360" s="101"/>
      <c r="L360" s="102"/>
      <c r="M360" s="85"/>
      <c r="N360" s="86"/>
      <c r="O360" s="79"/>
      <c r="P360" s="80"/>
      <c r="Q360" s="81"/>
      <c r="R360" s="82"/>
    </row>
    <row r="361" spans="2:18">
      <c r="B361" s="105"/>
      <c r="C361" s="81"/>
      <c r="D361" s="82"/>
      <c r="E361" s="79"/>
      <c r="F361" s="80"/>
      <c r="G361" s="81"/>
      <c r="H361" s="82"/>
      <c r="I361" s="81"/>
      <c r="J361" s="82"/>
      <c r="K361" s="101"/>
      <c r="L361" s="102"/>
      <c r="M361" s="85"/>
      <c r="N361" s="86"/>
      <c r="O361" s="79"/>
      <c r="P361" s="80"/>
      <c r="Q361" s="81"/>
      <c r="R361" s="82"/>
    </row>
    <row r="362" spans="2:18">
      <c r="B362" s="105"/>
      <c r="C362" s="81"/>
      <c r="D362" s="82"/>
      <c r="E362" s="79"/>
      <c r="F362" s="80"/>
      <c r="G362" s="81"/>
      <c r="H362" s="82"/>
      <c r="I362" s="81"/>
      <c r="J362" s="82"/>
      <c r="K362" s="101"/>
      <c r="L362" s="102"/>
      <c r="M362" s="85"/>
      <c r="N362" s="86"/>
      <c r="O362" s="79"/>
      <c r="P362" s="80"/>
      <c r="Q362" s="81"/>
      <c r="R362" s="82"/>
    </row>
    <row r="363" spans="2:18">
      <c r="B363" s="105"/>
      <c r="C363" s="81"/>
      <c r="D363" s="82"/>
      <c r="E363" s="79"/>
      <c r="F363" s="80"/>
      <c r="G363" s="81"/>
      <c r="H363" s="82"/>
      <c r="I363" s="81"/>
      <c r="J363" s="82"/>
      <c r="K363" s="101"/>
      <c r="L363" s="102"/>
      <c r="M363" s="85"/>
      <c r="N363" s="86"/>
      <c r="O363" s="79"/>
      <c r="P363" s="80"/>
      <c r="Q363" s="81"/>
      <c r="R363" s="82"/>
    </row>
    <row r="364" spans="2:18">
      <c r="B364" s="105"/>
      <c r="C364" s="81"/>
      <c r="D364" s="82"/>
      <c r="E364" s="79"/>
      <c r="F364" s="80"/>
      <c r="G364" s="81"/>
      <c r="H364" s="82"/>
      <c r="I364" s="81"/>
      <c r="J364" s="82"/>
      <c r="K364" s="101"/>
      <c r="L364" s="102"/>
      <c r="M364" s="85"/>
      <c r="N364" s="86"/>
      <c r="O364" s="79"/>
      <c r="P364" s="80"/>
      <c r="Q364" s="81"/>
      <c r="R364" s="82"/>
    </row>
    <row r="365" spans="2:18">
      <c r="B365" s="105"/>
      <c r="C365" s="81"/>
      <c r="D365" s="82"/>
      <c r="E365" s="79"/>
      <c r="F365" s="80"/>
      <c r="G365" s="81"/>
      <c r="H365" s="82"/>
      <c r="I365" s="81"/>
      <c r="J365" s="82"/>
      <c r="K365" s="101"/>
      <c r="L365" s="102"/>
      <c r="M365" s="85"/>
      <c r="N365" s="86"/>
      <c r="O365" s="79"/>
      <c r="P365" s="80"/>
      <c r="Q365" s="81"/>
      <c r="R365" s="82"/>
    </row>
    <row r="366" spans="2:18">
      <c r="B366" s="105"/>
      <c r="C366" s="81"/>
      <c r="D366" s="82"/>
      <c r="E366" s="79"/>
      <c r="F366" s="80"/>
      <c r="G366" s="81"/>
      <c r="H366" s="82"/>
      <c r="I366" s="81"/>
      <c r="J366" s="82"/>
      <c r="K366" s="101"/>
      <c r="L366" s="102"/>
      <c r="M366" s="85"/>
      <c r="N366" s="86"/>
      <c r="O366" s="79"/>
      <c r="P366" s="80"/>
      <c r="Q366" s="81"/>
      <c r="R366" s="82"/>
    </row>
    <row r="367" spans="2:18">
      <c r="B367" s="105"/>
      <c r="C367" s="81"/>
      <c r="D367" s="82"/>
      <c r="E367" s="79"/>
      <c r="F367" s="80"/>
      <c r="G367" s="81"/>
      <c r="H367" s="82"/>
      <c r="I367" s="81"/>
      <c r="J367" s="82"/>
      <c r="K367" s="101"/>
      <c r="L367" s="102"/>
      <c r="M367" s="85"/>
      <c r="N367" s="86"/>
      <c r="O367" s="79"/>
      <c r="P367" s="80"/>
      <c r="Q367" s="81"/>
      <c r="R367" s="82"/>
    </row>
    <row r="368" spans="2:18">
      <c r="B368" s="105"/>
      <c r="C368" s="81"/>
      <c r="D368" s="82"/>
      <c r="E368" s="79"/>
      <c r="F368" s="80"/>
      <c r="G368" s="81"/>
      <c r="H368" s="82"/>
      <c r="I368" s="81"/>
      <c r="J368" s="82"/>
      <c r="K368" s="101"/>
      <c r="L368" s="102"/>
      <c r="M368" s="85"/>
      <c r="N368" s="86"/>
      <c r="O368" s="79"/>
      <c r="P368" s="80"/>
      <c r="Q368" s="81"/>
      <c r="R368" s="82"/>
    </row>
    <row r="369" spans="2:18">
      <c r="B369" s="105"/>
      <c r="C369" s="81"/>
      <c r="D369" s="82"/>
      <c r="E369" s="79"/>
      <c r="F369" s="80"/>
      <c r="G369" s="81"/>
      <c r="H369" s="82"/>
      <c r="I369" s="81"/>
      <c r="J369" s="82"/>
      <c r="K369" s="101"/>
      <c r="L369" s="102"/>
      <c r="M369" s="85"/>
      <c r="N369" s="86"/>
      <c r="O369" s="79"/>
      <c r="P369" s="80"/>
      <c r="Q369" s="81"/>
      <c r="R369" s="82"/>
    </row>
    <row r="370" spans="2:18">
      <c r="B370" s="105"/>
      <c r="C370" s="81"/>
      <c r="D370" s="82"/>
      <c r="E370" s="79"/>
      <c r="F370" s="80"/>
      <c r="G370" s="81"/>
      <c r="H370" s="82"/>
      <c r="I370" s="81"/>
      <c r="J370" s="82"/>
      <c r="K370" s="101"/>
      <c r="L370" s="102"/>
      <c r="M370" s="85"/>
      <c r="N370" s="86"/>
      <c r="O370" s="79"/>
      <c r="P370" s="80"/>
      <c r="Q370" s="81"/>
      <c r="R370" s="82"/>
    </row>
    <row r="371" spans="2:18">
      <c r="B371" s="105"/>
      <c r="C371" s="81"/>
      <c r="D371" s="82"/>
      <c r="E371" s="79"/>
      <c r="F371" s="80"/>
      <c r="G371" s="81"/>
      <c r="H371" s="82"/>
      <c r="I371" s="81"/>
      <c r="J371" s="82"/>
      <c r="K371" s="101"/>
      <c r="L371" s="102"/>
      <c r="M371" s="85"/>
      <c r="N371" s="86"/>
      <c r="O371" s="79"/>
      <c r="P371" s="80"/>
      <c r="Q371" s="81"/>
      <c r="R371" s="82"/>
    </row>
    <row r="372" spans="2:18">
      <c r="B372" s="105"/>
      <c r="C372" s="81"/>
      <c r="D372" s="82"/>
      <c r="E372" s="79"/>
      <c r="F372" s="80"/>
      <c r="G372" s="81"/>
      <c r="H372" s="82"/>
      <c r="I372" s="81"/>
      <c r="J372" s="82"/>
      <c r="K372" s="101"/>
      <c r="L372" s="102"/>
      <c r="M372" s="85"/>
      <c r="N372" s="86"/>
      <c r="O372" s="79"/>
      <c r="P372" s="80"/>
      <c r="Q372" s="81"/>
      <c r="R372" s="82"/>
    </row>
    <row r="373" spans="2:18">
      <c r="B373" s="105"/>
      <c r="C373" s="81"/>
      <c r="D373" s="82"/>
      <c r="E373" s="79"/>
      <c r="F373" s="80"/>
      <c r="G373" s="81"/>
      <c r="H373" s="82"/>
      <c r="I373" s="81"/>
      <c r="J373" s="82"/>
      <c r="K373" s="101"/>
      <c r="L373" s="102"/>
      <c r="M373" s="85"/>
      <c r="N373" s="86"/>
      <c r="O373" s="79"/>
      <c r="P373" s="80"/>
      <c r="Q373" s="81"/>
      <c r="R373" s="82"/>
    </row>
    <row r="374" spans="2:18">
      <c r="B374" s="105"/>
      <c r="C374" s="81"/>
      <c r="D374" s="82"/>
      <c r="E374" s="79"/>
      <c r="F374" s="80"/>
      <c r="G374" s="81"/>
      <c r="H374" s="82"/>
      <c r="I374" s="81"/>
      <c r="J374" s="82"/>
      <c r="K374" s="101"/>
      <c r="L374" s="102"/>
      <c r="M374" s="85"/>
      <c r="N374" s="86"/>
      <c r="O374" s="79"/>
      <c r="P374" s="80"/>
      <c r="Q374" s="81"/>
      <c r="R374" s="82"/>
    </row>
    <row r="375" spans="2:18">
      <c r="B375" s="105"/>
      <c r="C375" s="81"/>
      <c r="D375" s="82"/>
      <c r="E375" s="79"/>
      <c r="F375" s="80"/>
      <c r="G375" s="81"/>
      <c r="H375" s="82"/>
      <c r="I375" s="81"/>
      <c r="J375" s="82"/>
      <c r="K375" s="101"/>
      <c r="L375" s="102"/>
      <c r="M375" s="85"/>
      <c r="N375" s="86"/>
      <c r="O375" s="79"/>
      <c r="P375" s="80"/>
      <c r="Q375" s="81"/>
      <c r="R375" s="82"/>
    </row>
    <row r="376" spans="2:18">
      <c r="B376" s="105"/>
      <c r="C376" s="81"/>
      <c r="D376" s="82"/>
      <c r="E376" s="79"/>
      <c r="F376" s="80"/>
      <c r="G376" s="81"/>
      <c r="H376" s="82"/>
      <c r="I376" s="81"/>
      <c r="J376" s="82"/>
      <c r="K376" s="101"/>
      <c r="L376" s="102"/>
      <c r="M376" s="85"/>
      <c r="N376" s="86"/>
      <c r="O376" s="79"/>
      <c r="P376" s="80"/>
      <c r="Q376" s="81"/>
      <c r="R376" s="82"/>
    </row>
    <row r="377" spans="2:18">
      <c r="B377" s="105"/>
      <c r="C377" s="81"/>
      <c r="D377" s="82"/>
      <c r="E377" s="79"/>
      <c r="F377" s="80"/>
      <c r="G377" s="81"/>
      <c r="H377" s="82"/>
      <c r="I377" s="81"/>
      <c r="J377" s="82"/>
      <c r="K377" s="101"/>
      <c r="L377" s="102"/>
      <c r="M377" s="85"/>
      <c r="N377" s="86"/>
      <c r="O377" s="79"/>
      <c r="P377" s="80"/>
      <c r="Q377" s="81"/>
      <c r="R377" s="82"/>
    </row>
    <row r="378" spans="2:18">
      <c r="B378" s="105"/>
      <c r="C378" s="81"/>
      <c r="D378" s="82"/>
      <c r="E378" s="79"/>
      <c r="F378" s="80"/>
      <c r="G378" s="81"/>
      <c r="H378" s="82"/>
      <c r="I378" s="81"/>
      <c r="J378" s="82"/>
      <c r="K378" s="101"/>
      <c r="L378" s="102"/>
      <c r="M378" s="85"/>
      <c r="N378" s="86"/>
      <c r="O378" s="79"/>
      <c r="P378" s="80"/>
      <c r="Q378" s="81"/>
      <c r="R378" s="82"/>
    </row>
    <row r="379" spans="2:18">
      <c r="B379" s="105"/>
      <c r="C379" s="81"/>
      <c r="D379" s="82"/>
      <c r="E379" s="79"/>
      <c r="F379" s="80"/>
      <c r="G379" s="81"/>
      <c r="H379" s="82"/>
      <c r="I379" s="81"/>
      <c r="J379" s="82"/>
      <c r="K379" s="101"/>
      <c r="L379" s="102"/>
      <c r="M379" s="85"/>
      <c r="N379" s="86"/>
      <c r="O379" s="79"/>
      <c r="P379" s="80"/>
      <c r="Q379" s="81"/>
      <c r="R379" s="82"/>
    </row>
    <row r="380" spans="2:18">
      <c r="B380" s="105"/>
      <c r="C380" s="81"/>
      <c r="D380" s="82"/>
      <c r="E380" s="79"/>
      <c r="F380" s="80"/>
      <c r="G380" s="81"/>
      <c r="H380" s="82"/>
      <c r="I380" s="81"/>
      <c r="J380" s="82"/>
      <c r="K380" s="101"/>
      <c r="L380" s="102"/>
      <c r="M380" s="85"/>
      <c r="N380" s="86"/>
      <c r="O380" s="79"/>
      <c r="P380" s="80"/>
      <c r="Q380" s="81"/>
      <c r="R380" s="82"/>
    </row>
    <row r="381" spans="2:18">
      <c r="B381" s="105"/>
      <c r="C381" s="81"/>
      <c r="D381" s="82"/>
      <c r="E381" s="79"/>
      <c r="F381" s="80"/>
      <c r="G381" s="81"/>
      <c r="H381" s="82"/>
      <c r="I381" s="81"/>
      <c r="J381" s="82"/>
      <c r="K381" s="101"/>
      <c r="L381" s="102"/>
      <c r="M381" s="85"/>
      <c r="N381" s="86"/>
      <c r="O381" s="79"/>
      <c r="P381" s="80"/>
      <c r="Q381" s="81"/>
      <c r="R381" s="82"/>
    </row>
    <row r="382" spans="2:18">
      <c r="B382" s="105"/>
      <c r="C382" s="81"/>
      <c r="D382" s="82"/>
      <c r="E382" s="79"/>
      <c r="F382" s="80"/>
      <c r="G382" s="81"/>
      <c r="H382" s="82"/>
      <c r="I382" s="81"/>
      <c r="J382" s="82"/>
      <c r="K382" s="101"/>
      <c r="L382" s="102"/>
      <c r="M382" s="85"/>
      <c r="N382" s="86"/>
      <c r="O382" s="79"/>
      <c r="P382" s="80"/>
      <c r="Q382" s="81"/>
      <c r="R382" s="82"/>
    </row>
    <row r="383" spans="2:18">
      <c r="B383" s="105"/>
      <c r="C383" s="81"/>
      <c r="D383" s="82"/>
      <c r="E383" s="79"/>
      <c r="F383" s="80"/>
      <c r="G383" s="81"/>
      <c r="H383" s="82"/>
      <c r="I383" s="81"/>
      <c r="J383" s="82"/>
      <c r="K383" s="101"/>
      <c r="L383" s="102"/>
      <c r="M383" s="85"/>
      <c r="N383" s="86"/>
      <c r="O383" s="79"/>
      <c r="P383" s="80"/>
      <c r="Q383" s="81"/>
      <c r="R383" s="82"/>
    </row>
    <row r="384" spans="2:18">
      <c r="B384" s="105"/>
      <c r="C384" s="81"/>
      <c r="D384" s="82"/>
      <c r="E384" s="79"/>
      <c r="F384" s="80"/>
      <c r="G384" s="81"/>
      <c r="H384" s="82"/>
      <c r="I384" s="81"/>
      <c r="J384" s="82"/>
      <c r="K384" s="101"/>
      <c r="L384" s="102"/>
      <c r="M384" s="85"/>
      <c r="N384" s="86"/>
      <c r="O384" s="79"/>
      <c r="P384" s="80"/>
      <c r="Q384" s="81"/>
      <c r="R384" s="82"/>
    </row>
    <row r="385" spans="2:18">
      <c r="B385" s="105"/>
      <c r="C385" s="81"/>
      <c r="D385" s="82"/>
      <c r="E385" s="79"/>
      <c r="F385" s="80"/>
      <c r="G385" s="81"/>
      <c r="H385" s="82"/>
      <c r="I385" s="81"/>
      <c r="J385" s="82"/>
      <c r="K385" s="101"/>
      <c r="L385" s="102"/>
      <c r="M385" s="85"/>
      <c r="N385" s="86"/>
      <c r="O385" s="79"/>
      <c r="P385" s="80"/>
      <c r="Q385" s="81"/>
      <c r="R385" s="82"/>
    </row>
    <row r="386" spans="2:18">
      <c r="B386" s="105"/>
      <c r="C386" s="81"/>
      <c r="D386" s="82"/>
      <c r="E386" s="79"/>
      <c r="F386" s="80"/>
      <c r="G386" s="81"/>
      <c r="H386" s="82"/>
      <c r="I386" s="81"/>
      <c r="J386" s="82"/>
      <c r="K386" s="101"/>
      <c r="L386" s="102"/>
      <c r="M386" s="85"/>
      <c r="N386" s="86"/>
      <c r="O386" s="79"/>
      <c r="P386" s="80"/>
      <c r="Q386" s="81"/>
      <c r="R386" s="82"/>
    </row>
    <row r="387" spans="2:18">
      <c r="B387" s="105"/>
      <c r="C387" s="81"/>
      <c r="D387" s="82"/>
      <c r="E387" s="79"/>
      <c r="F387" s="80"/>
      <c r="G387" s="81"/>
      <c r="H387" s="82"/>
      <c r="I387" s="81"/>
      <c r="J387" s="82"/>
      <c r="K387" s="101"/>
      <c r="L387" s="102"/>
      <c r="M387" s="85"/>
      <c r="N387" s="86"/>
      <c r="O387" s="79"/>
      <c r="P387" s="80"/>
      <c r="Q387" s="81"/>
      <c r="R387" s="82"/>
    </row>
    <row r="388" spans="2:18">
      <c r="B388" s="105"/>
      <c r="C388" s="81"/>
      <c r="D388" s="82"/>
      <c r="E388" s="79"/>
      <c r="F388" s="80"/>
      <c r="G388" s="81"/>
      <c r="H388" s="82"/>
      <c r="I388" s="81"/>
      <c r="J388" s="82"/>
      <c r="K388" s="101"/>
      <c r="L388" s="102"/>
      <c r="M388" s="85"/>
      <c r="N388" s="86"/>
      <c r="O388" s="79"/>
      <c r="P388" s="80"/>
      <c r="Q388" s="81"/>
      <c r="R388" s="82"/>
    </row>
    <row r="389" spans="2:18">
      <c r="B389" s="105"/>
      <c r="C389" s="81"/>
      <c r="D389" s="82"/>
      <c r="E389" s="79"/>
      <c r="F389" s="80"/>
      <c r="G389" s="81"/>
      <c r="H389" s="82"/>
      <c r="I389" s="81"/>
      <c r="J389" s="82"/>
      <c r="K389" s="101"/>
      <c r="L389" s="102"/>
      <c r="M389" s="85"/>
      <c r="N389" s="86"/>
      <c r="O389" s="79"/>
      <c r="P389" s="80"/>
      <c r="Q389" s="81"/>
      <c r="R389" s="82"/>
    </row>
    <row r="390" spans="2:18">
      <c r="B390" s="105"/>
      <c r="C390" s="81"/>
      <c r="D390" s="82"/>
      <c r="E390" s="79"/>
      <c r="F390" s="80"/>
      <c r="G390" s="81"/>
      <c r="H390" s="82"/>
      <c r="I390" s="81"/>
      <c r="J390" s="82"/>
      <c r="K390" s="101"/>
      <c r="L390" s="102"/>
      <c r="M390" s="85"/>
      <c r="N390" s="86"/>
      <c r="O390" s="79"/>
      <c r="P390" s="80"/>
      <c r="Q390" s="81"/>
      <c r="R390" s="82"/>
    </row>
    <row r="391" spans="2:18">
      <c r="B391" s="105"/>
      <c r="C391" s="81"/>
      <c r="D391" s="82"/>
      <c r="E391" s="79"/>
      <c r="F391" s="80"/>
      <c r="G391" s="81"/>
      <c r="H391" s="82"/>
      <c r="I391" s="81"/>
      <c r="J391" s="82"/>
      <c r="K391" s="101"/>
      <c r="L391" s="102"/>
      <c r="M391" s="85"/>
      <c r="N391" s="86"/>
      <c r="O391" s="79"/>
      <c r="P391" s="80"/>
      <c r="Q391" s="81"/>
      <c r="R391" s="82"/>
    </row>
    <row r="392" spans="2:18">
      <c r="B392" s="105"/>
      <c r="C392" s="81"/>
      <c r="D392" s="82"/>
      <c r="E392" s="79"/>
      <c r="F392" s="80"/>
      <c r="G392" s="81"/>
      <c r="H392" s="82"/>
      <c r="I392" s="81"/>
      <c r="J392" s="82"/>
      <c r="K392" s="101"/>
      <c r="L392" s="102"/>
      <c r="M392" s="85"/>
      <c r="N392" s="86"/>
      <c r="O392" s="79"/>
      <c r="P392" s="80"/>
      <c r="Q392" s="81"/>
      <c r="R392" s="82"/>
    </row>
    <row r="393" spans="2:18">
      <c r="B393" s="105"/>
      <c r="C393" s="81"/>
      <c r="D393" s="82"/>
      <c r="E393" s="79"/>
      <c r="F393" s="80"/>
      <c r="G393" s="81"/>
      <c r="H393" s="82"/>
      <c r="I393" s="81"/>
      <c r="J393" s="82"/>
      <c r="K393" s="101"/>
      <c r="L393" s="102"/>
      <c r="M393" s="85"/>
      <c r="N393" s="86"/>
      <c r="O393" s="79"/>
      <c r="P393" s="80"/>
      <c r="Q393" s="81"/>
      <c r="R393" s="82"/>
    </row>
    <row r="394" spans="2:18">
      <c r="B394" s="105"/>
      <c r="C394" s="81"/>
      <c r="D394" s="82"/>
      <c r="E394" s="79"/>
      <c r="F394" s="80"/>
      <c r="G394" s="81"/>
      <c r="H394" s="82"/>
      <c r="I394" s="81"/>
      <c r="J394" s="82"/>
      <c r="K394" s="101"/>
      <c r="L394" s="102"/>
      <c r="M394" s="85"/>
      <c r="N394" s="86"/>
      <c r="O394" s="79"/>
      <c r="P394" s="80"/>
      <c r="Q394" s="81"/>
      <c r="R394" s="82"/>
    </row>
    <row r="395" spans="2:18">
      <c r="B395" s="105"/>
      <c r="C395" s="81"/>
      <c r="D395" s="82"/>
      <c r="E395" s="79"/>
      <c r="F395" s="80"/>
      <c r="G395" s="81"/>
      <c r="H395" s="82"/>
      <c r="I395" s="81"/>
      <c r="J395" s="82"/>
      <c r="K395" s="101"/>
      <c r="L395" s="102"/>
      <c r="M395" s="85"/>
      <c r="N395" s="86"/>
      <c r="O395" s="79"/>
      <c r="P395" s="80"/>
      <c r="Q395" s="81"/>
      <c r="R395" s="82"/>
    </row>
    <row r="396" spans="2:18">
      <c r="B396" s="105"/>
      <c r="C396" s="81"/>
      <c r="D396" s="82"/>
      <c r="E396" s="79"/>
      <c r="F396" s="80"/>
      <c r="G396" s="81"/>
      <c r="H396" s="82"/>
      <c r="I396" s="81"/>
      <c r="J396" s="82"/>
      <c r="K396" s="101"/>
      <c r="L396" s="102"/>
      <c r="M396" s="85"/>
      <c r="N396" s="86"/>
      <c r="O396" s="79"/>
      <c r="P396" s="80"/>
      <c r="Q396" s="81"/>
      <c r="R396" s="82"/>
    </row>
    <row r="397" spans="2:18">
      <c r="B397" s="105"/>
      <c r="C397" s="81"/>
      <c r="D397" s="82"/>
      <c r="E397" s="79"/>
      <c r="F397" s="80"/>
      <c r="G397" s="81"/>
      <c r="H397" s="82"/>
      <c r="I397" s="81"/>
      <c r="J397" s="82"/>
      <c r="K397" s="101"/>
      <c r="L397" s="102"/>
      <c r="M397" s="85"/>
      <c r="N397" s="86"/>
      <c r="O397" s="79"/>
      <c r="P397" s="80"/>
      <c r="Q397" s="81"/>
      <c r="R397" s="82"/>
    </row>
    <row r="398" spans="2:18">
      <c r="B398" s="105"/>
      <c r="C398" s="81"/>
      <c r="D398" s="82"/>
      <c r="E398" s="79"/>
      <c r="F398" s="80"/>
      <c r="G398" s="81"/>
      <c r="H398" s="82"/>
      <c r="I398" s="81"/>
      <c r="J398" s="82"/>
      <c r="K398" s="101"/>
      <c r="L398" s="102"/>
      <c r="M398" s="85"/>
      <c r="N398" s="86"/>
      <c r="O398" s="79"/>
      <c r="P398" s="80"/>
      <c r="Q398" s="81"/>
      <c r="R398" s="82"/>
    </row>
    <row r="399" spans="2:18">
      <c r="B399" s="105"/>
      <c r="C399" s="81"/>
      <c r="D399" s="82"/>
      <c r="E399" s="79"/>
      <c r="F399" s="80"/>
      <c r="G399" s="81"/>
      <c r="H399" s="82"/>
      <c r="I399" s="81"/>
      <c r="J399" s="82"/>
      <c r="K399" s="101"/>
      <c r="L399" s="102"/>
      <c r="M399" s="85"/>
      <c r="N399" s="86"/>
      <c r="O399" s="79"/>
      <c r="P399" s="80"/>
      <c r="Q399" s="81"/>
      <c r="R399" s="82"/>
    </row>
    <row r="400" spans="2:18">
      <c r="B400" s="105"/>
      <c r="C400" s="81"/>
      <c r="D400" s="82"/>
      <c r="E400" s="79"/>
      <c r="F400" s="80"/>
      <c r="G400" s="81"/>
      <c r="H400" s="82"/>
      <c r="I400" s="81"/>
      <c r="J400" s="82"/>
      <c r="K400" s="101"/>
      <c r="L400" s="102"/>
      <c r="M400" s="85"/>
      <c r="N400" s="86"/>
      <c r="O400" s="79"/>
      <c r="P400" s="80"/>
      <c r="Q400" s="81"/>
      <c r="R400" s="82"/>
    </row>
    <row r="401" spans="2:18">
      <c r="B401" s="105"/>
      <c r="C401" s="81"/>
      <c r="D401" s="82"/>
      <c r="E401" s="79"/>
      <c r="F401" s="80"/>
      <c r="G401" s="81"/>
      <c r="H401" s="82"/>
      <c r="I401" s="81"/>
      <c r="J401" s="82"/>
      <c r="K401" s="101"/>
      <c r="L401" s="102"/>
      <c r="M401" s="85"/>
      <c r="N401" s="86"/>
      <c r="O401" s="79"/>
      <c r="P401" s="80"/>
      <c r="Q401" s="81"/>
      <c r="R401" s="82"/>
    </row>
    <row r="402" spans="2:18">
      <c r="B402" s="105"/>
      <c r="C402" s="81"/>
      <c r="D402" s="82"/>
      <c r="E402" s="79"/>
      <c r="F402" s="80"/>
      <c r="G402" s="81"/>
      <c r="H402" s="82"/>
      <c r="I402" s="81"/>
      <c r="J402" s="82"/>
      <c r="K402" s="101"/>
      <c r="L402" s="102"/>
      <c r="M402" s="85"/>
      <c r="N402" s="86"/>
      <c r="O402" s="79"/>
      <c r="P402" s="80"/>
      <c r="Q402" s="81"/>
      <c r="R402" s="82"/>
    </row>
    <row r="403" spans="2:18">
      <c r="B403" s="105"/>
      <c r="C403" s="81"/>
      <c r="D403" s="82"/>
      <c r="E403" s="79"/>
      <c r="F403" s="80"/>
      <c r="G403" s="81"/>
      <c r="H403" s="82"/>
      <c r="I403" s="81"/>
      <c r="J403" s="82"/>
      <c r="K403" s="101"/>
      <c r="L403" s="102"/>
      <c r="M403" s="85"/>
      <c r="N403" s="86"/>
      <c r="O403" s="79"/>
      <c r="P403" s="80"/>
      <c r="Q403" s="81"/>
      <c r="R403" s="82"/>
    </row>
    <row r="404" spans="2:18">
      <c r="B404" s="105"/>
      <c r="C404" s="81"/>
      <c r="D404" s="82"/>
      <c r="E404" s="79"/>
      <c r="F404" s="80"/>
      <c r="G404" s="81"/>
      <c r="H404" s="82"/>
      <c r="I404" s="81"/>
      <c r="J404" s="82"/>
      <c r="K404" s="101"/>
      <c r="L404" s="102"/>
      <c r="M404" s="85"/>
      <c r="N404" s="86"/>
      <c r="O404" s="79"/>
      <c r="P404" s="80"/>
      <c r="Q404" s="81"/>
      <c r="R404" s="82"/>
    </row>
    <row r="405" spans="2:18">
      <c r="B405" s="105"/>
      <c r="C405" s="81"/>
      <c r="D405" s="82"/>
      <c r="E405" s="79"/>
      <c r="F405" s="80"/>
      <c r="G405" s="81"/>
      <c r="H405" s="82"/>
      <c r="I405" s="81"/>
      <c r="J405" s="82"/>
      <c r="K405" s="101"/>
      <c r="L405" s="102"/>
      <c r="M405" s="85"/>
      <c r="N405" s="86"/>
      <c r="O405" s="79"/>
      <c r="P405" s="80"/>
      <c r="Q405" s="81"/>
      <c r="R405" s="82"/>
    </row>
    <row r="406" spans="2:18">
      <c r="B406" s="105"/>
      <c r="C406" s="81"/>
      <c r="D406" s="82"/>
      <c r="E406" s="79"/>
      <c r="F406" s="80"/>
      <c r="G406" s="81"/>
      <c r="H406" s="82"/>
      <c r="I406" s="81"/>
      <c r="J406" s="82"/>
      <c r="K406" s="101"/>
      <c r="L406" s="102"/>
      <c r="M406" s="85"/>
      <c r="N406" s="86"/>
      <c r="O406" s="79"/>
      <c r="P406" s="80"/>
      <c r="Q406" s="81"/>
      <c r="R406" s="82"/>
    </row>
    <row r="407" spans="2:18">
      <c r="B407" s="105"/>
      <c r="C407" s="81"/>
      <c r="D407" s="82"/>
      <c r="E407" s="79"/>
      <c r="F407" s="80"/>
      <c r="G407" s="81"/>
      <c r="H407" s="82"/>
      <c r="I407" s="81"/>
      <c r="J407" s="82"/>
      <c r="K407" s="101"/>
      <c r="L407" s="102"/>
      <c r="M407" s="85"/>
      <c r="N407" s="86"/>
      <c r="O407" s="79"/>
      <c r="P407" s="80"/>
      <c r="Q407" s="81"/>
      <c r="R407" s="82"/>
    </row>
    <row r="408" spans="2:18">
      <c r="B408" s="105"/>
      <c r="C408" s="81"/>
      <c r="D408" s="82"/>
      <c r="E408" s="79"/>
      <c r="F408" s="80"/>
      <c r="G408" s="81"/>
      <c r="H408" s="82"/>
      <c r="I408" s="81"/>
      <c r="J408" s="82"/>
      <c r="K408" s="101"/>
      <c r="L408" s="102"/>
      <c r="M408" s="85"/>
      <c r="N408" s="86"/>
      <c r="O408" s="79"/>
      <c r="P408" s="80"/>
      <c r="Q408" s="81"/>
      <c r="R408" s="82"/>
    </row>
    <row r="409" spans="2:18">
      <c r="B409" s="105"/>
      <c r="C409" s="81"/>
      <c r="D409" s="82"/>
      <c r="E409" s="79"/>
      <c r="F409" s="80"/>
      <c r="G409" s="81"/>
      <c r="H409" s="82"/>
      <c r="I409" s="81"/>
      <c r="J409" s="82"/>
      <c r="K409" s="101"/>
      <c r="L409" s="102"/>
      <c r="M409" s="85"/>
      <c r="N409" s="86"/>
      <c r="O409" s="79"/>
      <c r="P409" s="80"/>
      <c r="Q409" s="81"/>
      <c r="R409" s="82"/>
    </row>
    <row r="410" spans="2:18">
      <c r="B410" s="105"/>
      <c r="C410" s="81"/>
      <c r="D410" s="82"/>
      <c r="E410" s="79"/>
      <c r="F410" s="80"/>
      <c r="G410" s="81"/>
      <c r="H410" s="82"/>
      <c r="I410" s="81"/>
      <c r="J410" s="82"/>
      <c r="K410" s="101"/>
      <c r="L410" s="102"/>
      <c r="M410" s="85"/>
      <c r="N410" s="86"/>
      <c r="O410" s="79"/>
      <c r="P410" s="80"/>
      <c r="Q410" s="81"/>
      <c r="R410" s="82"/>
    </row>
    <row r="411" spans="2:18">
      <c r="B411" s="105"/>
      <c r="C411" s="81"/>
      <c r="D411" s="82"/>
      <c r="E411" s="79"/>
      <c r="F411" s="80"/>
      <c r="G411" s="81"/>
      <c r="H411" s="82"/>
      <c r="I411" s="81"/>
      <c r="J411" s="82"/>
      <c r="K411" s="101"/>
      <c r="L411" s="102"/>
      <c r="M411" s="85"/>
      <c r="N411" s="86"/>
      <c r="O411" s="79"/>
      <c r="P411" s="80"/>
      <c r="Q411" s="81"/>
      <c r="R411" s="82"/>
    </row>
    <row r="412" spans="2:18">
      <c r="B412" s="105"/>
      <c r="C412" s="81"/>
      <c r="D412" s="82"/>
      <c r="E412" s="79"/>
      <c r="F412" s="80"/>
      <c r="G412" s="81"/>
      <c r="H412" s="82"/>
      <c r="I412" s="81"/>
      <c r="J412" s="82"/>
      <c r="K412" s="101"/>
      <c r="L412" s="102"/>
      <c r="M412" s="85"/>
      <c r="N412" s="86"/>
      <c r="O412" s="79"/>
      <c r="P412" s="80"/>
      <c r="Q412" s="81"/>
      <c r="R412" s="82"/>
    </row>
    <row r="413" spans="2:18">
      <c r="B413" s="105"/>
      <c r="C413" s="81"/>
      <c r="D413" s="82"/>
      <c r="E413" s="79"/>
      <c r="F413" s="80"/>
      <c r="G413" s="81"/>
      <c r="H413" s="82"/>
      <c r="I413" s="81"/>
      <c r="J413" s="82"/>
      <c r="K413" s="101"/>
      <c r="L413" s="102"/>
      <c r="M413" s="85"/>
      <c r="N413" s="86"/>
      <c r="O413" s="79"/>
      <c r="P413" s="80"/>
      <c r="Q413" s="81"/>
      <c r="R413" s="82"/>
    </row>
    <row r="414" spans="2:18">
      <c r="B414" s="105"/>
      <c r="C414" s="81"/>
      <c r="D414" s="82"/>
      <c r="E414" s="79"/>
      <c r="F414" s="80"/>
      <c r="G414" s="81"/>
      <c r="H414" s="82"/>
      <c r="I414" s="81"/>
      <c r="J414" s="82"/>
      <c r="K414" s="101"/>
      <c r="L414" s="102"/>
      <c r="M414" s="85"/>
      <c r="N414" s="86"/>
      <c r="O414" s="79"/>
      <c r="P414" s="80"/>
      <c r="Q414" s="81"/>
      <c r="R414" s="82"/>
    </row>
    <row r="415" spans="2:18">
      <c r="B415" s="105"/>
      <c r="C415" s="81"/>
      <c r="D415" s="82"/>
      <c r="E415" s="79"/>
      <c r="F415" s="80"/>
      <c r="G415" s="81"/>
      <c r="H415" s="82"/>
      <c r="I415" s="81"/>
      <c r="J415" s="82"/>
      <c r="K415" s="101"/>
      <c r="L415" s="102"/>
      <c r="M415" s="85"/>
      <c r="N415" s="86"/>
      <c r="O415" s="79"/>
      <c r="P415" s="80"/>
      <c r="Q415" s="81"/>
      <c r="R415" s="82"/>
    </row>
    <row r="416" spans="2:18">
      <c r="B416" s="105"/>
      <c r="C416" s="81"/>
      <c r="D416" s="82"/>
      <c r="E416" s="79"/>
      <c r="F416" s="80"/>
      <c r="G416" s="81"/>
      <c r="H416" s="82"/>
      <c r="I416" s="81"/>
      <c r="J416" s="82"/>
      <c r="K416" s="101"/>
      <c r="L416" s="102"/>
      <c r="M416" s="85"/>
      <c r="N416" s="86"/>
      <c r="O416" s="79"/>
      <c r="P416" s="80"/>
      <c r="Q416" s="81"/>
      <c r="R416" s="82"/>
    </row>
    <row r="417" spans="2:18">
      <c r="B417" s="105"/>
      <c r="C417" s="81"/>
      <c r="D417" s="82"/>
      <c r="E417" s="79"/>
      <c r="F417" s="80"/>
      <c r="G417" s="81"/>
      <c r="H417" s="82"/>
      <c r="I417" s="81"/>
      <c r="J417" s="82"/>
      <c r="K417" s="101"/>
      <c r="L417" s="102"/>
      <c r="M417" s="85"/>
      <c r="N417" s="86"/>
      <c r="O417" s="79"/>
      <c r="P417" s="80"/>
      <c r="Q417" s="81"/>
      <c r="R417" s="82"/>
    </row>
    <row r="418" spans="2:18">
      <c r="B418" s="105"/>
      <c r="C418" s="81"/>
      <c r="D418" s="82"/>
      <c r="E418" s="79"/>
      <c r="F418" s="80"/>
      <c r="G418" s="81"/>
      <c r="H418" s="82"/>
      <c r="I418" s="81"/>
      <c r="J418" s="82"/>
      <c r="K418" s="101"/>
      <c r="L418" s="102"/>
      <c r="M418" s="85"/>
      <c r="N418" s="86"/>
      <c r="O418" s="79"/>
      <c r="P418" s="80"/>
      <c r="Q418" s="81"/>
      <c r="R418" s="82"/>
    </row>
    <row r="419" spans="2:18">
      <c r="B419" s="105"/>
      <c r="C419" s="81"/>
      <c r="D419" s="82"/>
      <c r="E419" s="79"/>
      <c r="F419" s="80"/>
      <c r="G419" s="81"/>
      <c r="H419" s="82"/>
      <c r="I419" s="81"/>
      <c r="J419" s="82"/>
      <c r="K419" s="101"/>
      <c r="L419" s="102"/>
      <c r="M419" s="85"/>
      <c r="N419" s="86"/>
      <c r="O419" s="79"/>
      <c r="P419" s="80"/>
      <c r="Q419" s="81"/>
      <c r="R419" s="82"/>
    </row>
    <row r="420" spans="2:18">
      <c r="B420" s="105"/>
      <c r="C420" s="81"/>
      <c r="D420" s="82"/>
      <c r="E420" s="79"/>
      <c r="F420" s="80"/>
      <c r="G420" s="81"/>
      <c r="H420" s="82"/>
      <c r="I420" s="81"/>
      <c r="J420" s="82"/>
      <c r="K420" s="101"/>
      <c r="L420" s="102"/>
      <c r="M420" s="85"/>
      <c r="N420" s="86"/>
      <c r="O420" s="79"/>
      <c r="P420" s="80"/>
      <c r="Q420" s="81"/>
      <c r="R420" s="82"/>
    </row>
    <row r="421" spans="2:18">
      <c r="B421" s="105"/>
      <c r="C421" s="81"/>
      <c r="D421" s="82"/>
      <c r="E421" s="79"/>
      <c r="F421" s="80"/>
      <c r="G421" s="81"/>
      <c r="H421" s="82"/>
      <c r="I421" s="81"/>
      <c r="J421" s="82"/>
      <c r="K421" s="101"/>
      <c r="L421" s="102"/>
      <c r="M421" s="85"/>
      <c r="N421" s="86"/>
      <c r="O421" s="79"/>
      <c r="P421" s="80"/>
      <c r="Q421" s="81"/>
      <c r="R421" s="82"/>
    </row>
    <row r="422" spans="2:18">
      <c r="B422" s="105"/>
      <c r="C422" s="81"/>
      <c r="D422" s="82"/>
      <c r="E422" s="79"/>
      <c r="F422" s="80"/>
      <c r="G422" s="81"/>
      <c r="H422" s="82"/>
      <c r="I422" s="81"/>
      <c r="J422" s="82"/>
      <c r="K422" s="101"/>
      <c r="L422" s="102"/>
      <c r="M422" s="85"/>
      <c r="N422" s="86"/>
      <c r="O422" s="79"/>
      <c r="P422" s="80"/>
      <c r="Q422" s="81"/>
      <c r="R422" s="82"/>
    </row>
    <row r="423" spans="2:18">
      <c r="B423" s="105"/>
      <c r="C423" s="81"/>
      <c r="D423" s="82"/>
      <c r="E423" s="79"/>
      <c r="F423" s="80"/>
      <c r="G423" s="81"/>
      <c r="H423" s="82"/>
      <c r="I423" s="81"/>
      <c r="J423" s="82"/>
      <c r="K423" s="101"/>
      <c r="L423" s="102"/>
      <c r="M423" s="85"/>
      <c r="N423" s="86"/>
      <c r="O423" s="79"/>
      <c r="P423" s="80"/>
      <c r="Q423" s="81"/>
      <c r="R423" s="82"/>
    </row>
    <row r="424" spans="2:18">
      <c r="B424" s="105"/>
      <c r="C424" s="81"/>
      <c r="D424" s="82"/>
      <c r="E424" s="79"/>
      <c r="F424" s="80"/>
      <c r="G424" s="81"/>
      <c r="H424" s="82"/>
      <c r="I424" s="81"/>
      <c r="J424" s="82"/>
      <c r="K424" s="101"/>
      <c r="L424" s="102"/>
      <c r="M424" s="85"/>
      <c r="N424" s="86"/>
      <c r="O424" s="79"/>
      <c r="P424" s="80"/>
      <c r="Q424" s="81"/>
      <c r="R424" s="82"/>
    </row>
    <row r="425" spans="2:18">
      <c r="B425" s="105"/>
      <c r="C425" s="81"/>
      <c r="D425" s="82"/>
      <c r="E425" s="79"/>
      <c r="F425" s="80"/>
      <c r="G425" s="81"/>
      <c r="H425" s="82"/>
      <c r="I425" s="81"/>
      <c r="J425" s="82"/>
      <c r="K425" s="101"/>
      <c r="L425" s="102"/>
      <c r="M425" s="85"/>
      <c r="N425" s="86"/>
      <c r="O425" s="79"/>
      <c r="P425" s="80"/>
      <c r="Q425" s="81"/>
      <c r="R425" s="82"/>
    </row>
    <row r="426" spans="2:18">
      <c r="B426" s="105"/>
      <c r="C426" s="81"/>
      <c r="D426" s="82"/>
      <c r="E426" s="79"/>
      <c r="F426" s="80"/>
      <c r="G426" s="81"/>
      <c r="H426" s="82"/>
      <c r="I426" s="81"/>
      <c r="J426" s="82"/>
      <c r="K426" s="101"/>
      <c r="L426" s="102"/>
      <c r="M426" s="85"/>
      <c r="N426" s="86"/>
      <c r="O426" s="79"/>
      <c r="P426" s="80"/>
      <c r="Q426" s="81"/>
      <c r="R426" s="82"/>
    </row>
    <row r="427" spans="2:18">
      <c r="B427" s="105"/>
      <c r="C427" s="81"/>
      <c r="D427" s="82"/>
      <c r="E427" s="79"/>
      <c r="F427" s="80"/>
      <c r="G427" s="81"/>
      <c r="H427" s="82"/>
      <c r="I427" s="81"/>
      <c r="J427" s="82"/>
      <c r="K427" s="101"/>
      <c r="L427" s="102"/>
      <c r="M427" s="85"/>
      <c r="N427" s="86"/>
      <c r="O427" s="79"/>
      <c r="P427" s="80"/>
      <c r="Q427" s="81"/>
      <c r="R427" s="82"/>
    </row>
    <row r="428" spans="2:18">
      <c r="B428" s="105"/>
      <c r="C428" s="81"/>
      <c r="D428" s="82"/>
      <c r="E428" s="79"/>
      <c r="F428" s="80"/>
      <c r="G428" s="81"/>
      <c r="H428" s="82"/>
      <c r="I428" s="81"/>
      <c r="J428" s="82"/>
      <c r="K428" s="101"/>
      <c r="L428" s="102"/>
      <c r="M428" s="85"/>
      <c r="N428" s="86"/>
      <c r="O428" s="79"/>
      <c r="P428" s="80"/>
      <c r="Q428" s="81"/>
      <c r="R428" s="82"/>
    </row>
    <row r="429" spans="2:18">
      <c r="B429" s="105"/>
      <c r="C429" s="81"/>
      <c r="D429" s="82"/>
      <c r="E429" s="79"/>
      <c r="F429" s="80"/>
      <c r="G429" s="81"/>
      <c r="H429" s="82"/>
      <c r="I429" s="81"/>
      <c r="J429" s="82"/>
      <c r="K429" s="101"/>
      <c r="L429" s="102"/>
      <c r="M429" s="85"/>
      <c r="N429" s="86"/>
      <c r="O429" s="79"/>
      <c r="P429" s="80"/>
      <c r="Q429" s="81"/>
      <c r="R429" s="82"/>
    </row>
    <row r="430" spans="2:18">
      <c r="B430" s="105"/>
      <c r="C430" s="81"/>
      <c r="D430" s="82"/>
      <c r="E430" s="79"/>
      <c r="F430" s="80"/>
      <c r="G430" s="81"/>
      <c r="H430" s="82"/>
      <c r="I430" s="81"/>
      <c r="J430" s="82"/>
      <c r="K430" s="101"/>
      <c r="L430" s="102"/>
      <c r="M430" s="85"/>
      <c r="N430" s="86"/>
      <c r="O430" s="79"/>
      <c r="P430" s="80"/>
      <c r="Q430" s="81"/>
      <c r="R430" s="82"/>
    </row>
    <row r="431" spans="2:18">
      <c r="B431" s="105"/>
      <c r="C431" s="81"/>
      <c r="D431" s="82"/>
      <c r="E431" s="79"/>
      <c r="F431" s="80"/>
      <c r="G431" s="81"/>
      <c r="H431" s="82"/>
      <c r="I431" s="81"/>
      <c r="J431" s="82"/>
      <c r="K431" s="101"/>
      <c r="L431" s="102"/>
      <c r="M431" s="85"/>
      <c r="N431" s="86"/>
      <c r="O431" s="79"/>
      <c r="P431" s="80"/>
      <c r="Q431" s="81"/>
      <c r="R431" s="82"/>
    </row>
    <row r="432" spans="2:18">
      <c r="B432" s="105"/>
      <c r="C432" s="81"/>
      <c r="D432" s="82"/>
      <c r="E432" s="79"/>
      <c r="F432" s="80"/>
      <c r="G432" s="81"/>
      <c r="H432" s="82"/>
      <c r="I432" s="81"/>
      <c r="J432" s="82"/>
      <c r="K432" s="101"/>
      <c r="L432" s="102"/>
      <c r="M432" s="85"/>
      <c r="N432" s="86"/>
      <c r="O432" s="79"/>
      <c r="P432" s="80"/>
      <c r="Q432" s="81"/>
      <c r="R432" s="82"/>
    </row>
    <row r="433" spans="2:18">
      <c r="B433" s="105"/>
      <c r="C433" s="81"/>
      <c r="D433" s="82"/>
      <c r="E433" s="79"/>
      <c r="F433" s="80"/>
      <c r="G433" s="81"/>
      <c r="H433" s="82"/>
      <c r="I433" s="81"/>
      <c r="J433" s="82"/>
      <c r="K433" s="101"/>
      <c r="L433" s="102"/>
      <c r="M433" s="85"/>
      <c r="N433" s="86"/>
      <c r="O433" s="79"/>
      <c r="P433" s="80"/>
      <c r="Q433" s="81"/>
      <c r="R433" s="82"/>
    </row>
    <row r="434" spans="2:18">
      <c r="B434" s="105"/>
      <c r="C434" s="81"/>
      <c r="D434" s="82"/>
      <c r="E434" s="79"/>
      <c r="F434" s="80"/>
      <c r="G434" s="81"/>
      <c r="H434" s="82"/>
      <c r="I434" s="81"/>
      <c r="J434" s="82"/>
      <c r="K434" s="101"/>
      <c r="L434" s="102"/>
      <c r="M434" s="85"/>
      <c r="N434" s="86"/>
      <c r="O434" s="79"/>
      <c r="P434" s="80"/>
      <c r="Q434" s="81"/>
      <c r="R434" s="82"/>
    </row>
    <row r="435" spans="2:18">
      <c r="B435" s="105"/>
      <c r="C435" s="81"/>
      <c r="D435" s="82"/>
      <c r="E435" s="79"/>
      <c r="F435" s="80"/>
      <c r="G435" s="81"/>
      <c r="H435" s="82"/>
      <c r="I435" s="81"/>
      <c r="J435" s="82"/>
      <c r="K435" s="101"/>
      <c r="L435" s="102"/>
      <c r="M435" s="85"/>
      <c r="N435" s="86"/>
      <c r="O435" s="79"/>
      <c r="P435" s="80"/>
      <c r="Q435" s="81"/>
      <c r="R435" s="82"/>
    </row>
    <row r="436" spans="2:18">
      <c r="B436" s="105"/>
      <c r="C436" s="81"/>
      <c r="D436" s="82"/>
      <c r="E436" s="79"/>
      <c r="F436" s="80"/>
      <c r="G436" s="81"/>
      <c r="H436" s="82"/>
      <c r="I436" s="81"/>
      <c r="J436" s="82"/>
      <c r="K436" s="101"/>
      <c r="L436" s="102"/>
      <c r="M436" s="85"/>
      <c r="N436" s="86"/>
      <c r="O436" s="79"/>
      <c r="P436" s="80"/>
      <c r="Q436" s="81"/>
      <c r="R436" s="82"/>
    </row>
    <row r="437" spans="2:18">
      <c r="B437" s="105"/>
      <c r="C437" s="81"/>
      <c r="D437" s="82"/>
      <c r="E437" s="79"/>
      <c r="F437" s="80"/>
      <c r="G437" s="81"/>
      <c r="H437" s="82"/>
      <c r="I437" s="81"/>
      <c r="J437" s="82"/>
      <c r="K437" s="101"/>
      <c r="L437" s="102"/>
      <c r="M437" s="85"/>
      <c r="N437" s="86"/>
      <c r="O437" s="79"/>
      <c r="P437" s="80"/>
      <c r="Q437" s="81"/>
      <c r="R437" s="82"/>
    </row>
    <row r="438" spans="2:18">
      <c r="B438" s="105"/>
      <c r="C438" s="81"/>
      <c r="D438" s="82"/>
      <c r="E438" s="79"/>
      <c r="F438" s="80"/>
      <c r="G438" s="81"/>
      <c r="H438" s="82"/>
      <c r="I438" s="81"/>
      <c r="J438" s="82"/>
      <c r="K438" s="101"/>
      <c r="L438" s="102"/>
      <c r="M438" s="85"/>
      <c r="N438" s="86"/>
      <c r="O438" s="79"/>
      <c r="P438" s="80"/>
      <c r="Q438" s="81"/>
      <c r="R438" s="82"/>
    </row>
    <row r="439" spans="2:18">
      <c r="B439" s="105"/>
      <c r="C439" s="81"/>
      <c r="D439" s="82"/>
      <c r="E439" s="79"/>
      <c r="F439" s="80"/>
      <c r="G439" s="81"/>
      <c r="H439" s="82"/>
      <c r="I439" s="81"/>
      <c r="J439" s="82"/>
      <c r="K439" s="101"/>
      <c r="L439" s="102"/>
      <c r="M439" s="85"/>
      <c r="N439" s="86"/>
      <c r="O439" s="79"/>
      <c r="P439" s="80"/>
      <c r="Q439" s="81"/>
      <c r="R439" s="82"/>
    </row>
    <row r="440" spans="2:18">
      <c r="B440" s="105"/>
      <c r="C440" s="81"/>
      <c r="D440" s="82"/>
      <c r="E440" s="79"/>
      <c r="F440" s="80"/>
      <c r="G440" s="81"/>
      <c r="H440" s="82"/>
      <c r="I440" s="81"/>
      <c r="J440" s="82"/>
      <c r="K440" s="101"/>
      <c r="L440" s="102"/>
      <c r="M440" s="85"/>
      <c r="N440" s="86"/>
      <c r="O440" s="79"/>
      <c r="P440" s="80"/>
      <c r="Q440" s="81"/>
      <c r="R440" s="82"/>
    </row>
    <row r="441" spans="2:18">
      <c r="B441" s="105"/>
      <c r="C441" s="81"/>
      <c r="D441" s="82"/>
      <c r="E441" s="79"/>
      <c r="F441" s="80"/>
      <c r="G441" s="81"/>
      <c r="H441" s="82"/>
      <c r="I441" s="81"/>
      <c r="J441" s="82"/>
      <c r="K441" s="101"/>
      <c r="L441" s="102"/>
      <c r="M441" s="85"/>
      <c r="N441" s="86"/>
      <c r="O441" s="79"/>
      <c r="P441" s="80"/>
      <c r="Q441" s="81"/>
      <c r="R441" s="82"/>
    </row>
    <row r="442" spans="2:18">
      <c r="B442" s="105"/>
      <c r="C442" s="81"/>
      <c r="D442" s="82"/>
      <c r="E442" s="79"/>
      <c r="F442" s="80"/>
      <c r="G442" s="81"/>
      <c r="H442" s="82"/>
      <c r="I442" s="81"/>
      <c r="J442" s="82"/>
      <c r="K442" s="101"/>
      <c r="L442" s="102"/>
      <c r="M442" s="85"/>
      <c r="N442" s="86"/>
      <c r="O442" s="79"/>
      <c r="P442" s="80"/>
      <c r="Q442" s="81"/>
      <c r="R442" s="82"/>
    </row>
    <row r="443" spans="2:18">
      <c r="B443" s="105"/>
      <c r="C443" s="81"/>
      <c r="D443" s="82"/>
      <c r="E443" s="79"/>
      <c r="F443" s="80"/>
      <c r="G443" s="81"/>
      <c r="H443" s="82"/>
      <c r="I443" s="81"/>
      <c r="J443" s="82"/>
      <c r="K443" s="101"/>
      <c r="L443" s="102"/>
      <c r="M443" s="85"/>
      <c r="N443" s="86"/>
      <c r="O443" s="79"/>
      <c r="P443" s="80"/>
      <c r="Q443" s="81"/>
      <c r="R443" s="82"/>
    </row>
    <row r="444" spans="2:18">
      <c r="B444" s="105"/>
      <c r="C444" s="81"/>
      <c r="D444" s="82"/>
      <c r="E444" s="79"/>
      <c r="F444" s="80"/>
      <c r="G444" s="81"/>
      <c r="H444" s="82"/>
      <c r="I444" s="81"/>
      <c r="J444" s="82"/>
      <c r="K444" s="101"/>
      <c r="L444" s="102"/>
      <c r="M444" s="85"/>
      <c r="N444" s="86"/>
      <c r="O444" s="79"/>
      <c r="P444" s="80"/>
      <c r="Q444" s="81"/>
      <c r="R444" s="82"/>
    </row>
    <row r="445" spans="2:18">
      <c r="B445" s="105"/>
      <c r="C445" s="81"/>
      <c r="D445" s="82"/>
      <c r="E445" s="79"/>
      <c r="F445" s="80"/>
      <c r="G445" s="81"/>
      <c r="H445" s="82"/>
      <c r="I445" s="81"/>
      <c r="J445" s="82"/>
      <c r="K445" s="101"/>
      <c r="L445" s="102"/>
      <c r="M445" s="85"/>
      <c r="N445" s="86"/>
      <c r="O445" s="79"/>
      <c r="P445" s="80"/>
      <c r="Q445" s="81"/>
      <c r="R445" s="82"/>
    </row>
    <row r="446" spans="2:18">
      <c r="B446" s="105"/>
      <c r="C446" s="81"/>
      <c r="D446" s="82"/>
      <c r="E446" s="79"/>
      <c r="F446" s="80"/>
      <c r="G446" s="81"/>
      <c r="H446" s="82"/>
      <c r="I446" s="81"/>
      <c r="J446" s="82"/>
      <c r="K446" s="101"/>
      <c r="L446" s="102"/>
      <c r="M446" s="85"/>
      <c r="N446" s="86"/>
      <c r="O446" s="79"/>
      <c r="P446" s="80"/>
      <c r="Q446" s="81"/>
      <c r="R446" s="82"/>
    </row>
    <row r="447" spans="2:18">
      <c r="B447" s="105"/>
      <c r="C447" s="81"/>
      <c r="D447" s="82"/>
      <c r="E447" s="79"/>
      <c r="F447" s="80"/>
      <c r="G447" s="81"/>
      <c r="H447" s="82"/>
      <c r="I447" s="81"/>
      <c r="J447" s="82"/>
      <c r="K447" s="101"/>
      <c r="L447" s="102"/>
      <c r="M447" s="85"/>
      <c r="N447" s="86"/>
      <c r="O447" s="79"/>
      <c r="P447" s="80"/>
      <c r="Q447" s="81"/>
      <c r="R447" s="82"/>
    </row>
    <row r="448" spans="2:18">
      <c r="B448" s="105"/>
      <c r="C448" s="81"/>
      <c r="D448" s="82"/>
      <c r="E448" s="79"/>
      <c r="F448" s="80"/>
      <c r="G448" s="81"/>
      <c r="H448" s="82"/>
      <c r="I448" s="81"/>
      <c r="J448" s="82"/>
      <c r="K448" s="101"/>
      <c r="L448" s="102"/>
      <c r="M448" s="85"/>
      <c r="N448" s="86"/>
      <c r="O448" s="79"/>
      <c r="P448" s="80"/>
      <c r="Q448" s="81"/>
      <c r="R448" s="82"/>
    </row>
    <row r="449" spans="2:18">
      <c r="B449" s="105"/>
      <c r="C449" s="81"/>
      <c r="D449" s="82"/>
      <c r="E449" s="79"/>
      <c r="F449" s="80"/>
      <c r="G449" s="81"/>
      <c r="H449" s="82"/>
      <c r="I449" s="81"/>
      <c r="J449" s="82"/>
      <c r="K449" s="101"/>
      <c r="L449" s="102"/>
      <c r="M449" s="85"/>
      <c r="N449" s="86"/>
      <c r="O449" s="79"/>
      <c r="P449" s="80"/>
      <c r="Q449" s="81"/>
      <c r="R449" s="82"/>
    </row>
    <row r="450" spans="2:18">
      <c r="B450" s="105"/>
      <c r="C450" s="81"/>
      <c r="D450" s="82"/>
      <c r="E450" s="79"/>
      <c r="F450" s="80"/>
      <c r="G450" s="81"/>
      <c r="H450" s="82"/>
      <c r="I450" s="81"/>
      <c r="J450" s="82"/>
      <c r="K450" s="101"/>
      <c r="L450" s="102"/>
      <c r="M450" s="85"/>
      <c r="N450" s="86"/>
      <c r="O450" s="79"/>
      <c r="P450" s="80"/>
      <c r="Q450" s="81"/>
      <c r="R450" s="82"/>
    </row>
    <row r="451" spans="2:18">
      <c r="B451" s="105"/>
      <c r="C451" s="81"/>
      <c r="D451" s="82"/>
      <c r="E451" s="79"/>
      <c r="F451" s="80"/>
      <c r="G451" s="81"/>
      <c r="H451" s="82"/>
      <c r="I451" s="81"/>
      <c r="J451" s="82"/>
      <c r="K451" s="101"/>
      <c r="L451" s="102"/>
      <c r="M451" s="85"/>
      <c r="N451" s="86"/>
      <c r="O451" s="79"/>
      <c r="P451" s="80"/>
      <c r="Q451" s="81"/>
      <c r="R451" s="82"/>
    </row>
    <row r="452" spans="2:18">
      <c r="B452" s="105"/>
      <c r="C452" s="81"/>
      <c r="D452" s="82"/>
      <c r="E452" s="79"/>
      <c r="F452" s="80"/>
      <c r="G452" s="81"/>
      <c r="H452" s="82"/>
      <c r="I452" s="81"/>
      <c r="J452" s="82"/>
      <c r="K452" s="101"/>
      <c r="L452" s="102"/>
      <c r="M452" s="85"/>
      <c r="N452" s="86"/>
      <c r="O452" s="79"/>
      <c r="P452" s="80"/>
      <c r="Q452" s="81"/>
      <c r="R452" s="82"/>
    </row>
    <row r="453" spans="2:18">
      <c r="B453" s="105"/>
      <c r="C453" s="81"/>
      <c r="D453" s="82"/>
      <c r="E453" s="79"/>
      <c r="F453" s="80"/>
      <c r="G453" s="81"/>
      <c r="H453" s="82"/>
      <c r="I453" s="81"/>
      <c r="J453" s="82"/>
      <c r="K453" s="101"/>
      <c r="L453" s="102"/>
      <c r="M453" s="85"/>
      <c r="N453" s="86"/>
      <c r="O453" s="79"/>
      <c r="P453" s="80"/>
      <c r="Q453" s="81"/>
      <c r="R453" s="82"/>
    </row>
    <row r="454" spans="2:18">
      <c r="B454" s="105"/>
      <c r="C454" s="81"/>
      <c r="D454" s="82"/>
      <c r="E454" s="79"/>
      <c r="F454" s="80"/>
      <c r="G454" s="81"/>
      <c r="H454" s="82"/>
      <c r="I454" s="81"/>
      <c r="J454" s="82"/>
      <c r="K454" s="101"/>
      <c r="L454" s="102"/>
      <c r="M454" s="85"/>
      <c r="N454" s="86"/>
      <c r="O454" s="79"/>
      <c r="P454" s="80"/>
      <c r="Q454" s="81"/>
      <c r="R454" s="82"/>
    </row>
    <row r="455" spans="2:18">
      <c r="B455" s="105"/>
      <c r="C455" s="81"/>
      <c r="D455" s="82"/>
      <c r="E455" s="79"/>
      <c r="F455" s="80"/>
      <c r="G455" s="81"/>
      <c r="H455" s="82"/>
      <c r="I455" s="81"/>
      <c r="J455" s="82"/>
      <c r="K455" s="101"/>
      <c r="L455" s="102"/>
      <c r="M455" s="85"/>
      <c r="N455" s="86"/>
      <c r="O455" s="79"/>
      <c r="P455" s="80"/>
      <c r="Q455" s="81"/>
      <c r="R455" s="82"/>
    </row>
    <row r="456" spans="2:18">
      <c r="B456" s="105"/>
      <c r="C456" s="81"/>
      <c r="D456" s="82"/>
      <c r="E456" s="79"/>
      <c r="F456" s="80"/>
      <c r="G456" s="81"/>
      <c r="H456" s="82"/>
      <c r="I456" s="81"/>
      <c r="J456" s="82"/>
      <c r="K456" s="101"/>
      <c r="L456" s="102"/>
      <c r="M456" s="85"/>
      <c r="N456" s="86"/>
      <c r="O456" s="79"/>
      <c r="P456" s="80"/>
      <c r="Q456" s="81"/>
      <c r="R456" s="82"/>
    </row>
    <row r="457" spans="2:18">
      <c r="B457" s="105"/>
      <c r="C457" s="81"/>
      <c r="D457" s="82"/>
      <c r="E457" s="79"/>
      <c r="F457" s="80"/>
      <c r="G457" s="81"/>
      <c r="H457" s="82"/>
      <c r="I457" s="81"/>
      <c r="J457" s="82"/>
      <c r="K457" s="101"/>
      <c r="L457" s="102"/>
      <c r="M457" s="85"/>
      <c r="N457" s="86"/>
      <c r="O457" s="79"/>
      <c r="P457" s="80"/>
      <c r="Q457" s="81"/>
      <c r="R457" s="82"/>
    </row>
    <row r="458" spans="2:18">
      <c r="B458" s="105"/>
      <c r="C458" s="81"/>
      <c r="D458" s="82"/>
      <c r="E458" s="79"/>
      <c r="F458" s="80"/>
      <c r="G458" s="81"/>
      <c r="H458" s="82"/>
      <c r="I458" s="81"/>
      <c r="J458" s="82"/>
      <c r="K458" s="101"/>
      <c r="L458" s="102"/>
      <c r="M458" s="85"/>
      <c r="N458" s="86"/>
      <c r="O458" s="79"/>
      <c r="P458" s="80"/>
      <c r="Q458" s="81"/>
      <c r="R458" s="82"/>
    </row>
    <row r="459" spans="2:18">
      <c r="B459" s="105"/>
      <c r="C459" s="81"/>
      <c r="D459" s="82"/>
      <c r="E459" s="79"/>
      <c r="F459" s="80"/>
      <c r="G459" s="81"/>
      <c r="H459" s="82"/>
      <c r="I459" s="81"/>
      <c r="J459" s="82"/>
      <c r="K459" s="101"/>
      <c r="L459" s="102"/>
      <c r="M459" s="85"/>
      <c r="N459" s="86"/>
      <c r="O459" s="79"/>
      <c r="P459" s="80"/>
      <c r="Q459" s="81"/>
      <c r="R459" s="82"/>
    </row>
    <row r="460" spans="2:18">
      <c r="B460" s="105"/>
      <c r="C460" s="81"/>
      <c r="D460" s="82"/>
      <c r="E460" s="79"/>
      <c r="F460" s="80"/>
      <c r="G460" s="81"/>
      <c r="H460" s="82"/>
      <c r="I460" s="81"/>
      <c r="J460" s="82"/>
      <c r="K460" s="101"/>
      <c r="L460" s="102"/>
      <c r="M460" s="85"/>
      <c r="N460" s="86"/>
      <c r="O460" s="79"/>
      <c r="P460" s="80"/>
      <c r="Q460" s="81"/>
      <c r="R460" s="82"/>
    </row>
    <row r="461" spans="2:18">
      <c r="B461" s="105"/>
      <c r="C461" s="81"/>
      <c r="D461" s="82"/>
      <c r="E461" s="79"/>
      <c r="F461" s="80"/>
      <c r="G461" s="81"/>
      <c r="H461" s="82"/>
      <c r="I461" s="81"/>
      <c r="J461" s="82"/>
      <c r="K461" s="101"/>
      <c r="L461" s="102"/>
      <c r="M461" s="85"/>
      <c r="N461" s="86"/>
      <c r="O461" s="79"/>
      <c r="P461" s="80"/>
      <c r="Q461" s="81"/>
      <c r="R461" s="82"/>
    </row>
    <row r="462" spans="2:18">
      <c r="B462" s="105"/>
      <c r="C462" s="81"/>
      <c r="D462" s="82"/>
      <c r="E462" s="79"/>
      <c r="F462" s="80"/>
      <c r="G462" s="81"/>
      <c r="H462" s="82"/>
      <c r="I462" s="81"/>
      <c r="J462" s="82"/>
      <c r="K462" s="101"/>
      <c r="L462" s="102"/>
      <c r="M462" s="85"/>
      <c r="N462" s="86"/>
      <c r="O462" s="79"/>
      <c r="P462" s="80"/>
      <c r="Q462" s="81"/>
      <c r="R462" s="82"/>
    </row>
    <row r="463" spans="2:18">
      <c r="B463" s="105"/>
      <c r="C463" s="81"/>
      <c r="D463" s="82"/>
      <c r="E463" s="79"/>
      <c r="F463" s="80"/>
      <c r="G463" s="81"/>
      <c r="H463" s="82"/>
      <c r="I463" s="81"/>
      <c r="J463" s="82"/>
      <c r="K463" s="101"/>
      <c r="L463" s="102"/>
      <c r="M463" s="85"/>
      <c r="N463" s="86"/>
      <c r="O463" s="79"/>
      <c r="P463" s="80"/>
      <c r="Q463" s="81"/>
      <c r="R463" s="82"/>
    </row>
    <row r="464" spans="2:18">
      <c r="B464" s="105"/>
      <c r="C464" s="81"/>
      <c r="D464" s="82"/>
      <c r="E464" s="79"/>
      <c r="F464" s="80"/>
      <c r="G464" s="81"/>
      <c r="H464" s="82"/>
      <c r="I464" s="81"/>
      <c r="J464" s="82"/>
      <c r="K464" s="101"/>
      <c r="L464" s="102"/>
      <c r="M464" s="85"/>
      <c r="N464" s="86"/>
      <c r="O464" s="79"/>
      <c r="P464" s="80"/>
      <c r="Q464" s="81"/>
      <c r="R464" s="82"/>
    </row>
    <row r="465" spans="2:18">
      <c r="B465" s="105"/>
      <c r="C465" s="81"/>
      <c r="D465" s="82"/>
      <c r="E465" s="79"/>
      <c r="F465" s="80"/>
      <c r="G465" s="81"/>
      <c r="H465" s="82"/>
      <c r="I465" s="81"/>
      <c r="J465" s="82"/>
      <c r="K465" s="101"/>
      <c r="L465" s="102"/>
      <c r="M465" s="85"/>
      <c r="N465" s="86"/>
      <c r="O465" s="79"/>
      <c r="P465" s="80"/>
      <c r="Q465" s="81"/>
      <c r="R465" s="82"/>
    </row>
    <row r="466" spans="2:18">
      <c r="B466" s="105"/>
      <c r="C466" s="81"/>
      <c r="D466" s="82"/>
      <c r="E466" s="79"/>
      <c r="F466" s="80"/>
      <c r="G466" s="81"/>
      <c r="H466" s="82"/>
      <c r="I466" s="81"/>
      <c r="J466" s="82"/>
      <c r="K466" s="101"/>
      <c r="L466" s="102"/>
      <c r="M466" s="85"/>
      <c r="N466" s="86"/>
      <c r="O466" s="79"/>
      <c r="P466" s="80"/>
      <c r="Q466" s="81"/>
      <c r="R466" s="82"/>
    </row>
    <row r="467" spans="2:18">
      <c r="B467" s="105"/>
      <c r="C467" s="81"/>
      <c r="D467" s="82"/>
      <c r="E467" s="79"/>
      <c r="F467" s="80"/>
      <c r="G467" s="81"/>
      <c r="H467" s="82"/>
      <c r="I467" s="81"/>
      <c r="J467" s="82"/>
      <c r="K467" s="101"/>
      <c r="L467" s="102"/>
      <c r="M467" s="85"/>
      <c r="N467" s="86"/>
      <c r="O467" s="79"/>
      <c r="P467" s="80"/>
      <c r="Q467" s="81"/>
      <c r="R467" s="82"/>
    </row>
    <row r="468" spans="2:18">
      <c r="B468" s="105"/>
      <c r="C468" s="81"/>
      <c r="D468" s="82"/>
      <c r="E468" s="79"/>
      <c r="F468" s="80"/>
      <c r="G468" s="81"/>
      <c r="H468" s="82"/>
      <c r="I468" s="81"/>
      <c r="J468" s="82"/>
      <c r="K468" s="101"/>
      <c r="L468" s="102"/>
      <c r="M468" s="85"/>
      <c r="N468" s="86"/>
      <c r="O468" s="79"/>
      <c r="P468" s="80"/>
      <c r="Q468" s="81"/>
      <c r="R468" s="82"/>
    </row>
    <row r="469" spans="2:18">
      <c r="B469" s="105"/>
      <c r="C469" s="81"/>
      <c r="D469" s="82"/>
      <c r="E469" s="79"/>
      <c r="F469" s="80"/>
      <c r="G469" s="81"/>
      <c r="H469" s="82"/>
      <c r="I469" s="81"/>
      <c r="J469" s="82"/>
      <c r="K469" s="101"/>
      <c r="L469" s="102"/>
      <c r="M469" s="85"/>
      <c r="N469" s="86"/>
      <c r="O469" s="79"/>
      <c r="P469" s="80"/>
      <c r="Q469" s="81"/>
      <c r="R469" s="82"/>
    </row>
    <row r="470" spans="2:18">
      <c r="B470" s="105"/>
      <c r="C470" s="81"/>
      <c r="D470" s="82"/>
      <c r="E470" s="79"/>
      <c r="F470" s="80"/>
      <c r="G470" s="81"/>
      <c r="H470" s="82"/>
      <c r="I470" s="81"/>
      <c r="J470" s="82"/>
      <c r="K470" s="101"/>
      <c r="L470" s="102"/>
      <c r="M470" s="85"/>
      <c r="N470" s="86"/>
      <c r="O470" s="79"/>
      <c r="P470" s="80"/>
      <c r="Q470" s="81"/>
      <c r="R470" s="82"/>
    </row>
    <row r="471" spans="2:18">
      <c r="B471" s="105"/>
      <c r="C471" s="81"/>
      <c r="D471" s="82"/>
      <c r="E471" s="79"/>
      <c r="F471" s="80"/>
      <c r="G471" s="81"/>
      <c r="H471" s="82"/>
      <c r="I471" s="81"/>
      <c r="J471" s="82"/>
      <c r="K471" s="101"/>
      <c r="L471" s="102"/>
      <c r="M471" s="85"/>
      <c r="N471" s="86"/>
      <c r="O471" s="79"/>
      <c r="P471" s="80"/>
      <c r="Q471" s="81"/>
      <c r="R471" s="82"/>
    </row>
    <row r="472" spans="2:18">
      <c r="B472" s="105"/>
      <c r="C472" s="81"/>
      <c r="D472" s="82"/>
      <c r="E472" s="79"/>
      <c r="F472" s="80"/>
      <c r="G472" s="81"/>
      <c r="H472" s="82"/>
      <c r="I472" s="81"/>
      <c r="J472" s="82"/>
      <c r="K472" s="101"/>
      <c r="L472" s="102"/>
      <c r="M472" s="85"/>
      <c r="N472" s="86"/>
      <c r="O472" s="79"/>
      <c r="P472" s="80"/>
      <c r="Q472" s="81"/>
      <c r="R472" s="82"/>
    </row>
    <row r="473" spans="2:18">
      <c r="B473" s="105"/>
      <c r="C473" s="81"/>
      <c r="D473" s="82"/>
      <c r="E473" s="79"/>
      <c r="F473" s="80"/>
      <c r="G473" s="81"/>
      <c r="H473" s="82"/>
      <c r="I473" s="81"/>
      <c r="J473" s="82"/>
      <c r="K473" s="101"/>
      <c r="L473" s="102"/>
      <c r="M473" s="85"/>
      <c r="N473" s="86"/>
      <c r="O473" s="79"/>
      <c r="P473" s="80"/>
      <c r="Q473" s="81"/>
      <c r="R473" s="82"/>
    </row>
    <row r="474" spans="2:18">
      <c r="B474" s="105"/>
      <c r="C474" s="81"/>
      <c r="D474" s="82"/>
      <c r="E474" s="79"/>
      <c r="F474" s="80"/>
      <c r="G474" s="81"/>
      <c r="H474" s="82"/>
      <c r="I474" s="81"/>
      <c r="J474" s="82"/>
      <c r="K474" s="101"/>
      <c r="L474" s="102"/>
      <c r="M474" s="85"/>
      <c r="N474" s="86"/>
      <c r="O474" s="79"/>
      <c r="P474" s="80"/>
      <c r="Q474" s="81"/>
      <c r="R474" s="82"/>
    </row>
    <row r="475" spans="2:18">
      <c r="B475" s="105"/>
      <c r="C475" s="81"/>
      <c r="D475" s="82"/>
      <c r="E475" s="79"/>
      <c r="F475" s="80"/>
      <c r="G475" s="81"/>
      <c r="H475" s="82"/>
      <c r="I475" s="81"/>
      <c r="J475" s="82"/>
      <c r="K475" s="101"/>
      <c r="L475" s="102"/>
      <c r="M475" s="85"/>
      <c r="N475" s="86"/>
      <c r="O475" s="79"/>
      <c r="P475" s="80"/>
      <c r="Q475" s="81"/>
      <c r="R475" s="82"/>
    </row>
    <row r="476" spans="2:18">
      <c r="B476" s="105"/>
      <c r="C476" s="81"/>
      <c r="D476" s="82"/>
      <c r="E476" s="79"/>
      <c r="F476" s="80"/>
      <c r="G476" s="81"/>
      <c r="H476" s="82"/>
      <c r="I476" s="81"/>
      <c r="J476" s="82"/>
      <c r="K476" s="101"/>
      <c r="L476" s="102"/>
      <c r="M476" s="85"/>
      <c r="N476" s="86"/>
      <c r="O476" s="79"/>
      <c r="P476" s="80"/>
      <c r="Q476" s="81"/>
      <c r="R476" s="82"/>
    </row>
    <row r="477" spans="2:18">
      <c r="B477" s="105"/>
      <c r="C477" s="81"/>
      <c r="D477" s="82"/>
      <c r="E477" s="79"/>
      <c r="F477" s="80"/>
      <c r="G477" s="81"/>
      <c r="H477" s="82"/>
      <c r="I477" s="81"/>
      <c r="J477" s="82"/>
      <c r="K477" s="101"/>
      <c r="L477" s="102"/>
      <c r="M477" s="85"/>
      <c r="N477" s="86"/>
      <c r="O477" s="79"/>
      <c r="P477" s="80"/>
      <c r="Q477" s="81"/>
      <c r="R477" s="82"/>
    </row>
    <row r="478" spans="2:18">
      <c r="B478" s="105"/>
      <c r="C478" s="81"/>
      <c r="D478" s="82"/>
      <c r="E478" s="79"/>
      <c r="F478" s="80"/>
      <c r="G478" s="81"/>
      <c r="H478" s="82"/>
      <c r="I478" s="81"/>
      <c r="J478" s="82"/>
      <c r="K478" s="101"/>
      <c r="L478" s="102"/>
      <c r="M478" s="85"/>
      <c r="N478" s="86"/>
      <c r="O478" s="79"/>
      <c r="P478" s="80"/>
      <c r="Q478" s="81"/>
      <c r="R478" s="82"/>
    </row>
    <row r="479" spans="2:18">
      <c r="B479" s="105"/>
      <c r="C479" s="81"/>
      <c r="D479" s="82"/>
      <c r="E479" s="79"/>
      <c r="F479" s="80"/>
      <c r="G479" s="81"/>
      <c r="H479" s="82"/>
      <c r="I479" s="81"/>
      <c r="J479" s="82"/>
      <c r="K479" s="101"/>
      <c r="L479" s="102"/>
      <c r="M479" s="85"/>
      <c r="N479" s="86"/>
      <c r="O479" s="79"/>
      <c r="P479" s="80"/>
      <c r="Q479" s="81"/>
      <c r="R479" s="82"/>
    </row>
    <row r="480" spans="2:18">
      <c r="B480" s="105"/>
      <c r="C480" s="81"/>
      <c r="D480" s="82"/>
      <c r="E480" s="79"/>
      <c r="F480" s="80"/>
      <c r="G480" s="81"/>
      <c r="H480" s="82"/>
      <c r="I480" s="81"/>
      <c r="J480" s="82"/>
      <c r="K480" s="101"/>
      <c r="L480" s="102"/>
      <c r="M480" s="85"/>
      <c r="N480" s="86"/>
      <c r="O480" s="79"/>
      <c r="P480" s="80"/>
      <c r="Q480" s="81"/>
      <c r="R480" s="82"/>
    </row>
    <row r="481" spans="2:18">
      <c r="B481" s="105"/>
      <c r="C481" s="81"/>
      <c r="D481" s="82"/>
      <c r="E481" s="79"/>
      <c r="F481" s="80"/>
      <c r="G481" s="81"/>
      <c r="H481" s="82"/>
      <c r="I481" s="81"/>
      <c r="J481" s="82"/>
      <c r="K481" s="101"/>
      <c r="L481" s="102"/>
      <c r="M481" s="85"/>
      <c r="N481" s="86"/>
      <c r="O481" s="79"/>
      <c r="P481" s="80"/>
      <c r="Q481" s="81"/>
      <c r="R481" s="82"/>
    </row>
    <row r="482" spans="2:18">
      <c r="B482" s="105"/>
      <c r="C482" s="81"/>
      <c r="D482" s="82"/>
      <c r="E482" s="79"/>
      <c r="F482" s="80"/>
      <c r="G482" s="81"/>
      <c r="H482" s="82"/>
      <c r="I482" s="81"/>
      <c r="J482" s="82"/>
      <c r="K482" s="101"/>
      <c r="L482" s="102"/>
      <c r="M482" s="85"/>
      <c r="N482" s="86"/>
      <c r="O482" s="79"/>
      <c r="P482" s="80"/>
      <c r="Q482" s="81"/>
      <c r="R482" s="82"/>
    </row>
    <row r="483" spans="2:18">
      <c r="B483" s="105"/>
      <c r="C483" s="81"/>
      <c r="D483" s="82"/>
      <c r="E483" s="79"/>
      <c r="F483" s="80"/>
      <c r="G483" s="81"/>
      <c r="H483" s="82"/>
      <c r="I483" s="81"/>
      <c r="J483" s="82"/>
      <c r="K483" s="101"/>
      <c r="L483" s="102"/>
      <c r="M483" s="85"/>
      <c r="N483" s="86"/>
      <c r="O483" s="79"/>
      <c r="P483" s="80"/>
      <c r="Q483" s="81"/>
      <c r="R483" s="82"/>
    </row>
    <row r="484" spans="2:18">
      <c r="B484" s="105"/>
      <c r="C484" s="81"/>
      <c r="D484" s="82"/>
      <c r="E484" s="79"/>
      <c r="F484" s="80"/>
      <c r="G484" s="81"/>
      <c r="H484" s="82"/>
      <c r="I484" s="81"/>
      <c r="J484" s="82"/>
      <c r="K484" s="101"/>
      <c r="L484" s="102"/>
      <c r="M484" s="85"/>
      <c r="N484" s="86"/>
      <c r="O484" s="79"/>
      <c r="P484" s="80"/>
      <c r="Q484" s="81"/>
      <c r="R484" s="82"/>
    </row>
    <row r="485" spans="2:18">
      <c r="B485" s="105"/>
      <c r="C485" s="81"/>
      <c r="D485" s="82"/>
      <c r="E485" s="79"/>
      <c r="F485" s="80"/>
      <c r="G485" s="81"/>
      <c r="H485" s="82"/>
      <c r="I485" s="81"/>
      <c r="J485" s="82"/>
      <c r="K485" s="101"/>
      <c r="L485" s="102"/>
      <c r="M485" s="85"/>
      <c r="N485" s="86"/>
      <c r="O485" s="79"/>
      <c r="P485" s="80"/>
      <c r="Q485" s="81"/>
      <c r="R485" s="82"/>
    </row>
    <row r="486" spans="2:18">
      <c r="B486" s="105"/>
      <c r="C486" s="81"/>
      <c r="D486" s="82"/>
      <c r="E486" s="79"/>
      <c r="F486" s="80"/>
      <c r="G486" s="81"/>
      <c r="H486" s="82"/>
      <c r="I486" s="81"/>
      <c r="J486" s="82"/>
      <c r="K486" s="101"/>
      <c r="L486" s="102"/>
      <c r="M486" s="85"/>
      <c r="N486" s="86"/>
      <c r="O486" s="79"/>
      <c r="P486" s="80"/>
      <c r="Q486" s="81"/>
      <c r="R486" s="82"/>
    </row>
    <row r="487" spans="2:18">
      <c r="B487" s="105"/>
      <c r="C487" s="81"/>
      <c r="D487" s="82"/>
      <c r="E487" s="79"/>
      <c r="F487" s="80"/>
      <c r="G487" s="81"/>
      <c r="H487" s="82"/>
      <c r="I487" s="81"/>
      <c r="J487" s="82"/>
      <c r="K487" s="101"/>
      <c r="L487" s="102"/>
      <c r="M487" s="85"/>
      <c r="N487" s="86"/>
      <c r="O487" s="79"/>
      <c r="P487" s="80"/>
      <c r="Q487" s="81"/>
      <c r="R487" s="82"/>
    </row>
    <row r="488" spans="2:18">
      <c r="B488" s="105"/>
      <c r="C488" s="81"/>
      <c r="D488" s="82"/>
      <c r="E488" s="79"/>
      <c r="F488" s="80"/>
      <c r="G488" s="81"/>
      <c r="H488" s="82"/>
      <c r="I488" s="81"/>
      <c r="J488" s="82"/>
      <c r="K488" s="101"/>
      <c r="L488" s="102"/>
      <c r="M488" s="85"/>
      <c r="N488" s="86"/>
      <c r="O488" s="79"/>
      <c r="P488" s="80"/>
      <c r="Q488" s="81"/>
      <c r="R488" s="82"/>
    </row>
    <row r="489" spans="2:18">
      <c r="B489" s="105"/>
      <c r="C489" s="81"/>
      <c r="D489" s="82"/>
      <c r="E489" s="79"/>
      <c r="F489" s="80"/>
      <c r="G489" s="81"/>
      <c r="H489" s="82"/>
      <c r="I489" s="81"/>
      <c r="J489" s="82"/>
      <c r="K489" s="101"/>
      <c r="L489" s="102"/>
      <c r="M489" s="85"/>
      <c r="N489" s="86"/>
      <c r="O489" s="79"/>
      <c r="P489" s="80"/>
      <c r="Q489" s="81"/>
      <c r="R489" s="82"/>
    </row>
    <row r="490" spans="2:18">
      <c r="B490" s="105"/>
      <c r="C490" s="81"/>
      <c r="D490" s="82"/>
      <c r="E490" s="79"/>
      <c r="F490" s="80"/>
      <c r="G490" s="81"/>
      <c r="H490" s="82"/>
      <c r="I490" s="81"/>
      <c r="J490" s="82"/>
      <c r="K490" s="101"/>
      <c r="L490" s="102"/>
      <c r="M490" s="85"/>
      <c r="N490" s="86"/>
      <c r="O490" s="79"/>
      <c r="P490" s="80"/>
      <c r="Q490" s="81"/>
      <c r="R490" s="82"/>
    </row>
    <row r="491" spans="2:18">
      <c r="B491" s="105"/>
      <c r="C491" s="81"/>
      <c r="D491" s="82"/>
      <c r="E491" s="79"/>
      <c r="F491" s="80"/>
      <c r="G491" s="81"/>
      <c r="H491" s="82"/>
      <c r="I491" s="81"/>
      <c r="J491" s="82"/>
      <c r="K491" s="101"/>
      <c r="L491" s="102"/>
      <c r="M491" s="85"/>
      <c r="N491" s="86"/>
      <c r="O491" s="79"/>
      <c r="P491" s="80"/>
      <c r="Q491" s="81"/>
      <c r="R491" s="82"/>
    </row>
    <row r="492" spans="2:18">
      <c r="B492" s="105"/>
      <c r="C492" s="81"/>
      <c r="D492" s="82"/>
      <c r="E492" s="79"/>
      <c r="F492" s="80"/>
      <c r="G492" s="81"/>
      <c r="H492" s="82"/>
      <c r="I492" s="81"/>
      <c r="J492" s="82"/>
      <c r="K492" s="101"/>
      <c r="L492" s="102"/>
      <c r="M492" s="85"/>
      <c r="N492" s="86"/>
      <c r="O492" s="79"/>
      <c r="P492" s="80"/>
      <c r="Q492" s="81"/>
      <c r="R492" s="82"/>
    </row>
    <row r="493" spans="2:18">
      <c r="B493" s="105"/>
      <c r="C493" s="81"/>
      <c r="D493" s="82"/>
      <c r="E493" s="79"/>
      <c r="F493" s="80"/>
      <c r="G493" s="81"/>
      <c r="H493" s="82"/>
      <c r="I493" s="81"/>
      <c r="J493" s="82"/>
      <c r="K493" s="101"/>
      <c r="L493" s="102"/>
      <c r="M493" s="85"/>
      <c r="N493" s="86"/>
      <c r="O493" s="79"/>
      <c r="P493" s="80"/>
      <c r="Q493" s="81"/>
      <c r="R493" s="82"/>
    </row>
    <row r="494" spans="2:18">
      <c r="B494" s="105"/>
      <c r="C494" s="81"/>
      <c r="D494" s="82"/>
      <c r="E494" s="79"/>
      <c r="F494" s="80"/>
      <c r="G494" s="81"/>
      <c r="H494" s="82"/>
      <c r="I494" s="81"/>
      <c r="J494" s="82"/>
      <c r="K494" s="101"/>
      <c r="L494" s="102"/>
      <c r="M494" s="85"/>
      <c r="N494" s="86"/>
      <c r="O494" s="79"/>
      <c r="P494" s="80"/>
      <c r="Q494" s="81"/>
      <c r="R494" s="82"/>
    </row>
    <row r="495" spans="2:18">
      <c r="B495" s="105"/>
      <c r="C495" s="81"/>
      <c r="D495" s="82"/>
      <c r="E495" s="79"/>
      <c r="F495" s="80"/>
      <c r="G495" s="81"/>
      <c r="H495" s="82"/>
      <c r="I495" s="81"/>
      <c r="J495" s="82"/>
      <c r="K495" s="101"/>
      <c r="L495" s="102"/>
      <c r="M495" s="85"/>
      <c r="N495" s="86"/>
      <c r="O495" s="79"/>
      <c r="P495" s="80"/>
      <c r="Q495" s="81"/>
      <c r="R495" s="82"/>
    </row>
    <row r="496" spans="2:18">
      <c r="B496" s="105"/>
      <c r="C496" s="81"/>
      <c r="D496" s="82"/>
      <c r="E496" s="79"/>
      <c r="F496" s="80"/>
      <c r="G496" s="81"/>
      <c r="H496" s="82"/>
      <c r="I496" s="81"/>
      <c r="J496" s="82"/>
      <c r="K496" s="101"/>
      <c r="L496" s="102"/>
      <c r="M496" s="85"/>
      <c r="N496" s="86"/>
      <c r="O496" s="79"/>
      <c r="P496" s="80"/>
      <c r="Q496" s="81"/>
      <c r="R496" s="82"/>
    </row>
    <row r="497" spans="2:18">
      <c r="B497" s="105"/>
      <c r="C497" s="81"/>
      <c r="D497" s="82"/>
      <c r="E497" s="79"/>
      <c r="F497" s="80"/>
      <c r="G497" s="81"/>
      <c r="H497" s="82"/>
      <c r="I497" s="81"/>
      <c r="J497" s="82"/>
      <c r="K497" s="101"/>
      <c r="L497" s="102"/>
      <c r="M497" s="85"/>
      <c r="N497" s="86"/>
      <c r="O497" s="79"/>
      <c r="P497" s="80"/>
      <c r="Q497" s="81"/>
      <c r="R497" s="82"/>
    </row>
    <row r="498" spans="2:18">
      <c r="B498" s="105"/>
      <c r="C498" s="81"/>
      <c r="D498" s="82"/>
      <c r="E498" s="79"/>
      <c r="F498" s="80"/>
      <c r="G498" s="81"/>
      <c r="H498" s="82"/>
      <c r="I498" s="81"/>
      <c r="J498" s="82"/>
      <c r="K498" s="101"/>
      <c r="L498" s="102"/>
      <c r="M498" s="85"/>
      <c r="N498" s="86"/>
      <c r="O498" s="79"/>
      <c r="P498" s="80"/>
      <c r="Q498" s="81"/>
      <c r="R498" s="82"/>
    </row>
    <row r="499" spans="2:18">
      <c r="B499" s="105"/>
      <c r="C499" s="81"/>
      <c r="D499" s="82"/>
      <c r="E499" s="79"/>
      <c r="F499" s="80"/>
      <c r="G499" s="81"/>
      <c r="H499" s="82"/>
      <c r="I499" s="81"/>
      <c r="J499" s="82"/>
      <c r="K499" s="101"/>
      <c r="L499" s="102"/>
      <c r="M499" s="85"/>
      <c r="N499" s="86"/>
      <c r="O499" s="79"/>
      <c r="P499" s="80"/>
      <c r="Q499" s="81"/>
      <c r="R499" s="82"/>
    </row>
    <row r="500" spans="2:18">
      <c r="B500" s="105"/>
      <c r="C500" s="81"/>
      <c r="D500" s="82"/>
      <c r="E500" s="79"/>
      <c r="F500" s="80"/>
      <c r="G500" s="81"/>
      <c r="H500" s="82"/>
      <c r="I500" s="81"/>
      <c r="J500" s="82"/>
      <c r="K500" s="101"/>
      <c r="L500" s="102"/>
      <c r="M500" s="85"/>
      <c r="N500" s="86"/>
      <c r="O500" s="79"/>
      <c r="P500" s="80"/>
      <c r="Q500" s="81"/>
      <c r="R500" s="82"/>
    </row>
    <row r="501" spans="2:18">
      <c r="B501" s="105"/>
      <c r="C501" s="81"/>
      <c r="D501" s="82"/>
      <c r="E501" s="79"/>
      <c r="F501" s="80"/>
      <c r="G501" s="81"/>
      <c r="H501" s="82"/>
      <c r="I501" s="81"/>
      <c r="J501" s="82"/>
      <c r="K501" s="101"/>
      <c r="L501" s="102"/>
      <c r="M501" s="85"/>
      <c r="N501" s="86"/>
      <c r="O501" s="79"/>
      <c r="P501" s="80"/>
      <c r="Q501" s="81"/>
      <c r="R501" s="82"/>
    </row>
    <row r="502" spans="2:18">
      <c r="B502" s="105"/>
      <c r="C502" s="81"/>
      <c r="D502" s="82"/>
      <c r="E502" s="79"/>
      <c r="F502" s="80"/>
      <c r="G502" s="81"/>
      <c r="H502" s="82"/>
      <c r="I502" s="81"/>
      <c r="J502" s="82"/>
      <c r="K502" s="101"/>
      <c r="L502" s="102"/>
      <c r="M502" s="85"/>
      <c r="N502" s="86"/>
      <c r="O502" s="79"/>
      <c r="P502" s="80"/>
      <c r="Q502" s="81"/>
      <c r="R502" s="82"/>
    </row>
    <row r="503" spans="2:18">
      <c r="B503" s="105"/>
      <c r="C503" s="81"/>
      <c r="D503" s="82"/>
      <c r="E503" s="79"/>
      <c r="F503" s="80"/>
      <c r="G503" s="81"/>
      <c r="H503" s="82"/>
      <c r="I503" s="81"/>
      <c r="J503" s="82"/>
      <c r="K503" s="101"/>
      <c r="L503" s="102"/>
      <c r="M503" s="85"/>
      <c r="N503" s="86"/>
      <c r="O503" s="79"/>
      <c r="P503" s="80"/>
      <c r="Q503" s="81"/>
      <c r="R503" s="82"/>
    </row>
    <row r="504" spans="2:18">
      <c r="B504" s="105"/>
      <c r="C504" s="81"/>
      <c r="D504" s="82"/>
      <c r="E504" s="79"/>
      <c r="F504" s="80"/>
      <c r="G504" s="81"/>
      <c r="H504" s="82"/>
      <c r="I504" s="81"/>
      <c r="J504" s="82"/>
      <c r="K504" s="101"/>
      <c r="L504" s="102"/>
      <c r="M504" s="85"/>
      <c r="N504" s="86"/>
      <c r="O504" s="79"/>
      <c r="P504" s="80"/>
      <c r="Q504" s="81"/>
      <c r="R504" s="82"/>
    </row>
    <row r="505" spans="2:18">
      <c r="B505" s="105"/>
      <c r="C505" s="81"/>
      <c r="D505" s="82"/>
      <c r="E505" s="79"/>
      <c r="F505" s="80"/>
      <c r="G505" s="81"/>
      <c r="H505" s="82"/>
      <c r="I505" s="81"/>
      <c r="J505" s="82"/>
      <c r="K505" s="101"/>
      <c r="L505" s="102"/>
      <c r="M505" s="85"/>
      <c r="N505" s="86"/>
      <c r="O505" s="79"/>
      <c r="P505" s="80"/>
      <c r="Q505" s="81"/>
      <c r="R505" s="82"/>
    </row>
    <row r="506" spans="2:18">
      <c r="B506" s="105"/>
      <c r="C506" s="81"/>
      <c r="D506" s="82"/>
      <c r="E506" s="79"/>
      <c r="F506" s="80"/>
      <c r="G506" s="81"/>
      <c r="H506" s="82"/>
      <c r="I506" s="81"/>
      <c r="J506" s="82"/>
      <c r="K506" s="101"/>
      <c r="L506" s="102"/>
      <c r="M506" s="85"/>
      <c r="N506" s="86"/>
      <c r="O506" s="79"/>
      <c r="P506" s="80"/>
      <c r="Q506" s="81"/>
      <c r="R506" s="82"/>
    </row>
    <row r="507" spans="2:18">
      <c r="B507" s="105"/>
      <c r="C507" s="81"/>
      <c r="D507" s="82"/>
      <c r="E507" s="79"/>
      <c r="F507" s="80"/>
      <c r="G507" s="81"/>
      <c r="H507" s="82"/>
      <c r="I507" s="81"/>
      <c r="J507" s="82"/>
      <c r="K507" s="101"/>
      <c r="L507" s="102"/>
      <c r="M507" s="85"/>
      <c r="N507" s="86"/>
      <c r="O507" s="79"/>
      <c r="P507" s="80"/>
      <c r="Q507" s="81"/>
      <c r="R507" s="82"/>
    </row>
    <row r="508" spans="2:18">
      <c r="B508" s="105"/>
      <c r="C508" s="81"/>
      <c r="D508" s="82"/>
      <c r="E508" s="79"/>
      <c r="F508" s="80"/>
      <c r="G508" s="81"/>
      <c r="H508" s="82"/>
      <c r="I508" s="81"/>
      <c r="J508" s="82"/>
      <c r="K508" s="101"/>
      <c r="L508" s="102"/>
      <c r="M508" s="85"/>
      <c r="N508" s="86"/>
      <c r="O508" s="79"/>
      <c r="P508" s="80"/>
      <c r="Q508" s="81"/>
      <c r="R508" s="82"/>
    </row>
    <row r="509" spans="2:18">
      <c r="B509" s="105"/>
      <c r="C509" s="81"/>
      <c r="D509" s="82"/>
      <c r="E509" s="79"/>
      <c r="F509" s="80"/>
      <c r="G509" s="81"/>
      <c r="H509" s="82"/>
      <c r="I509" s="81"/>
      <c r="J509" s="82"/>
      <c r="K509" s="101"/>
      <c r="L509" s="102"/>
      <c r="M509" s="85"/>
      <c r="N509" s="86"/>
      <c r="O509" s="79"/>
      <c r="P509" s="80"/>
      <c r="Q509" s="81"/>
      <c r="R509" s="82"/>
    </row>
    <row r="510" spans="2:18">
      <c r="B510" s="105"/>
      <c r="C510" s="81"/>
      <c r="D510" s="82"/>
      <c r="E510" s="79"/>
      <c r="F510" s="80"/>
      <c r="G510" s="81"/>
      <c r="H510" s="82"/>
      <c r="I510" s="81"/>
      <c r="J510" s="82"/>
      <c r="K510" s="101"/>
      <c r="L510" s="102"/>
      <c r="M510" s="85"/>
      <c r="N510" s="86"/>
      <c r="O510" s="79"/>
      <c r="P510" s="80"/>
      <c r="Q510" s="81"/>
      <c r="R510" s="82"/>
    </row>
    <row r="511" spans="2:18">
      <c r="B511" s="105"/>
      <c r="C511" s="81"/>
      <c r="D511" s="82"/>
      <c r="E511" s="79"/>
      <c r="F511" s="80"/>
      <c r="G511" s="81"/>
      <c r="H511" s="82"/>
      <c r="I511" s="81"/>
      <c r="J511" s="82"/>
      <c r="K511" s="101"/>
      <c r="L511" s="102"/>
      <c r="M511" s="85"/>
      <c r="N511" s="86"/>
      <c r="O511" s="79"/>
      <c r="P511" s="80"/>
      <c r="Q511" s="81"/>
      <c r="R511" s="82"/>
    </row>
    <row r="512" spans="2:18">
      <c r="B512" s="105"/>
      <c r="C512" s="81"/>
      <c r="D512" s="82"/>
      <c r="E512" s="79"/>
      <c r="F512" s="80"/>
      <c r="G512" s="81"/>
      <c r="H512" s="82"/>
      <c r="I512" s="81"/>
      <c r="J512" s="82"/>
      <c r="K512" s="101"/>
      <c r="L512" s="102"/>
      <c r="M512" s="85"/>
      <c r="N512" s="86"/>
      <c r="O512" s="79"/>
      <c r="P512" s="80"/>
      <c r="Q512" s="81"/>
      <c r="R512" s="82"/>
    </row>
    <row r="513" spans="2:18">
      <c r="B513" s="105"/>
      <c r="C513" s="81"/>
      <c r="D513" s="82"/>
      <c r="E513" s="79"/>
      <c r="F513" s="80"/>
      <c r="G513" s="81"/>
      <c r="H513" s="82"/>
      <c r="I513" s="81"/>
      <c r="J513" s="82"/>
      <c r="K513" s="101"/>
      <c r="L513" s="102"/>
      <c r="M513" s="85"/>
      <c r="N513" s="86"/>
      <c r="O513" s="79"/>
      <c r="P513" s="80"/>
      <c r="Q513" s="81"/>
      <c r="R513" s="82"/>
    </row>
    <row r="514" spans="2:18">
      <c r="B514" s="105"/>
      <c r="C514" s="81"/>
      <c r="D514" s="82"/>
      <c r="E514" s="79"/>
      <c r="F514" s="80"/>
      <c r="G514" s="81"/>
      <c r="H514" s="82"/>
      <c r="I514" s="81"/>
      <c r="J514" s="82"/>
      <c r="K514" s="101"/>
      <c r="L514" s="102"/>
      <c r="M514" s="85"/>
      <c r="N514" s="86"/>
      <c r="O514" s="79"/>
      <c r="P514" s="80"/>
      <c r="Q514" s="81"/>
      <c r="R514" s="82"/>
    </row>
    <row r="515" spans="2:18">
      <c r="B515" s="105"/>
      <c r="C515" s="81"/>
      <c r="D515" s="82"/>
      <c r="E515" s="79"/>
      <c r="F515" s="80"/>
      <c r="G515" s="81"/>
      <c r="H515" s="82"/>
      <c r="I515" s="81"/>
      <c r="J515" s="82"/>
      <c r="K515" s="101"/>
      <c r="L515" s="102"/>
      <c r="M515" s="85"/>
      <c r="N515" s="86"/>
      <c r="O515" s="79"/>
      <c r="P515" s="80"/>
      <c r="Q515" s="81"/>
      <c r="R515" s="82"/>
    </row>
    <row r="516" spans="2:18">
      <c r="B516" s="105"/>
      <c r="C516" s="81"/>
      <c r="D516" s="82"/>
      <c r="E516" s="79"/>
      <c r="F516" s="80"/>
      <c r="G516" s="81"/>
      <c r="H516" s="82"/>
      <c r="I516" s="81"/>
      <c r="J516" s="82"/>
      <c r="K516" s="101"/>
      <c r="L516" s="102"/>
      <c r="M516" s="85"/>
      <c r="N516" s="86"/>
      <c r="O516" s="79"/>
      <c r="P516" s="80"/>
      <c r="Q516" s="81"/>
      <c r="R516" s="82"/>
    </row>
    <row r="517" spans="2:18">
      <c r="B517" s="105"/>
      <c r="C517" s="81"/>
      <c r="D517" s="82"/>
      <c r="E517" s="79"/>
      <c r="F517" s="80"/>
      <c r="G517" s="81"/>
      <c r="H517" s="82"/>
      <c r="I517" s="81"/>
      <c r="J517" s="82"/>
      <c r="K517" s="101"/>
      <c r="L517" s="102"/>
      <c r="M517" s="85"/>
      <c r="N517" s="86"/>
      <c r="O517" s="79"/>
      <c r="P517" s="80"/>
      <c r="Q517" s="81"/>
      <c r="R517" s="82"/>
    </row>
    <row r="518" spans="2:18">
      <c r="B518" s="105"/>
      <c r="C518" s="81"/>
      <c r="D518" s="82"/>
      <c r="E518" s="79"/>
      <c r="F518" s="80"/>
      <c r="G518" s="81"/>
      <c r="H518" s="82"/>
      <c r="I518" s="81"/>
      <c r="J518" s="82"/>
      <c r="K518" s="101"/>
      <c r="L518" s="102"/>
      <c r="M518" s="85"/>
      <c r="N518" s="86"/>
      <c r="O518" s="79"/>
      <c r="P518" s="80"/>
      <c r="Q518" s="81"/>
      <c r="R518" s="82"/>
    </row>
  </sheetData>
  <mergeCells count="18">
    <mergeCell ref="Q4:R4"/>
    <mergeCell ref="S4:T4"/>
    <mergeCell ref="O3:P3"/>
    <mergeCell ref="Q3:R3"/>
    <mergeCell ref="S3:T3"/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</mergeCells>
  <pageMargins left="0.25" right="0.25" top="0.984251969" bottom="0.984251969" header="0.5" footer="0.5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N516"/>
  <sheetViews>
    <sheetView showGridLines="0" workbookViewId="0">
      <selection activeCell="E35" sqref="E35"/>
    </sheetView>
  </sheetViews>
  <sheetFormatPr defaultColWidth="11.59765625" defaultRowHeight="13.2"/>
  <cols>
    <col min="1" max="1" width="2.19921875" style="73" customWidth="1"/>
    <col min="2" max="2" width="11.5" style="73" customWidth="1"/>
    <col min="3" max="3" width="7.69921875" style="73" customWidth="1"/>
    <col min="4" max="4" width="4.8984375" style="73" customWidth="1"/>
    <col min="5" max="5" width="8.796875" style="73" customWidth="1"/>
    <col min="6" max="6" width="5.19921875" style="73" customWidth="1"/>
    <col min="7" max="7" width="9.8984375" style="73" customWidth="1"/>
    <col min="8" max="8" width="6.3984375" style="73" customWidth="1"/>
    <col min="9" max="9" width="7.796875" style="73" customWidth="1"/>
    <col min="10" max="10" width="4.69921875" style="73" customWidth="1"/>
    <col min="11" max="11" width="10.3984375" style="73" customWidth="1"/>
    <col min="12" max="12" width="6.8984375" style="73" customWidth="1"/>
    <col min="13" max="13" width="10.3984375" style="73" customWidth="1"/>
    <col min="14" max="14" width="5.796875" style="73" customWidth="1"/>
    <col min="15" max="15" width="6.69921875" style="73" customWidth="1"/>
    <col min="16" max="16" width="5.5" style="73" customWidth="1"/>
    <col min="17" max="17" width="6.19921875" style="73" customWidth="1"/>
    <col min="18" max="18" width="2.3984375" style="73" customWidth="1"/>
    <col min="19" max="19" width="6" style="73" customWidth="1"/>
    <col min="20" max="20" width="15.5" style="73" customWidth="1"/>
    <col min="21" max="255" width="11.59765625" style="73"/>
    <col min="256" max="256" width="2.19921875" style="73" customWidth="1"/>
    <col min="257" max="257" width="12.69921875" style="73" customWidth="1"/>
    <col min="258" max="258" width="7.69921875" style="73" customWidth="1"/>
    <col min="259" max="259" width="5.5" style="73" customWidth="1"/>
    <col min="260" max="260" width="8.796875" style="73" customWidth="1"/>
    <col min="261" max="261" width="7.19921875" style="73" customWidth="1"/>
    <col min="262" max="262" width="9.8984375" style="73" customWidth="1"/>
    <col min="263" max="263" width="10" style="73" customWidth="1"/>
    <col min="264" max="264" width="7.796875" style="73" customWidth="1"/>
    <col min="265" max="265" width="7.59765625" style="73" customWidth="1"/>
    <col min="266" max="266" width="10" style="73" customWidth="1"/>
    <col min="267" max="267" width="10.296875" style="73" customWidth="1"/>
    <col min="268" max="268" width="10.3984375" style="73" customWidth="1"/>
    <col min="269" max="269" width="10" style="73" customWidth="1"/>
    <col min="270" max="270" width="9.296875" style="73" customWidth="1"/>
    <col min="271" max="271" width="10" style="73" customWidth="1"/>
    <col min="272" max="272" width="6.19921875" style="73" customWidth="1"/>
    <col min="273" max="273" width="9.19921875" style="73" customWidth="1"/>
    <col min="274" max="274" width="9.296875" style="73" customWidth="1"/>
    <col min="275" max="275" width="15.5" style="73" customWidth="1"/>
    <col min="276" max="511" width="11.59765625" style="73"/>
    <col min="512" max="512" width="2.19921875" style="73" customWidth="1"/>
    <col min="513" max="513" width="12.69921875" style="73" customWidth="1"/>
    <col min="514" max="514" width="7.69921875" style="73" customWidth="1"/>
    <col min="515" max="515" width="5.5" style="73" customWidth="1"/>
    <col min="516" max="516" width="8.796875" style="73" customWidth="1"/>
    <col min="517" max="517" width="7.19921875" style="73" customWidth="1"/>
    <col min="518" max="518" width="9.8984375" style="73" customWidth="1"/>
    <col min="519" max="519" width="10" style="73" customWidth="1"/>
    <col min="520" max="520" width="7.796875" style="73" customWidth="1"/>
    <col min="521" max="521" width="7.59765625" style="73" customWidth="1"/>
    <col min="522" max="522" width="10" style="73" customWidth="1"/>
    <col min="523" max="523" width="10.296875" style="73" customWidth="1"/>
    <col min="524" max="524" width="10.3984375" style="73" customWidth="1"/>
    <col min="525" max="525" width="10" style="73" customWidth="1"/>
    <col min="526" max="526" width="9.296875" style="73" customWidth="1"/>
    <col min="527" max="527" width="10" style="73" customWidth="1"/>
    <col min="528" max="528" width="6.19921875" style="73" customWidth="1"/>
    <col min="529" max="529" width="9.19921875" style="73" customWidth="1"/>
    <col min="530" max="530" width="9.296875" style="73" customWidth="1"/>
    <col min="531" max="531" width="15.5" style="73" customWidth="1"/>
    <col min="532" max="767" width="11.59765625" style="73"/>
    <col min="768" max="768" width="2.19921875" style="73" customWidth="1"/>
    <col min="769" max="769" width="12.69921875" style="73" customWidth="1"/>
    <col min="770" max="770" width="7.69921875" style="73" customWidth="1"/>
    <col min="771" max="771" width="5.5" style="73" customWidth="1"/>
    <col min="772" max="772" width="8.796875" style="73" customWidth="1"/>
    <col min="773" max="773" width="7.19921875" style="73" customWidth="1"/>
    <col min="774" max="774" width="9.8984375" style="73" customWidth="1"/>
    <col min="775" max="775" width="10" style="73" customWidth="1"/>
    <col min="776" max="776" width="7.796875" style="73" customWidth="1"/>
    <col min="777" max="777" width="7.59765625" style="73" customWidth="1"/>
    <col min="778" max="778" width="10" style="73" customWidth="1"/>
    <col min="779" max="779" width="10.296875" style="73" customWidth="1"/>
    <col min="780" max="780" width="10.3984375" style="73" customWidth="1"/>
    <col min="781" max="781" width="10" style="73" customWidth="1"/>
    <col min="782" max="782" width="9.296875" style="73" customWidth="1"/>
    <col min="783" max="783" width="10" style="73" customWidth="1"/>
    <col min="784" max="784" width="6.19921875" style="73" customWidth="1"/>
    <col min="785" max="785" width="9.19921875" style="73" customWidth="1"/>
    <col min="786" max="786" width="9.296875" style="73" customWidth="1"/>
    <col min="787" max="787" width="15.5" style="73" customWidth="1"/>
    <col min="788" max="1023" width="11.59765625" style="73"/>
    <col min="1024" max="1024" width="2.19921875" style="73" customWidth="1"/>
    <col min="1025" max="1025" width="12.69921875" style="73" customWidth="1"/>
    <col min="1026" max="1026" width="7.69921875" style="73" customWidth="1"/>
    <col min="1027" max="1027" width="5.5" style="73" customWidth="1"/>
    <col min="1028" max="1028" width="8.796875" style="73" customWidth="1"/>
    <col min="1029" max="1029" width="7.19921875" style="73" customWidth="1"/>
    <col min="1030" max="1030" width="9.8984375" style="73" customWidth="1"/>
    <col min="1031" max="1031" width="10" style="73" customWidth="1"/>
    <col min="1032" max="1032" width="7.796875" style="73" customWidth="1"/>
    <col min="1033" max="1033" width="7.59765625" style="73" customWidth="1"/>
    <col min="1034" max="1034" width="10" style="73" customWidth="1"/>
    <col min="1035" max="1035" width="10.296875" style="73" customWidth="1"/>
    <col min="1036" max="1036" width="10.3984375" style="73" customWidth="1"/>
    <col min="1037" max="1037" width="10" style="73" customWidth="1"/>
    <col min="1038" max="1038" width="9.296875" style="73" customWidth="1"/>
    <col min="1039" max="1039" width="10" style="73" customWidth="1"/>
    <col min="1040" max="1040" width="6.19921875" style="73" customWidth="1"/>
    <col min="1041" max="1041" width="9.19921875" style="73" customWidth="1"/>
    <col min="1042" max="1042" width="9.296875" style="73" customWidth="1"/>
    <col min="1043" max="1043" width="15.5" style="73" customWidth="1"/>
    <col min="1044" max="1279" width="11.59765625" style="73"/>
    <col min="1280" max="1280" width="2.19921875" style="73" customWidth="1"/>
    <col min="1281" max="1281" width="12.69921875" style="73" customWidth="1"/>
    <col min="1282" max="1282" width="7.69921875" style="73" customWidth="1"/>
    <col min="1283" max="1283" width="5.5" style="73" customWidth="1"/>
    <col min="1284" max="1284" width="8.796875" style="73" customWidth="1"/>
    <col min="1285" max="1285" width="7.19921875" style="73" customWidth="1"/>
    <col min="1286" max="1286" width="9.8984375" style="73" customWidth="1"/>
    <col min="1287" max="1287" width="10" style="73" customWidth="1"/>
    <col min="1288" max="1288" width="7.796875" style="73" customWidth="1"/>
    <col min="1289" max="1289" width="7.59765625" style="73" customWidth="1"/>
    <col min="1290" max="1290" width="10" style="73" customWidth="1"/>
    <col min="1291" max="1291" width="10.296875" style="73" customWidth="1"/>
    <col min="1292" max="1292" width="10.3984375" style="73" customWidth="1"/>
    <col min="1293" max="1293" width="10" style="73" customWidth="1"/>
    <col min="1294" max="1294" width="9.296875" style="73" customWidth="1"/>
    <col min="1295" max="1295" width="10" style="73" customWidth="1"/>
    <col min="1296" max="1296" width="6.19921875" style="73" customWidth="1"/>
    <col min="1297" max="1297" width="9.19921875" style="73" customWidth="1"/>
    <col min="1298" max="1298" width="9.296875" style="73" customWidth="1"/>
    <col min="1299" max="1299" width="15.5" style="73" customWidth="1"/>
    <col min="1300" max="1535" width="11.59765625" style="73"/>
    <col min="1536" max="1536" width="2.19921875" style="73" customWidth="1"/>
    <col min="1537" max="1537" width="12.69921875" style="73" customWidth="1"/>
    <col min="1538" max="1538" width="7.69921875" style="73" customWidth="1"/>
    <col min="1539" max="1539" width="5.5" style="73" customWidth="1"/>
    <col min="1540" max="1540" width="8.796875" style="73" customWidth="1"/>
    <col min="1541" max="1541" width="7.19921875" style="73" customWidth="1"/>
    <col min="1542" max="1542" width="9.8984375" style="73" customWidth="1"/>
    <col min="1543" max="1543" width="10" style="73" customWidth="1"/>
    <col min="1544" max="1544" width="7.796875" style="73" customWidth="1"/>
    <col min="1545" max="1545" width="7.59765625" style="73" customWidth="1"/>
    <col min="1546" max="1546" width="10" style="73" customWidth="1"/>
    <col min="1547" max="1547" width="10.296875" style="73" customWidth="1"/>
    <col min="1548" max="1548" width="10.3984375" style="73" customWidth="1"/>
    <col min="1549" max="1549" width="10" style="73" customWidth="1"/>
    <col min="1550" max="1550" width="9.296875" style="73" customWidth="1"/>
    <col min="1551" max="1551" width="10" style="73" customWidth="1"/>
    <col min="1552" max="1552" width="6.19921875" style="73" customWidth="1"/>
    <col min="1553" max="1553" width="9.19921875" style="73" customWidth="1"/>
    <col min="1554" max="1554" width="9.296875" style="73" customWidth="1"/>
    <col min="1555" max="1555" width="15.5" style="73" customWidth="1"/>
    <col min="1556" max="1791" width="11.59765625" style="73"/>
    <col min="1792" max="1792" width="2.19921875" style="73" customWidth="1"/>
    <col min="1793" max="1793" width="12.69921875" style="73" customWidth="1"/>
    <col min="1794" max="1794" width="7.69921875" style="73" customWidth="1"/>
    <col min="1795" max="1795" width="5.5" style="73" customWidth="1"/>
    <col min="1796" max="1796" width="8.796875" style="73" customWidth="1"/>
    <col min="1797" max="1797" width="7.19921875" style="73" customWidth="1"/>
    <col min="1798" max="1798" width="9.8984375" style="73" customWidth="1"/>
    <col min="1799" max="1799" width="10" style="73" customWidth="1"/>
    <col min="1800" max="1800" width="7.796875" style="73" customWidth="1"/>
    <col min="1801" max="1801" width="7.59765625" style="73" customWidth="1"/>
    <col min="1802" max="1802" width="10" style="73" customWidth="1"/>
    <col min="1803" max="1803" width="10.296875" style="73" customWidth="1"/>
    <col min="1804" max="1804" width="10.3984375" style="73" customWidth="1"/>
    <col min="1805" max="1805" width="10" style="73" customWidth="1"/>
    <col min="1806" max="1806" width="9.296875" style="73" customWidth="1"/>
    <col min="1807" max="1807" width="10" style="73" customWidth="1"/>
    <col min="1808" max="1808" width="6.19921875" style="73" customWidth="1"/>
    <col min="1809" max="1809" width="9.19921875" style="73" customWidth="1"/>
    <col min="1810" max="1810" width="9.296875" style="73" customWidth="1"/>
    <col min="1811" max="1811" width="15.5" style="73" customWidth="1"/>
    <col min="1812" max="2047" width="11.59765625" style="73"/>
    <col min="2048" max="2048" width="2.19921875" style="73" customWidth="1"/>
    <col min="2049" max="2049" width="12.69921875" style="73" customWidth="1"/>
    <col min="2050" max="2050" width="7.69921875" style="73" customWidth="1"/>
    <col min="2051" max="2051" width="5.5" style="73" customWidth="1"/>
    <col min="2052" max="2052" width="8.796875" style="73" customWidth="1"/>
    <col min="2053" max="2053" width="7.19921875" style="73" customWidth="1"/>
    <col min="2054" max="2054" width="9.8984375" style="73" customWidth="1"/>
    <col min="2055" max="2055" width="10" style="73" customWidth="1"/>
    <col min="2056" max="2056" width="7.796875" style="73" customWidth="1"/>
    <col min="2057" max="2057" width="7.59765625" style="73" customWidth="1"/>
    <col min="2058" max="2058" width="10" style="73" customWidth="1"/>
    <col min="2059" max="2059" width="10.296875" style="73" customWidth="1"/>
    <col min="2060" max="2060" width="10.3984375" style="73" customWidth="1"/>
    <col min="2061" max="2061" width="10" style="73" customWidth="1"/>
    <col min="2062" max="2062" width="9.296875" style="73" customWidth="1"/>
    <col min="2063" max="2063" width="10" style="73" customWidth="1"/>
    <col min="2064" max="2064" width="6.19921875" style="73" customWidth="1"/>
    <col min="2065" max="2065" width="9.19921875" style="73" customWidth="1"/>
    <col min="2066" max="2066" width="9.296875" style="73" customWidth="1"/>
    <col min="2067" max="2067" width="15.5" style="73" customWidth="1"/>
    <col min="2068" max="2303" width="11.59765625" style="73"/>
    <col min="2304" max="2304" width="2.19921875" style="73" customWidth="1"/>
    <col min="2305" max="2305" width="12.69921875" style="73" customWidth="1"/>
    <col min="2306" max="2306" width="7.69921875" style="73" customWidth="1"/>
    <col min="2307" max="2307" width="5.5" style="73" customWidth="1"/>
    <col min="2308" max="2308" width="8.796875" style="73" customWidth="1"/>
    <col min="2309" max="2309" width="7.19921875" style="73" customWidth="1"/>
    <col min="2310" max="2310" width="9.8984375" style="73" customWidth="1"/>
    <col min="2311" max="2311" width="10" style="73" customWidth="1"/>
    <col min="2312" max="2312" width="7.796875" style="73" customWidth="1"/>
    <col min="2313" max="2313" width="7.59765625" style="73" customWidth="1"/>
    <col min="2314" max="2314" width="10" style="73" customWidth="1"/>
    <col min="2315" max="2315" width="10.296875" style="73" customWidth="1"/>
    <col min="2316" max="2316" width="10.3984375" style="73" customWidth="1"/>
    <col min="2317" max="2317" width="10" style="73" customWidth="1"/>
    <col min="2318" max="2318" width="9.296875" style="73" customWidth="1"/>
    <col min="2319" max="2319" width="10" style="73" customWidth="1"/>
    <col min="2320" max="2320" width="6.19921875" style="73" customWidth="1"/>
    <col min="2321" max="2321" width="9.19921875" style="73" customWidth="1"/>
    <col min="2322" max="2322" width="9.296875" style="73" customWidth="1"/>
    <col min="2323" max="2323" width="15.5" style="73" customWidth="1"/>
    <col min="2324" max="2559" width="11.59765625" style="73"/>
    <col min="2560" max="2560" width="2.19921875" style="73" customWidth="1"/>
    <col min="2561" max="2561" width="12.69921875" style="73" customWidth="1"/>
    <col min="2562" max="2562" width="7.69921875" style="73" customWidth="1"/>
    <col min="2563" max="2563" width="5.5" style="73" customWidth="1"/>
    <col min="2564" max="2564" width="8.796875" style="73" customWidth="1"/>
    <col min="2565" max="2565" width="7.19921875" style="73" customWidth="1"/>
    <col min="2566" max="2566" width="9.8984375" style="73" customWidth="1"/>
    <col min="2567" max="2567" width="10" style="73" customWidth="1"/>
    <col min="2568" max="2568" width="7.796875" style="73" customWidth="1"/>
    <col min="2569" max="2569" width="7.59765625" style="73" customWidth="1"/>
    <col min="2570" max="2570" width="10" style="73" customWidth="1"/>
    <col min="2571" max="2571" width="10.296875" style="73" customWidth="1"/>
    <col min="2572" max="2572" width="10.3984375" style="73" customWidth="1"/>
    <col min="2573" max="2573" width="10" style="73" customWidth="1"/>
    <col min="2574" max="2574" width="9.296875" style="73" customWidth="1"/>
    <col min="2575" max="2575" width="10" style="73" customWidth="1"/>
    <col min="2576" max="2576" width="6.19921875" style="73" customWidth="1"/>
    <col min="2577" max="2577" width="9.19921875" style="73" customWidth="1"/>
    <col min="2578" max="2578" width="9.296875" style="73" customWidth="1"/>
    <col min="2579" max="2579" width="15.5" style="73" customWidth="1"/>
    <col min="2580" max="2815" width="11.59765625" style="73"/>
    <col min="2816" max="2816" width="2.19921875" style="73" customWidth="1"/>
    <col min="2817" max="2817" width="12.69921875" style="73" customWidth="1"/>
    <col min="2818" max="2818" width="7.69921875" style="73" customWidth="1"/>
    <col min="2819" max="2819" width="5.5" style="73" customWidth="1"/>
    <col min="2820" max="2820" width="8.796875" style="73" customWidth="1"/>
    <col min="2821" max="2821" width="7.19921875" style="73" customWidth="1"/>
    <col min="2822" max="2822" width="9.8984375" style="73" customWidth="1"/>
    <col min="2823" max="2823" width="10" style="73" customWidth="1"/>
    <col min="2824" max="2824" width="7.796875" style="73" customWidth="1"/>
    <col min="2825" max="2825" width="7.59765625" style="73" customWidth="1"/>
    <col min="2826" max="2826" width="10" style="73" customWidth="1"/>
    <col min="2827" max="2827" width="10.296875" style="73" customWidth="1"/>
    <col min="2828" max="2828" width="10.3984375" style="73" customWidth="1"/>
    <col min="2829" max="2829" width="10" style="73" customWidth="1"/>
    <col min="2830" max="2830" width="9.296875" style="73" customWidth="1"/>
    <col min="2831" max="2831" width="10" style="73" customWidth="1"/>
    <col min="2832" max="2832" width="6.19921875" style="73" customWidth="1"/>
    <col min="2833" max="2833" width="9.19921875" style="73" customWidth="1"/>
    <col min="2834" max="2834" width="9.296875" style="73" customWidth="1"/>
    <col min="2835" max="2835" width="15.5" style="73" customWidth="1"/>
    <col min="2836" max="3071" width="11.59765625" style="73"/>
    <col min="3072" max="3072" width="2.19921875" style="73" customWidth="1"/>
    <col min="3073" max="3073" width="12.69921875" style="73" customWidth="1"/>
    <col min="3074" max="3074" width="7.69921875" style="73" customWidth="1"/>
    <col min="3075" max="3075" width="5.5" style="73" customWidth="1"/>
    <col min="3076" max="3076" width="8.796875" style="73" customWidth="1"/>
    <col min="3077" max="3077" width="7.19921875" style="73" customWidth="1"/>
    <col min="3078" max="3078" width="9.8984375" style="73" customWidth="1"/>
    <col min="3079" max="3079" width="10" style="73" customWidth="1"/>
    <col min="3080" max="3080" width="7.796875" style="73" customWidth="1"/>
    <col min="3081" max="3081" width="7.59765625" style="73" customWidth="1"/>
    <col min="3082" max="3082" width="10" style="73" customWidth="1"/>
    <col min="3083" max="3083" width="10.296875" style="73" customWidth="1"/>
    <col min="3084" max="3084" width="10.3984375" style="73" customWidth="1"/>
    <col min="3085" max="3085" width="10" style="73" customWidth="1"/>
    <col min="3086" max="3086" width="9.296875" style="73" customWidth="1"/>
    <col min="3087" max="3087" width="10" style="73" customWidth="1"/>
    <col min="3088" max="3088" width="6.19921875" style="73" customWidth="1"/>
    <col min="3089" max="3089" width="9.19921875" style="73" customWidth="1"/>
    <col min="3090" max="3090" width="9.296875" style="73" customWidth="1"/>
    <col min="3091" max="3091" width="15.5" style="73" customWidth="1"/>
    <col min="3092" max="3327" width="11.59765625" style="73"/>
    <col min="3328" max="3328" width="2.19921875" style="73" customWidth="1"/>
    <col min="3329" max="3329" width="12.69921875" style="73" customWidth="1"/>
    <col min="3330" max="3330" width="7.69921875" style="73" customWidth="1"/>
    <col min="3331" max="3331" width="5.5" style="73" customWidth="1"/>
    <col min="3332" max="3332" width="8.796875" style="73" customWidth="1"/>
    <col min="3333" max="3333" width="7.19921875" style="73" customWidth="1"/>
    <col min="3334" max="3334" width="9.8984375" style="73" customWidth="1"/>
    <col min="3335" max="3335" width="10" style="73" customWidth="1"/>
    <col min="3336" max="3336" width="7.796875" style="73" customWidth="1"/>
    <col min="3337" max="3337" width="7.59765625" style="73" customWidth="1"/>
    <col min="3338" max="3338" width="10" style="73" customWidth="1"/>
    <col min="3339" max="3339" width="10.296875" style="73" customWidth="1"/>
    <col min="3340" max="3340" width="10.3984375" style="73" customWidth="1"/>
    <col min="3341" max="3341" width="10" style="73" customWidth="1"/>
    <col min="3342" max="3342" width="9.296875" style="73" customWidth="1"/>
    <col min="3343" max="3343" width="10" style="73" customWidth="1"/>
    <col min="3344" max="3344" width="6.19921875" style="73" customWidth="1"/>
    <col min="3345" max="3345" width="9.19921875" style="73" customWidth="1"/>
    <col min="3346" max="3346" width="9.296875" style="73" customWidth="1"/>
    <col min="3347" max="3347" width="15.5" style="73" customWidth="1"/>
    <col min="3348" max="3583" width="11.59765625" style="73"/>
    <col min="3584" max="3584" width="2.19921875" style="73" customWidth="1"/>
    <col min="3585" max="3585" width="12.69921875" style="73" customWidth="1"/>
    <col min="3586" max="3586" width="7.69921875" style="73" customWidth="1"/>
    <col min="3587" max="3587" width="5.5" style="73" customWidth="1"/>
    <col min="3588" max="3588" width="8.796875" style="73" customWidth="1"/>
    <col min="3589" max="3589" width="7.19921875" style="73" customWidth="1"/>
    <col min="3590" max="3590" width="9.8984375" style="73" customWidth="1"/>
    <col min="3591" max="3591" width="10" style="73" customWidth="1"/>
    <col min="3592" max="3592" width="7.796875" style="73" customWidth="1"/>
    <col min="3593" max="3593" width="7.59765625" style="73" customWidth="1"/>
    <col min="3594" max="3594" width="10" style="73" customWidth="1"/>
    <col min="3595" max="3595" width="10.296875" style="73" customWidth="1"/>
    <col min="3596" max="3596" width="10.3984375" style="73" customWidth="1"/>
    <col min="3597" max="3597" width="10" style="73" customWidth="1"/>
    <col min="3598" max="3598" width="9.296875" style="73" customWidth="1"/>
    <col min="3599" max="3599" width="10" style="73" customWidth="1"/>
    <col min="3600" max="3600" width="6.19921875" style="73" customWidth="1"/>
    <col min="3601" max="3601" width="9.19921875" style="73" customWidth="1"/>
    <col min="3602" max="3602" width="9.296875" style="73" customWidth="1"/>
    <col min="3603" max="3603" width="15.5" style="73" customWidth="1"/>
    <col min="3604" max="3839" width="11.59765625" style="73"/>
    <col min="3840" max="3840" width="2.19921875" style="73" customWidth="1"/>
    <col min="3841" max="3841" width="12.69921875" style="73" customWidth="1"/>
    <col min="3842" max="3842" width="7.69921875" style="73" customWidth="1"/>
    <col min="3843" max="3843" width="5.5" style="73" customWidth="1"/>
    <col min="3844" max="3844" width="8.796875" style="73" customWidth="1"/>
    <col min="3845" max="3845" width="7.19921875" style="73" customWidth="1"/>
    <col min="3846" max="3846" width="9.8984375" style="73" customWidth="1"/>
    <col min="3847" max="3847" width="10" style="73" customWidth="1"/>
    <col min="3848" max="3848" width="7.796875" style="73" customWidth="1"/>
    <col min="3849" max="3849" width="7.59765625" style="73" customWidth="1"/>
    <col min="3850" max="3850" width="10" style="73" customWidth="1"/>
    <col min="3851" max="3851" width="10.296875" style="73" customWidth="1"/>
    <col min="3852" max="3852" width="10.3984375" style="73" customWidth="1"/>
    <col min="3853" max="3853" width="10" style="73" customWidth="1"/>
    <col min="3854" max="3854" width="9.296875" style="73" customWidth="1"/>
    <col min="3855" max="3855" width="10" style="73" customWidth="1"/>
    <col min="3856" max="3856" width="6.19921875" style="73" customWidth="1"/>
    <col min="3857" max="3857" width="9.19921875" style="73" customWidth="1"/>
    <col min="3858" max="3858" width="9.296875" style="73" customWidth="1"/>
    <col min="3859" max="3859" width="15.5" style="73" customWidth="1"/>
    <col min="3860" max="4095" width="11.59765625" style="73"/>
    <col min="4096" max="4096" width="2.19921875" style="73" customWidth="1"/>
    <col min="4097" max="4097" width="12.69921875" style="73" customWidth="1"/>
    <col min="4098" max="4098" width="7.69921875" style="73" customWidth="1"/>
    <col min="4099" max="4099" width="5.5" style="73" customWidth="1"/>
    <col min="4100" max="4100" width="8.796875" style="73" customWidth="1"/>
    <col min="4101" max="4101" width="7.19921875" style="73" customWidth="1"/>
    <col min="4102" max="4102" width="9.8984375" style="73" customWidth="1"/>
    <col min="4103" max="4103" width="10" style="73" customWidth="1"/>
    <col min="4104" max="4104" width="7.796875" style="73" customWidth="1"/>
    <col min="4105" max="4105" width="7.59765625" style="73" customWidth="1"/>
    <col min="4106" max="4106" width="10" style="73" customWidth="1"/>
    <col min="4107" max="4107" width="10.296875" style="73" customWidth="1"/>
    <col min="4108" max="4108" width="10.3984375" style="73" customWidth="1"/>
    <col min="4109" max="4109" width="10" style="73" customWidth="1"/>
    <col min="4110" max="4110" width="9.296875" style="73" customWidth="1"/>
    <col min="4111" max="4111" width="10" style="73" customWidth="1"/>
    <col min="4112" max="4112" width="6.19921875" style="73" customWidth="1"/>
    <col min="4113" max="4113" width="9.19921875" style="73" customWidth="1"/>
    <col min="4114" max="4114" width="9.296875" style="73" customWidth="1"/>
    <col min="4115" max="4115" width="15.5" style="73" customWidth="1"/>
    <col min="4116" max="4351" width="11.59765625" style="73"/>
    <col min="4352" max="4352" width="2.19921875" style="73" customWidth="1"/>
    <col min="4353" max="4353" width="12.69921875" style="73" customWidth="1"/>
    <col min="4354" max="4354" width="7.69921875" style="73" customWidth="1"/>
    <col min="4355" max="4355" width="5.5" style="73" customWidth="1"/>
    <col min="4356" max="4356" width="8.796875" style="73" customWidth="1"/>
    <col min="4357" max="4357" width="7.19921875" style="73" customWidth="1"/>
    <col min="4358" max="4358" width="9.8984375" style="73" customWidth="1"/>
    <col min="4359" max="4359" width="10" style="73" customWidth="1"/>
    <col min="4360" max="4360" width="7.796875" style="73" customWidth="1"/>
    <col min="4361" max="4361" width="7.59765625" style="73" customWidth="1"/>
    <col min="4362" max="4362" width="10" style="73" customWidth="1"/>
    <col min="4363" max="4363" width="10.296875" style="73" customWidth="1"/>
    <col min="4364" max="4364" width="10.3984375" style="73" customWidth="1"/>
    <col min="4365" max="4365" width="10" style="73" customWidth="1"/>
    <col min="4366" max="4366" width="9.296875" style="73" customWidth="1"/>
    <col min="4367" max="4367" width="10" style="73" customWidth="1"/>
    <col min="4368" max="4368" width="6.19921875" style="73" customWidth="1"/>
    <col min="4369" max="4369" width="9.19921875" style="73" customWidth="1"/>
    <col min="4370" max="4370" width="9.296875" style="73" customWidth="1"/>
    <col min="4371" max="4371" width="15.5" style="73" customWidth="1"/>
    <col min="4372" max="4607" width="11.59765625" style="73"/>
    <col min="4608" max="4608" width="2.19921875" style="73" customWidth="1"/>
    <col min="4609" max="4609" width="12.69921875" style="73" customWidth="1"/>
    <col min="4610" max="4610" width="7.69921875" style="73" customWidth="1"/>
    <col min="4611" max="4611" width="5.5" style="73" customWidth="1"/>
    <col min="4612" max="4612" width="8.796875" style="73" customWidth="1"/>
    <col min="4613" max="4613" width="7.19921875" style="73" customWidth="1"/>
    <col min="4614" max="4614" width="9.8984375" style="73" customWidth="1"/>
    <col min="4615" max="4615" width="10" style="73" customWidth="1"/>
    <col min="4616" max="4616" width="7.796875" style="73" customWidth="1"/>
    <col min="4617" max="4617" width="7.59765625" style="73" customWidth="1"/>
    <col min="4618" max="4618" width="10" style="73" customWidth="1"/>
    <col min="4619" max="4619" width="10.296875" style="73" customWidth="1"/>
    <col min="4620" max="4620" width="10.3984375" style="73" customWidth="1"/>
    <col min="4621" max="4621" width="10" style="73" customWidth="1"/>
    <col min="4622" max="4622" width="9.296875" style="73" customWidth="1"/>
    <col min="4623" max="4623" width="10" style="73" customWidth="1"/>
    <col min="4624" max="4624" width="6.19921875" style="73" customWidth="1"/>
    <col min="4625" max="4625" width="9.19921875" style="73" customWidth="1"/>
    <col min="4626" max="4626" width="9.296875" style="73" customWidth="1"/>
    <col min="4627" max="4627" width="15.5" style="73" customWidth="1"/>
    <col min="4628" max="4863" width="11.59765625" style="73"/>
    <col min="4864" max="4864" width="2.19921875" style="73" customWidth="1"/>
    <col min="4865" max="4865" width="12.69921875" style="73" customWidth="1"/>
    <col min="4866" max="4866" width="7.69921875" style="73" customWidth="1"/>
    <col min="4867" max="4867" width="5.5" style="73" customWidth="1"/>
    <col min="4868" max="4868" width="8.796875" style="73" customWidth="1"/>
    <col min="4869" max="4869" width="7.19921875" style="73" customWidth="1"/>
    <col min="4870" max="4870" width="9.8984375" style="73" customWidth="1"/>
    <col min="4871" max="4871" width="10" style="73" customWidth="1"/>
    <col min="4872" max="4872" width="7.796875" style="73" customWidth="1"/>
    <col min="4873" max="4873" width="7.59765625" style="73" customWidth="1"/>
    <col min="4874" max="4874" width="10" style="73" customWidth="1"/>
    <col min="4875" max="4875" width="10.296875" style="73" customWidth="1"/>
    <col min="4876" max="4876" width="10.3984375" style="73" customWidth="1"/>
    <col min="4877" max="4877" width="10" style="73" customWidth="1"/>
    <col min="4878" max="4878" width="9.296875" style="73" customWidth="1"/>
    <col min="4879" max="4879" width="10" style="73" customWidth="1"/>
    <col min="4880" max="4880" width="6.19921875" style="73" customWidth="1"/>
    <col min="4881" max="4881" width="9.19921875" style="73" customWidth="1"/>
    <col min="4882" max="4882" width="9.296875" style="73" customWidth="1"/>
    <col min="4883" max="4883" width="15.5" style="73" customWidth="1"/>
    <col min="4884" max="5119" width="11.59765625" style="73"/>
    <col min="5120" max="5120" width="2.19921875" style="73" customWidth="1"/>
    <col min="5121" max="5121" width="12.69921875" style="73" customWidth="1"/>
    <col min="5122" max="5122" width="7.69921875" style="73" customWidth="1"/>
    <col min="5123" max="5123" width="5.5" style="73" customWidth="1"/>
    <col min="5124" max="5124" width="8.796875" style="73" customWidth="1"/>
    <col min="5125" max="5125" width="7.19921875" style="73" customWidth="1"/>
    <col min="5126" max="5126" width="9.8984375" style="73" customWidth="1"/>
    <col min="5127" max="5127" width="10" style="73" customWidth="1"/>
    <col min="5128" max="5128" width="7.796875" style="73" customWidth="1"/>
    <col min="5129" max="5129" width="7.59765625" style="73" customWidth="1"/>
    <col min="5130" max="5130" width="10" style="73" customWidth="1"/>
    <col min="5131" max="5131" width="10.296875" style="73" customWidth="1"/>
    <col min="5132" max="5132" width="10.3984375" style="73" customWidth="1"/>
    <col min="5133" max="5133" width="10" style="73" customWidth="1"/>
    <col min="5134" max="5134" width="9.296875" style="73" customWidth="1"/>
    <col min="5135" max="5135" width="10" style="73" customWidth="1"/>
    <col min="5136" max="5136" width="6.19921875" style="73" customWidth="1"/>
    <col min="5137" max="5137" width="9.19921875" style="73" customWidth="1"/>
    <col min="5138" max="5138" width="9.296875" style="73" customWidth="1"/>
    <col min="5139" max="5139" width="15.5" style="73" customWidth="1"/>
    <col min="5140" max="5375" width="11.59765625" style="73"/>
    <col min="5376" max="5376" width="2.19921875" style="73" customWidth="1"/>
    <col min="5377" max="5377" width="12.69921875" style="73" customWidth="1"/>
    <col min="5378" max="5378" width="7.69921875" style="73" customWidth="1"/>
    <col min="5379" max="5379" width="5.5" style="73" customWidth="1"/>
    <col min="5380" max="5380" width="8.796875" style="73" customWidth="1"/>
    <col min="5381" max="5381" width="7.19921875" style="73" customWidth="1"/>
    <col min="5382" max="5382" width="9.8984375" style="73" customWidth="1"/>
    <col min="5383" max="5383" width="10" style="73" customWidth="1"/>
    <col min="5384" max="5384" width="7.796875" style="73" customWidth="1"/>
    <col min="5385" max="5385" width="7.59765625" style="73" customWidth="1"/>
    <col min="5386" max="5386" width="10" style="73" customWidth="1"/>
    <col min="5387" max="5387" width="10.296875" style="73" customWidth="1"/>
    <col min="5388" max="5388" width="10.3984375" style="73" customWidth="1"/>
    <col min="5389" max="5389" width="10" style="73" customWidth="1"/>
    <col min="5390" max="5390" width="9.296875" style="73" customWidth="1"/>
    <col min="5391" max="5391" width="10" style="73" customWidth="1"/>
    <col min="5392" max="5392" width="6.19921875" style="73" customWidth="1"/>
    <col min="5393" max="5393" width="9.19921875" style="73" customWidth="1"/>
    <col min="5394" max="5394" width="9.296875" style="73" customWidth="1"/>
    <col min="5395" max="5395" width="15.5" style="73" customWidth="1"/>
    <col min="5396" max="5631" width="11.59765625" style="73"/>
    <col min="5632" max="5632" width="2.19921875" style="73" customWidth="1"/>
    <col min="5633" max="5633" width="12.69921875" style="73" customWidth="1"/>
    <col min="5634" max="5634" width="7.69921875" style="73" customWidth="1"/>
    <col min="5635" max="5635" width="5.5" style="73" customWidth="1"/>
    <col min="5636" max="5636" width="8.796875" style="73" customWidth="1"/>
    <col min="5637" max="5637" width="7.19921875" style="73" customWidth="1"/>
    <col min="5638" max="5638" width="9.8984375" style="73" customWidth="1"/>
    <col min="5639" max="5639" width="10" style="73" customWidth="1"/>
    <col min="5640" max="5640" width="7.796875" style="73" customWidth="1"/>
    <col min="5641" max="5641" width="7.59765625" style="73" customWidth="1"/>
    <col min="5642" max="5642" width="10" style="73" customWidth="1"/>
    <col min="5643" max="5643" width="10.296875" style="73" customWidth="1"/>
    <col min="5644" max="5644" width="10.3984375" style="73" customWidth="1"/>
    <col min="5645" max="5645" width="10" style="73" customWidth="1"/>
    <col min="5646" max="5646" width="9.296875" style="73" customWidth="1"/>
    <col min="5647" max="5647" width="10" style="73" customWidth="1"/>
    <col min="5648" max="5648" width="6.19921875" style="73" customWidth="1"/>
    <col min="5649" max="5649" width="9.19921875" style="73" customWidth="1"/>
    <col min="5650" max="5650" width="9.296875" style="73" customWidth="1"/>
    <col min="5651" max="5651" width="15.5" style="73" customWidth="1"/>
    <col min="5652" max="5887" width="11.59765625" style="73"/>
    <col min="5888" max="5888" width="2.19921875" style="73" customWidth="1"/>
    <col min="5889" max="5889" width="12.69921875" style="73" customWidth="1"/>
    <col min="5890" max="5890" width="7.69921875" style="73" customWidth="1"/>
    <col min="5891" max="5891" width="5.5" style="73" customWidth="1"/>
    <col min="5892" max="5892" width="8.796875" style="73" customWidth="1"/>
    <col min="5893" max="5893" width="7.19921875" style="73" customWidth="1"/>
    <col min="5894" max="5894" width="9.8984375" style="73" customWidth="1"/>
    <col min="5895" max="5895" width="10" style="73" customWidth="1"/>
    <col min="5896" max="5896" width="7.796875" style="73" customWidth="1"/>
    <col min="5897" max="5897" width="7.59765625" style="73" customWidth="1"/>
    <col min="5898" max="5898" width="10" style="73" customWidth="1"/>
    <col min="5899" max="5899" width="10.296875" style="73" customWidth="1"/>
    <col min="5900" max="5900" width="10.3984375" style="73" customWidth="1"/>
    <col min="5901" max="5901" width="10" style="73" customWidth="1"/>
    <col min="5902" max="5902" width="9.296875" style="73" customWidth="1"/>
    <col min="5903" max="5903" width="10" style="73" customWidth="1"/>
    <col min="5904" max="5904" width="6.19921875" style="73" customWidth="1"/>
    <col min="5905" max="5905" width="9.19921875" style="73" customWidth="1"/>
    <col min="5906" max="5906" width="9.296875" style="73" customWidth="1"/>
    <col min="5907" max="5907" width="15.5" style="73" customWidth="1"/>
    <col min="5908" max="6143" width="11.59765625" style="73"/>
    <col min="6144" max="6144" width="2.19921875" style="73" customWidth="1"/>
    <col min="6145" max="6145" width="12.69921875" style="73" customWidth="1"/>
    <col min="6146" max="6146" width="7.69921875" style="73" customWidth="1"/>
    <col min="6147" max="6147" width="5.5" style="73" customWidth="1"/>
    <col min="6148" max="6148" width="8.796875" style="73" customWidth="1"/>
    <col min="6149" max="6149" width="7.19921875" style="73" customWidth="1"/>
    <col min="6150" max="6150" width="9.8984375" style="73" customWidth="1"/>
    <col min="6151" max="6151" width="10" style="73" customWidth="1"/>
    <col min="6152" max="6152" width="7.796875" style="73" customWidth="1"/>
    <col min="6153" max="6153" width="7.59765625" style="73" customWidth="1"/>
    <col min="6154" max="6154" width="10" style="73" customWidth="1"/>
    <col min="6155" max="6155" width="10.296875" style="73" customWidth="1"/>
    <col min="6156" max="6156" width="10.3984375" style="73" customWidth="1"/>
    <col min="6157" max="6157" width="10" style="73" customWidth="1"/>
    <col min="6158" max="6158" width="9.296875" style="73" customWidth="1"/>
    <col min="6159" max="6159" width="10" style="73" customWidth="1"/>
    <col min="6160" max="6160" width="6.19921875" style="73" customWidth="1"/>
    <col min="6161" max="6161" width="9.19921875" style="73" customWidth="1"/>
    <col min="6162" max="6162" width="9.296875" style="73" customWidth="1"/>
    <col min="6163" max="6163" width="15.5" style="73" customWidth="1"/>
    <col min="6164" max="6399" width="11.59765625" style="73"/>
    <col min="6400" max="6400" width="2.19921875" style="73" customWidth="1"/>
    <col min="6401" max="6401" width="12.69921875" style="73" customWidth="1"/>
    <col min="6402" max="6402" width="7.69921875" style="73" customWidth="1"/>
    <col min="6403" max="6403" width="5.5" style="73" customWidth="1"/>
    <col min="6404" max="6404" width="8.796875" style="73" customWidth="1"/>
    <col min="6405" max="6405" width="7.19921875" style="73" customWidth="1"/>
    <col min="6406" max="6406" width="9.8984375" style="73" customWidth="1"/>
    <col min="6407" max="6407" width="10" style="73" customWidth="1"/>
    <col min="6408" max="6408" width="7.796875" style="73" customWidth="1"/>
    <col min="6409" max="6409" width="7.59765625" style="73" customWidth="1"/>
    <col min="6410" max="6410" width="10" style="73" customWidth="1"/>
    <col min="6411" max="6411" width="10.296875" style="73" customWidth="1"/>
    <col min="6412" max="6412" width="10.3984375" style="73" customWidth="1"/>
    <col min="6413" max="6413" width="10" style="73" customWidth="1"/>
    <col min="6414" max="6414" width="9.296875" style="73" customWidth="1"/>
    <col min="6415" max="6415" width="10" style="73" customWidth="1"/>
    <col min="6416" max="6416" width="6.19921875" style="73" customWidth="1"/>
    <col min="6417" max="6417" width="9.19921875" style="73" customWidth="1"/>
    <col min="6418" max="6418" width="9.296875" style="73" customWidth="1"/>
    <col min="6419" max="6419" width="15.5" style="73" customWidth="1"/>
    <col min="6420" max="6655" width="11.59765625" style="73"/>
    <col min="6656" max="6656" width="2.19921875" style="73" customWidth="1"/>
    <col min="6657" max="6657" width="12.69921875" style="73" customWidth="1"/>
    <col min="6658" max="6658" width="7.69921875" style="73" customWidth="1"/>
    <col min="6659" max="6659" width="5.5" style="73" customWidth="1"/>
    <col min="6660" max="6660" width="8.796875" style="73" customWidth="1"/>
    <col min="6661" max="6661" width="7.19921875" style="73" customWidth="1"/>
    <col min="6662" max="6662" width="9.8984375" style="73" customWidth="1"/>
    <col min="6663" max="6663" width="10" style="73" customWidth="1"/>
    <col min="6664" max="6664" width="7.796875" style="73" customWidth="1"/>
    <col min="6665" max="6665" width="7.59765625" style="73" customWidth="1"/>
    <col min="6666" max="6666" width="10" style="73" customWidth="1"/>
    <col min="6667" max="6667" width="10.296875" style="73" customWidth="1"/>
    <col min="6668" max="6668" width="10.3984375" style="73" customWidth="1"/>
    <col min="6669" max="6669" width="10" style="73" customWidth="1"/>
    <col min="6670" max="6670" width="9.296875" style="73" customWidth="1"/>
    <col min="6671" max="6671" width="10" style="73" customWidth="1"/>
    <col min="6672" max="6672" width="6.19921875" style="73" customWidth="1"/>
    <col min="6673" max="6673" width="9.19921875" style="73" customWidth="1"/>
    <col min="6674" max="6674" width="9.296875" style="73" customWidth="1"/>
    <col min="6675" max="6675" width="15.5" style="73" customWidth="1"/>
    <col min="6676" max="6911" width="11.59765625" style="73"/>
    <col min="6912" max="6912" width="2.19921875" style="73" customWidth="1"/>
    <col min="6913" max="6913" width="12.69921875" style="73" customWidth="1"/>
    <col min="6914" max="6914" width="7.69921875" style="73" customWidth="1"/>
    <col min="6915" max="6915" width="5.5" style="73" customWidth="1"/>
    <col min="6916" max="6916" width="8.796875" style="73" customWidth="1"/>
    <col min="6917" max="6917" width="7.19921875" style="73" customWidth="1"/>
    <col min="6918" max="6918" width="9.8984375" style="73" customWidth="1"/>
    <col min="6919" max="6919" width="10" style="73" customWidth="1"/>
    <col min="6920" max="6920" width="7.796875" style="73" customWidth="1"/>
    <col min="6921" max="6921" width="7.59765625" style="73" customWidth="1"/>
    <col min="6922" max="6922" width="10" style="73" customWidth="1"/>
    <col min="6923" max="6923" width="10.296875" style="73" customWidth="1"/>
    <col min="6924" max="6924" width="10.3984375" style="73" customWidth="1"/>
    <col min="6925" max="6925" width="10" style="73" customWidth="1"/>
    <col min="6926" max="6926" width="9.296875" style="73" customWidth="1"/>
    <col min="6927" max="6927" width="10" style="73" customWidth="1"/>
    <col min="6928" max="6928" width="6.19921875" style="73" customWidth="1"/>
    <col min="6929" max="6929" width="9.19921875" style="73" customWidth="1"/>
    <col min="6930" max="6930" width="9.296875" style="73" customWidth="1"/>
    <col min="6931" max="6931" width="15.5" style="73" customWidth="1"/>
    <col min="6932" max="7167" width="11.59765625" style="73"/>
    <col min="7168" max="7168" width="2.19921875" style="73" customWidth="1"/>
    <col min="7169" max="7169" width="12.69921875" style="73" customWidth="1"/>
    <col min="7170" max="7170" width="7.69921875" style="73" customWidth="1"/>
    <col min="7171" max="7171" width="5.5" style="73" customWidth="1"/>
    <col min="7172" max="7172" width="8.796875" style="73" customWidth="1"/>
    <col min="7173" max="7173" width="7.19921875" style="73" customWidth="1"/>
    <col min="7174" max="7174" width="9.8984375" style="73" customWidth="1"/>
    <col min="7175" max="7175" width="10" style="73" customWidth="1"/>
    <col min="7176" max="7176" width="7.796875" style="73" customWidth="1"/>
    <col min="7177" max="7177" width="7.59765625" style="73" customWidth="1"/>
    <col min="7178" max="7178" width="10" style="73" customWidth="1"/>
    <col min="7179" max="7179" width="10.296875" style="73" customWidth="1"/>
    <col min="7180" max="7180" width="10.3984375" style="73" customWidth="1"/>
    <col min="7181" max="7181" width="10" style="73" customWidth="1"/>
    <col min="7182" max="7182" width="9.296875" style="73" customWidth="1"/>
    <col min="7183" max="7183" width="10" style="73" customWidth="1"/>
    <col min="7184" max="7184" width="6.19921875" style="73" customWidth="1"/>
    <col min="7185" max="7185" width="9.19921875" style="73" customWidth="1"/>
    <col min="7186" max="7186" width="9.296875" style="73" customWidth="1"/>
    <col min="7187" max="7187" width="15.5" style="73" customWidth="1"/>
    <col min="7188" max="7423" width="11.59765625" style="73"/>
    <col min="7424" max="7424" width="2.19921875" style="73" customWidth="1"/>
    <col min="7425" max="7425" width="12.69921875" style="73" customWidth="1"/>
    <col min="7426" max="7426" width="7.69921875" style="73" customWidth="1"/>
    <col min="7427" max="7427" width="5.5" style="73" customWidth="1"/>
    <col min="7428" max="7428" width="8.796875" style="73" customWidth="1"/>
    <col min="7429" max="7429" width="7.19921875" style="73" customWidth="1"/>
    <col min="7430" max="7430" width="9.8984375" style="73" customWidth="1"/>
    <col min="7431" max="7431" width="10" style="73" customWidth="1"/>
    <col min="7432" max="7432" width="7.796875" style="73" customWidth="1"/>
    <col min="7433" max="7433" width="7.59765625" style="73" customWidth="1"/>
    <col min="7434" max="7434" width="10" style="73" customWidth="1"/>
    <col min="7435" max="7435" width="10.296875" style="73" customWidth="1"/>
    <col min="7436" max="7436" width="10.3984375" style="73" customWidth="1"/>
    <col min="7437" max="7437" width="10" style="73" customWidth="1"/>
    <col min="7438" max="7438" width="9.296875" style="73" customWidth="1"/>
    <col min="7439" max="7439" width="10" style="73" customWidth="1"/>
    <col min="7440" max="7440" width="6.19921875" style="73" customWidth="1"/>
    <col min="7441" max="7441" width="9.19921875" style="73" customWidth="1"/>
    <col min="7442" max="7442" width="9.296875" style="73" customWidth="1"/>
    <col min="7443" max="7443" width="15.5" style="73" customWidth="1"/>
    <col min="7444" max="7679" width="11.59765625" style="73"/>
    <col min="7680" max="7680" width="2.19921875" style="73" customWidth="1"/>
    <col min="7681" max="7681" width="12.69921875" style="73" customWidth="1"/>
    <col min="7682" max="7682" width="7.69921875" style="73" customWidth="1"/>
    <col min="7683" max="7683" width="5.5" style="73" customWidth="1"/>
    <col min="7684" max="7684" width="8.796875" style="73" customWidth="1"/>
    <col min="7685" max="7685" width="7.19921875" style="73" customWidth="1"/>
    <col min="7686" max="7686" width="9.8984375" style="73" customWidth="1"/>
    <col min="7687" max="7687" width="10" style="73" customWidth="1"/>
    <col min="7688" max="7688" width="7.796875" style="73" customWidth="1"/>
    <col min="7689" max="7689" width="7.59765625" style="73" customWidth="1"/>
    <col min="7690" max="7690" width="10" style="73" customWidth="1"/>
    <col min="7691" max="7691" width="10.296875" style="73" customWidth="1"/>
    <col min="7692" max="7692" width="10.3984375" style="73" customWidth="1"/>
    <col min="7693" max="7693" width="10" style="73" customWidth="1"/>
    <col min="7694" max="7694" width="9.296875" style="73" customWidth="1"/>
    <col min="7695" max="7695" width="10" style="73" customWidth="1"/>
    <col min="7696" max="7696" width="6.19921875" style="73" customWidth="1"/>
    <col min="7697" max="7697" width="9.19921875" style="73" customWidth="1"/>
    <col min="7698" max="7698" width="9.296875" style="73" customWidth="1"/>
    <col min="7699" max="7699" width="15.5" style="73" customWidth="1"/>
    <col min="7700" max="7935" width="11.59765625" style="73"/>
    <col min="7936" max="7936" width="2.19921875" style="73" customWidth="1"/>
    <col min="7937" max="7937" width="12.69921875" style="73" customWidth="1"/>
    <col min="7938" max="7938" width="7.69921875" style="73" customWidth="1"/>
    <col min="7939" max="7939" width="5.5" style="73" customWidth="1"/>
    <col min="7940" max="7940" width="8.796875" style="73" customWidth="1"/>
    <col min="7941" max="7941" width="7.19921875" style="73" customWidth="1"/>
    <col min="7942" max="7942" width="9.8984375" style="73" customWidth="1"/>
    <col min="7943" max="7943" width="10" style="73" customWidth="1"/>
    <col min="7944" max="7944" width="7.796875" style="73" customWidth="1"/>
    <col min="7945" max="7945" width="7.59765625" style="73" customWidth="1"/>
    <col min="7946" max="7946" width="10" style="73" customWidth="1"/>
    <col min="7947" max="7947" width="10.296875" style="73" customWidth="1"/>
    <col min="7948" max="7948" width="10.3984375" style="73" customWidth="1"/>
    <col min="7949" max="7949" width="10" style="73" customWidth="1"/>
    <col min="7950" max="7950" width="9.296875" style="73" customWidth="1"/>
    <col min="7951" max="7951" width="10" style="73" customWidth="1"/>
    <col min="7952" max="7952" width="6.19921875" style="73" customWidth="1"/>
    <col min="7953" max="7953" width="9.19921875" style="73" customWidth="1"/>
    <col min="7954" max="7954" width="9.296875" style="73" customWidth="1"/>
    <col min="7955" max="7955" width="15.5" style="73" customWidth="1"/>
    <col min="7956" max="8191" width="11.59765625" style="73"/>
    <col min="8192" max="8192" width="2.19921875" style="73" customWidth="1"/>
    <col min="8193" max="8193" width="12.69921875" style="73" customWidth="1"/>
    <col min="8194" max="8194" width="7.69921875" style="73" customWidth="1"/>
    <col min="8195" max="8195" width="5.5" style="73" customWidth="1"/>
    <col min="8196" max="8196" width="8.796875" style="73" customWidth="1"/>
    <col min="8197" max="8197" width="7.19921875" style="73" customWidth="1"/>
    <col min="8198" max="8198" width="9.8984375" style="73" customWidth="1"/>
    <col min="8199" max="8199" width="10" style="73" customWidth="1"/>
    <col min="8200" max="8200" width="7.796875" style="73" customWidth="1"/>
    <col min="8201" max="8201" width="7.59765625" style="73" customWidth="1"/>
    <col min="8202" max="8202" width="10" style="73" customWidth="1"/>
    <col min="8203" max="8203" width="10.296875" style="73" customWidth="1"/>
    <col min="8204" max="8204" width="10.3984375" style="73" customWidth="1"/>
    <col min="8205" max="8205" width="10" style="73" customWidth="1"/>
    <col min="8206" max="8206" width="9.296875" style="73" customWidth="1"/>
    <col min="8207" max="8207" width="10" style="73" customWidth="1"/>
    <col min="8208" max="8208" width="6.19921875" style="73" customWidth="1"/>
    <col min="8209" max="8209" width="9.19921875" style="73" customWidth="1"/>
    <col min="8210" max="8210" width="9.296875" style="73" customWidth="1"/>
    <col min="8211" max="8211" width="15.5" style="73" customWidth="1"/>
    <col min="8212" max="8447" width="11.59765625" style="73"/>
    <col min="8448" max="8448" width="2.19921875" style="73" customWidth="1"/>
    <col min="8449" max="8449" width="12.69921875" style="73" customWidth="1"/>
    <col min="8450" max="8450" width="7.69921875" style="73" customWidth="1"/>
    <col min="8451" max="8451" width="5.5" style="73" customWidth="1"/>
    <col min="8452" max="8452" width="8.796875" style="73" customWidth="1"/>
    <col min="8453" max="8453" width="7.19921875" style="73" customWidth="1"/>
    <col min="8454" max="8454" width="9.8984375" style="73" customWidth="1"/>
    <col min="8455" max="8455" width="10" style="73" customWidth="1"/>
    <col min="8456" max="8456" width="7.796875" style="73" customWidth="1"/>
    <col min="8457" max="8457" width="7.59765625" style="73" customWidth="1"/>
    <col min="8458" max="8458" width="10" style="73" customWidth="1"/>
    <col min="8459" max="8459" width="10.296875" style="73" customWidth="1"/>
    <col min="8460" max="8460" width="10.3984375" style="73" customWidth="1"/>
    <col min="8461" max="8461" width="10" style="73" customWidth="1"/>
    <col min="8462" max="8462" width="9.296875" style="73" customWidth="1"/>
    <col min="8463" max="8463" width="10" style="73" customWidth="1"/>
    <col min="8464" max="8464" width="6.19921875" style="73" customWidth="1"/>
    <col min="8465" max="8465" width="9.19921875" style="73" customWidth="1"/>
    <col min="8466" max="8466" width="9.296875" style="73" customWidth="1"/>
    <col min="8467" max="8467" width="15.5" style="73" customWidth="1"/>
    <col min="8468" max="8703" width="11.59765625" style="73"/>
    <col min="8704" max="8704" width="2.19921875" style="73" customWidth="1"/>
    <col min="8705" max="8705" width="12.69921875" style="73" customWidth="1"/>
    <col min="8706" max="8706" width="7.69921875" style="73" customWidth="1"/>
    <col min="8707" max="8707" width="5.5" style="73" customWidth="1"/>
    <col min="8708" max="8708" width="8.796875" style="73" customWidth="1"/>
    <col min="8709" max="8709" width="7.19921875" style="73" customWidth="1"/>
    <col min="8710" max="8710" width="9.8984375" style="73" customWidth="1"/>
    <col min="8711" max="8711" width="10" style="73" customWidth="1"/>
    <col min="8712" max="8712" width="7.796875" style="73" customWidth="1"/>
    <col min="8713" max="8713" width="7.59765625" style="73" customWidth="1"/>
    <col min="8714" max="8714" width="10" style="73" customWidth="1"/>
    <col min="8715" max="8715" width="10.296875" style="73" customWidth="1"/>
    <col min="8716" max="8716" width="10.3984375" style="73" customWidth="1"/>
    <col min="8717" max="8717" width="10" style="73" customWidth="1"/>
    <col min="8718" max="8718" width="9.296875" style="73" customWidth="1"/>
    <col min="8719" max="8719" width="10" style="73" customWidth="1"/>
    <col min="8720" max="8720" width="6.19921875" style="73" customWidth="1"/>
    <col min="8721" max="8721" width="9.19921875" style="73" customWidth="1"/>
    <col min="8722" max="8722" width="9.296875" style="73" customWidth="1"/>
    <col min="8723" max="8723" width="15.5" style="73" customWidth="1"/>
    <col min="8724" max="8959" width="11.59765625" style="73"/>
    <col min="8960" max="8960" width="2.19921875" style="73" customWidth="1"/>
    <col min="8961" max="8961" width="12.69921875" style="73" customWidth="1"/>
    <col min="8962" max="8962" width="7.69921875" style="73" customWidth="1"/>
    <col min="8963" max="8963" width="5.5" style="73" customWidth="1"/>
    <col min="8964" max="8964" width="8.796875" style="73" customWidth="1"/>
    <col min="8965" max="8965" width="7.19921875" style="73" customWidth="1"/>
    <col min="8966" max="8966" width="9.8984375" style="73" customWidth="1"/>
    <col min="8967" max="8967" width="10" style="73" customWidth="1"/>
    <col min="8968" max="8968" width="7.796875" style="73" customWidth="1"/>
    <col min="8969" max="8969" width="7.59765625" style="73" customWidth="1"/>
    <col min="8970" max="8970" width="10" style="73" customWidth="1"/>
    <col min="8971" max="8971" width="10.296875" style="73" customWidth="1"/>
    <col min="8972" max="8972" width="10.3984375" style="73" customWidth="1"/>
    <col min="8973" max="8973" width="10" style="73" customWidth="1"/>
    <col min="8974" max="8974" width="9.296875" style="73" customWidth="1"/>
    <col min="8975" max="8975" width="10" style="73" customWidth="1"/>
    <col min="8976" max="8976" width="6.19921875" style="73" customWidth="1"/>
    <col min="8977" max="8977" width="9.19921875" style="73" customWidth="1"/>
    <col min="8978" max="8978" width="9.296875" style="73" customWidth="1"/>
    <col min="8979" max="8979" width="15.5" style="73" customWidth="1"/>
    <col min="8980" max="9215" width="11.59765625" style="73"/>
    <col min="9216" max="9216" width="2.19921875" style="73" customWidth="1"/>
    <col min="9217" max="9217" width="12.69921875" style="73" customWidth="1"/>
    <col min="9218" max="9218" width="7.69921875" style="73" customWidth="1"/>
    <col min="9219" max="9219" width="5.5" style="73" customWidth="1"/>
    <col min="9220" max="9220" width="8.796875" style="73" customWidth="1"/>
    <col min="9221" max="9221" width="7.19921875" style="73" customWidth="1"/>
    <col min="9222" max="9222" width="9.8984375" style="73" customWidth="1"/>
    <col min="9223" max="9223" width="10" style="73" customWidth="1"/>
    <col min="9224" max="9224" width="7.796875" style="73" customWidth="1"/>
    <col min="9225" max="9225" width="7.59765625" style="73" customWidth="1"/>
    <col min="9226" max="9226" width="10" style="73" customWidth="1"/>
    <col min="9227" max="9227" width="10.296875" style="73" customWidth="1"/>
    <col min="9228" max="9228" width="10.3984375" style="73" customWidth="1"/>
    <col min="9229" max="9229" width="10" style="73" customWidth="1"/>
    <col min="9230" max="9230" width="9.296875" style="73" customWidth="1"/>
    <col min="9231" max="9231" width="10" style="73" customWidth="1"/>
    <col min="9232" max="9232" width="6.19921875" style="73" customWidth="1"/>
    <col min="9233" max="9233" width="9.19921875" style="73" customWidth="1"/>
    <col min="9234" max="9234" width="9.296875" style="73" customWidth="1"/>
    <col min="9235" max="9235" width="15.5" style="73" customWidth="1"/>
    <col min="9236" max="9471" width="11.59765625" style="73"/>
    <col min="9472" max="9472" width="2.19921875" style="73" customWidth="1"/>
    <col min="9473" max="9473" width="12.69921875" style="73" customWidth="1"/>
    <col min="9474" max="9474" width="7.69921875" style="73" customWidth="1"/>
    <col min="9475" max="9475" width="5.5" style="73" customWidth="1"/>
    <col min="9476" max="9476" width="8.796875" style="73" customWidth="1"/>
    <col min="9477" max="9477" width="7.19921875" style="73" customWidth="1"/>
    <col min="9478" max="9478" width="9.8984375" style="73" customWidth="1"/>
    <col min="9479" max="9479" width="10" style="73" customWidth="1"/>
    <col min="9480" max="9480" width="7.796875" style="73" customWidth="1"/>
    <col min="9481" max="9481" width="7.59765625" style="73" customWidth="1"/>
    <col min="9482" max="9482" width="10" style="73" customWidth="1"/>
    <col min="9483" max="9483" width="10.296875" style="73" customWidth="1"/>
    <col min="9484" max="9484" width="10.3984375" style="73" customWidth="1"/>
    <col min="9485" max="9485" width="10" style="73" customWidth="1"/>
    <col min="9486" max="9486" width="9.296875" style="73" customWidth="1"/>
    <col min="9487" max="9487" width="10" style="73" customWidth="1"/>
    <col min="9488" max="9488" width="6.19921875" style="73" customWidth="1"/>
    <col min="9489" max="9489" width="9.19921875" style="73" customWidth="1"/>
    <col min="9490" max="9490" width="9.296875" style="73" customWidth="1"/>
    <col min="9491" max="9491" width="15.5" style="73" customWidth="1"/>
    <col min="9492" max="9727" width="11.59765625" style="73"/>
    <col min="9728" max="9728" width="2.19921875" style="73" customWidth="1"/>
    <col min="9729" max="9729" width="12.69921875" style="73" customWidth="1"/>
    <col min="9730" max="9730" width="7.69921875" style="73" customWidth="1"/>
    <col min="9731" max="9731" width="5.5" style="73" customWidth="1"/>
    <col min="9732" max="9732" width="8.796875" style="73" customWidth="1"/>
    <col min="9733" max="9733" width="7.19921875" style="73" customWidth="1"/>
    <col min="9734" max="9734" width="9.8984375" style="73" customWidth="1"/>
    <col min="9735" max="9735" width="10" style="73" customWidth="1"/>
    <col min="9736" max="9736" width="7.796875" style="73" customWidth="1"/>
    <col min="9737" max="9737" width="7.59765625" style="73" customWidth="1"/>
    <col min="9738" max="9738" width="10" style="73" customWidth="1"/>
    <col min="9739" max="9739" width="10.296875" style="73" customWidth="1"/>
    <col min="9740" max="9740" width="10.3984375" style="73" customWidth="1"/>
    <col min="9741" max="9741" width="10" style="73" customWidth="1"/>
    <col min="9742" max="9742" width="9.296875" style="73" customWidth="1"/>
    <col min="9743" max="9743" width="10" style="73" customWidth="1"/>
    <col min="9744" max="9744" width="6.19921875" style="73" customWidth="1"/>
    <col min="9745" max="9745" width="9.19921875" style="73" customWidth="1"/>
    <col min="9746" max="9746" width="9.296875" style="73" customWidth="1"/>
    <col min="9747" max="9747" width="15.5" style="73" customWidth="1"/>
    <col min="9748" max="9983" width="11.59765625" style="73"/>
    <col min="9984" max="9984" width="2.19921875" style="73" customWidth="1"/>
    <col min="9985" max="9985" width="12.69921875" style="73" customWidth="1"/>
    <col min="9986" max="9986" width="7.69921875" style="73" customWidth="1"/>
    <col min="9987" max="9987" width="5.5" style="73" customWidth="1"/>
    <col min="9988" max="9988" width="8.796875" style="73" customWidth="1"/>
    <col min="9989" max="9989" width="7.19921875" style="73" customWidth="1"/>
    <col min="9990" max="9990" width="9.8984375" style="73" customWidth="1"/>
    <col min="9991" max="9991" width="10" style="73" customWidth="1"/>
    <col min="9992" max="9992" width="7.796875" style="73" customWidth="1"/>
    <col min="9993" max="9993" width="7.59765625" style="73" customWidth="1"/>
    <col min="9994" max="9994" width="10" style="73" customWidth="1"/>
    <col min="9995" max="9995" width="10.296875" style="73" customWidth="1"/>
    <col min="9996" max="9996" width="10.3984375" style="73" customWidth="1"/>
    <col min="9997" max="9997" width="10" style="73" customWidth="1"/>
    <col min="9998" max="9998" width="9.296875" style="73" customWidth="1"/>
    <col min="9999" max="9999" width="10" style="73" customWidth="1"/>
    <col min="10000" max="10000" width="6.19921875" style="73" customWidth="1"/>
    <col min="10001" max="10001" width="9.19921875" style="73" customWidth="1"/>
    <col min="10002" max="10002" width="9.296875" style="73" customWidth="1"/>
    <col min="10003" max="10003" width="15.5" style="73" customWidth="1"/>
    <col min="10004" max="10239" width="11.59765625" style="73"/>
    <col min="10240" max="10240" width="2.19921875" style="73" customWidth="1"/>
    <col min="10241" max="10241" width="12.69921875" style="73" customWidth="1"/>
    <col min="10242" max="10242" width="7.69921875" style="73" customWidth="1"/>
    <col min="10243" max="10243" width="5.5" style="73" customWidth="1"/>
    <col min="10244" max="10244" width="8.796875" style="73" customWidth="1"/>
    <col min="10245" max="10245" width="7.19921875" style="73" customWidth="1"/>
    <col min="10246" max="10246" width="9.8984375" style="73" customWidth="1"/>
    <col min="10247" max="10247" width="10" style="73" customWidth="1"/>
    <col min="10248" max="10248" width="7.796875" style="73" customWidth="1"/>
    <col min="10249" max="10249" width="7.59765625" style="73" customWidth="1"/>
    <col min="10250" max="10250" width="10" style="73" customWidth="1"/>
    <col min="10251" max="10251" width="10.296875" style="73" customWidth="1"/>
    <col min="10252" max="10252" width="10.3984375" style="73" customWidth="1"/>
    <col min="10253" max="10253" width="10" style="73" customWidth="1"/>
    <col min="10254" max="10254" width="9.296875" style="73" customWidth="1"/>
    <col min="10255" max="10255" width="10" style="73" customWidth="1"/>
    <col min="10256" max="10256" width="6.19921875" style="73" customWidth="1"/>
    <col min="10257" max="10257" width="9.19921875" style="73" customWidth="1"/>
    <col min="10258" max="10258" width="9.296875" style="73" customWidth="1"/>
    <col min="10259" max="10259" width="15.5" style="73" customWidth="1"/>
    <col min="10260" max="10495" width="11.59765625" style="73"/>
    <col min="10496" max="10496" width="2.19921875" style="73" customWidth="1"/>
    <col min="10497" max="10497" width="12.69921875" style="73" customWidth="1"/>
    <col min="10498" max="10498" width="7.69921875" style="73" customWidth="1"/>
    <col min="10499" max="10499" width="5.5" style="73" customWidth="1"/>
    <col min="10500" max="10500" width="8.796875" style="73" customWidth="1"/>
    <col min="10501" max="10501" width="7.19921875" style="73" customWidth="1"/>
    <col min="10502" max="10502" width="9.8984375" style="73" customWidth="1"/>
    <col min="10503" max="10503" width="10" style="73" customWidth="1"/>
    <col min="10504" max="10504" width="7.796875" style="73" customWidth="1"/>
    <col min="10505" max="10505" width="7.59765625" style="73" customWidth="1"/>
    <col min="10506" max="10506" width="10" style="73" customWidth="1"/>
    <col min="10507" max="10507" width="10.296875" style="73" customWidth="1"/>
    <col min="10508" max="10508" width="10.3984375" style="73" customWidth="1"/>
    <col min="10509" max="10509" width="10" style="73" customWidth="1"/>
    <col min="10510" max="10510" width="9.296875" style="73" customWidth="1"/>
    <col min="10511" max="10511" width="10" style="73" customWidth="1"/>
    <col min="10512" max="10512" width="6.19921875" style="73" customWidth="1"/>
    <col min="10513" max="10513" width="9.19921875" style="73" customWidth="1"/>
    <col min="10514" max="10514" width="9.296875" style="73" customWidth="1"/>
    <col min="10515" max="10515" width="15.5" style="73" customWidth="1"/>
    <col min="10516" max="10751" width="11.59765625" style="73"/>
    <col min="10752" max="10752" width="2.19921875" style="73" customWidth="1"/>
    <col min="10753" max="10753" width="12.69921875" style="73" customWidth="1"/>
    <col min="10754" max="10754" width="7.69921875" style="73" customWidth="1"/>
    <col min="10755" max="10755" width="5.5" style="73" customWidth="1"/>
    <col min="10756" max="10756" width="8.796875" style="73" customWidth="1"/>
    <col min="10757" max="10757" width="7.19921875" style="73" customWidth="1"/>
    <col min="10758" max="10758" width="9.8984375" style="73" customWidth="1"/>
    <col min="10759" max="10759" width="10" style="73" customWidth="1"/>
    <col min="10760" max="10760" width="7.796875" style="73" customWidth="1"/>
    <col min="10761" max="10761" width="7.59765625" style="73" customWidth="1"/>
    <col min="10762" max="10762" width="10" style="73" customWidth="1"/>
    <col min="10763" max="10763" width="10.296875" style="73" customWidth="1"/>
    <col min="10764" max="10764" width="10.3984375" style="73" customWidth="1"/>
    <col min="10765" max="10765" width="10" style="73" customWidth="1"/>
    <col min="10766" max="10766" width="9.296875" style="73" customWidth="1"/>
    <col min="10767" max="10767" width="10" style="73" customWidth="1"/>
    <col min="10768" max="10768" width="6.19921875" style="73" customWidth="1"/>
    <col min="10769" max="10769" width="9.19921875" style="73" customWidth="1"/>
    <col min="10770" max="10770" width="9.296875" style="73" customWidth="1"/>
    <col min="10771" max="10771" width="15.5" style="73" customWidth="1"/>
    <col min="10772" max="11007" width="11.59765625" style="73"/>
    <col min="11008" max="11008" width="2.19921875" style="73" customWidth="1"/>
    <col min="11009" max="11009" width="12.69921875" style="73" customWidth="1"/>
    <col min="11010" max="11010" width="7.69921875" style="73" customWidth="1"/>
    <col min="11011" max="11011" width="5.5" style="73" customWidth="1"/>
    <col min="11012" max="11012" width="8.796875" style="73" customWidth="1"/>
    <col min="11013" max="11013" width="7.19921875" style="73" customWidth="1"/>
    <col min="11014" max="11014" width="9.8984375" style="73" customWidth="1"/>
    <col min="11015" max="11015" width="10" style="73" customWidth="1"/>
    <col min="11016" max="11016" width="7.796875" style="73" customWidth="1"/>
    <col min="11017" max="11017" width="7.59765625" style="73" customWidth="1"/>
    <col min="11018" max="11018" width="10" style="73" customWidth="1"/>
    <col min="11019" max="11019" width="10.296875" style="73" customWidth="1"/>
    <col min="11020" max="11020" width="10.3984375" style="73" customWidth="1"/>
    <col min="11021" max="11021" width="10" style="73" customWidth="1"/>
    <col min="11022" max="11022" width="9.296875" style="73" customWidth="1"/>
    <col min="11023" max="11023" width="10" style="73" customWidth="1"/>
    <col min="11024" max="11024" width="6.19921875" style="73" customWidth="1"/>
    <col min="11025" max="11025" width="9.19921875" style="73" customWidth="1"/>
    <col min="11026" max="11026" width="9.296875" style="73" customWidth="1"/>
    <col min="11027" max="11027" width="15.5" style="73" customWidth="1"/>
    <col min="11028" max="11263" width="11.59765625" style="73"/>
    <col min="11264" max="11264" width="2.19921875" style="73" customWidth="1"/>
    <col min="11265" max="11265" width="12.69921875" style="73" customWidth="1"/>
    <col min="11266" max="11266" width="7.69921875" style="73" customWidth="1"/>
    <col min="11267" max="11267" width="5.5" style="73" customWidth="1"/>
    <col min="11268" max="11268" width="8.796875" style="73" customWidth="1"/>
    <col min="11269" max="11269" width="7.19921875" style="73" customWidth="1"/>
    <col min="11270" max="11270" width="9.8984375" style="73" customWidth="1"/>
    <col min="11271" max="11271" width="10" style="73" customWidth="1"/>
    <col min="11272" max="11272" width="7.796875" style="73" customWidth="1"/>
    <col min="11273" max="11273" width="7.59765625" style="73" customWidth="1"/>
    <col min="11274" max="11274" width="10" style="73" customWidth="1"/>
    <col min="11275" max="11275" width="10.296875" style="73" customWidth="1"/>
    <col min="11276" max="11276" width="10.3984375" style="73" customWidth="1"/>
    <col min="11277" max="11277" width="10" style="73" customWidth="1"/>
    <col min="11278" max="11278" width="9.296875" style="73" customWidth="1"/>
    <col min="11279" max="11279" width="10" style="73" customWidth="1"/>
    <col min="11280" max="11280" width="6.19921875" style="73" customWidth="1"/>
    <col min="11281" max="11281" width="9.19921875" style="73" customWidth="1"/>
    <col min="11282" max="11282" width="9.296875" style="73" customWidth="1"/>
    <col min="11283" max="11283" width="15.5" style="73" customWidth="1"/>
    <col min="11284" max="11519" width="11.59765625" style="73"/>
    <col min="11520" max="11520" width="2.19921875" style="73" customWidth="1"/>
    <col min="11521" max="11521" width="12.69921875" style="73" customWidth="1"/>
    <col min="11522" max="11522" width="7.69921875" style="73" customWidth="1"/>
    <col min="11523" max="11523" width="5.5" style="73" customWidth="1"/>
    <col min="11524" max="11524" width="8.796875" style="73" customWidth="1"/>
    <col min="11525" max="11525" width="7.19921875" style="73" customWidth="1"/>
    <col min="11526" max="11526" width="9.8984375" style="73" customWidth="1"/>
    <col min="11527" max="11527" width="10" style="73" customWidth="1"/>
    <col min="11528" max="11528" width="7.796875" style="73" customWidth="1"/>
    <col min="11529" max="11529" width="7.59765625" style="73" customWidth="1"/>
    <col min="11530" max="11530" width="10" style="73" customWidth="1"/>
    <col min="11531" max="11531" width="10.296875" style="73" customWidth="1"/>
    <col min="11532" max="11532" width="10.3984375" style="73" customWidth="1"/>
    <col min="11533" max="11533" width="10" style="73" customWidth="1"/>
    <col min="11534" max="11534" width="9.296875" style="73" customWidth="1"/>
    <col min="11535" max="11535" width="10" style="73" customWidth="1"/>
    <col min="11536" max="11536" width="6.19921875" style="73" customWidth="1"/>
    <col min="11537" max="11537" width="9.19921875" style="73" customWidth="1"/>
    <col min="11538" max="11538" width="9.296875" style="73" customWidth="1"/>
    <col min="11539" max="11539" width="15.5" style="73" customWidth="1"/>
    <col min="11540" max="11775" width="11.59765625" style="73"/>
    <col min="11776" max="11776" width="2.19921875" style="73" customWidth="1"/>
    <col min="11777" max="11777" width="12.69921875" style="73" customWidth="1"/>
    <col min="11778" max="11778" width="7.69921875" style="73" customWidth="1"/>
    <col min="11779" max="11779" width="5.5" style="73" customWidth="1"/>
    <col min="11780" max="11780" width="8.796875" style="73" customWidth="1"/>
    <col min="11781" max="11781" width="7.19921875" style="73" customWidth="1"/>
    <col min="11782" max="11782" width="9.8984375" style="73" customWidth="1"/>
    <col min="11783" max="11783" width="10" style="73" customWidth="1"/>
    <col min="11784" max="11784" width="7.796875" style="73" customWidth="1"/>
    <col min="11785" max="11785" width="7.59765625" style="73" customWidth="1"/>
    <col min="11786" max="11786" width="10" style="73" customWidth="1"/>
    <col min="11787" max="11787" width="10.296875" style="73" customWidth="1"/>
    <col min="11788" max="11788" width="10.3984375" style="73" customWidth="1"/>
    <col min="11789" max="11789" width="10" style="73" customWidth="1"/>
    <col min="11790" max="11790" width="9.296875" style="73" customWidth="1"/>
    <col min="11791" max="11791" width="10" style="73" customWidth="1"/>
    <col min="11792" max="11792" width="6.19921875" style="73" customWidth="1"/>
    <col min="11793" max="11793" width="9.19921875" style="73" customWidth="1"/>
    <col min="11794" max="11794" width="9.296875" style="73" customWidth="1"/>
    <col min="11795" max="11795" width="15.5" style="73" customWidth="1"/>
    <col min="11796" max="12031" width="11.59765625" style="73"/>
    <col min="12032" max="12032" width="2.19921875" style="73" customWidth="1"/>
    <col min="12033" max="12033" width="12.69921875" style="73" customWidth="1"/>
    <col min="12034" max="12034" width="7.69921875" style="73" customWidth="1"/>
    <col min="12035" max="12035" width="5.5" style="73" customWidth="1"/>
    <col min="12036" max="12036" width="8.796875" style="73" customWidth="1"/>
    <col min="12037" max="12037" width="7.19921875" style="73" customWidth="1"/>
    <col min="12038" max="12038" width="9.8984375" style="73" customWidth="1"/>
    <col min="12039" max="12039" width="10" style="73" customWidth="1"/>
    <col min="12040" max="12040" width="7.796875" style="73" customWidth="1"/>
    <col min="12041" max="12041" width="7.59765625" style="73" customWidth="1"/>
    <col min="12042" max="12042" width="10" style="73" customWidth="1"/>
    <col min="12043" max="12043" width="10.296875" style="73" customWidth="1"/>
    <col min="12044" max="12044" width="10.3984375" style="73" customWidth="1"/>
    <col min="12045" max="12045" width="10" style="73" customWidth="1"/>
    <col min="12046" max="12046" width="9.296875" style="73" customWidth="1"/>
    <col min="12047" max="12047" width="10" style="73" customWidth="1"/>
    <col min="12048" max="12048" width="6.19921875" style="73" customWidth="1"/>
    <col min="12049" max="12049" width="9.19921875" style="73" customWidth="1"/>
    <col min="12050" max="12050" width="9.296875" style="73" customWidth="1"/>
    <col min="12051" max="12051" width="15.5" style="73" customWidth="1"/>
    <col min="12052" max="12287" width="11.59765625" style="73"/>
    <col min="12288" max="12288" width="2.19921875" style="73" customWidth="1"/>
    <col min="12289" max="12289" width="12.69921875" style="73" customWidth="1"/>
    <col min="12290" max="12290" width="7.69921875" style="73" customWidth="1"/>
    <col min="12291" max="12291" width="5.5" style="73" customWidth="1"/>
    <col min="12292" max="12292" width="8.796875" style="73" customWidth="1"/>
    <col min="12293" max="12293" width="7.19921875" style="73" customWidth="1"/>
    <col min="12294" max="12294" width="9.8984375" style="73" customWidth="1"/>
    <col min="12295" max="12295" width="10" style="73" customWidth="1"/>
    <col min="12296" max="12296" width="7.796875" style="73" customWidth="1"/>
    <col min="12297" max="12297" width="7.59765625" style="73" customWidth="1"/>
    <col min="12298" max="12298" width="10" style="73" customWidth="1"/>
    <col min="12299" max="12299" width="10.296875" style="73" customWidth="1"/>
    <col min="12300" max="12300" width="10.3984375" style="73" customWidth="1"/>
    <col min="12301" max="12301" width="10" style="73" customWidth="1"/>
    <col min="12302" max="12302" width="9.296875" style="73" customWidth="1"/>
    <col min="12303" max="12303" width="10" style="73" customWidth="1"/>
    <col min="12304" max="12304" width="6.19921875" style="73" customWidth="1"/>
    <col min="12305" max="12305" width="9.19921875" style="73" customWidth="1"/>
    <col min="12306" max="12306" width="9.296875" style="73" customWidth="1"/>
    <col min="12307" max="12307" width="15.5" style="73" customWidth="1"/>
    <col min="12308" max="12543" width="11.59765625" style="73"/>
    <col min="12544" max="12544" width="2.19921875" style="73" customWidth="1"/>
    <col min="12545" max="12545" width="12.69921875" style="73" customWidth="1"/>
    <col min="12546" max="12546" width="7.69921875" style="73" customWidth="1"/>
    <col min="12547" max="12547" width="5.5" style="73" customWidth="1"/>
    <col min="12548" max="12548" width="8.796875" style="73" customWidth="1"/>
    <col min="12549" max="12549" width="7.19921875" style="73" customWidth="1"/>
    <col min="12550" max="12550" width="9.8984375" style="73" customWidth="1"/>
    <col min="12551" max="12551" width="10" style="73" customWidth="1"/>
    <col min="12552" max="12552" width="7.796875" style="73" customWidth="1"/>
    <col min="12553" max="12553" width="7.59765625" style="73" customWidth="1"/>
    <col min="12554" max="12554" width="10" style="73" customWidth="1"/>
    <col min="12555" max="12555" width="10.296875" style="73" customWidth="1"/>
    <col min="12556" max="12556" width="10.3984375" style="73" customWidth="1"/>
    <col min="12557" max="12557" width="10" style="73" customWidth="1"/>
    <col min="12558" max="12558" width="9.296875" style="73" customWidth="1"/>
    <col min="12559" max="12559" width="10" style="73" customWidth="1"/>
    <col min="12560" max="12560" width="6.19921875" style="73" customWidth="1"/>
    <col min="12561" max="12561" width="9.19921875" style="73" customWidth="1"/>
    <col min="12562" max="12562" width="9.296875" style="73" customWidth="1"/>
    <col min="12563" max="12563" width="15.5" style="73" customWidth="1"/>
    <col min="12564" max="12799" width="11.59765625" style="73"/>
    <col min="12800" max="12800" width="2.19921875" style="73" customWidth="1"/>
    <col min="12801" max="12801" width="12.69921875" style="73" customWidth="1"/>
    <col min="12802" max="12802" width="7.69921875" style="73" customWidth="1"/>
    <col min="12803" max="12803" width="5.5" style="73" customWidth="1"/>
    <col min="12804" max="12804" width="8.796875" style="73" customWidth="1"/>
    <col min="12805" max="12805" width="7.19921875" style="73" customWidth="1"/>
    <col min="12806" max="12806" width="9.8984375" style="73" customWidth="1"/>
    <col min="12807" max="12807" width="10" style="73" customWidth="1"/>
    <col min="12808" max="12808" width="7.796875" style="73" customWidth="1"/>
    <col min="12809" max="12809" width="7.59765625" style="73" customWidth="1"/>
    <col min="12810" max="12810" width="10" style="73" customWidth="1"/>
    <col min="12811" max="12811" width="10.296875" style="73" customWidth="1"/>
    <col min="12812" max="12812" width="10.3984375" style="73" customWidth="1"/>
    <col min="12813" max="12813" width="10" style="73" customWidth="1"/>
    <col min="12814" max="12814" width="9.296875" style="73" customWidth="1"/>
    <col min="12815" max="12815" width="10" style="73" customWidth="1"/>
    <col min="12816" max="12816" width="6.19921875" style="73" customWidth="1"/>
    <col min="12817" max="12817" width="9.19921875" style="73" customWidth="1"/>
    <col min="12818" max="12818" width="9.296875" style="73" customWidth="1"/>
    <col min="12819" max="12819" width="15.5" style="73" customWidth="1"/>
    <col min="12820" max="13055" width="11.59765625" style="73"/>
    <col min="13056" max="13056" width="2.19921875" style="73" customWidth="1"/>
    <col min="13057" max="13057" width="12.69921875" style="73" customWidth="1"/>
    <col min="13058" max="13058" width="7.69921875" style="73" customWidth="1"/>
    <col min="13059" max="13059" width="5.5" style="73" customWidth="1"/>
    <col min="13060" max="13060" width="8.796875" style="73" customWidth="1"/>
    <col min="13061" max="13061" width="7.19921875" style="73" customWidth="1"/>
    <col min="13062" max="13062" width="9.8984375" style="73" customWidth="1"/>
    <col min="13063" max="13063" width="10" style="73" customWidth="1"/>
    <col min="13064" max="13064" width="7.796875" style="73" customWidth="1"/>
    <col min="13065" max="13065" width="7.59765625" style="73" customWidth="1"/>
    <col min="13066" max="13066" width="10" style="73" customWidth="1"/>
    <col min="13067" max="13067" width="10.296875" style="73" customWidth="1"/>
    <col min="13068" max="13068" width="10.3984375" style="73" customWidth="1"/>
    <col min="13069" max="13069" width="10" style="73" customWidth="1"/>
    <col min="13070" max="13070" width="9.296875" style="73" customWidth="1"/>
    <col min="13071" max="13071" width="10" style="73" customWidth="1"/>
    <col min="13072" max="13072" width="6.19921875" style="73" customWidth="1"/>
    <col min="13073" max="13073" width="9.19921875" style="73" customWidth="1"/>
    <col min="13074" max="13074" width="9.296875" style="73" customWidth="1"/>
    <col min="13075" max="13075" width="15.5" style="73" customWidth="1"/>
    <col min="13076" max="13311" width="11.59765625" style="73"/>
    <col min="13312" max="13312" width="2.19921875" style="73" customWidth="1"/>
    <col min="13313" max="13313" width="12.69921875" style="73" customWidth="1"/>
    <col min="13314" max="13314" width="7.69921875" style="73" customWidth="1"/>
    <col min="13315" max="13315" width="5.5" style="73" customWidth="1"/>
    <col min="13316" max="13316" width="8.796875" style="73" customWidth="1"/>
    <col min="13317" max="13317" width="7.19921875" style="73" customWidth="1"/>
    <col min="13318" max="13318" width="9.8984375" style="73" customWidth="1"/>
    <col min="13319" max="13319" width="10" style="73" customWidth="1"/>
    <col min="13320" max="13320" width="7.796875" style="73" customWidth="1"/>
    <col min="13321" max="13321" width="7.59765625" style="73" customWidth="1"/>
    <col min="13322" max="13322" width="10" style="73" customWidth="1"/>
    <col min="13323" max="13323" width="10.296875" style="73" customWidth="1"/>
    <col min="13324" max="13324" width="10.3984375" style="73" customWidth="1"/>
    <col min="13325" max="13325" width="10" style="73" customWidth="1"/>
    <col min="13326" max="13326" width="9.296875" style="73" customWidth="1"/>
    <col min="13327" max="13327" width="10" style="73" customWidth="1"/>
    <col min="13328" max="13328" width="6.19921875" style="73" customWidth="1"/>
    <col min="13329" max="13329" width="9.19921875" style="73" customWidth="1"/>
    <col min="13330" max="13330" width="9.296875" style="73" customWidth="1"/>
    <col min="13331" max="13331" width="15.5" style="73" customWidth="1"/>
    <col min="13332" max="13567" width="11.59765625" style="73"/>
    <col min="13568" max="13568" width="2.19921875" style="73" customWidth="1"/>
    <col min="13569" max="13569" width="12.69921875" style="73" customWidth="1"/>
    <col min="13570" max="13570" width="7.69921875" style="73" customWidth="1"/>
    <col min="13571" max="13571" width="5.5" style="73" customWidth="1"/>
    <col min="13572" max="13572" width="8.796875" style="73" customWidth="1"/>
    <col min="13573" max="13573" width="7.19921875" style="73" customWidth="1"/>
    <col min="13574" max="13574" width="9.8984375" style="73" customWidth="1"/>
    <col min="13575" max="13575" width="10" style="73" customWidth="1"/>
    <col min="13576" max="13576" width="7.796875" style="73" customWidth="1"/>
    <col min="13577" max="13577" width="7.59765625" style="73" customWidth="1"/>
    <col min="13578" max="13578" width="10" style="73" customWidth="1"/>
    <col min="13579" max="13579" width="10.296875" style="73" customWidth="1"/>
    <col min="13580" max="13580" width="10.3984375" style="73" customWidth="1"/>
    <col min="13581" max="13581" width="10" style="73" customWidth="1"/>
    <col min="13582" max="13582" width="9.296875" style="73" customWidth="1"/>
    <col min="13583" max="13583" width="10" style="73" customWidth="1"/>
    <col min="13584" max="13584" width="6.19921875" style="73" customWidth="1"/>
    <col min="13585" max="13585" width="9.19921875" style="73" customWidth="1"/>
    <col min="13586" max="13586" width="9.296875" style="73" customWidth="1"/>
    <col min="13587" max="13587" width="15.5" style="73" customWidth="1"/>
    <col min="13588" max="13823" width="11.59765625" style="73"/>
    <col min="13824" max="13824" width="2.19921875" style="73" customWidth="1"/>
    <col min="13825" max="13825" width="12.69921875" style="73" customWidth="1"/>
    <col min="13826" max="13826" width="7.69921875" style="73" customWidth="1"/>
    <col min="13827" max="13827" width="5.5" style="73" customWidth="1"/>
    <col min="13828" max="13828" width="8.796875" style="73" customWidth="1"/>
    <col min="13829" max="13829" width="7.19921875" style="73" customWidth="1"/>
    <col min="13830" max="13830" width="9.8984375" style="73" customWidth="1"/>
    <col min="13831" max="13831" width="10" style="73" customWidth="1"/>
    <col min="13832" max="13832" width="7.796875" style="73" customWidth="1"/>
    <col min="13833" max="13833" width="7.59765625" style="73" customWidth="1"/>
    <col min="13834" max="13834" width="10" style="73" customWidth="1"/>
    <col min="13835" max="13835" width="10.296875" style="73" customWidth="1"/>
    <col min="13836" max="13836" width="10.3984375" style="73" customWidth="1"/>
    <col min="13837" max="13837" width="10" style="73" customWidth="1"/>
    <col min="13838" max="13838" width="9.296875" style="73" customWidth="1"/>
    <col min="13839" max="13839" width="10" style="73" customWidth="1"/>
    <col min="13840" max="13840" width="6.19921875" style="73" customWidth="1"/>
    <col min="13841" max="13841" width="9.19921875" style="73" customWidth="1"/>
    <col min="13842" max="13842" width="9.296875" style="73" customWidth="1"/>
    <col min="13843" max="13843" width="15.5" style="73" customWidth="1"/>
    <col min="13844" max="14079" width="11.59765625" style="73"/>
    <col min="14080" max="14080" width="2.19921875" style="73" customWidth="1"/>
    <col min="14081" max="14081" width="12.69921875" style="73" customWidth="1"/>
    <col min="14082" max="14082" width="7.69921875" style="73" customWidth="1"/>
    <col min="14083" max="14083" width="5.5" style="73" customWidth="1"/>
    <col min="14084" max="14084" width="8.796875" style="73" customWidth="1"/>
    <col min="14085" max="14085" width="7.19921875" style="73" customWidth="1"/>
    <col min="14086" max="14086" width="9.8984375" style="73" customWidth="1"/>
    <col min="14087" max="14087" width="10" style="73" customWidth="1"/>
    <col min="14088" max="14088" width="7.796875" style="73" customWidth="1"/>
    <col min="14089" max="14089" width="7.59765625" style="73" customWidth="1"/>
    <col min="14090" max="14090" width="10" style="73" customWidth="1"/>
    <col min="14091" max="14091" width="10.296875" style="73" customWidth="1"/>
    <col min="14092" max="14092" width="10.3984375" style="73" customWidth="1"/>
    <col min="14093" max="14093" width="10" style="73" customWidth="1"/>
    <col min="14094" max="14094" width="9.296875" style="73" customWidth="1"/>
    <col min="14095" max="14095" width="10" style="73" customWidth="1"/>
    <col min="14096" max="14096" width="6.19921875" style="73" customWidth="1"/>
    <col min="14097" max="14097" width="9.19921875" style="73" customWidth="1"/>
    <col min="14098" max="14098" width="9.296875" style="73" customWidth="1"/>
    <col min="14099" max="14099" width="15.5" style="73" customWidth="1"/>
    <col min="14100" max="14335" width="11.59765625" style="73"/>
    <col min="14336" max="14336" width="2.19921875" style="73" customWidth="1"/>
    <col min="14337" max="14337" width="12.69921875" style="73" customWidth="1"/>
    <col min="14338" max="14338" width="7.69921875" style="73" customWidth="1"/>
    <col min="14339" max="14339" width="5.5" style="73" customWidth="1"/>
    <col min="14340" max="14340" width="8.796875" style="73" customWidth="1"/>
    <col min="14341" max="14341" width="7.19921875" style="73" customWidth="1"/>
    <col min="14342" max="14342" width="9.8984375" style="73" customWidth="1"/>
    <col min="14343" max="14343" width="10" style="73" customWidth="1"/>
    <col min="14344" max="14344" width="7.796875" style="73" customWidth="1"/>
    <col min="14345" max="14345" width="7.59765625" style="73" customWidth="1"/>
    <col min="14346" max="14346" width="10" style="73" customWidth="1"/>
    <col min="14347" max="14347" width="10.296875" style="73" customWidth="1"/>
    <col min="14348" max="14348" width="10.3984375" style="73" customWidth="1"/>
    <col min="14349" max="14349" width="10" style="73" customWidth="1"/>
    <col min="14350" max="14350" width="9.296875" style="73" customWidth="1"/>
    <col min="14351" max="14351" width="10" style="73" customWidth="1"/>
    <col min="14352" max="14352" width="6.19921875" style="73" customWidth="1"/>
    <col min="14353" max="14353" width="9.19921875" style="73" customWidth="1"/>
    <col min="14354" max="14354" width="9.296875" style="73" customWidth="1"/>
    <col min="14355" max="14355" width="15.5" style="73" customWidth="1"/>
    <col min="14356" max="14591" width="11.59765625" style="73"/>
    <col min="14592" max="14592" width="2.19921875" style="73" customWidth="1"/>
    <col min="14593" max="14593" width="12.69921875" style="73" customWidth="1"/>
    <col min="14594" max="14594" width="7.69921875" style="73" customWidth="1"/>
    <col min="14595" max="14595" width="5.5" style="73" customWidth="1"/>
    <col min="14596" max="14596" width="8.796875" style="73" customWidth="1"/>
    <col min="14597" max="14597" width="7.19921875" style="73" customWidth="1"/>
    <col min="14598" max="14598" width="9.8984375" style="73" customWidth="1"/>
    <col min="14599" max="14599" width="10" style="73" customWidth="1"/>
    <col min="14600" max="14600" width="7.796875" style="73" customWidth="1"/>
    <col min="14601" max="14601" width="7.59765625" style="73" customWidth="1"/>
    <col min="14602" max="14602" width="10" style="73" customWidth="1"/>
    <col min="14603" max="14603" width="10.296875" style="73" customWidth="1"/>
    <col min="14604" max="14604" width="10.3984375" style="73" customWidth="1"/>
    <col min="14605" max="14605" width="10" style="73" customWidth="1"/>
    <col min="14606" max="14606" width="9.296875" style="73" customWidth="1"/>
    <col min="14607" max="14607" width="10" style="73" customWidth="1"/>
    <col min="14608" max="14608" width="6.19921875" style="73" customWidth="1"/>
    <col min="14609" max="14609" width="9.19921875" style="73" customWidth="1"/>
    <col min="14610" max="14610" width="9.296875" style="73" customWidth="1"/>
    <col min="14611" max="14611" width="15.5" style="73" customWidth="1"/>
    <col min="14612" max="14847" width="11.59765625" style="73"/>
    <col min="14848" max="14848" width="2.19921875" style="73" customWidth="1"/>
    <col min="14849" max="14849" width="12.69921875" style="73" customWidth="1"/>
    <col min="14850" max="14850" width="7.69921875" style="73" customWidth="1"/>
    <col min="14851" max="14851" width="5.5" style="73" customWidth="1"/>
    <col min="14852" max="14852" width="8.796875" style="73" customWidth="1"/>
    <col min="14853" max="14853" width="7.19921875" style="73" customWidth="1"/>
    <col min="14854" max="14854" width="9.8984375" style="73" customWidth="1"/>
    <col min="14855" max="14855" width="10" style="73" customWidth="1"/>
    <col min="14856" max="14856" width="7.796875" style="73" customWidth="1"/>
    <col min="14857" max="14857" width="7.59765625" style="73" customWidth="1"/>
    <col min="14858" max="14858" width="10" style="73" customWidth="1"/>
    <col min="14859" max="14859" width="10.296875" style="73" customWidth="1"/>
    <col min="14860" max="14860" width="10.3984375" style="73" customWidth="1"/>
    <col min="14861" max="14861" width="10" style="73" customWidth="1"/>
    <col min="14862" max="14862" width="9.296875" style="73" customWidth="1"/>
    <col min="14863" max="14863" width="10" style="73" customWidth="1"/>
    <col min="14864" max="14864" width="6.19921875" style="73" customWidth="1"/>
    <col min="14865" max="14865" width="9.19921875" style="73" customWidth="1"/>
    <col min="14866" max="14866" width="9.296875" style="73" customWidth="1"/>
    <col min="14867" max="14867" width="15.5" style="73" customWidth="1"/>
    <col min="14868" max="15103" width="11.59765625" style="73"/>
    <col min="15104" max="15104" width="2.19921875" style="73" customWidth="1"/>
    <col min="15105" max="15105" width="12.69921875" style="73" customWidth="1"/>
    <col min="15106" max="15106" width="7.69921875" style="73" customWidth="1"/>
    <col min="15107" max="15107" width="5.5" style="73" customWidth="1"/>
    <col min="15108" max="15108" width="8.796875" style="73" customWidth="1"/>
    <col min="15109" max="15109" width="7.19921875" style="73" customWidth="1"/>
    <col min="15110" max="15110" width="9.8984375" style="73" customWidth="1"/>
    <col min="15111" max="15111" width="10" style="73" customWidth="1"/>
    <col min="15112" max="15112" width="7.796875" style="73" customWidth="1"/>
    <col min="15113" max="15113" width="7.59765625" style="73" customWidth="1"/>
    <col min="15114" max="15114" width="10" style="73" customWidth="1"/>
    <col min="15115" max="15115" width="10.296875" style="73" customWidth="1"/>
    <col min="15116" max="15116" width="10.3984375" style="73" customWidth="1"/>
    <col min="15117" max="15117" width="10" style="73" customWidth="1"/>
    <col min="15118" max="15118" width="9.296875" style="73" customWidth="1"/>
    <col min="15119" max="15119" width="10" style="73" customWidth="1"/>
    <col min="15120" max="15120" width="6.19921875" style="73" customWidth="1"/>
    <col min="15121" max="15121" width="9.19921875" style="73" customWidth="1"/>
    <col min="15122" max="15122" width="9.296875" style="73" customWidth="1"/>
    <col min="15123" max="15123" width="15.5" style="73" customWidth="1"/>
    <col min="15124" max="15359" width="11.59765625" style="73"/>
    <col min="15360" max="15360" width="2.19921875" style="73" customWidth="1"/>
    <col min="15361" max="15361" width="12.69921875" style="73" customWidth="1"/>
    <col min="15362" max="15362" width="7.69921875" style="73" customWidth="1"/>
    <col min="15363" max="15363" width="5.5" style="73" customWidth="1"/>
    <col min="15364" max="15364" width="8.796875" style="73" customWidth="1"/>
    <col min="15365" max="15365" width="7.19921875" style="73" customWidth="1"/>
    <col min="15366" max="15366" width="9.8984375" style="73" customWidth="1"/>
    <col min="15367" max="15367" width="10" style="73" customWidth="1"/>
    <col min="15368" max="15368" width="7.796875" style="73" customWidth="1"/>
    <col min="15369" max="15369" width="7.59765625" style="73" customWidth="1"/>
    <col min="15370" max="15370" width="10" style="73" customWidth="1"/>
    <col min="15371" max="15371" width="10.296875" style="73" customWidth="1"/>
    <col min="15372" max="15372" width="10.3984375" style="73" customWidth="1"/>
    <col min="15373" max="15373" width="10" style="73" customWidth="1"/>
    <col min="15374" max="15374" width="9.296875" style="73" customWidth="1"/>
    <col min="15375" max="15375" width="10" style="73" customWidth="1"/>
    <col min="15376" max="15376" width="6.19921875" style="73" customWidth="1"/>
    <col min="15377" max="15377" width="9.19921875" style="73" customWidth="1"/>
    <col min="15378" max="15378" width="9.296875" style="73" customWidth="1"/>
    <col min="15379" max="15379" width="15.5" style="73" customWidth="1"/>
    <col min="15380" max="15615" width="11.59765625" style="73"/>
    <col min="15616" max="15616" width="2.19921875" style="73" customWidth="1"/>
    <col min="15617" max="15617" width="12.69921875" style="73" customWidth="1"/>
    <col min="15618" max="15618" width="7.69921875" style="73" customWidth="1"/>
    <col min="15619" max="15619" width="5.5" style="73" customWidth="1"/>
    <col min="15620" max="15620" width="8.796875" style="73" customWidth="1"/>
    <col min="15621" max="15621" width="7.19921875" style="73" customWidth="1"/>
    <col min="15622" max="15622" width="9.8984375" style="73" customWidth="1"/>
    <col min="15623" max="15623" width="10" style="73" customWidth="1"/>
    <col min="15624" max="15624" width="7.796875" style="73" customWidth="1"/>
    <col min="15625" max="15625" width="7.59765625" style="73" customWidth="1"/>
    <col min="15626" max="15626" width="10" style="73" customWidth="1"/>
    <col min="15627" max="15627" width="10.296875" style="73" customWidth="1"/>
    <col min="15628" max="15628" width="10.3984375" style="73" customWidth="1"/>
    <col min="15629" max="15629" width="10" style="73" customWidth="1"/>
    <col min="15630" max="15630" width="9.296875" style="73" customWidth="1"/>
    <col min="15631" max="15631" width="10" style="73" customWidth="1"/>
    <col min="15632" max="15632" width="6.19921875" style="73" customWidth="1"/>
    <col min="15633" max="15633" width="9.19921875" style="73" customWidth="1"/>
    <col min="15634" max="15634" width="9.296875" style="73" customWidth="1"/>
    <col min="15635" max="15635" width="15.5" style="73" customWidth="1"/>
    <col min="15636" max="15871" width="11.59765625" style="73"/>
    <col min="15872" max="15872" width="2.19921875" style="73" customWidth="1"/>
    <col min="15873" max="15873" width="12.69921875" style="73" customWidth="1"/>
    <col min="15874" max="15874" width="7.69921875" style="73" customWidth="1"/>
    <col min="15875" max="15875" width="5.5" style="73" customWidth="1"/>
    <col min="15876" max="15876" width="8.796875" style="73" customWidth="1"/>
    <col min="15877" max="15877" width="7.19921875" style="73" customWidth="1"/>
    <col min="15878" max="15878" width="9.8984375" style="73" customWidth="1"/>
    <col min="15879" max="15879" width="10" style="73" customWidth="1"/>
    <col min="15880" max="15880" width="7.796875" style="73" customWidth="1"/>
    <col min="15881" max="15881" width="7.59765625" style="73" customWidth="1"/>
    <col min="15882" max="15882" width="10" style="73" customWidth="1"/>
    <col min="15883" max="15883" width="10.296875" style="73" customWidth="1"/>
    <col min="15884" max="15884" width="10.3984375" style="73" customWidth="1"/>
    <col min="15885" max="15885" width="10" style="73" customWidth="1"/>
    <col min="15886" max="15886" width="9.296875" style="73" customWidth="1"/>
    <col min="15887" max="15887" width="10" style="73" customWidth="1"/>
    <col min="15888" max="15888" width="6.19921875" style="73" customWidth="1"/>
    <col min="15889" max="15889" width="9.19921875" style="73" customWidth="1"/>
    <col min="15890" max="15890" width="9.296875" style="73" customWidth="1"/>
    <col min="15891" max="15891" width="15.5" style="73" customWidth="1"/>
    <col min="15892" max="16127" width="11.59765625" style="73"/>
    <col min="16128" max="16128" width="2.19921875" style="73" customWidth="1"/>
    <col min="16129" max="16129" width="12.69921875" style="73" customWidth="1"/>
    <col min="16130" max="16130" width="7.69921875" style="73" customWidth="1"/>
    <col min="16131" max="16131" width="5.5" style="73" customWidth="1"/>
    <col min="16132" max="16132" width="8.796875" style="73" customWidth="1"/>
    <col min="16133" max="16133" width="7.19921875" style="73" customWidth="1"/>
    <col min="16134" max="16134" width="9.8984375" style="73" customWidth="1"/>
    <col min="16135" max="16135" width="10" style="73" customWidth="1"/>
    <col min="16136" max="16136" width="7.796875" style="73" customWidth="1"/>
    <col min="16137" max="16137" width="7.59765625" style="73" customWidth="1"/>
    <col min="16138" max="16138" width="10" style="73" customWidth="1"/>
    <col min="16139" max="16139" width="10.296875" style="73" customWidth="1"/>
    <col min="16140" max="16140" width="10.3984375" style="73" customWidth="1"/>
    <col min="16141" max="16141" width="10" style="73" customWidth="1"/>
    <col min="16142" max="16142" width="9.296875" style="73" customWidth="1"/>
    <col min="16143" max="16143" width="10" style="73" customWidth="1"/>
    <col min="16144" max="16144" width="6.19921875" style="73" customWidth="1"/>
    <col min="16145" max="16145" width="9.19921875" style="73" customWidth="1"/>
    <col min="16146" max="16146" width="9.296875" style="73" customWidth="1"/>
    <col min="16147" max="16147" width="15.5" style="73" customWidth="1"/>
    <col min="16148" max="16384" width="11.59765625" style="73"/>
  </cols>
  <sheetData>
    <row r="2" spans="2:34" ht="19.5" customHeight="1">
      <c r="B2" s="72" t="s">
        <v>101</v>
      </c>
      <c r="C2" s="72"/>
    </row>
    <row r="3" spans="2:34" ht="16.5" customHeight="1">
      <c r="B3" s="74" t="s">
        <v>4</v>
      </c>
      <c r="C3" s="151" t="s">
        <v>102</v>
      </c>
      <c r="D3" s="152"/>
      <c r="E3" s="151" t="s">
        <v>103</v>
      </c>
      <c r="F3" s="151"/>
      <c r="G3" s="151" t="s">
        <v>104</v>
      </c>
      <c r="H3" s="151"/>
      <c r="I3" s="153" t="s">
        <v>105</v>
      </c>
      <c r="J3" s="153"/>
      <c r="K3" s="151" t="s">
        <v>106</v>
      </c>
      <c r="L3" s="151"/>
      <c r="M3" s="151" t="s">
        <v>107</v>
      </c>
      <c r="N3" s="151"/>
      <c r="O3" s="151" t="s">
        <v>107</v>
      </c>
      <c r="P3" s="151"/>
      <c r="Q3" s="153" t="s">
        <v>108</v>
      </c>
      <c r="R3" s="152"/>
      <c r="S3" s="156" t="s">
        <v>109</v>
      </c>
      <c r="T3" s="156"/>
      <c r="Z3" s="37"/>
      <c r="AA3" s="37"/>
      <c r="AB3" s="37"/>
      <c r="AC3" s="107"/>
      <c r="AD3" s="37"/>
      <c r="AE3"/>
      <c r="AF3"/>
      <c r="AG3"/>
      <c r="AH3" s="108"/>
    </row>
    <row r="4" spans="2:34">
      <c r="B4" s="75" t="s">
        <v>272</v>
      </c>
      <c r="C4" s="150" t="s">
        <v>1</v>
      </c>
      <c r="D4" s="154"/>
      <c r="E4" s="150" t="s">
        <v>2</v>
      </c>
      <c r="F4" s="150"/>
      <c r="G4" s="150" t="s">
        <v>110</v>
      </c>
      <c r="H4" s="150"/>
      <c r="I4" s="150" t="s">
        <v>8</v>
      </c>
      <c r="J4" s="150"/>
      <c r="K4" s="150" t="s">
        <v>9</v>
      </c>
      <c r="L4" s="150"/>
      <c r="M4" s="150" t="s">
        <v>3</v>
      </c>
      <c r="N4" s="150"/>
      <c r="O4" s="150" t="s">
        <v>10</v>
      </c>
      <c r="P4" s="150"/>
      <c r="Q4" s="150" t="s">
        <v>10</v>
      </c>
      <c r="R4" s="154"/>
      <c r="S4" s="155" t="s">
        <v>20</v>
      </c>
      <c r="T4" s="155"/>
      <c r="Z4" s="37"/>
      <c r="AA4" s="37"/>
      <c r="AB4" s="37"/>
      <c r="AC4"/>
      <c r="AD4" s="37"/>
      <c r="AE4"/>
      <c r="AF4"/>
      <c r="AG4"/>
      <c r="AH4"/>
    </row>
    <row r="5" spans="2:34" ht="5.25" customHeight="1">
      <c r="B5" s="76"/>
      <c r="S5" s="77"/>
      <c r="T5" s="77"/>
      <c r="Z5" s="37"/>
      <c r="AA5" s="37"/>
      <c r="AB5" s="37"/>
      <c r="AC5" s="37"/>
      <c r="AD5" s="37"/>
      <c r="AE5"/>
      <c r="AF5"/>
      <c r="AG5"/>
      <c r="AH5"/>
    </row>
    <row r="6" spans="2:34" hidden="1">
      <c r="B6" s="78" t="s">
        <v>185</v>
      </c>
      <c r="C6" s="79">
        <v>93.540594416239102</v>
      </c>
      <c r="D6" s="80">
        <v>0.10017911080717901</v>
      </c>
      <c r="E6" s="79">
        <v>3013.2660574053698</v>
      </c>
      <c r="F6" s="80">
        <v>60.367698095698998</v>
      </c>
      <c r="G6" s="81">
        <v>563.10901451339703</v>
      </c>
      <c r="H6" s="82">
        <v>11.307560470586701</v>
      </c>
      <c r="I6" s="81">
        <v>136.03556807799299</v>
      </c>
      <c r="J6" s="82">
        <v>1.5445576908127601</v>
      </c>
      <c r="K6" s="83">
        <v>1.1001810634492499</v>
      </c>
      <c r="L6" s="84">
        <v>1.91077429202301E-3</v>
      </c>
      <c r="M6" s="79">
        <v>295905.44528368901</v>
      </c>
      <c r="N6" s="80">
        <v>3366.0659804395</v>
      </c>
      <c r="O6" s="85">
        <v>295188.038279992</v>
      </c>
      <c r="P6" s="86">
        <v>3382.2137837587502</v>
      </c>
      <c r="Q6" s="79">
        <v>312.92229445465398</v>
      </c>
      <c r="R6" s="80">
        <v>4.6419629440186503</v>
      </c>
      <c r="S6" s="87">
        <f>(O6-64)</f>
        <v>295124.038279992</v>
      </c>
      <c r="T6" s="88">
        <f t="shared" ref="T6:T24" si="0">P6</f>
        <v>3382.2137837587502</v>
      </c>
      <c r="Z6"/>
      <c r="AA6" s="37"/>
      <c r="AB6" s="37"/>
      <c r="AC6" s="37"/>
      <c r="AD6" s="37"/>
      <c r="AE6"/>
      <c r="AF6"/>
      <c r="AG6"/>
      <c r="AH6"/>
    </row>
    <row r="7" spans="2:34" ht="13.8">
      <c r="B7" s="134" t="s">
        <v>194</v>
      </c>
      <c r="C7" s="7">
        <v>153.1195239228679</v>
      </c>
      <c r="D7" s="8">
        <v>0.37907891874587829</v>
      </c>
      <c r="E7" s="9">
        <v>1515.8946189266424</v>
      </c>
      <c r="F7" s="10">
        <v>30.537438963221636</v>
      </c>
      <c r="G7" s="9">
        <v>48.357841790821304</v>
      </c>
      <c r="H7" s="10">
        <v>1.0774950410753221</v>
      </c>
      <c r="I7" s="7">
        <v>72.972284046946001</v>
      </c>
      <c r="J7" s="8">
        <v>2.6816742007377803</v>
      </c>
      <c r="K7" s="29">
        <v>2.9036193557880913E-2</v>
      </c>
      <c r="L7" s="30">
        <v>2.8566000924721191E-4</v>
      </c>
      <c r="M7" s="9">
        <v>2990.7129454549427</v>
      </c>
      <c r="N7" s="10">
        <v>30.775999472123964</v>
      </c>
      <c r="O7" s="12">
        <v>2722.0282489235401</v>
      </c>
      <c r="P7" s="13">
        <v>192.48270949337558</v>
      </c>
      <c r="Q7" s="9">
        <v>73.534995856338114</v>
      </c>
      <c r="R7" s="10">
        <v>2.702648612993281</v>
      </c>
      <c r="S7" s="34">
        <f t="shared" ref="S7:S24" si="1">(O7-63)</f>
        <v>2659.0282489235401</v>
      </c>
      <c r="T7" s="106">
        <f t="shared" si="0"/>
        <v>192.48270949337558</v>
      </c>
      <c r="U7" s="100"/>
      <c r="V7" s="100"/>
      <c r="Z7"/>
      <c r="AE7"/>
    </row>
    <row r="8" spans="2:34" ht="13.8">
      <c r="B8" s="134" t="s">
        <v>195</v>
      </c>
      <c r="C8" s="7">
        <v>144.01398975561096</v>
      </c>
      <c r="D8" s="8">
        <v>0.34184466398260499</v>
      </c>
      <c r="E8" s="9">
        <v>556.78214600471347</v>
      </c>
      <c r="F8" s="10">
        <v>11.224488116295349</v>
      </c>
      <c r="G8" s="9">
        <v>126.49689855674369</v>
      </c>
      <c r="H8" s="10">
        <v>2.7418501335312406</v>
      </c>
      <c r="I8" s="7">
        <v>68.835609313276919</v>
      </c>
      <c r="J8" s="8">
        <v>2.5242533911332945</v>
      </c>
      <c r="K8" s="29">
        <v>2.9661617318065329E-2</v>
      </c>
      <c r="L8" s="30">
        <v>2.4645996668161852E-4</v>
      </c>
      <c r="M8" s="9">
        <v>3068.0634727525448</v>
      </c>
      <c r="N8" s="10">
        <v>26.879381177480191</v>
      </c>
      <c r="O8" s="12">
        <v>2962.8080383535744</v>
      </c>
      <c r="P8" s="13">
        <v>79.104782809443918</v>
      </c>
      <c r="Q8" s="9">
        <v>69.413572111052062</v>
      </c>
      <c r="R8" s="10">
        <v>2.5454948861241982</v>
      </c>
      <c r="S8" s="34">
        <f t="shared" si="1"/>
        <v>2899.8080383535744</v>
      </c>
      <c r="T8" s="106">
        <f t="shared" si="0"/>
        <v>79.104782809443918</v>
      </c>
      <c r="U8" s="100"/>
      <c r="V8" s="100"/>
      <c r="Z8"/>
      <c r="AE8"/>
    </row>
    <row r="9" spans="2:34" ht="13.8">
      <c r="B9" s="134" t="s">
        <v>211</v>
      </c>
      <c r="C9" s="7">
        <v>138.84891537166001</v>
      </c>
      <c r="D9" s="8">
        <v>0.30096170403999223</v>
      </c>
      <c r="E9" s="9">
        <v>1608.560058071715</v>
      </c>
      <c r="F9" s="10">
        <v>32.350431270037078</v>
      </c>
      <c r="G9" s="9">
        <v>45.264049022925278</v>
      </c>
      <c r="H9" s="10">
        <v>1.0380485950530349</v>
      </c>
      <c r="I9" s="7">
        <v>65.380516585004543</v>
      </c>
      <c r="J9" s="8">
        <v>2.1783348100423021</v>
      </c>
      <c r="K9" s="29">
        <v>3.1804056845111506E-2</v>
      </c>
      <c r="L9" s="30">
        <v>3.5722377172954907E-4</v>
      </c>
      <c r="M9" s="9">
        <v>3303.8653345702155</v>
      </c>
      <c r="N9" s="10">
        <v>38.290454528899993</v>
      </c>
      <c r="O9" s="12">
        <v>2987.1421973786159</v>
      </c>
      <c r="P9" s="13">
        <v>227.24269067409168</v>
      </c>
      <c r="Q9" s="9">
        <v>65.933997164445174</v>
      </c>
      <c r="R9" s="10">
        <v>2.1971824524945984</v>
      </c>
      <c r="S9" s="34">
        <f t="shared" si="1"/>
        <v>2924.1421973786159</v>
      </c>
      <c r="T9" s="106">
        <f t="shared" si="0"/>
        <v>227.24269067409168</v>
      </c>
      <c r="U9" s="100"/>
      <c r="V9" s="100"/>
      <c r="Z9"/>
      <c r="AE9"/>
    </row>
    <row r="10" spans="2:34" ht="13.8">
      <c r="B10" s="134" t="s">
        <v>210</v>
      </c>
      <c r="C10" s="7">
        <v>108.00104228417457</v>
      </c>
      <c r="D10" s="8">
        <v>0.23795544347163752</v>
      </c>
      <c r="E10" s="9">
        <v>489.78337067427856</v>
      </c>
      <c r="F10" s="10">
        <v>9.8701529764999645</v>
      </c>
      <c r="G10" s="9">
        <v>124.22217733487734</v>
      </c>
      <c r="H10" s="10">
        <v>2.7484107461403671</v>
      </c>
      <c r="I10" s="7">
        <v>81.408964018398592</v>
      </c>
      <c r="J10" s="8">
        <v>2.291356360402474</v>
      </c>
      <c r="K10" s="29">
        <v>3.41672132021529E-2</v>
      </c>
      <c r="L10" s="30">
        <v>3.2099013900932321E-4</v>
      </c>
      <c r="M10" s="9">
        <v>3499.5706011702391</v>
      </c>
      <c r="N10" s="10">
        <v>34.244531659890015</v>
      </c>
      <c r="O10" s="12">
        <v>3377.5552618427823</v>
      </c>
      <c r="P10" s="13">
        <v>92.800141632849488</v>
      </c>
      <c r="Q10" s="9">
        <v>82.188636916538343</v>
      </c>
      <c r="R10" s="10">
        <v>2.3134013561620272</v>
      </c>
      <c r="S10" s="34">
        <f t="shared" si="1"/>
        <v>3314.5552618427823</v>
      </c>
      <c r="T10" s="106">
        <f t="shared" si="0"/>
        <v>92.800141632849488</v>
      </c>
      <c r="U10" s="100"/>
      <c r="V10" s="100"/>
      <c r="Z10"/>
      <c r="AE10"/>
    </row>
    <row r="11" spans="2:34" ht="13.8">
      <c r="B11" s="134" t="s">
        <v>209</v>
      </c>
      <c r="C11" s="7">
        <v>108.9758389549055</v>
      </c>
      <c r="D11" s="8">
        <v>0.24357706161197723</v>
      </c>
      <c r="E11" s="9">
        <v>433.54372930831926</v>
      </c>
      <c r="F11" s="10">
        <v>8.7449587836560596</v>
      </c>
      <c r="G11" s="9">
        <v>144.51547868180779</v>
      </c>
      <c r="H11" s="10">
        <v>3.2523570448318635</v>
      </c>
      <c r="I11" s="7">
        <v>73.938632986004563</v>
      </c>
      <c r="J11" s="8">
        <v>2.320996086730641</v>
      </c>
      <c r="K11" s="29">
        <v>3.4869954862418409E-2</v>
      </c>
      <c r="L11" s="30">
        <v>3.5665619122014465E-4</v>
      </c>
      <c r="M11" s="9">
        <v>3598.088405643738</v>
      </c>
      <c r="N11" s="10">
        <v>38.236140391394237</v>
      </c>
      <c r="O11" s="12">
        <v>3490.3071358183606</v>
      </c>
      <c r="P11" s="13">
        <v>85.232326384602544</v>
      </c>
      <c r="Q11" s="9">
        <v>74.670516584740412</v>
      </c>
      <c r="R11" s="10">
        <v>2.3440393404767339</v>
      </c>
      <c r="S11" s="34">
        <f t="shared" si="1"/>
        <v>3427.3071358183606</v>
      </c>
      <c r="T11" s="106">
        <f t="shared" si="0"/>
        <v>85.232326384602544</v>
      </c>
      <c r="U11" s="100"/>
      <c r="V11" s="100"/>
      <c r="Z11"/>
      <c r="AE11"/>
    </row>
    <row r="12" spans="2:34" ht="13.8">
      <c r="B12" s="134" t="s">
        <v>208</v>
      </c>
      <c r="C12" s="7">
        <v>119.35205313617462</v>
      </c>
      <c r="D12" s="8">
        <v>0.25186182407169738</v>
      </c>
      <c r="E12" s="9">
        <v>1088.6277802459711</v>
      </c>
      <c r="F12" s="10">
        <v>21.890609879102627</v>
      </c>
      <c r="G12" s="9">
        <v>65.650370689578139</v>
      </c>
      <c r="H12" s="10">
        <v>1.5709806360926697</v>
      </c>
      <c r="I12" s="7">
        <v>73.857588015916235</v>
      </c>
      <c r="J12" s="8">
        <v>2.1971388470241431</v>
      </c>
      <c r="K12" s="29">
        <v>3.6317925430535081E-2</v>
      </c>
      <c r="L12" s="30">
        <v>4.7730523207499878E-4</v>
      </c>
      <c r="M12" s="9">
        <v>3750.3300113829305</v>
      </c>
      <c r="N12" s="10">
        <v>50.737041219957504</v>
      </c>
      <c r="O12" s="12">
        <v>3503.0513469467351</v>
      </c>
      <c r="P12" s="13">
        <v>182.05999925374795</v>
      </c>
      <c r="Q12" s="9">
        <v>74.591352013700458</v>
      </c>
      <c r="R12" s="10">
        <v>2.2192980120317207</v>
      </c>
      <c r="S12" s="34">
        <f t="shared" si="1"/>
        <v>3440.0513469467351</v>
      </c>
      <c r="T12" s="106">
        <f t="shared" si="0"/>
        <v>182.05999925374795</v>
      </c>
      <c r="U12" s="100"/>
      <c r="V12" s="100"/>
      <c r="Z12"/>
      <c r="AE12"/>
    </row>
    <row r="13" spans="2:34" s="100" customFormat="1" ht="13.8">
      <c r="B13" s="134" t="s">
        <v>207</v>
      </c>
      <c r="C13" s="7">
        <v>122.47825620015443</v>
      </c>
      <c r="D13" s="8">
        <v>0.2641279794008296</v>
      </c>
      <c r="E13" s="9">
        <v>551.97512304865324</v>
      </c>
      <c r="F13" s="10">
        <v>11.122033944762073</v>
      </c>
      <c r="G13" s="9">
        <v>145.14971156283084</v>
      </c>
      <c r="H13" s="10">
        <v>3.3676684541800332</v>
      </c>
      <c r="I13" s="7">
        <v>78.914187465994871</v>
      </c>
      <c r="J13" s="8">
        <v>2.2263527727673669</v>
      </c>
      <c r="K13" s="29">
        <v>3.9674459529871149E-2</v>
      </c>
      <c r="L13" s="30">
        <v>4.6429015174917064E-4</v>
      </c>
      <c r="M13" s="9">
        <v>4083.7042190020838</v>
      </c>
      <c r="N13" s="10">
        <v>49.433754486206297</v>
      </c>
      <c r="O13" s="12">
        <v>3962.1810508495591</v>
      </c>
      <c r="P13" s="13">
        <v>99.091580659773712</v>
      </c>
      <c r="Q13" s="9">
        <v>79.801519235592153</v>
      </c>
      <c r="R13" s="10">
        <v>2.2514970614071164</v>
      </c>
      <c r="S13" s="34">
        <f t="shared" si="1"/>
        <v>3899.1810508495591</v>
      </c>
      <c r="T13" s="106">
        <f t="shared" si="0"/>
        <v>99.091580659773712</v>
      </c>
      <c r="Z13"/>
      <c r="AE13"/>
    </row>
    <row r="14" spans="2:34" ht="13.8">
      <c r="B14" s="134" t="s">
        <v>206</v>
      </c>
      <c r="C14" s="7">
        <v>117.51733739046497</v>
      </c>
      <c r="D14" s="8">
        <v>0.24014561169027826</v>
      </c>
      <c r="E14" s="9">
        <v>434.1626126855794</v>
      </c>
      <c r="F14" s="10">
        <v>8.7513816368915034</v>
      </c>
      <c r="G14" s="9">
        <v>178.81048798296405</v>
      </c>
      <c r="H14" s="10">
        <v>3.9437780353835485</v>
      </c>
      <c r="I14" s="7">
        <v>69.038172217576573</v>
      </c>
      <c r="J14" s="8">
        <v>2.1223201338131319</v>
      </c>
      <c r="K14" s="29">
        <v>4.0066167193319867E-2</v>
      </c>
      <c r="L14" s="30">
        <v>3.6791923573611962E-4</v>
      </c>
      <c r="M14" s="9">
        <v>4163.8156002701944</v>
      </c>
      <c r="N14" s="10">
        <v>39.869719289346804</v>
      </c>
      <c r="O14" s="12">
        <v>4063.2755111210927</v>
      </c>
      <c r="P14" s="13">
        <v>81.472894149535477</v>
      </c>
      <c r="Q14" s="9">
        <v>69.834376022715972</v>
      </c>
      <c r="R14" s="10">
        <v>2.1468564830383303</v>
      </c>
      <c r="S14" s="34">
        <f t="shared" si="1"/>
        <v>4000.2755111210927</v>
      </c>
      <c r="T14" s="106">
        <f t="shared" si="0"/>
        <v>81.472894149535477</v>
      </c>
      <c r="U14" s="100"/>
      <c r="V14" s="100"/>
      <c r="Z14"/>
      <c r="AE14"/>
    </row>
    <row r="15" spans="2:34" s="100" customFormat="1" ht="13.8">
      <c r="B15" s="134" t="s">
        <v>205</v>
      </c>
      <c r="C15" s="7">
        <v>108.25795999692872</v>
      </c>
      <c r="D15" s="8">
        <v>0.24203826647472781</v>
      </c>
      <c r="E15" s="9">
        <v>308.27486733788874</v>
      </c>
      <c r="F15" s="10">
        <v>6.2238439824893357</v>
      </c>
      <c r="G15" s="9">
        <v>240.26954648964326</v>
      </c>
      <c r="H15" s="10">
        <v>5.1738033355931936</v>
      </c>
      <c r="I15" s="7">
        <v>74.319195699453331</v>
      </c>
      <c r="J15" s="8">
        <v>2.2078189570934845</v>
      </c>
      <c r="K15" s="29">
        <v>4.1496487842918373E-2</v>
      </c>
      <c r="L15" s="30">
        <v>3.2429605271427296E-4</v>
      </c>
      <c r="M15" s="9">
        <v>4293.6295297418728</v>
      </c>
      <c r="N15" s="10">
        <v>35.385600756319761</v>
      </c>
      <c r="O15" s="12">
        <v>4216.5302080392021</v>
      </c>
      <c r="P15" s="13">
        <v>64.950327662294285</v>
      </c>
      <c r="Q15" s="9">
        <v>75.208824855847993</v>
      </c>
      <c r="R15" s="10">
        <v>2.2342899204969182</v>
      </c>
      <c r="S15" s="34">
        <f t="shared" si="1"/>
        <v>4153.5302080392021</v>
      </c>
      <c r="T15" s="106">
        <f t="shared" si="0"/>
        <v>64.950327662294285</v>
      </c>
      <c r="Z15"/>
      <c r="AE15"/>
    </row>
    <row r="16" spans="2:34" s="100" customFormat="1" ht="13.8">
      <c r="B16" s="134" t="s">
        <v>204</v>
      </c>
      <c r="C16" s="7">
        <v>111.66095756768412</v>
      </c>
      <c r="D16" s="8">
        <v>0.25402183064637052</v>
      </c>
      <c r="E16" s="9">
        <v>1273.9231709936273</v>
      </c>
      <c r="F16" s="10">
        <v>25.628117299960746</v>
      </c>
      <c r="G16" s="9">
        <v>62.757871139834876</v>
      </c>
      <c r="H16" s="10">
        <v>1.3743501973971797</v>
      </c>
      <c r="I16" s="7">
        <v>68.895418732624051</v>
      </c>
      <c r="J16" s="8">
        <v>2.2313900177588191</v>
      </c>
      <c r="K16" s="29">
        <v>4.3425459611509183E-2</v>
      </c>
      <c r="L16" s="30">
        <v>3.8850113224342018E-4</v>
      </c>
      <c r="M16" s="9">
        <v>4520.7285663569055</v>
      </c>
      <c r="N16" s="10">
        <v>42.398954327567274</v>
      </c>
      <c r="O16" s="12">
        <v>4209.9314139861035</v>
      </c>
      <c r="P16" s="13">
        <v>223.82892117526416</v>
      </c>
      <c r="Q16" s="9">
        <v>69.718824877548528</v>
      </c>
      <c r="R16" s="10">
        <v>2.2584879548838339</v>
      </c>
      <c r="S16" s="34">
        <f t="shared" si="1"/>
        <v>4146.9314139861035</v>
      </c>
      <c r="T16" s="106">
        <f t="shared" si="0"/>
        <v>223.82892117526416</v>
      </c>
      <c r="Z16"/>
      <c r="AE16"/>
    </row>
    <row r="17" spans="2:40" s="100" customFormat="1" ht="13.8">
      <c r="B17" s="134" t="s">
        <v>203</v>
      </c>
      <c r="C17" s="7">
        <v>137.49808426854827</v>
      </c>
      <c r="D17" s="8">
        <v>0.2725664558949793</v>
      </c>
      <c r="E17" s="9">
        <v>319.9042790471471</v>
      </c>
      <c r="F17" s="10">
        <v>6.4468771477042317</v>
      </c>
      <c r="G17" s="9">
        <v>322.78893052594623</v>
      </c>
      <c r="H17" s="10">
        <v>6.7213167304795496</v>
      </c>
      <c r="I17" s="7">
        <v>63.91224183279887</v>
      </c>
      <c r="J17" s="8">
        <v>1.9412410207074344</v>
      </c>
      <c r="K17" s="29">
        <v>4.5548739866927868E-2</v>
      </c>
      <c r="L17" s="30">
        <v>2.5518229250520155E-4</v>
      </c>
      <c r="M17" s="9">
        <v>4769.4080350118193</v>
      </c>
      <c r="N17" s="10">
        <v>28.730791877380383</v>
      </c>
      <c r="O17" s="12">
        <v>4705.7994247070728</v>
      </c>
      <c r="P17" s="13">
        <v>53.33330159214789</v>
      </c>
      <c r="Q17" s="9">
        <v>64.766660462683419</v>
      </c>
      <c r="R17" s="10">
        <v>1.9672168909618919</v>
      </c>
      <c r="S17" s="34">
        <f t="shared" si="1"/>
        <v>4642.7994247070728</v>
      </c>
      <c r="T17" s="106">
        <f t="shared" si="0"/>
        <v>53.33330159214789</v>
      </c>
      <c r="Z17"/>
      <c r="AE17"/>
    </row>
    <row r="18" spans="2:40" s="100" customFormat="1" ht="13.8">
      <c r="B18" s="134" t="s">
        <v>202</v>
      </c>
      <c r="C18" s="7">
        <v>104.20534756275843</v>
      </c>
      <c r="D18" s="8">
        <v>0.24167816667405534</v>
      </c>
      <c r="E18" s="9">
        <v>666.69503100753332</v>
      </c>
      <c r="F18" s="10">
        <v>13.42896851647115</v>
      </c>
      <c r="G18" s="9">
        <v>128.3905992753497</v>
      </c>
      <c r="H18" s="10">
        <v>2.7222671724644978</v>
      </c>
      <c r="I18" s="7">
        <v>87.426095182258308</v>
      </c>
      <c r="J18" s="8">
        <v>2.1738159538035688</v>
      </c>
      <c r="K18" s="29">
        <v>4.9820120004399449E-2</v>
      </c>
      <c r="L18" s="30">
        <v>3.4952414352950987E-4</v>
      </c>
      <c r="M18" s="9">
        <v>5110.9063681944199</v>
      </c>
      <c r="N18" s="10">
        <v>38.167963531233617</v>
      </c>
      <c r="O18" s="12">
        <v>4939.7534050786326</v>
      </c>
      <c r="P18" s="13">
        <v>126.86260457148605</v>
      </c>
      <c r="Q18" s="9">
        <v>88.653374142441763</v>
      </c>
      <c r="R18" s="10">
        <v>2.2045602559817263</v>
      </c>
      <c r="S18" s="34">
        <f t="shared" si="1"/>
        <v>4876.7534050786326</v>
      </c>
      <c r="T18" s="106">
        <f t="shared" si="0"/>
        <v>126.86260457148605</v>
      </c>
      <c r="Z18"/>
      <c r="AE18"/>
    </row>
    <row r="19" spans="2:40" s="100" customFormat="1" ht="13.8">
      <c r="B19" s="134" t="s">
        <v>201</v>
      </c>
      <c r="C19" s="7">
        <v>123.02543267313017</v>
      </c>
      <c r="D19" s="8">
        <v>0.28739537266964327</v>
      </c>
      <c r="E19" s="9">
        <v>323.9843333025442</v>
      </c>
      <c r="F19" s="10">
        <v>6.5460064035480592</v>
      </c>
      <c r="G19" s="9">
        <v>314.63624200329531</v>
      </c>
      <c r="H19" s="10">
        <v>6.5678160570456665</v>
      </c>
      <c r="I19" s="7">
        <v>83.93533707210743</v>
      </c>
      <c r="J19" s="8">
        <v>2.2758190753857082</v>
      </c>
      <c r="K19" s="29">
        <v>5.0254179482306593E-2</v>
      </c>
      <c r="L19" s="30">
        <v>2.8852402667487668E-4</v>
      </c>
      <c r="M19" s="9">
        <v>5173.5880604491158</v>
      </c>
      <c r="N19" s="10">
        <v>32.396357480391444</v>
      </c>
      <c r="O19" s="12">
        <v>5102.9404473775767</v>
      </c>
      <c r="P19" s="13">
        <v>59.482247282231029</v>
      </c>
      <c r="Q19" s="9">
        <v>85.152818976057901</v>
      </c>
      <c r="R19" s="10">
        <v>2.3088740732787669</v>
      </c>
      <c r="S19" s="34">
        <f t="shared" si="1"/>
        <v>5039.9404473775767</v>
      </c>
      <c r="T19" s="106">
        <f t="shared" si="0"/>
        <v>59.482247282231029</v>
      </c>
      <c r="Z19"/>
      <c r="AE19"/>
    </row>
    <row r="20" spans="2:40" s="100" customFormat="1" ht="13.8">
      <c r="B20" s="134" t="s">
        <v>200</v>
      </c>
      <c r="C20" s="7">
        <v>122.05166916035786</v>
      </c>
      <c r="D20" s="8">
        <v>0.25616264927319921</v>
      </c>
      <c r="E20" s="9">
        <v>1577.0732772597139</v>
      </c>
      <c r="F20" s="10">
        <v>31.697100546420014</v>
      </c>
      <c r="G20" s="9">
        <v>66.536047247708325</v>
      </c>
      <c r="H20" s="10">
        <v>1.4495153132185534</v>
      </c>
      <c r="I20" s="7">
        <v>84.962802840372603</v>
      </c>
      <c r="J20" s="8">
        <v>2.1694207189398007</v>
      </c>
      <c r="K20" s="29">
        <v>5.2143415886308241E-2</v>
      </c>
      <c r="L20" s="30">
        <v>4.517270823217478E-4</v>
      </c>
      <c r="M20" s="9">
        <v>5367.5841390157693</v>
      </c>
      <c r="N20" s="10">
        <v>48.904612522285298</v>
      </c>
      <c r="O20" s="12">
        <v>5020.8628627046655</v>
      </c>
      <c r="P20" s="13">
        <v>250.01083118832076</v>
      </c>
      <c r="Q20" s="9">
        <v>86.17522523379921</v>
      </c>
      <c r="R20" s="10">
        <v>2.2012182906677795</v>
      </c>
      <c r="S20" s="34">
        <f t="shared" si="1"/>
        <v>4957.8628627046655</v>
      </c>
      <c r="T20" s="106">
        <f t="shared" si="0"/>
        <v>250.01083118832076</v>
      </c>
      <c r="Z20"/>
      <c r="AE20"/>
    </row>
    <row r="21" spans="2:40" s="100" customFormat="1" ht="13.8">
      <c r="B21" s="134" t="s">
        <v>199</v>
      </c>
      <c r="C21" s="7">
        <v>133.79287159415264</v>
      </c>
      <c r="D21" s="8">
        <v>0.27738908155605818</v>
      </c>
      <c r="E21" s="9">
        <v>866.73489599292839</v>
      </c>
      <c r="F21" s="10">
        <v>17.428834094673171</v>
      </c>
      <c r="G21" s="9">
        <v>138.56583194697657</v>
      </c>
      <c r="H21" s="10">
        <v>2.893150168492169</v>
      </c>
      <c r="I21" s="7">
        <v>76.531415834221846</v>
      </c>
      <c r="J21" s="8">
        <v>2.0223275990781233</v>
      </c>
      <c r="K21" s="29">
        <v>5.4443218620872376E-2</v>
      </c>
      <c r="L21" s="30">
        <v>3.2613307446791278E-4</v>
      </c>
      <c r="M21" s="9">
        <v>5655.767483950719</v>
      </c>
      <c r="N21" s="10">
        <v>36.446879065624444</v>
      </c>
      <c r="O21" s="12">
        <v>5480.7054147875588</v>
      </c>
      <c r="P21" s="13">
        <v>129.01110730092932</v>
      </c>
      <c r="Q21" s="9">
        <v>77.724319724627094</v>
      </c>
      <c r="R21" s="10">
        <v>2.054044780829182</v>
      </c>
      <c r="S21" s="34">
        <f t="shared" si="1"/>
        <v>5417.7054147875588</v>
      </c>
      <c r="T21" s="106">
        <f t="shared" si="0"/>
        <v>129.01110730092932</v>
      </c>
      <c r="Z21"/>
      <c r="AE21"/>
    </row>
    <row r="22" spans="2:40" ht="13.8">
      <c r="B22" s="134" t="s">
        <v>198</v>
      </c>
      <c r="C22" s="7">
        <v>134.64628001412063</v>
      </c>
      <c r="D22" s="8">
        <v>0.28043022472190304</v>
      </c>
      <c r="E22" s="9">
        <v>479.76574742527868</v>
      </c>
      <c r="F22" s="10">
        <v>9.6629801122828987</v>
      </c>
      <c r="G22" s="9">
        <v>259.11348568673867</v>
      </c>
      <c r="H22" s="10">
        <v>5.7579586793028463</v>
      </c>
      <c r="I22" s="7">
        <v>63.448692519106451</v>
      </c>
      <c r="J22" s="8">
        <v>3.4374840061590093</v>
      </c>
      <c r="K22" s="29">
        <v>5.5996286569186447E-2</v>
      </c>
      <c r="L22" s="30">
        <v>5.3850255474381734E-4</v>
      </c>
      <c r="M22" s="9">
        <v>5895.5060683865049</v>
      </c>
      <c r="N22" s="10">
        <v>61.476798252136668</v>
      </c>
      <c r="O22" s="12">
        <v>5798.0523312837213</v>
      </c>
      <c r="P22" s="13">
        <v>92.234756088703264</v>
      </c>
      <c r="Q22" s="9">
        <v>64.49540895158394</v>
      </c>
      <c r="R22" s="10">
        <v>3.4942326888196984</v>
      </c>
      <c r="S22" s="34">
        <f t="shared" si="1"/>
        <v>5735.0523312837213</v>
      </c>
      <c r="T22" s="106">
        <f t="shared" si="0"/>
        <v>92.234756088703264</v>
      </c>
      <c r="U22" s="100"/>
      <c r="V22" s="100"/>
      <c r="Z22"/>
      <c r="AA22" s="37"/>
      <c r="AB22" s="37"/>
      <c r="AC22" s="37"/>
      <c r="AD22" s="37"/>
      <c r="AE22"/>
      <c r="AF22" s="37"/>
      <c r="AG22" s="37"/>
      <c r="AH22" s="37"/>
    </row>
    <row r="23" spans="2:40" ht="13.8">
      <c r="B23" s="134" t="s">
        <v>197</v>
      </c>
      <c r="C23" s="7">
        <v>114.12240683269694</v>
      </c>
      <c r="D23" s="8">
        <v>0.20285439559563481</v>
      </c>
      <c r="E23" s="9">
        <v>898.70566697952484</v>
      </c>
      <c r="F23" s="10">
        <v>18.054054441495094</v>
      </c>
      <c r="G23" s="9">
        <v>126.35120955746559</v>
      </c>
      <c r="H23" s="10">
        <v>2.6130563864130445</v>
      </c>
      <c r="I23" s="7">
        <v>73.794753870643376</v>
      </c>
      <c r="J23" s="8">
        <v>2.2051972938976752</v>
      </c>
      <c r="K23" s="29">
        <v>6.0347640319240156E-2</v>
      </c>
      <c r="L23" s="30">
        <v>3.1526746434074949E-4</v>
      </c>
      <c r="M23" s="9">
        <v>6303.3641614552371</v>
      </c>
      <c r="N23" s="10">
        <v>36.443235863306001</v>
      </c>
      <c r="O23" s="12">
        <v>6089.9965836542642</v>
      </c>
      <c r="P23" s="13">
        <v>155.18939177393884</v>
      </c>
      <c r="Q23" s="9">
        <v>75.073976626245098</v>
      </c>
      <c r="R23" s="10">
        <v>2.2436650299290291</v>
      </c>
      <c r="S23" s="34">
        <f t="shared" si="1"/>
        <v>6026.9965836542642</v>
      </c>
      <c r="T23" s="106">
        <f t="shared" si="0"/>
        <v>155.18939177393884</v>
      </c>
      <c r="U23" s="100"/>
      <c r="V23" s="100"/>
      <c r="Z23"/>
      <c r="AA23" s="37"/>
      <c r="AB23" s="37"/>
      <c r="AC23" s="37"/>
      <c r="AD23" s="37"/>
      <c r="AE23"/>
      <c r="AF23" s="37"/>
      <c r="AG23" s="37"/>
      <c r="AH23" s="37"/>
    </row>
    <row r="24" spans="2:40" s="100" customFormat="1" ht="13.8">
      <c r="B24" s="134" t="s">
        <v>196</v>
      </c>
      <c r="C24" s="7">
        <v>127.44767917705522</v>
      </c>
      <c r="D24" s="8">
        <v>0.20903135733269562</v>
      </c>
      <c r="E24" s="9">
        <v>378.55023782092144</v>
      </c>
      <c r="F24" s="10">
        <v>7.6159330669908964</v>
      </c>
      <c r="G24" s="9">
        <v>329.8990234856588</v>
      </c>
      <c r="H24" s="10">
        <v>6.8404243548207395</v>
      </c>
      <c r="I24" s="7">
        <v>73.452429797762122</v>
      </c>
      <c r="J24" s="8">
        <v>1.8099244486119972</v>
      </c>
      <c r="K24" s="29">
        <v>5.9430167397462055E-2</v>
      </c>
      <c r="L24" s="30">
        <v>3.1371011058232875E-4</v>
      </c>
      <c r="M24" s="9">
        <v>6206.8659153660683</v>
      </c>
      <c r="N24" s="10">
        <v>35.397363853452276</v>
      </c>
      <c r="O24" s="12">
        <v>6126.4075223288664</v>
      </c>
      <c r="P24" s="13">
        <v>66.966160136945604</v>
      </c>
      <c r="Q24" s="9">
        <v>74.733397160244323</v>
      </c>
      <c r="R24" s="10">
        <v>1.8415426297336293</v>
      </c>
      <c r="S24" s="34">
        <f t="shared" si="1"/>
        <v>6063.4075223288664</v>
      </c>
      <c r="T24" s="106">
        <f t="shared" si="0"/>
        <v>66.966160136945604</v>
      </c>
      <c r="X24" s="121"/>
      <c r="Z24"/>
      <c r="AA24" s="37"/>
      <c r="AB24" s="37"/>
      <c r="AC24" s="37"/>
      <c r="AD24" s="37"/>
      <c r="AE24"/>
      <c r="AF24" s="37"/>
      <c r="AG24" s="37"/>
      <c r="AH24" s="37"/>
      <c r="AN24" s="120"/>
    </row>
    <row r="25" spans="2:40" customFormat="1" ht="13.95" customHeight="1">
      <c r="B25" s="14"/>
      <c r="C25" s="17"/>
      <c r="D25" s="16"/>
      <c r="E25" s="17"/>
      <c r="F25" s="18"/>
      <c r="G25" s="17"/>
      <c r="H25" s="18"/>
      <c r="I25" s="15"/>
      <c r="J25" s="16"/>
      <c r="K25" s="19"/>
      <c r="L25" s="20"/>
      <c r="M25" s="17"/>
      <c r="N25" s="18"/>
      <c r="O25" s="21"/>
      <c r="P25" s="22"/>
      <c r="Q25" s="15"/>
      <c r="R25" s="16"/>
      <c r="S25" s="25"/>
      <c r="T25" s="26"/>
    </row>
    <row r="26" spans="2:40" customFormat="1" ht="13.95" customHeight="1">
      <c r="B26" s="6"/>
      <c r="C26" s="7"/>
      <c r="D26" s="8"/>
      <c r="E26" s="9"/>
      <c r="F26" s="10"/>
      <c r="G26" s="7"/>
      <c r="H26" s="8"/>
      <c r="I26" s="7"/>
      <c r="J26" s="8"/>
      <c r="K26" s="1"/>
      <c r="L26" s="11"/>
      <c r="M26" s="9"/>
      <c r="N26" s="10"/>
      <c r="O26" s="12"/>
      <c r="P26" s="13"/>
      <c r="Q26" s="7"/>
      <c r="R26" s="8"/>
    </row>
    <row r="27" spans="2:40" customFormat="1" ht="13.95" customHeight="1">
      <c r="B27" s="31" t="s">
        <v>22</v>
      </c>
      <c r="C27" s="7"/>
      <c r="D27" s="8"/>
      <c r="E27" s="9"/>
      <c r="F27" s="10"/>
      <c r="G27" s="7"/>
      <c r="H27" s="8"/>
      <c r="I27" s="7"/>
      <c r="J27" s="8"/>
      <c r="K27" s="1"/>
      <c r="L27" s="11"/>
      <c r="M27" s="9"/>
      <c r="N27" s="10"/>
      <c r="O27" s="12"/>
      <c r="P27" s="13"/>
      <c r="Q27" s="7"/>
      <c r="R27" s="8"/>
    </row>
    <row r="28" spans="2:40" customFormat="1" ht="13.95" customHeight="1">
      <c r="B28" s="23" t="s">
        <v>17</v>
      </c>
      <c r="C28" s="7"/>
      <c r="D28" s="8"/>
      <c r="E28" s="9"/>
      <c r="F28" s="10"/>
      <c r="G28" s="7"/>
      <c r="H28" s="8"/>
      <c r="I28" s="7"/>
      <c r="J28" s="8"/>
      <c r="K28" s="1"/>
      <c r="L28" s="11"/>
      <c r="M28" s="9"/>
      <c r="N28" s="10"/>
      <c r="O28" s="12"/>
      <c r="P28" s="13"/>
      <c r="Q28" s="7"/>
      <c r="R28" s="8"/>
    </row>
    <row r="29" spans="2:40" customFormat="1" ht="13.95" customHeight="1">
      <c r="B29" s="23" t="s">
        <v>18</v>
      </c>
      <c r="C29" s="7"/>
      <c r="D29" s="8"/>
      <c r="E29" s="9"/>
      <c r="F29" s="10"/>
      <c r="G29" s="7"/>
      <c r="H29" s="8"/>
      <c r="I29" s="7"/>
      <c r="J29" s="8"/>
      <c r="K29" s="1"/>
      <c r="L29" s="11"/>
      <c r="M29" s="9"/>
      <c r="N29" s="10"/>
      <c r="O29" s="12"/>
      <c r="P29" s="13"/>
      <c r="Q29" s="7"/>
      <c r="R29" s="8"/>
    </row>
    <row r="30" spans="2:40" customFormat="1" ht="13.95" customHeight="1">
      <c r="B30" s="23" t="s">
        <v>19</v>
      </c>
      <c r="C30" s="7"/>
      <c r="D30" s="8"/>
      <c r="E30" s="9"/>
      <c r="F30" s="10"/>
      <c r="G30" s="7"/>
      <c r="H30" s="8"/>
      <c r="I30" s="7"/>
      <c r="J30" s="8"/>
      <c r="K30" s="1"/>
      <c r="L30" s="11"/>
      <c r="M30" s="9"/>
      <c r="N30" s="10"/>
      <c r="O30" s="12"/>
      <c r="P30" s="13"/>
      <c r="Q30" s="7"/>
      <c r="R30" s="8"/>
      <c r="U30" s="108"/>
    </row>
    <row r="31" spans="2:40" customFormat="1" ht="13.95" customHeight="1">
      <c r="B31" s="27" t="s">
        <v>21</v>
      </c>
      <c r="C31" s="7"/>
      <c r="D31" s="8"/>
      <c r="E31" s="9"/>
      <c r="F31" s="10"/>
      <c r="G31" s="7"/>
      <c r="H31" s="8"/>
      <c r="I31" s="7"/>
      <c r="J31" s="8"/>
      <c r="K31" s="1"/>
      <c r="L31" s="11"/>
      <c r="M31" s="9"/>
      <c r="N31" s="10"/>
      <c r="O31" s="12"/>
      <c r="P31" s="13"/>
      <c r="Q31" s="7"/>
      <c r="R31" s="8"/>
    </row>
    <row r="32" spans="2:40" customFormat="1" ht="13.95" customHeight="1">
      <c r="B32" s="27" t="s">
        <v>275</v>
      </c>
      <c r="C32" s="7"/>
      <c r="D32" s="8"/>
      <c r="E32" s="9"/>
      <c r="F32" s="10"/>
      <c r="G32" s="7"/>
      <c r="H32" s="8"/>
      <c r="I32" s="7"/>
      <c r="J32" s="8"/>
      <c r="K32" s="1"/>
      <c r="L32" s="11"/>
      <c r="M32" s="9"/>
      <c r="N32" s="10"/>
      <c r="O32" s="12"/>
      <c r="P32" s="13"/>
      <c r="Q32" s="7"/>
      <c r="R32" s="8"/>
      <c r="U32" s="120"/>
    </row>
    <row r="33" spans="2:18">
      <c r="B33" s="105"/>
      <c r="C33" s="81"/>
      <c r="D33" s="82"/>
      <c r="E33" s="79"/>
      <c r="F33" s="80"/>
      <c r="G33" s="81"/>
      <c r="H33" s="82"/>
      <c r="I33" s="81"/>
      <c r="J33" s="82"/>
      <c r="K33" s="101"/>
      <c r="L33" s="102"/>
      <c r="M33" s="85"/>
      <c r="N33" s="86"/>
      <c r="O33" s="79"/>
      <c r="P33" s="80"/>
      <c r="Q33" s="81"/>
      <c r="R33" s="82"/>
    </row>
    <row r="52" spans="2:18">
      <c r="B52" s="105"/>
      <c r="C52" s="81"/>
      <c r="D52" s="82"/>
      <c r="E52" s="79"/>
      <c r="F52" s="80"/>
      <c r="G52" s="81"/>
      <c r="H52" s="82"/>
      <c r="I52" s="81"/>
      <c r="J52" s="82"/>
      <c r="K52" s="101"/>
      <c r="L52" s="102"/>
      <c r="M52" s="85"/>
      <c r="N52" s="86"/>
      <c r="O52" s="79"/>
      <c r="P52" s="80"/>
      <c r="Q52" s="81"/>
      <c r="R52" s="82"/>
    </row>
    <row r="53" spans="2:18">
      <c r="B53" s="105"/>
      <c r="C53" s="81"/>
      <c r="D53" s="82"/>
      <c r="E53" s="79"/>
      <c r="F53" s="80"/>
      <c r="G53" s="81"/>
      <c r="H53" s="82"/>
      <c r="I53" s="81"/>
      <c r="J53" s="82"/>
      <c r="K53" s="101"/>
      <c r="L53" s="102"/>
      <c r="M53" s="85"/>
      <c r="N53" s="86"/>
      <c r="O53" s="79"/>
      <c r="P53" s="80"/>
      <c r="Q53" s="81"/>
      <c r="R53" s="82"/>
    </row>
    <row r="54" spans="2:18">
      <c r="B54" s="105"/>
      <c r="C54" s="81"/>
      <c r="D54" s="82"/>
      <c r="E54" s="79"/>
      <c r="F54" s="80"/>
      <c r="G54" s="81"/>
      <c r="H54" s="82"/>
      <c r="I54" s="81"/>
      <c r="J54" s="82"/>
      <c r="K54" s="101"/>
      <c r="L54" s="102"/>
      <c r="M54" s="85"/>
      <c r="N54" s="86"/>
      <c r="O54" s="79"/>
      <c r="P54" s="80"/>
      <c r="Q54" s="81"/>
      <c r="R54" s="82"/>
    </row>
    <row r="55" spans="2:18">
      <c r="B55" s="105"/>
      <c r="C55" s="81"/>
      <c r="D55" s="82"/>
      <c r="E55" s="79"/>
      <c r="F55" s="80"/>
      <c r="G55" s="81"/>
      <c r="H55" s="82"/>
      <c r="I55" s="81"/>
      <c r="J55" s="82"/>
      <c r="K55" s="101"/>
      <c r="L55" s="102"/>
      <c r="M55" s="85"/>
      <c r="N55" s="86"/>
      <c r="O55" s="79"/>
      <c r="P55" s="80"/>
      <c r="Q55" s="81"/>
      <c r="R55" s="82"/>
    </row>
    <row r="56" spans="2:18">
      <c r="B56" s="105"/>
      <c r="C56" s="81"/>
      <c r="D56" s="82"/>
      <c r="E56" s="79"/>
      <c r="F56" s="80"/>
      <c r="G56" s="81"/>
      <c r="H56" s="82"/>
      <c r="I56" s="81"/>
      <c r="J56" s="82"/>
      <c r="K56" s="101"/>
      <c r="L56" s="102"/>
      <c r="M56" s="85"/>
      <c r="N56" s="86"/>
      <c r="O56" s="79"/>
      <c r="P56" s="80"/>
      <c r="Q56" s="81"/>
      <c r="R56" s="82"/>
    </row>
    <row r="57" spans="2:18">
      <c r="B57" s="105"/>
      <c r="C57" s="81"/>
      <c r="D57" s="82"/>
      <c r="E57" s="79"/>
      <c r="F57" s="80"/>
      <c r="G57" s="81"/>
      <c r="H57" s="82"/>
      <c r="I57" s="81"/>
      <c r="J57" s="82"/>
      <c r="K57" s="101"/>
      <c r="L57" s="102"/>
      <c r="M57" s="85"/>
      <c r="N57" s="86"/>
      <c r="O57" s="79"/>
      <c r="P57" s="80"/>
      <c r="Q57" s="81"/>
      <c r="R57" s="82"/>
    </row>
    <row r="58" spans="2:18">
      <c r="B58" s="105"/>
      <c r="C58" s="81"/>
      <c r="D58" s="82"/>
      <c r="E58" s="79"/>
      <c r="F58" s="80"/>
      <c r="G58" s="81"/>
      <c r="H58" s="82"/>
      <c r="I58" s="81"/>
      <c r="J58" s="82"/>
      <c r="K58" s="101"/>
      <c r="L58" s="102"/>
      <c r="M58" s="85"/>
      <c r="N58" s="86"/>
      <c r="O58" s="79"/>
      <c r="P58" s="80"/>
      <c r="Q58" s="81"/>
      <c r="R58" s="82"/>
    </row>
    <row r="59" spans="2:18">
      <c r="B59" s="105"/>
      <c r="C59" s="81"/>
      <c r="D59" s="82"/>
      <c r="E59" s="79"/>
      <c r="F59" s="80"/>
      <c r="G59" s="81"/>
      <c r="H59" s="82"/>
      <c r="I59" s="81"/>
      <c r="J59" s="82"/>
      <c r="K59" s="101"/>
      <c r="L59" s="102"/>
      <c r="M59" s="85"/>
      <c r="N59" s="86"/>
      <c r="O59" s="79"/>
      <c r="P59" s="80"/>
      <c r="Q59" s="81"/>
      <c r="R59" s="82"/>
    </row>
    <row r="60" spans="2:18">
      <c r="B60" s="105"/>
      <c r="C60" s="81"/>
      <c r="D60" s="82"/>
      <c r="E60" s="79"/>
      <c r="F60" s="80"/>
      <c r="G60" s="81"/>
      <c r="H60" s="82"/>
      <c r="I60" s="81"/>
      <c r="J60" s="82"/>
      <c r="K60" s="101"/>
      <c r="L60" s="102"/>
      <c r="M60" s="85"/>
      <c r="N60" s="86"/>
      <c r="O60" s="79"/>
      <c r="P60" s="80"/>
      <c r="Q60" s="81"/>
      <c r="R60" s="82"/>
    </row>
    <row r="61" spans="2:18">
      <c r="B61" s="105"/>
      <c r="C61" s="81"/>
      <c r="D61" s="82"/>
      <c r="E61" s="79"/>
      <c r="F61" s="80"/>
      <c r="G61" s="81"/>
      <c r="H61" s="82"/>
      <c r="I61" s="81"/>
      <c r="J61" s="82"/>
      <c r="K61" s="101"/>
      <c r="L61" s="102"/>
      <c r="M61" s="85"/>
      <c r="N61" s="86"/>
      <c r="O61" s="79"/>
      <c r="P61" s="80"/>
      <c r="Q61" s="81"/>
      <c r="R61" s="82"/>
    </row>
    <row r="62" spans="2:18">
      <c r="B62" s="105"/>
      <c r="C62" s="81"/>
      <c r="D62" s="82"/>
      <c r="E62" s="79"/>
      <c r="F62" s="80"/>
      <c r="G62" s="81"/>
      <c r="H62" s="82"/>
      <c r="I62" s="81"/>
      <c r="J62" s="82"/>
      <c r="K62" s="101"/>
      <c r="L62" s="102"/>
      <c r="M62" s="85"/>
      <c r="N62" s="86"/>
      <c r="O62" s="79"/>
      <c r="P62" s="80"/>
      <c r="Q62" s="81"/>
      <c r="R62" s="82"/>
    </row>
    <row r="63" spans="2:18">
      <c r="B63" s="105"/>
      <c r="C63" s="81"/>
      <c r="D63" s="82"/>
      <c r="E63" s="79"/>
      <c r="F63" s="80"/>
      <c r="G63" s="81"/>
      <c r="H63" s="82"/>
      <c r="I63" s="81"/>
      <c r="J63" s="82"/>
      <c r="K63" s="101"/>
      <c r="L63" s="102"/>
      <c r="M63" s="85"/>
      <c r="N63" s="86"/>
      <c r="O63" s="79"/>
      <c r="P63" s="80"/>
      <c r="Q63" s="81"/>
      <c r="R63" s="82"/>
    </row>
    <row r="64" spans="2:18">
      <c r="B64" s="105"/>
      <c r="C64" s="81"/>
      <c r="D64" s="82"/>
      <c r="E64" s="79"/>
      <c r="F64" s="80"/>
      <c r="G64" s="81"/>
      <c r="H64" s="82"/>
      <c r="I64" s="81"/>
      <c r="J64" s="82"/>
      <c r="K64" s="101"/>
      <c r="L64" s="102"/>
      <c r="M64" s="85"/>
      <c r="N64" s="86"/>
      <c r="O64" s="79"/>
      <c r="P64" s="80"/>
      <c r="Q64" s="81"/>
      <c r="R64" s="82"/>
    </row>
    <row r="65" spans="2:18">
      <c r="B65" s="105"/>
      <c r="C65" s="81"/>
      <c r="D65" s="82"/>
      <c r="E65" s="79"/>
      <c r="F65" s="80"/>
      <c r="G65" s="81"/>
      <c r="H65" s="82"/>
      <c r="I65" s="81"/>
      <c r="J65" s="82"/>
      <c r="K65" s="101"/>
      <c r="L65" s="102"/>
      <c r="M65" s="85"/>
      <c r="N65" s="86"/>
      <c r="O65" s="79"/>
      <c r="P65" s="80"/>
      <c r="Q65" s="81"/>
      <c r="R65" s="82"/>
    </row>
    <row r="66" spans="2:18">
      <c r="B66" s="105"/>
      <c r="C66" s="81"/>
      <c r="D66" s="82"/>
      <c r="E66" s="79"/>
      <c r="F66" s="80"/>
      <c r="G66" s="81"/>
      <c r="H66" s="82"/>
      <c r="I66" s="81"/>
      <c r="J66" s="82"/>
      <c r="K66" s="101"/>
      <c r="L66" s="102"/>
      <c r="M66" s="85"/>
      <c r="N66" s="86"/>
      <c r="O66" s="79"/>
      <c r="P66" s="80"/>
      <c r="Q66" s="81"/>
      <c r="R66" s="82"/>
    </row>
    <row r="67" spans="2:18">
      <c r="B67" s="105"/>
      <c r="C67" s="81"/>
      <c r="D67" s="82"/>
      <c r="E67" s="79"/>
      <c r="F67" s="80"/>
      <c r="G67" s="81"/>
      <c r="H67" s="82"/>
      <c r="I67" s="81"/>
      <c r="J67" s="82"/>
      <c r="K67" s="101"/>
      <c r="L67" s="102"/>
      <c r="M67" s="85"/>
      <c r="N67" s="86"/>
      <c r="O67" s="79"/>
      <c r="P67" s="80"/>
      <c r="Q67" s="81"/>
      <c r="R67" s="82"/>
    </row>
    <row r="68" spans="2:18">
      <c r="B68" s="105"/>
      <c r="C68" s="81"/>
      <c r="D68" s="82"/>
      <c r="E68" s="79"/>
      <c r="F68" s="80"/>
      <c r="G68" s="81"/>
      <c r="H68" s="82"/>
      <c r="I68" s="81"/>
      <c r="J68" s="82"/>
      <c r="K68" s="101"/>
      <c r="L68" s="102"/>
      <c r="M68" s="85"/>
      <c r="N68" s="86"/>
      <c r="O68" s="79"/>
      <c r="P68" s="80"/>
      <c r="Q68" s="81"/>
      <c r="R68" s="82"/>
    </row>
    <row r="69" spans="2:18">
      <c r="B69" s="105"/>
      <c r="C69" s="81"/>
      <c r="D69" s="82"/>
      <c r="E69" s="79"/>
      <c r="F69" s="80"/>
      <c r="G69" s="81"/>
      <c r="H69" s="82"/>
      <c r="I69" s="81"/>
      <c r="J69" s="82"/>
      <c r="K69" s="101"/>
      <c r="L69" s="102"/>
      <c r="M69" s="85"/>
      <c r="N69" s="86"/>
      <c r="O69" s="79"/>
      <c r="P69" s="80"/>
      <c r="Q69" s="81"/>
      <c r="R69" s="82"/>
    </row>
    <row r="70" spans="2:18">
      <c r="B70" s="105"/>
      <c r="C70" s="81"/>
      <c r="D70" s="82"/>
      <c r="E70" s="79"/>
      <c r="F70" s="80"/>
      <c r="G70" s="81"/>
      <c r="H70" s="82"/>
      <c r="I70" s="81"/>
      <c r="J70" s="82"/>
      <c r="K70" s="101"/>
      <c r="L70" s="102"/>
      <c r="M70" s="85"/>
      <c r="N70" s="86"/>
      <c r="O70" s="79"/>
      <c r="P70" s="80"/>
      <c r="Q70" s="81"/>
      <c r="R70" s="82"/>
    </row>
    <row r="71" spans="2:18">
      <c r="B71" s="105"/>
      <c r="C71" s="81"/>
      <c r="D71" s="82"/>
      <c r="E71" s="79"/>
      <c r="F71" s="80"/>
      <c r="G71" s="81"/>
      <c r="H71" s="82"/>
      <c r="I71" s="81"/>
      <c r="J71" s="82"/>
      <c r="K71" s="101"/>
      <c r="L71" s="102"/>
      <c r="M71" s="85"/>
      <c r="N71" s="86"/>
      <c r="O71" s="79"/>
      <c r="P71" s="80"/>
      <c r="Q71" s="81"/>
      <c r="R71" s="82"/>
    </row>
    <row r="72" spans="2:18">
      <c r="B72" s="105"/>
      <c r="C72" s="81"/>
      <c r="D72" s="82"/>
      <c r="E72" s="79"/>
      <c r="F72" s="80"/>
      <c r="G72" s="81"/>
      <c r="H72" s="82"/>
      <c r="I72" s="81"/>
      <c r="J72" s="82"/>
      <c r="K72" s="101"/>
      <c r="L72" s="102"/>
      <c r="M72" s="85"/>
      <c r="N72" s="86"/>
      <c r="O72" s="79"/>
      <c r="P72" s="80"/>
      <c r="Q72" s="81"/>
      <c r="R72" s="82"/>
    </row>
    <row r="73" spans="2:18">
      <c r="B73" s="105"/>
      <c r="C73" s="81"/>
      <c r="D73" s="82"/>
      <c r="E73" s="79"/>
      <c r="F73" s="80"/>
      <c r="G73" s="81"/>
      <c r="H73" s="82"/>
      <c r="I73" s="81"/>
      <c r="J73" s="82"/>
      <c r="K73" s="101"/>
      <c r="L73" s="102"/>
      <c r="M73" s="85"/>
      <c r="N73" s="86"/>
      <c r="O73" s="79"/>
      <c r="P73" s="80"/>
      <c r="Q73" s="81"/>
      <c r="R73" s="82"/>
    </row>
    <row r="74" spans="2:18">
      <c r="B74" s="105"/>
      <c r="C74" s="81"/>
      <c r="D74" s="82"/>
      <c r="E74" s="79"/>
      <c r="F74" s="80"/>
      <c r="G74" s="81"/>
      <c r="H74" s="82"/>
      <c r="I74" s="81"/>
      <c r="J74" s="82"/>
      <c r="K74" s="101"/>
      <c r="L74" s="102"/>
      <c r="M74" s="85"/>
      <c r="N74" s="86"/>
      <c r="O74" s="79"/>
      <c r="P74" s="80"/>
      <c r="Q74" s="81"/>
      <c r="R74" s="82"/>
    </row>
    <row r="75" spans="2:18">
      <c r="B75" s="105"/>
      <c r="C75" s="81"/>
      <c r="D75" s="82"/>
      <c r="E75" s="79"/>
      <c r="F75" s="80"/>
      <c r="G75" s="81"/>
      <c r="H75" s="82"/>
      <c r="I75" s="81"/>
      <c r="J75" s="82"/>
      <c r="K75" s="101"/>
      <c r="L75" s="102"/>
      <c r="M75" s="85"/>
      <c r="N75" s="86"/>
      <c r="O75" s="79"/>
      <c r="P75" s="80"/>
      <c r="Q75" s="81"/>
      <c r="R75" s="82"/>
    </row>
    <row r="76" spans="2:18">
      <c r="B76" s="105"/>
      <c r="C76" s="81"/>
      <c r="D76" s="82"/>
      <c r="E76" s="79"/>
      <c r="F76" s="80"/>
      <c r="G76" s="81"/>
      <c r="H76" s="82"/>
      <c r="I76" s="81"/>
      <c r="J76" s="82"/>
      <c r="K76" s="101"/>
      <c r="L76" s="102"/>
      <c r="M76" s="85"/>
      <c r="N76" s="86"/>
      <c r="O76" s="79"/>
      <c r="P76" s="80"/>
      <c r="Q76" s="81"/>
      <c r="R76" s="82"/>
    </row>
    <row r="77" spans="2:18">
      <c r="B77" s="105"/>
      <c r="C77" s="81"/>
      <c r="D77" s="82"/>
      <c r="E77" s="79"/>
      <c r="F77" s="80"/>
      <c r="G77" s="81"/>
      <c r="H77" s="82"/>
      <c r="I77" s="81"/>
      <c r="J77" s="82"/>
      <c r="K77" s="101"/>
      <c r="L77" s="102"/>
      <c r="M77" s="85"/>
      <c r="N77" s="86"/>
      <c r="O77" s="79"/>
      <c r="P77" s="80"/>
      <c r="Q77" s="81"/>
      <c r="R77" s="82"/>
    </row>
    <row r="78" spans="2:18">
      <c r="B78" s="105"/>
      <c r="C78" s="81"/>
      <c r="D78" s="82"/>
      <c r="E78" s="79"/>
      <c r="F78" s="80"/>
      <c r="G78" s="81"/>
      <c r="H78" s="82"/>
      <c r="I78" s="81"/>
      <c r="J78" s="82"/>
      <c r="K78" s="101"/>
      <c r="L78" s="102"/>
      <c r="M78" s="85"/>
      <c r="N78" s="86"/>
      <c r="O78" s="79"/>
      <c r="P78" s="80"/>
      <c r="Q78" s="81"/>
      <c r="R78" s="82"/>
    </row>
    <row r="79" spans="2:18">
      <c r="B79" s="105"/>
      <c r="C79" s="81"/>
      <c r="D79" s="82"/>
      <c r="E79" s="79"/>
      <c r="F79" s="80"/>
      <c r="G79" s="81"/>
      <c r="H79" s="82"/>
      <c r="I79" s="81"/>
      <c r="J79" s="82"/>
      <c r="K79" s="101"/>
      <c r="L79" s="102"/>
      <c r="M79" s="85"/>
      <c r="N79" s="86"/>
      <c r="O79" s="79"/>
      <c r="P79" s="80"/>
      <c r="Q79" s="81"/>
      <c r="R79" s="82"/>
    </row>
    <row r="80" spans="2:18">
      <c r="B80" s="105"/>
      <c r="C80" s="81"/>
      <c r="D80" s="82"/>
      <c r="E80" s="79"/>
      <c r="F80" s="80"/>
      <c r="G80" s="81"/>
      <c r="H80" s="82"/>
      <c r="I80" s="81"/>
      <c r="J80" s="82"/>
      <c r="K80" s="101"/>
      <c r="L80" s="102"/>
      <c r="M80" s="85"/>
      <c r="N80" s="86"/>
      <c r="O80" s="79"/>
      <c r="P80" s="80"/>
      <c r="Q80" s="81"/>
      <c r="R80" s="82"/>
    </row>
    <row r="81" spans="2:18">
      <c r="B81" s="105"/>
      <c r="C81" s="81"/>
      <c r="D81" s="82"/>
      <c r="E81" s="79"/>
      <c r="F81" s="80"/>
      <c r="G81" s="81"/>
      <c r="H81" s="82"/>
      <c r="I81" s="81"/>
      <c r="J81" s="82"/>
      <c r="K81" s="101"/>
      <c r="L81" s="102"/>
      <c r="M81" s="85"/>
      <c r="N81" s="86"/>
      <c r="O81" s="79"/>
      <c r="P81" s="80"/>
      <c r="Q81" s="81"/>
      <c r="R81" s="82"/>
    </row>
    <row r="82" spans="2:18">
      <c r="B82" s="105"/>
      <c r="C82" s="81"/>
      <c r="D82" s="82"/>
      <c r="E82" s="79"/>
      <c r="F82" s="80"/>
      <c r="G82" s="81"/>
      <c r="H82" s="82"/>
      <c r="I82" s="81"/>
      <c r="J82" s="82"/>
      <c r="K82" s="101"/>
      <c r="L82" s="102"/>
      <c r="M82" s="85"/>
      <c r="N82" s="86"/>
      <c r="O82" s="79"/>
      <c r="P82" s="80"/>
      <c r="Q82" s="81"/>
      <c r="R82" s="82"/>
    </row>
    <row r="83" spans="2:18">
      <c r="B83" s="105"/>
      <c r="C83" s="81"/>
      <c r="D83" s="82"/>
      <c r="E83" s="79"/>
      <c r="F83" s="80"/>
      <c r="G83" s="81"/>
      <c r="H83" s="82"/>
      <c r="I83" s="81"/>
      <c r="J83" s="82"/>
      <c r="K83" s="101"/>
      <c r="L83" s="102"/>
      <c r="M83" s="85"/>
      <c r="N83" s="86"/>
      <c r="O83" s="79"/>
      <c r="P83" s="80"/>
      <c r="Q83" s="81"/>
      <c r="R83" s="82"/>
    </row>
    <row r="84" spans="2:18">
      <c r="B84" s="105"/>
      <c r="C84" s="81"/>
      <c r="D84" s="82"/>
      <c r="E84" s="79"/>
      <c r="F84" s="80"/>
      <c r="G84" s="81"/>
      <c r="H84" s="82"/>
      <c r="I84" s="81"/>
      <c r="J84" s="82"/>
      <c r="K84" s="101"/>
      <c r="L84" s="102"/>
      <c r="M84" s="85"/>
      <c r="N84" s="86"/>
      <c r="O84" s="79"/>
      <c r="P84" s="80"/>
      <c r="Q84" s="81"/>
      <c r="R84" s="82"/>
    </row>
    <row r="85" spans="2:18">
      <c r="B85" s="105"/>
      <c r="C85" s="81"/>
      <c r="D85" s="82"/>
      <c r="E85" s="79"/>
      <c r="F85" s="80"/>
      <c r="G85" s="81"/>
      <c r="H85" s="82"/>
      <c r="I85" s="81"/>
      <c r="J85" s="82"/>
      <c r="K85" s="101"/>
      <c r="L85" s="102"/>
      <c r="M85" s="85"/>
      <c r="N85" s="86"/>
      <c r="O85" s="79"/>
      <c r="P85" s="80"/>
      <c r="Q85" s="81"/>
      <c r="R85" s="82"/>
    </row>
    <row r="86" spans="2:18">
      <c r="B86" s="105"/>
      <c r="C86" s="81"/>
      <c r="D86" s="82"/>
      <c r="E86" s="79"/>
      <c r="F86" s="80"/>
      <c r="G86" s="81"/>
      <c r="H86" s="82"/>
      <c r="I86" s="81"/>
      <c r="J86" s="82"/>
      <c r="K86" s="101"/>
      <c r="L86" s="102"/>
      <c r="M86" s="85"/>
      <c r="N86" s="86"/>
      <c r="O86" s="79"/>
      <c r="P86" s="80"/>
      <c r="Q86" s="81"/>
      <c r="R86" s="82"/>
    </row>
    <row r="87" spans="2:18">
      <c r="B87" s="105"/>
      <c r="C87" s="81"/>
      <c r="D87" s="82"/>
      <c r="E87" s="79"/>
      <c r="F87" s="80"/>
      <c r="G87" s="81"/>
      <c r="H87" s="82"/>
      <c r="I87" s="81"/>
      <c r="J87" s="82"/>
      <c r="K87" s="101"/>
      <c r="L87" s="102"/>
      <c r="M87" s="85"/>
      <c r="N87" s="86"/>
      <c r="O87" s="79"/>
      <c r="P87" s="80"/>
      <c r="Q87" s="81"/>
      <c r="R87" s="82"/>
    </row>
    <row r="88" spans="2:18">
      <c r="B88" s="105"/>
      <c r="C88" s="81"/>
      <c r="D88" s="82"/>
      <c r="E88" s="79"/>
      <c r="F88" s="80"/>
      <c r="G88" s="81"/>
      <c r="H88" s="82"/>
      <c r="I88" s="81"/>
      <c r="J88" s="82"/>
      <c r="K88" s="101"/>
      <c r="L88" s="102"/>
      <c r="M88" s="85"/>
      <c r="N88" s="86"/>
      <c r="O88" s="79"/>
      <c r="P88" s="80"/>
      <c r="Q88" s="81"/>
      <c r="R88" s="82"/>
    </row>
    <row r="89" spans="2:18">
      <c r="B89" s="105"/>
      <c r="C89" s="81"/>
      <c r="D89" s="82"/>
      <c r="E89" s="79"/>
      <c r="F89" s="80"/>
      <c r="G89" s="81"/>
      <c r="H89" s="82"/>
      <c r="I89" s="81"/>
      <c r="J89" s="82"/>
      <c r="K89" s="101"/>
      <c r="L89" s="102"/>
      <c r="M89" s="85"/>
      <c r="N89" s="86"/>
      <c r="O89" s="79"/>
      <c r="P89" s="80"/>
      <c r="Q89" s="81"/>
      <c r="R89" s="82"/>
    </row>
    <row r="90" spans="2:18">
      <c r="B90" s="105"/>
      <c r="C90" s="81"/>
      <c r="D90" s="82"/>
      <c r="E90" s="79"/>
      <c r="F90" s="80"/>
      <c r="G90" s="81"/>
      <c r="H90" s="82"/>
      <c r="I90" s="81"/>
      <c r="J90" s="82"/>
      <c r="K90" s="101"/>
      <c r="L90" s="102"/>
      <c r="M90" s="85"/>
      <c r="N90" s="86"/>
      <c r="O90" s="79"/>
      <c r="P90" s="80"/>
      <c r="Q90" s="81"/>
      <c r="R90" s="82"/>
    </row>
    <row r="91" spans="2:18">
      <c r="B91" s="105"/>
      <c r="C91" s="81"/>
      <c r="D91" s="82"/>
      <c r="E91" s="79"/>
      <c r="F91" s="80"/>
      <c r="G91" s="81"/>
      <c r="H91" s="82"/>
      <c r="I91" s="81"/>
      <c r="J91" s="82"/>
      <c r="K91" s="101"/>
      <c r="L91" s="102"/>
      <c r="M91" s="85"/>
      <c r="N91" s="86"/>
      <c r="O91" s="79"/>
      <c r="P91" s="80"/>
      <c r="Q91" s="81"/>
      <c r="R91" s="82"/>
    </row>
    <row r="92" spans="2:18">
      <c r="B92" s="105"/>
      <c r="C92" s="81"/>
      <c r="D92" s="82"/>
      <c r="E92" s="79"/>
      <c r="F92" s="80"/>
      <c r="G92" s="81"/>
      <c r="H92" s="82"/>
      <c r="I92" s="81"/>
      <c r="J92" s="82"/>
      <c r="K92" s="101"/>
      <c r="L92" s="102"/>
      <c r="M92" s="85"/>
      <c r="N92" s="86"/>
      <c r="O92" s="79"/>
      <c r="P92" s="80"/>
      <c r="Q92" s="81"/>
      <c r="R92" s="82"/>
    </row>
    <row r="93" spans="2:18">
      <c r="B93" s="105"/>
      <c r="C93" s="81"/>
      <c r="D93" s="82"/>
      <c r="E93" s="79"/>
      <c r="F93" s="80"/>
      <c r="G93" s="81"/>
      <c r="H93" s="82"/>
      <c r="I93" s="81"/>
      <c r="J93" s="82"/>
      <c r="K93" s="101"/>
      <c r="L93" s="102"/>
      <c r="M93" s="85"/>
      <c r="N93" s="86"/>
      <c r="O93" s="79"/>
      <c r="P93" s="80"/>
      <c r="Q93" s="81"/>
      <c r="R93" s="82"/>
    </row>
    <row r="94" spans="2:18">
      <c r="B94" s="105"/>
      <c r="C94" s="81"/>
      <c r="D94" s="82"/>
      <c r="E94" s="79"/>
      <c r="F94" s="80"/>
      <c r="G94" s="81"/>
      <c r="H94" s="82"/>
      <c r="I94" s="81"/>
      <c r="J94" s="82"/>
      <c r="K94" s="101"/>
      <c r="L94" s="102"/>
      <c r="M94" s="85"/>
      <c r="N94" s="86"/>
      <c r="O94" s="79"/>
      <c r="P94" s="80"/>
      <c r="Q94" s="81"/>
      <c r="R94" s="82"/>
    </row>
    <row r="95" spans="2:18">
      <c r="B95" s="105"/>
      <c r="C95" s="81"/>
      <c r="D95" s="82"/>
      <c r="E95" s="79"/>
      <c r="F95" s="80"/>
      <c r="G95" s="81"/>
      <c r="H95" s="82"/>
      <c r="I95" s="81"/>
      <c r="J95" s="82"/>
      <c r="K95" s="101"/>
      <c r="L95" s="102"/>
      <c r="M95" s="85"/>
      <c r="N95" s="86"/>
      <c r="O95" s="79"/>
      <c r="P95" s="80"/>
      <c r="Q95" s="81"/>
      <c r="R95" s="82"/>
    </row>
    <row r="96" spans="2:18">
      <c r="B96" s="105"/>
      <c r="C96" s="81"/>
      <c r="D96" s="82"/>
      <c r="E96" s="79"/>
      <c r="F96" s="80"/>
      <c r="G96" s="81"/>
      <c r="H96" s="82"/>
      <c r="I96" s="81"/>
      <c r="J96" s="82"/>
      <c r="K96" s="101"/>
      <c r="L96" s="102"/>
      <c r="M96" s="85"/>
      <c r="N96" s="86"/>
      <c r="O96" s="79"/>
      <c r="P96" s="80"/>
      <c r="Q96" s="81"/>
      <c r="R96" s="82"/>
    </row>
    <row r="97" spans="2:18">
      <c r="B97" s="105"/>
      <c r="C97" s="81"/>
      <c r="D97" s="82"/>
      <c r="E97" s="79"/>
      <c r="F97" s="80"/>
      <c r="G97" s="81"/>
      <c r="H97" s="82"/>
      <c r="I97" s="81"/>
      <c r="J97" s="82"/>
      <c r="K97" s="101"/>
      <c r="L97" s="102"/>
      <c r="M97" s="85"/>
      <c r="N97" s="86"/>
      <c r="O97" s="79"/>
      <c r="P97" s="80"/>
      <c r="Q97" s="81"/>
      <c r="R97" s="82"/>
    </row>
    <row r="98" spans="2:18">
      <c r="B98" s="105"/>
      <c r="C98" s="81"/>
      <c r="D98" s="82"/>
      <c r="E98" s="79"/>
      <c r="F98" s="80"/>
      <c r="G98" s="81"/>
      <c r="H98" s="82"/>
      <c r="I98" s="81"/>
      <c r="J98" s="82"/>
      <c r="K98" s="101"/>
      <c r="L98" s="102"/>
      <c r="M98" s="85"/>
      <c r="N98" s="86"/>
      <c r="O98" s="79"/>
      <c r="P98" s="80"/>
      <c r="Q98" s="81"/>
      <c r="R98" s="82"/>
    </row>
    <row r="99" spans="2:18">
      <c r="B99" s="105"/>
      <c r="C99" s="81"/>
      <c r="D99" s="82"/>
      <c r="E99" s="79"/>
      <c r="F99" s="80"/>
      <c r="G99" s="81"/>
      <c r="H99" s="82"/>
      <c r="I99" s="81"/>
      <c r="J99" s="82"/>
      <c r="K99" s="101"/>
      <c r="L99" s="102"/>
      <c r="M99" s="85"/>
      <c r="N99" s="86"/>
      <c r="O99" s="79"/>
      <c r="P99" s="80"/>
      <c r="Q99" s="81"/>
      <c r="R99" s="82"/>
    </row>
    <row r="100" spans="2:18">
      <c r="B100" s="105"/>
      <c r="C100" s="81"/>
      <c r="D100" s="82"/>
      <c r="E100" s="79"/>
      <c r="F100" s="80"/>
      <c r="G100" s="81"/>
      <c r="H100" s="82"/>
      <c r="I100" s="81"/>
      <c r="J100" s="82"/>
      <c r="K100" s="101"/>
      <c r="L100" s="102"/>
      <c r="M100" s="85"/>
      <c r="N100" s="86"/>
      <c r="O100" s="79"/>
      <c r="P100" s="80"/>
      <c r="Q100" s="81"/>
      <c r="R100" s="82"/>
    </row>
    <row r="101" spans="2:18">
      <c r="B101" s="105"/>
      <c r="C101" s="81"/>
      <c r="D101" s="82"/>
      <c r="E101" s="79"/>
      <c r="F101" s="80"/>
      <c r="G101" s="81"/>
      <c r="H101" s="82"/>
      <c r="I101" s="81"/>
      <c r="J101" s="82"/>
      <c r="K101" s="101"/>
      <c r="L101" s="102"/>
      <c r="M101" s="85"/>
      <c r="N101" s="86"/>
      <c r="O101" s="79"/>
      <c r="P101" s="80"/>
      <c r="Q101" s="81"/>
      <c r="R101" s="82"/>
    </row>
    <row r="102" spans="2:18">
      <c r="B102" s="105"/>
      <c r="C102" s="81"/>
      <c r="D102" s="82"/>
      <c r="E102" s="79"/>
      <c r="F102" s="80"/>
      <c r="G102" s="81"/>
      <c r="H102" s="82"/>
      <c r="I102" s="81"/>
      <c r="J102" s="82"/>
      <c r="K102" s="101"/>
      <c r="L102" s="102"/>
      <c r="M102" s="85"/>
      <c r="N102" s="86"/>
      <c r="O102" s="79"/>
      <c r="P102" s="80"/>
      <c r="Q102" s="81"/>
      <c r="R102" s="82"/>
    </row>
    <row r="103" spans="2:18">
      <c r="B103" s="105"/>
      <c r="C103" s="81"/>
      <c r="D103" s="82"/>
      <c r="E103" s="79"/>
      <c r="F103" s="80"/>
      <c r="G103" s="81"/>
      <c r="H103" s="82"/>
      <c r="I103" s="81"/>
      <c r="J103" s="82"/>
      <c r="K103" s="101"/>
      <c r="L103" s="102"/>
      <c r="M103" s="85"/>
      <c r="N103" s="86"/>
      <c r="O103" s="79"/>
      <c r="P103" s="80"/>
      <c r="Q103" s="81"/>
      <c r="R103" s="82"/>
    </row>
    <row r="104" spans="2:18">
      <c r="B104" s="105"/>
      <c r="C104" s="81"/>
      <c r="D104" s="82"/>
      <c r="E104" s="79"/>
      <c r="F104" s="80"/>
      <c r="G104" s="81"/>
      <c r="H104" s="82"/>
      <c r="I104" s="81"/>
      <c r="J104" s="82"/>
      <c r="K104" s="101"/>
      <c r="L104" s="102"/>
      <c r="M104" s="85"/>
      <c r="N104" s="86"/>
      <c r="O104" s="79"/>
      <c r="P104" s="80"/>
      <c r="Q104" s="81"/>
      <c r="R104" s="82"/>
    </row>
    <row r="105" spans="2:18">
      <c r="B105" s="105"/>
      <c r="C105" s="81"/>
      <c r="D105" s="82"/>
      <c r="E105" s="79"/>
      <c r="F105" s="80"/>
      <c r="G105" s="81"/>
      <c r="H105" s="82"/>
      <c r="I105" s="81"/>
      <c r="J105" s="82"/>
      <c r="K105" s="101"/>
      <c r="L105" s="102"/>
      <c r="M105" s="85"/>
      <c r="N105" s="86"/>
      <c r="O105" s="79"/>
      <c r="P105" s="80"/>
      <c r="Q105" s="81"/>
      <c r="R105" s="82"/>
    </row>
    <row r="106" spans="2:18">
      <c r="B106" s="105"/>
      <c r="C106" s="81"/>
      <c r="D106" s="82"/>
      <c r="E106" s="79"/>
      <c r="F106" s="80"/>
      <c r="G106" s="81"/>
      <c r="H106" s="82"/>
      <c r="I106" s="81"/>
      <c r="J106" s="82"/>
      <c r="K106" s="101"/>
      <c r="L106" s="102"/>
      <c r="M106" s="85"/>
      <c r="N106" s="86"/>
      <c r="O106" s="79"/>
      <c r="P106" s="80"/>
      <c r="Q106" s="81"/>
      <c r="R106" s="82"/>
    </row>
    <row r="107" spans="2:18">
      <c r="B107" s="105"/>
      <c r="C107" s="81"/>
      <c r="D107" s="82"/>
      <c r="E107" s="79"/>
      <c r="F107" s="80"/>
      <c r="G107" s="81"/>
      <c r="H107" s="82"/>
      <c r="I107" s="81"/>
      <c r="J107" s="82"/>
      <c r="K107" s="101"/>
      <c r="L107" s="102"/>
      <c r="M107" s="85"/>
      <c r="N107" s="86"/>
      <c r="O107" s="79"/>
      <c r="P107" s="80"/>
      <c r="Q107" s="81"/>
      <c r="R107" s="82"/>
    </row>
    <row r="108" spans="2:18">
      <c r="B108" s="105"/>
      <c r="C108" s="81"/>
      <c r="D108" s="82"/>
      <c r="E108" s="79"/>
      <c r="F108" s="80"/>
      <c r="G108" s="81"/>
      <c r="H108" s="82"/>
      <c r="I108" s="81"/>
      <c r="J108" s="82"/>
      <c r="K108" s="101"/>
      <c r="L108" s="102"/>
      <c r="M108" s="85"/>
      <c r="N108" s="86"/>
      <c r="O108" s="79"/>
      <c r="P108" s="80"/>
      <c r="Q108" s="81"/>
      <c r="R108" s="82"/>
    </row>
    <row r="109" spans="2:18">
      <c r="B109" s="105"/>
      <c r="C109" s="81"/>
      <c r="D109" s="82"/>
      <c r="E109" s="79"/>
      <c r="F109" s="80"/>
      <c r="G109" s="81"/>
      <c r="H109" s="82"/>
      <c r="I109" s="81"/>
      <c r="J109" s="82"/>
      <c r="K109" s="101"/>
      <c r="L109" s="102"/>
      <c r="M109" s="85"/>
      <c r="N109" s="86"/>
      <c r="O109" s="79"/>
      <c r="P109" s="80"/>
      <c r="Q109" s="81"/>
      <c r="R109" s="82"/>
    </row>
    <row r="110" spans="2:18">
      <c r="B110" s="105"/>
      <c r="C110" s="81"/>
      <c r="D110" s="82"/>
      <c r="E110" s="79"/>
      <c r="F110" s="80"/>
      <c r="G110" s="81"/>
      <c r="H110" s="82"/>
      <c r="I110" s="81"/>
      <c r="J110" s="82"/>
      <c r="K110" s="101"/>
      <c r="L110" s="102"/>
      <c r="M110" s="85"/>
      <c r="N110" s="86"/>
      <c r="O110" s="79"/>
      <c r="P110" s="80"/>
      <c r="Q110" s="81"/>
      <c r="R110" s="82"/>
    </row>
    <row r="111" spans="2:18">
      <c r="B111" s="105"/>
      <c r="C111" s="81"/>
      <c r="D111" s="82"/>
      <c r="E111" s="79"/>
      <c r="F111" s="80"/>
      <c r="G111" s="81"/>
      <c r="H111" s="82"/>
      <c r="I111" s="81"/>
      <c r="J111" s="82"/>
      <c r="K111" s="101"/>
      <c r="L111" s="102"/>
      <c r="M111" s="85"/>
      <c r="N111" s="86"/>
      <c r="O111" s="79"/>
      <c r="P111" s="80"/>
      <c r="Q111" s="81"/>
      <c r="R111" s="82"/>
    </row>
    <row r="112" spans="2:18">
      <c r="B112" s="105"/>
      <c r="C112" s="81"/>
      <c r="D112" s="82"/>
      <c r="E112" s="79"/>
      <c r="F112" s="80"/>
      <c r="G112" s="81"/>
      <c r="H112" s="82"/>
      <c r="I112" s="81"/>
      <c r="J112" s="82"/>
      <c r="K112" s="101"/>
      <c r="L112" s="102"/>
      <c r="M112" s="85"/>
      <c r="N112" s="86"/>
      <c r="O112" s="79"/>
      <c r="P112" s="80"/>
      <c r="Q112" s="81"/>
      <c r="R112" s="82"/>
    </row>
    <row r="113" spans="2:18">
      <c r="B113" s="105"/>
      <c r="C113" s="81"/>
      <c r="D113" s="82"/>
      <c r="E113" s="79"/>
      <c r="F113" s="80"/>
      <c r="G113" s="81"/>
      <c r="H113" s="82"/>
      <c r="I113" s="81"/>
      <c r="J113" s="82"/>
      <c r="K113" s="101"/>
      <c r="L113" s="102"/>
      <c r="M113" s="85"/>
      <c r="N113" s="86"/>
      <c r="O113" s="79"/>
      <c r="P113" s="80"/>
      <c r="Q113" s="81"/>
      <c r="R113" s="82"/>
    </row>
    <row r="114" spans="2:18">
      <c r="B114" s="105"/>
      <c r="C114" s="81"/>
      <c r="D114" s="82"/>
      <c r="E114" s="79"/>
      <c r="F114" s="80"/>
      <c r="G114" s="81"/>
      <c r="H114" s="82"/>
      <c r="I114" s="81"/>
      <c r="J114" s="82"/>
      <c r="K114" s="101"/>
      <c r="L114" s="102"/>
      <c r="M114" s="85"/>
      <c r="N114" s="86"/>
      <c r="O114" s="79"/>
      <c r="P114" s="80"/>
      <c r="Q114" s="81"/>
      <c r="R114" s="82"/>
    </row>
    <row r="115" spans="2:18">
      <c r="B115" s="105"/>
      <c r="C115" s="81"/>
      <c r="D115" s="82"/>
      <c r="E115" s="79"/>
      <c r="F115" s="80"/>
      <c r="G115" s="81"/>
      <c r="H115" s="82"/>
      <c r="I115" s="81"/>
      <c r="J115" s="82"/>
      <c r="K115" s="101"/>
      <c r="L115" s="102"/>
      <c r="M115" s="85"/>
      <c r="N115" s="86"/>
      <c r="O115" s="79"/>
      <c r="P115" s="80"/>
      <c r="Q115" s="81"/>
      <c r="R115" s="82"/>
    </row>
    <row r="116" spans="2:18">
      <c r="B116" s="105"/>
      <c r="C116" s="81"/>
      <c r="D116" s="82"/>
      <c r="E116" s="79"/>
      <c r="F116" s="80"/>
      <c r="G116" s="81"/>
      <c r="H116" s="82"/>
      <c r="I116" s="81"/>
      <c r="J116" s="82"/>
      <c r="K116" s="101"/>
      <c r="L116" s="102"/>
      <c r="M116" s="85"/>
      <c r="N116" s="86"/>
      <c r="O116" s="79"/>
      <c r="P116" s="80"/>
      <c r="Q116" s="81"/>
      <c r="R116" s="82"/>
    </row>
    <row r="117" spans="2:18">
      <c r="B117" s="105"/>
      <c r="C117" s="81"/>
      <c r="D117" s="82"/>
      <c r="E117" s="79"/>
      <c r="F117" s="80"/>
      <c r="G117" s="81"/>
      <c r="H117" s="82"/>
      <c r="I117" s="81"/>
      <c r="J117" s="82"/>
      <c r="K117" s="101"/>
      <c r="L117" s="102"/>
      <c r="M117" s="85"/>
      <c r="N117" s="86"/>
      <c r="O117" s="79"/>
      <c r="P117" s="80"/>
      <c r="Q117" s="81"/>
      <c r="R117" s="82"/>
    </row>
    <row r="118" spans="2:18">
      <c r="B118" s="105"/>
      <c r="C118" s="81"/>
      <c r="D118" s="82"/>
      <c r="E118" s="79"/>
      <c r="F118" s="80"/>
      <c r="G118" s="81"/>
      <c r="H118" s="82"/>
      <c r="I118" s="81"/>
      <c r="J118" s="82"/>
      <c r="K118" s="101"/>
      <c r="L118" s="102"/>
      <c r="M118" s="85"/>
      <c r="N118" s="86"/>
      <c r="O118" s="79"/>
      <c r="P118" s="80"/>
      <c r="Q118" s="81"/>
      <c r="R118" s="82"/>
    </row>
    <row r="119" spans="2:18">
      <c r="B119" s="105"/>
      <c r="C119" s="81"/>
      <c r="D119" s="82"/>
      <c r="E119" s="79"/>
      <c r="F119" s="80"/>
      <c r="G119" s="81"/>
      <c r="H119" s="82"/>
      <c r="I119" s="81"/>
      <c r="J119" s="82"/>
      <c r="K119" s="101"/>
      <c r="L119" s="102"/>
      <c r="M119" s="85"/>
      <c r="N119" s="86"/>
      <c r="O119" s="79"/>
      <c r="P119" s="80"/>
      <c r="Q119" s="81"/>
      <c r="R119" s="82"/>
    </row>
    <row r="120" spans="2:18">
      <c r="B120" s="105"/>
      <c r="C120" s="81"/>
      <c r="D120" s="82"/>
      <c r="E120" s="79"/>
      <c r="F120" s="80"/>
      <c r="G120" s="81"/>
      <c r="H120" s="82"/>
      <c r="I120" s="81"/>
      <c r="J120" s="82"/>
      <c r="K120" s="101"/>
      <c r="L120" s="102"/>
      <c r="M120" s="85"/>
      <c r="N120" s="86"/>
      <c r="O120" s="79"/>
      <c r="P120" s="80"/>
      <c r="Q120" s="81"/>
      <c r="R120" s="82"/>
    </row>
    <row r="121" spans="2:18">
      <c r="B121" s="105"/>
      <c r="C121" s="81"/>
      <c r="D121" s="82"/>
      <c r="E121" s="79"/>
      <c r="F121" s="80"/>
      <c r="G121" s="81"/>
      <c r="H121" s="82"/>
      <c r="I121" s="81"/>
      <c r="J121" s="82"/>
      <c r="K121" s="101"/>
      <c r="L121" s="102"/>
      <c r="M121" s="85"/>
      <c r="N121" s="86"/>
      <c r="O121" s="79"/>
      <c r="P121" s="80"/>
      <c r="Q121" s="81"/>
      <c r="R121" s="82"/>
    </row>
    <row r="122" spans="2:18">
      <c r="B122" s="105"/>
      <c r="C122" s="81"/>
      <c r="D122" s="82"/>
      <c r="E122" s="79"/>
      <c r="F122" s="80"/>
      <c r="G122" s="81"/>
      <c r="H122" s="82"/>
      <c r="I122" s="81"/>
      <c r="J122" s="82"/>
      <c r="K122" s="101"/>
      <c r="L122" s="102"/>
      <c r="M122" s="85"/>
      <c r="N122" s="86"/>
      <c r="O122" s="79"/>
      <c r="P122" s="80"/>
      <c r="Q122" s="81"/>
      <c r="R122" s="82"/>
    </row>
    <row r="123" spans="2:18">
      <c r="B123" s="105"/>
      <c r="C123" s="81"/>
      <c r="D123" s="82"/>
      <c r="E123" s="79"/>
      <c r="F123" s="80"/>
      <c r="G123" s="81"/>
      <c r="H123" s="82"/>
      <c r="I123" s="81"/>
      <c r="J123" s="82"/>
      <c r="K123" s="101"/>
      <c r="L123" s="102"/>
      <c r="M123" s="85"/>
      <c r="N123" s="86"/>
      <c r="O123" s="79"/>
      <c r="P123" s="80"/>
      <c r="Q123" s="81"/>
      <c r="R123" s="82"/>
    </row>
    <row r="124" spans="2:18">
      <c r="B124" s="105"/>
      <c r="C124" s="81"/>
      <c r="D124" s="82"/>
      <c r="E124" s="79"/>
      <c r="F124" s="80"/>
      <c r="G124" s="81"/>
      <c r="H124" s="82"/>
      <c r="I124" s="81"/>
      <c r="J124" s="82"/>
      <c r="K124" s="101"/>
      <c r="L124" s="102"/>
      <c r="M124" s="85"/>
      <c r="N124" s="86"/>
      <c r="O124" s="79"/>
      <c r="P124" s="80"/>
      <c r="Q124" s="81"/>
      <c r="R124" s="82"/>
    </row>
    <row r="125" spans="2:18">
      <c r="B125" s="105"/>
      <c r="C125" s="81"/>
      <c r="D125" s="82"/>
      <c r="E125" s="79"/>
      <c r="F125" s="80"/>
      <c r="G125" s="81"/>
      <c r="H125" s="82"/>
      <c r="I125" s="81"/>
      <c r="J125" s="82"/>
      <c r="K125" s="101"/>
      <c r="L125" s="102"/>
      <c r="M125" s="85"/>
      <c r="N125" s="86"/>
      <c r="O125" s="79"/>
      <c r="P125" s="80"/>
      <c r="Q125" s="81"/>
      <c r="R125" s="82"/>
    </row>
    <row r="126" spans="2:18">
      <c r="B126" s="105"/>
      <c r="C126" s="81"/>
      <c r="D126" s="82"/>
      <c r="E126" s="79"/>
      <c r="F126" s="80"/>
      <c r="G126" s="81"/>
      <c r="H126" s="82"/>
      <c r="I126" s="81"/>
      <c r="J126" s="82"/>
      <c r="K126" s="101"/>
      <c r="L126" s="102"/>
      <c r="M126" s="85"/>
      <c r="N126" s="86"/>
      <c r="O126" s="79"/>
      <c r="P126" s="80"/>
      <c r="Q126" s="81"/>
      <c r="R126" s="82"/>
    </row>
    <row r="127" spans="2:18">
      <c r="B127" s="105"/>
      <c r="C127" s="81"/>
      <c r="D127" s="82"/>
      <c r="E127" s="79"/>
      <c r="F127" s="80"/>
      <c r="G127" s="81"/>
      <c r="H127" s="82"/>
      <c r="I127" s="81"/>
      <c r="J127" s="82"/>
      <c r="K127" s="101"/>
      <c r="L127" s="102"/>
      <c r="M127" s="85"/>
      <c r="N127" s="86"/>
      <c r="O127" s="79"/>
      <c r="P127" s="80"/>
      <c r="Q127" s="81"/>
      <c r="R127" s="82"/>
    </row>
    <row r="128" spans="2:18">
      <c r="B128" s="105"/>
      <c r="C128" s="81"/>
      <c r="D128" s="82"/>
      <c r="E128" s="79"/>
      <c r="F128" s="80"/>
      <c r="G128" s="81"/>
      <c r="H128" s="82"/>
      <c r="I128" s="81"/>
      <c r="J128" s="82"/>
      <c r="K128" s="101"/>
      <c r="L128" s="102"/>
      <c r="M128" s="85"/>
      <c r="N128" s="86"/>
      <c r="O128" s="79"/>
      <c r="P128" s="80"/>
      <c r="Q128" s="81"/>
      <c r="R128" s="82"/>
    </row>
    <row r="129" spans="2:18">
      <c r="B129" s="105"/>
      <c r="C129" s="81"/>
      <c r="D129" s="82"/>
      <c r="E129" s="79"/>
      <c r="F129" s="80"/>
      <c r="G129" s="81"/>
      <c r="H129" s="82"/>
      <c r="I129" s="81"/>
      <c r="J129" s="82"/>
      <c r="K129" s="101"/>
      <c r="L129" s="102"/>
      <c r="M129" s="85"/>
      <c r="N129" s="86"/>
      <c r="O129" s="79"/>
      <c r="P129" s="80"/>
      <c r="Q129" s="81"/>
      <c r="R129" s="82"/>
    </row>
    <row r="130" spans="2:18">
      <c r="B130" s="105"/>
      <c r="C130" s="81"/>
      <c r="D130" s="82"/>
      <c r="E130" s="79"/>
      <c r="F130" s="80"/>
      <c r="G130" s="81"/>
      <c r="H130" s="82"/>
      <c r="I130" s="81"/>
      <c r="J130" s="82"/>
      <c r="K130" s="101"/>
      <c r="L130" s="102"/>
      <c r="M130" s="85"/>
      <c r="N130" s="86"/>
      <c r="O130" s="79"/>
      <c r="P130" s="80"/>
      <c r="Q130" s="81"/>
      <c r="R130" s="82"/>
    </row>
    <row r="131" spans="2:18">
      <c r="B131" s="105"/>
      <c r="C131" s="81"/>
      <c r="D131" s="82"/>
      <c r="E131" s="79"/>
      <c r="F131" s="80"/>
      <c r="G131" s="81"/>
      <c r="H131" s="82"/>
      <c r="I131" s="81"/>
      <c r="J131" s="82"/>
      <c r="K131" s="101"/>
      <c r="L131" s="102"/>
      <c r="M131" s="85"/>
      <c r="N131" s="86"/>
      <c r="O131" s="79"/>
      <c r="P131" s="80"/>
      <c r="Q131" s="81"/>
      <c r="R131" s="82"/>
    </row>
    <row r="132" spans="2:18">
      <c r="B132" s="105"/>
      <c r="C132" s="81"/>
      <c r="D132" s="82"/>
      <c r="E132" s="79"/>
      <c r="F132" s="80"/>
      <c r="G132" s="81"/>
      <c r="H132" s="82"/>
      <c r="I132" s="81"/>
      <c r="J132" s="82"/>
      <c r="K132" s="101"/>
      <c r="L132" s="102"/>
      <c r="M132" s="85"/>
      <c r="N132" s="86"/>
      <c r="O132" s="79"/>
      <c r="P132" s="80"/>
      <c r="Q132" s="81"/>
      <c r="R132" s="82"/>
    </row>
    <row r="133" spans="2:18">
      <c r="B133" s="105"/>
      <c r="C133" s="81"/>
      <c r="D133" s="82"/>
      <c r="E133" s="79"/>
      <c r="F133" s="80"/>
      <c r="G133" s="81"/>
      <c r="H133" s="82"/>
      <c r="I133" s="81"/>
      <c r="J133" s="82"/>
      <c r="K133" s="101"/>
      <c r="L133" s="102"/>
      <c r="M133" s="85"/>
      <c r="N133" s="86"/>
      <c r="O133" s="79"/>
      <c r="P133" s="80"/>
      <c r="Q133" s="81"/>
      <c r="R133" s="82"/>
    </row>
    <row r="134" spans="2:18">
      <c r="B134" s="105"/>
      <c r="C134" s="81"/>
      <c r="D134" s="82"/>
      <c r="E134" s="79"/>
      <c r="F134" s="80"/>
      <c r="G134" s="81"/>
      <c r="H134" s="82"/>
      <c r="I134" s="81"/>
      <c r="J134" s="82"/>
      <c r="K134" s="101"/>
      <c r="L134" s="102"/>
      <c r="M134" s="85"/>
      <c r="N134" s="86"/>
      <c r="O134" s="79"/>
      <c r="P134" s="80"/>
      <c r="Q134" s="81"/>
      <c r="R134" s="82"/>
    </row>
    <row r="135" spans="2:18">
      <c r="B135" s="105"/>
      <c r="C135" s="81"/>
      <c r="D135" s="82"/>
      <c r="E135" s="79"/>
      <c r="F135" s="80"/>
      <c r="G135" s="81"/>
      <c r="H135" s="82"/>
      <c r="I135" s="81"/>
      <c r="J135" s="82"/>
      <c r="K135" s="101"/>
      <c r="L135" s="102"/>
      <c r="M135" s="85"/>
      <c r="N135" s="86"/>
      <c r="O135" s="79"/>
      <c r="P135" s="80"/>
      <c r="Q135" s="81"/>
      <c r="R135" s="82"/>
    </row>
    <row r="136" spans="2:18">
      <c r="B136" s="105"/>
      <c r="C136" s="81"/>
      <c r="D136" s="82"/>
      <c r="E136" s="79"/>
      <c r="F136" s="80"/>
      <c r="G136" s="81"/>
      <c r="H136" s="82"/>
      <c r="I136" s="81"/>
      <c r="J136" s="82"/>
      <c r="K136" s="101"/>
      <c r="L136" s="102"/>
      <c r="M136" s="85"/>
      <c r="N136" s="86"/>
      <c r="O136" s="79"/>
      <c r="P136" s="80"/>
      <c r="Q136" s="81"/>
      <c r="R136" s="82"/>
    </row>
    <row r="137" spans="2:18">
      <c r="B137" s="105"/>
      <c r="C137" s="81"/>
      <c r="D137" s="82"/>
      <c r="E137" s="79"/>
      <c r="F137" s="80"/>
      <c r="G137" s="81"/>
      <c r="H137" s="82"/>
      <c r="I137" s="81"/>
      <c r="J137" s="82"/>
      <c r="K137" s="101"/>
      <c r="L137" s="102"/>
      <c r="M137" s="85"/>
      <c r="N137" s="86"/>
      <c r="O137" s="79"/>
      <c r="P137" s="80"/>
      <c r="Q137" s="81"/>
      <c r="R137" s="82"/>
    </row>
    <row r="138" spans="2:18">
      <c r="B138" s="105"/>
      <c r="C138" s="81"/>
      <c r="D138" s="82"/>
      <c r="E138" s="79"/>
      <c r="F138" s="80"/>
      <c r="G138" s="81"/>
      <c r="H138" s="82"/>
      <c r="I138" s="81"/>
      <c r="J138" s="82"/>
      <c r="K138" s="101"/>
      <c r="L138" s="102"/>
      <c r="M138" s="85"/>
      <c r="N138" s="86"/>
      <c r="O138" s="79"/>
      <c r="P138" s="80"/>
      <c r="Q138" s="81"/>
      <c r="R138" s="82"/>
    </row>
    <row r="139" spans="2:18">
      <c r="B139" s="105"/>
      <c r="C139" s="81"/>
      <c r="D139" s="82"/>
      <c r="E139" s="79"/>
      <c r="F139" s="80"/>
      <c r="G139" s="81"/>
      <c r="H139" s="82"/>
      <c r="I139" s="81"/>
      <c r="J139" s="82"/>
      <c r="K139" s="101"/>
      <c r="L139" s="102"/>
      <c r="M139" s="85"/>
      <c r="N139" s="86"/>
      <c r="O139" s="79"/>
      <c r="P139" s="80"/>
      <c r="Q139" s="81"/>
      <c r="R139" s="82"/>
    </row>
    <row r="140" spans="2:18">
      <c r="B140" s="105"/>
      <c r="C140" s="81"/>
      <c r="D140" s="82"/>
      <c r="E140" s="79"/>
      <c r="F140" s="80"/>
      <c r="G140" s="81"/>
      <c r="H140" s="82"/>
      <c r="I140" s="81"/>
      <c r="J140" s="82"/>
      <c r="K140" s="101"/>
      <c r="L140" s="102"/>
      <c r="M140" s="85"/>
      <c r="N140" s="86"/>
      <c r="O140" s="79"/>
      <c r="P140" s="80"/>
      <c r="Q140" s="81"/>
      <c r="R140" s="82"/>
    </row>
    <row r="141" spans="2:18">
      <c r="B141" s="105"/>
      <c r="C141" s="81"/>
      <c r="D141" s="82"/>
      <c r="E141" s="79"/>
      <c r="F141" s="80"/>
      <c r="G141" s="81"/>
      <c r="H141" s="82"/>
      <c r="I141" s="81"/>
      <c r="J141" s="82"/>
      <c r="K141" s="101"/>
      <c r="L141" s="102"/>
      <c r="M141" s="85"/>
      <c r="N141" s="86"/>
      <c r="O141" s="79"/>
      <c r="P141" s="80"/>
      <c r="Q141" s="81"/>
      <c r="R141" s="82"/>
    </row>
    <row r="142" spans="2:18">
      <c r="B142" s="105"/>
      <c r="C142" s="81"/>
      <c r="D142" s="82"/>
      <c r="E142" s="79"/>
      <c r="F142" s="80"/>
      <c r="G142" s="81"/>
      <c r="H142" s="82"/>
      <c r="I142" s="81"/>
      <c r="J142" s="82"/>
      <c r="K142" s="101"/>
      <c r="L142" s="102"/>
      <c r="M142" s="85"/>
      <c r="N142" s="86"/>
      <c r="O142" s="79"/>
      <c r="P142" s="80"/>
      <c r="Q142" s="81"/>
      <c r="R142" s="82"/>
    </row>
    <row r="143" spans="2:18">
      <c r="B143" s="105"/>
      <c r="C143" s="81"/>
      <c r="D143" s="82"/>
      <c r="E143" s="79"/>
      <c r="F143" s="80"/>
      <c r="G143" s="81"/>
      <c r="H143" s="82"/>
      <c r="I143" s="81"/>
      <c r="J143" s="82"/>
      <c r="K143" s="101"/>
      <c r="L143" s="102"/>
      <c r="M143" s="85"/>
      <c r="N143" s="86"/>
      <c r="O143" s="79"/>
      <c r="P143" s="80"/>
      <c r="Q143" s="81"/>
      <c r="R143" s="82"/>
    </row>
    <row r="144" spans="2:18">
      <c r="B144" s="105"/>
      <c r="C144" s="81"/>
      <c r="D144" s="82"/>
      <c r="E144" s="79"/>
      <c r="F144" s="80"/>
      <c r="G144" s="81"/>
      <c r="H144" s="82"/>
      <c r="I144" s="81"/>
      <c r="J144" s="82"/>
      <c r="K144" s="101"/>
      <c r="L144" s="102"/>
      <c r="M144" s="85"/>
      <c r="N144" s="86"/>
      <c r="O144" s="79"/>
      <c r="P144" s="80"/>
      <c r="Q144" s="81"/>
      <c r="R144" s="82"/>
    </row>
    <row r="145" spans="2:18">
      <c r="B145" s="105"/>
      <c r="C145" s="81"/>
      <c r="D145" s="82"/>
      <c r="E145" s="79"/>
      <c r="F145" s="80"/>
      <c r="G145" s="81"/>
      <c r="H145" s="82"/>
      <c r="I145" s="81"/>
      <c r="J145" s="82"/>
      <c r="K145" s="101"/>
      <c r="L145" s="102"/>
      <c r="M145" s="85"/>
      <c r="N145" s="86"/>
      <c r="O145" s="79"/>
      <c r="P145" s="80"/>
      <c r="Q145" s="81"/>
      <c r="R145" s="82"/>
    </row>
    <row r="146" spans="2:18">
      <c r="B146" s="105"/>
      <c r="C146" s="81"/>
      <c r="D146" s="82"/>
      <c r="E146" s="79"/>
      <c r="F146" s="80"/>
      <c r="G146" s="81"/>
      <c r="H146" s="82"/>
      <c r="I146" s="81"/>
      <c r="J146" s="82"/>
      <c r="K146" s="101"/>
      <c r="L146" s="102"/>
      <c r="M146" s="85"/>
      <c r="N146" s="86"/>
      <c r="O146" s="79"/>
      <c r="P146" s="80"/>
      <c r="Q146" s="81"/>
      <c r="R146" s="82"/>
    </row>
    <row r="147" spans="2:18">
      <c r="B147" s="105"/>
      <c r="C147" s="81"/>
      <c r="D147" s="82"/>
      <c r="E147" s="79"/>
      <c r="F147" s="80"/>
      <c r="G147" s="81"/>
      <c r="H147" s="82"/>
      <c r="I147" s="81"/>
      <c r="J147" s="82"/>
      <c r="K147" s="101"/>
      <c r="L147" s="102"/>
      <c r="M147" s="85"/>
      <c r="N147" s="86"/>
      <c r="O147" s="79"/>
      <c r="P147" s="80"/>
      <c r="Q147" s="81"/>
      <c r="R147" s="82"/>
    </row>
    <row r="148" spans="2:18">
      <c r="B148" s="105"/>
      <c r="C148" s="81"/>
      <c r="D148" s="82"/>
      <c r="E148" s="79"/>
      <c r="F148" s="80"/>
      <c r="G148" s="81"/>
      <c r="H148" s="82"/>
      <c r="I148" s="81"/>
      <c r="J148" s="82"/>
      <c r="K148" s="101"/>
      <c r="L148" s="102"/>
      <c r="M148" s="85"/>
      <c r="N148" s="86"/>
      <c r="O148" s="79"/>
      <c r="P148" s="80"/>
      <c r="Q148" s="81"/>
      <c r="R148" s="82"/>
    </row>
    <row r="149" spans="2:18">
      <c r="B149" s="105"/>
      <c r="C149" s="81"/>
      <c r="D149" s="82"/>
      <c r="E149" s="79"/>
      <c r="F149" s="80"/>
      <c r="G149" s="81"/>
      <c r="H149" s="82"/>
      <c r="I149" s="81"/>
      <c r="J149" s="82"/>
      <c r="K149" s="101"/>
      <c r="L149" s="102"/>
      <c r="M149" s="85"/>
      <c r="N149" s="86"/>
      <c r="O149" s="79"/>
      <c r="P149" s="80"/>
      <c r="Q149" s="81"/>
      <c r="R149" s="82"/>
    </row>
    <row r="150" spans="2:18">
      <c r="B150" s="105"/>
      <c r="C150" s="81"/>
      <c r="D150" s="82"/>
      <c r="E150" s="79"/>
      <c r="F150" s="80"/>
      <c r="G150" s="81"/>
      <c r="H150" s="82"/>
      <c r="I150" s="81"/>
      <c r="J150" s="82"/>
      <c r="K150" s="101"/>
      <c r="L150" s="102"/>
      <c r="M150" s="85"/>
      <c r="N150" s="86"/>
      <c r="O150" s="79"/>
      <c r="P150" s="80"/>
      <c r="Q150" s="81"/>
      <c r="R150" s="82"/>
    </row>
    <row r="151" spans="2:18">
      <c r="B151" s="105"/>
      <c r="C151" s="81"/>
      <c r="D151" s="82"/>
      <c r="E151" s="79"/>
      <c r="F151" s="80"/>
      <c r="G151" s="81"/>
      <c r="H151" s="82"/>
      <c r="I151" s="81"/>
      <c r="J151" s="82"/>
      <c r="K151" s="101"/>
      <c r="L151" s="102"/>
      <c r="M151" s="85"/>
      <c r="N151" s="86"/>
      <c r="O151" s="79"/>
      <c r="P151" s="80"/>
      <c r="Q151" s="81"/>
      <c r="R151" s="82"/>
    </row>
    <row r="152" spans="2:18">
      <c r="B152" s="105"/>
      <c r="C152" s="81"/>
      <c r="D152" s="82"/>
      <c r="E152" s="79"/>
      <c r="F152" s="80"/>
      <c r="G152" s="81"/>
      <c r="H152" s="82"/>
      <c r="I152" s="81"/>
      <c r="J152" s="82"/>
      <c r="K152" s="101"/>
      <c r="L152" s="102"/>
      <c r="M152" s="85"/>
      <c r="N152" s="86"/>
      <c r="O152" s="79"/>
      <c r="P152" s="80"/>
      <c r="Q152" s="81"/>
      <c r="R152" s="82"/>
    </row>
    <row r="153" spans="2:18">
      <c r="B153" s="105"/>
      <c r="C153" s="81"/>
      <c r="D153" s="82"/>
      <c r="E153" s="79"/>
      <c r="F153" s="80"/>
      <c r="G153" s="81"/>
      <c r="H153" s="82"/>
      <c r="I153" s="81"/>
      <c r="J153" s="82"/>
      <c r="K153" s="101"/>
      <c r="L153" s="102"/>
      <c r="M153" s="85"/>
      <c r="N153" s="86"/>
      <c r="O153" s="79"/>
      <c r="P153" s="80"/>
      <c r="Q153" s="81"/>
      <c r="R153" s="82"/>
    </row>
    <row r="154" spans="2:18">
      <c r="B154" s="105"/>
      <c r="C154" s="81"/>
      <c r="D154" s="82"/>
      <c r="E154" s="79"/>
      <c r="F154" s="80"/>
      <c r="G154" s="81"/>
      <c r="H154" s="82"/>
      <c r="I154" s="81"/>
      <c r="J154" s="82"/>
      <c r="K154" s="101"/>
      <c r="L154" s="102"/>
      <c r="M154" s="85"/>
      <c r="N154" s="86"/>
      <c r="O154" s="79"/>
      <c r="P154" s="80"/>
      <c r="Q154" s="81"/>
      <c r="R154" s="82"/>
    </row>
    <row r="155" spans="2:18">
      <c r="B155" s="105"/>
      <c r="C155" s="81"/>
      <c r="D155" s="82"/>
      <c r="E155" s="79"/>
      <c r="F155" s="80"/>
      <c r="G155" s="81"/>
      <c r="H155" s="82"/>
      <c r="I155" s="81"/>
      <c r="J155" s="82"/>
      <c r="K155" s="101"/>
      <c r="L155" s="102"/>
      <c r="M155" s="85"/>
      <c r="N155" s="86"/>
      <c r="O155" s="79"/>
      <c r="P155" s="80"/>
      <c r="Q155" s="81"/>
      <c r="R155" s="82"/>
    </row>
    <row r="156" spans="2:18">
      <c r="B156" s="105"/>
      <c r="C156" s="81"/>
      <c r="D156" s="82"/>
      <c r="E156" s="79"/>
      <c r="F156" s="80"/>
      <c r="G156" s="81"/>
      <c r="H156" s="82"/>
      <c r="I156" s="81"/>
      <c r="J156" s="82"/>
      <c r="K156" s="101"/>
      <c r="L156" s="102"/>
      <c r="M156" s="85"/>
      <c r="N156" s="86"/>
      <c r="O156" s="79"/>
      <c r="P156" s="80"/>
      <c r="Q156" s="81"/>
      <c r="R156" s="82"/>
    </row>
    <row r="157" spans="2:18">
      <c r="B157" s="105"/>
      <c r="C157" s="81"/>
      <c r="D157" s="82"/>
      <c r="E157" s="79"/>
      <c r="F157" s="80"/>
      <c r="G157" s="81"/>
      <c r="H157" s="82"/>
      <c r="I157" s="81"/>
      <c r="J157" s="82"/>
      <c r="K157" s="101"/>
      <c r="L157" s="102"/>
      <c r="M157" s="85"/>
      <c r="N157" s="86"/>
      <c r="O157" s="79"/>
      <c r="P157" s="80"/>
      <c r="Q157" s="81"/>
      <c r="R157" s="82"/>
    </row>
    <row r="158" spans="2:18">
      <c r="B158" s="105"/>
      <c r="C158" s="81"/>
      <c r="D158" s="82"/>
      <c r="E158" s="79"/>
      <c r="F158" s="80"/>
      <c r="G158" s="81"/>
      <c r="H158" s="82"/>
      <c r="I158" s="81"/>
      <c r="J158" s="82"/>
      <c r="K158" s="101"/>
      <c r="L158" s="102"/>
      <c r="M158" s="85"/>
      <c r="N158" s="86"/>
      <c r="O158" s="79"/>
      <c r="P158" s="80"/>
      <c r="Q158" s="81"/>
      <c r="R158" s="82"/>
    </row>
    <row r="159" spans="2:18">
      <c r="B159" s="105"/>
      <c r="C159" s="81"/>
      <c r="D159" s="82"/>
      <c r="E159" s="79"/>
      <c r="F159" s="80"/>
      <c r="G159" s="81"/>
      <c r="H159" s="82"/>
      <c r="I159" s="81"/>
      <c r="J159" s="82"/>
      <c r="K159" s="101"/>
      <c r="L159" s="102"/>
      <c r="M159" s="85"/>
      <c r="N159" s="86"/>
      <c r="O159" s="79"/>
      <c r="P159" s="80"/>
      <c r="Q159" s="81"/>
      <c r="R159" s="82"/>
    </row>
    <row r="160" spans="2:18">
      <c r="B160" s="105"/>
      <c r="C160" s="81"/>
      <c r="D160" s="82"/>
      <c r="E160" s="79"/>
      <c r="F160" s="80"/>
      <c r="G160" s="81"/>
      <c r="H160" s="82"/>
      <c r="I160" s="81"/>
      <c r="J160" s="82"/>
      <c r="K160" s="101"/>
      <c r="L160" s="102"/>
      <c r="M160" s="85"/>
      <c r="N160" s="86"/>
      <c r="O160" s="79"/>
      <c r="P160" s="80"/>
      <c r="Q160" s="81"/>
      <c r="R160" s="82"/>
    </row>
    <row r="161" spans="2:18">
      <c r="B161" s="105"/>
      <c r="C161" s="81"/>
      <c r="D161" s="82"/>
      <c r="E161" s="79"/>
      <c r="F161" s="80"/>
      <c r="G161" s="81"/>
      <c r="H161" s="82"/>
      <c r="I161" s="81"/>
      <c r="J161" s="82"/>
      <c r="K161" s="101"/>
      <c r="L161" s="102"/>
      <c r="M161" s="85"/>
      <c r="N161" s="86"/>
      <c r="O161" s="79"/>
      <c r="P161" s="80"/>
      <c r="Q161" s="81"/>
      <c r="R161" s="82"/>
    </row>
    <row r="162" spans="2:18">
      <c r="B162" s="105"/>
      <c r="C162" s="81"/>
      <c r="D162" s="82"/>
      <c r="E162" s="79"/>
      <c r="F162" s="80"/>
      <c r="G162" s="81"/>
      <c r="H162" s="82"/>
      <c r="I162" s="81"/>
      <c r="J162" s="82"/>
      <c r="K162" s="101"/>
      <c r="L162" s="102"/>
      <c r="M162" s="85"/>
      <c r="N162" s="86"/>
      <c r="O162" s="79"/>
      <c r="P162" s="80"/>
      <c r="Q162" s="81"/>
      <c r="R162" s="82"/>
    </row>
    <row r="163" spans="2:18">
      <c r="B163" s="105"/>
      <c r="C163" s="81"/>
      <c r="D163" s="82"/>
      <c r="E163" s="79"/>
      <c r="F163" s="80"/>
      <c r="G163" s="81"/>
      <c r="H163" s="82"/>
      <c r="I163" s="81"/>
      <c r="J163" s="82"/>
      <c r="K163" s="101"/>
      <c r="L163" s="102"/>
      <c r="M163" s="85"/>
      <c r="N163" s="86"/>
      <c r="O163" s="79"/>
      <c r="P163" s="80"/>
      <c r="Q163" s="81"/>
      <c r="R163" s="82"/>
    </row>
    <row r="164" spans="2:18">
      <c r="B164" s="105"/>
      <c r="C164" s="81"/>
      <c r="D164" s="82"/>
      <c r="E164" s="79"/>
      <c r="F164" s="80"/>
      <c r="G164" s="81"/>
      <c r="H164" s="82"/>
      <c r="I164" s="81"/>
      <c r="J164" s="82"/>
      <c r="K164" s="101"/>
      <c r="L164" s="102"/>
      <c r="M164" s="85"/>
      <c r="N164" s="86"/>
      <c r="O164" s="79"/>
      <c r="P164" s="80"/>
      <c r="Q164" s="81"/>
      <c r="R164" s="82"/>
    </row>
    <row r="165" spans="2:18">
      <c r="B165" s="105"/>
      <c r="C165" s="81"/>
      <c r="D165" s="82"/>
      <c r="E165" s="79"/>
      <c r="F165" s="80"/>
      <c r="G165" s="81"/>
      <c r="H165" s="82"/>
      <c r="I165" s="81"/>
      <c r="J165" s="82"/>
      <c r="K165" s="101"/>
      <c r="L165" s="102"/>
      <c r="M165" s="85"/>
      <c r="N165" s="86"/>
      <c r="O165" s="79"/>
      <c r="P165" s="80"/>
      <c r="Q165" s="81"/>
      <c r="R165" s="82"/>
    </row>
    <row r="166" spans="2:18">
      <c r="B166" s="105"/>
      <c r="C166" s="81"/>
      <c r="D166" s="82"/>
      <c r="E166" s="79"/>
      <c r="F166" s="80"/>
      <c r="G166" s="81"/>
      <c r="H166" s="82"/>
      <c r="I166" s="81"/>
      <c r="J166" s="82"/>
      <c r="K166" s="101"/>
      <c r="L166" s="102"/>
      <c r="M166" s="85"/>
      <c r="N166" s="86"/>
      <c r="O166" s="79"/>
      <c r="P166" s="80"/>
      <c r="Q166" s="81"/>
      <c r="R166" s="82"/>
    </row>
    <row r="167" spans="2:18">
      <c r="B167" s="105"/>
      <c r="C167" s="81"/>
      <c r="D167" s="82"/>
      <c r="E167" s="79"/>
      <c r="F167" s="80"/>
      <c r="G167" s="81"/>
      <c r="H167" s="82"/>
      <c r="I167" s="81"/>
      <c r="J167" s="82"/>
      <c r="K167" s="101"/>
      <c r="L167" s="102"/>
      <c r="M167" s="85"/>
      <c r="N167" s="86"/>
      <c r="O167" s="79"/>
      <c r="P167" s="80"/>
      <c r="Q167" s="81"/>
      <c r="R167" s="82"/>
    </row>
    <row r="168" spans="2:18">
      <c r="B168" s="105"/>
      <c r="C168" s="81"/>
      <c r="D168" s="82"/>
      <c r="E168" s="79"/>
      <c r="F168" s="80"/>
      <c r="G168" s="81"/>
      <c r="H168" s="82"/>
      <c r="I168" s="81"/>
      <c r="J168" s="82"/>
      <c r="K168" s="101"/>
      <c r="L168" s="102"/>
      <c r="M168" s="85"/>
      <c r="N168" s="86"/>
      <c r="O168" s="79"/>
      <c r="P168" s="80"/>
      <c r="Q168" s="81"/>
      <c r="R168" s="82"/>
    </row>
    <row r="169" spans="2:18">
      <c r="B169" s="105"/>
      <c r="C169" s="81"/>
      <c r="D169" s="82"/>
      <c r="E169" s="79"/>
      <c r="F169" s="80"/>
      <c r="G169" s="81"/>
      <c r="H169" s="82"/>
      <c r="I169" s="81"/>
      <c r="J169" s="82"/>
      <c r="K169" s="101"/>
      <c r="L169" s="102"/>
      <c r="M169" s="85"/>
      <c r="N169" s="86"/>
      <c r="O169" s="79"/>
      <c r="P169" s="80"/>
      <c r="Q169" s="81"/>
      <c r="R169" s="82"/>
    </row>
    <row r="170" spans="2:18">
      <c r="B170" s="105"/>
      <c r="C170" s="81"/>
      <c r="D170" s="82"/>
      <c r="E170" s="79"/>
      <c r="F170" s="80"/>
      <c r="G170" s="81"/>
      <c r="H170" s="82"/>
      <c r="I170" s="81"/>
      <c r="J170" s="82"/>
      <c r="K170" s="101"/>
      <c r="L170" s="102"/>
      <c r="M170" s="85"/>
      <c r="N170" s="86"/>
      <c r="O170" s="79"/>
      <c r="P170" s="80"/>
      <c r="Q170" s="81"/>
      <c r="R170" s="82"/>
    </row>
    <row r="171" spans="2:18">
      <c r="B171" s="105"/>
      <c r="C171" s="81"/>
      <c r="D171" s="82"/>
      <c r="E171" s="79"/>
      <c r="F171" s="80"/>
      <c r="G171" s="81"/>
      <c r="H171" s="82"/>
      <c r="I171" s="81"/>
      <c r="J171" s="82"/>
      <c r="K171" s="101"/>
      <c r="L171" s="102"/>
      <c r="M171" s="85"/>
      <c r="N171" s="86"/>
      <c r="O171" s="79"/>
      <c r="P171" s="80"/>
      <c r="Q171" s="81"/>
      <c r="R171" s="82"/>
    </row>
    <row r="172" spans="2:18">
      <c r="B172" s="105"/>
      <c r="C172" s="81"/>
      <c r="D172" s="82"/>
      <c r="E172" s="79"/>
      <c r="F172" s="80"/>
      <c r="G172" s="81"/>
      <c r="H172" s="82"/>
      <c r="I172" s="81"/>
      <c r="J172" s="82"/>
      <c r="K172" s="101"/>
      <c r="L172" s="102"/>
      <c r="M172" s="85"/>
      <c r="N172" s="86"/>
      <c r="O172" s="79"/>
      <c r="P172" s="80"/>
      <c r="Q172" s="81"/>
      <c r="R172" s="82"/>
    </row>
    <row r="173" spans="2:18">
      <c r="B173" s="105"/>
      <c r="C173" s="81"/>
      <c r="D173" s="82"/>
      <c r="E173" s="79"/>
      <c r="F173" s="80"/>
      <c r="G173" s="81"/>
      <c r="H173" s="82"/>
      <c r="I173" s="81"/>
      <c r="J173" s="82"/>
      <c r="K173" s="101"/>
      <c r="L173" s="102"/>
      <c r="M173" s="85"/>
      <c r="N173" s="86"/>
      <c r="O173" s="79"/>
      <c r="P173" s="80"/>
      <c r="Q173" s="81"/>
      <c r="R173" s="82"/>
    </row>
    <row r="174" spans="2:18">
      <c r="B174" s="105"/>
      <c r="C174" s="81"/>
      <c r="D174" s="82"/>
      <c r="E174" s="79"/>
      <c r="F174" s="80"/>
      <c r="G174" s="81"/>
      <c r="H174" s="82"/>
      <c r="I174" s="81"/>
      <c r="J174" s="82"/>
      <c r="K174" s="101"/>
      <c r="L174" s="102"/>
      <c r="M174" s="85"/>
      <c r="N174" s="86"/>
      <c r="O174" s="79"/>
      <c r="P174" s="80"/>
      <c r="Q174" s="81"/>
      <c r="R174" s="82"/>
    </row>
    <row r="175" spans="2:18">
      <c r="B175" s="105"/>
      <c r="C175" s="81"/>
      <c r="D175" s="82"/>
      <c r="E175" s="79"/>
      <c r="F175" s="80"/>
      <c r="G175" s="81"/>
      <c r="H175" s="82"/>
      <c r="I175" s="81"/>
      <c r="J175" s="82"/>
      <c r="K175" s="101"/>
      <c r="L175" s="102"/>
      <c r="M175" s="85"/>
      <c r="N175" s="86"/>
      <c r="O175" s="79"/>
      <c r="P175" s="80"/>
      <c r="Q175" s="81"/>
      <c r="R175" s="82"/>
    </row>
    <row r="176" spans="2:18">
      <c r="B176" s="105"/>
      <c r="C176" s="81"/>
      <c r="D176" s="82"/>
      <c r="E176" s="79"/>
      <c r="F176" s="80"/>
      <c r="G176" s="81"/>
      <c r="H176" s="82"/>
      <c r="I176" s="81"/>
      <c r="J176" s="82"/>
      <c r="K176" s="101"/>
      <c r="L176" s="102"/>
      <c r="M176" s="85"/>
      <c r="N176" s="86"/>
      <c r="O176" s="79"/>
      <c r="P176" s="80"/>
      <c r="Q176" s="81"/>
      <c r="R176" s="82"/>
    </row>
    <row r="177" spans="2:18">
      <c r="B177" s="105"/>
      <c r="C177" s="81"/>
      <c r="D177" s="82"/>
      <c r="E177" s="79"/>
      <c r="F177" s="80"/>
      <c r="G177" s="81"/>
      <c r="H177" s="82"/>
      <c r="I177" s="81"/>
      <c r="J177" s="82"/>
      <c r="K177" s="101"/>
      <c r="L177" s="102"/>
      <c r="M177" s="85"/>
      <c r="N177" s="86"/>
      <c r="O177" s="79"/>
      <c r="P177" s="80"/>
      <c r="Q177" s="81"/>
      <c r="R177" s="82"/>
    </row>
    <row r="178" spans="2:18">
      <c r="B178" s="105"/>
      <c r="C178" s="81"/>
      <c r="D178" s="82"/>
      <c r="E178" s="79"/>
      <c r="F178" s="80"/>
      <c r="G178" s="81"/>
      <c r="H178" s="82"/>
      <c r="I178" s="81"/>
      <c r="J178" s="82"/>
      <c r="K178" s="101"/>
      <c r="L178" s="102"/>
      <c r="M178" s="85"/>
      <c r="N178" s="86"/>
      <c r="O178" s="79"/>
      <c r="P178" s="80"/>
      <c r="Q178" s="81"/>
      <c r="R178" s="82"/>
    </row>
    <row r="179" spans="2:18">
      <c r="B179" s="105"/>
      <c r="C179" s="81"/>
      <c r="D179" s="82"/>
      <c r="E179" s="79"/>
      <c r="F179" s="80"/>
      <c r="G179" s="81"/>
      <c r="H179" s="82"/>
      <c r="I179" s="81"/>
      <c r="J179" s="82"/>
      <c r="K179" s="101"/>
      <c r="L179" s="102"/>
      <c r="M179" s="85"/>
      <c r="N179" s="86"/>
      <c r="O179" s="79"/>
      <c r="P179" s="80"/>
      <c r="Q179" s="81"/>
      <c r="R179" s="82"/>
    </row>
    <row r="180" spans="2:18">
      <c r="B180" s="105"/>
      <c r="C180" s="81"/>
      <c r="D180" s="82"/>
      <c r="E180" s="79"/>
      <c r="F180" s="80"/>
      <c r="G180" s="81"/>
      <c r="H180" s="82"/>
      <c r="I180" s="81"/>
      <c r="J180" s="82"/>
      <c r="K180" s="101"/>
      <c r="L180" s="102"/>
      <c r="M180" s="85"/>
      <c r="N180" s="86"/>
      <c r="O180" s="79"/>
      <c r="P180" s="80"/>
      <c r="Q180" s="81"/>
      <c r="R180" s="82"/>
    </row>
    <row r="181" spans="2:18">
      <c r="B181" s="105"/>
      <c r="C181" s="81"/>
      <c r="D181" s="82"/>
      <c r="E181" s="79"/>
      <c r="F181" s="80"/>
      <c r="G181" s="81"/>
      <c r="H181" s="82"/>
      <c r="I181" s="81"/>
      <c r="J181" s="82"/>
      <c r="K181" s="101"/>
      <c r="L181" s="102"/>
      <c r="M181" s="85"/>
      <c r="N181" s="86"/>
      <c r="O181" s="79"/>
      <c r="P181" s="80"/>
      <c r="Q181" s="81"/>
      <c r="R181" s="82"/>
    </row>
    <row r="182" spans="2:18">
      <c r="B182" s="105"/>
      <c r="C182" s="81"/>
      <c r="D182" s="82"/>
      <c r="E182" s="79"/>
      <c r="F182" s="80"/>
      <c r="G182" s="81"/>
      <c r="H182" s="82"/>
      <c r="I182" s="81"/>
      <c r="J182" s="82"/>
      <c r="K182" s="101"/>
      <c r="L182" s="102"/>
      <c r="M182" s="85"/>
      <c r="N182" s="86"/>
      <c r="O182" s="79"/>
      <c r="P182" s="80"/>
      <c r="Q182" s="81"/>
      <c r="R182" s="82"/>
    </row>
    <row r="183" spans="2:18">
      <c r="B183" s="105"/>
      <c r="C183" s="81"/>
      <c r="D183" s="82"/>
      <c r="E183" s="79"/>
      <c r="F183" s="80"/>
      <c r="G183" s="81"/>
      <c r="H183" s="82"/>
      <c r="I183" s="81"/>
      <c r="J183" s="82"/>
      <c r="K183" s="101"/>
      <c r="L183" s="102"/>
      <c r="M183" s="85"/>
      <c r="N183" s="86"/>
      <c r="O183" s="79"/>
      <c r="P183" s="80"/>
      <c r="Q183" s="81"/>
      <c r="R183" s="82"/>
    </row>
    <row r="184" spans="2:18">
      <c r="B184" s="105"/>
      <c r="C184" s="81"/>
      <c r="D184" s="82"/>
      <c r="E184" s="79"/>
      <c r="F184" s="80"/>
      <c r="G184" s="81"/>
      <c r="H184" s="82"/>
      <c r="I184" s="81"/>
      <c r="J184" s="82"/>
      <c r="K184" s="101"/>
      <c r="L184" s="102"/>
      <c r="M184" s="85"/>
      <c r="N184" s="86"/>
      <c r="O184" s="79"/>
      <c r="P184" s="80"/>
      <c r="Q184" s="81"/>
      <c r="R184" s="82"/>
    </row>
    <row r="185" spans="2:18">
      <c r="B185" s="105"/>
      <c r="C185" s="81"/>
      <c r="D185" s="82"/>
      <c r="E185" s="79"/>
      <c r="F185" s="80"/>
      <c r="G185" s="81"/>
      <c r="H185" s="82"/>
      <c r="I185" s="81"/>
      <c r="J185" s="82"/>
      <c r="K185" s="101"/>
      <c r="L185" s="102"/>
      <c r="M185" s="85"/>
      <c r="N185" s="86"/>
      <c r="O185" s="79"/>
      <c r="P185" s="80"/>
      <c r="Q185" s="81"/>
      <c r="R185" s="82"/>
    </row>
    <row r="186" spans="2:18">
      <c r="B186" s="105"/>
      <c r="C186" s="81"/>
      <c r="D186" s="82"/>
      <c r="E186" s="79"/>
      <c r="F186" s="80"/>
      <c r="G186" s="81"/>
      <c r="H186" s="82"/>
      <c r="I186" s="81"/>
      <c r="J186" s="82"/>
      <c r="K186" s="101"/>
      <c r="L186" s="102"/>
      <c r="M186" s="85"/>
      <c r="N186" s="86"/>
      <c r="O186" s="79"/>
      <c r="P186" s="80"/>
      <c r="Q186" s="81"/>
      <c r="R186" s="82"/>
    </row>
    <row r="187" spans="2:18">
      <c r="B187" s="105"/>
      <c r="C187" s="81"/>
      <c r="D187" s="82"/>
      <c r="E187" s="79"/>
      <c r="F187" s="80"/>
      <c r="G187" s="81"/>
      <c r="H187" s="82"/>
      <c r="I187" s="81"/>
      <c r="J187" s="82"/>
      <c r="K187" s="101"/>
      <c r="L187" s="102"/>
      <c r="M187" s="85"/>
      <c r="N187" s="86"/>
      <c r="O187" s="79"/>
      <c r="P187" s="80"/>
      <c r="Q187" s="81"/>
      <c r="R187" s="82"/>
    </row>
    <row r="188" spans="2:18">
      <c r="B188" s="105"/>
      <c r="C188" s="81"/>
      <c r="D188" s="82"/>
      <c r="E188" s="79"/>
      <c r="F188" s="80"/>
      <c r="G188" s="81"/>
      <c r="H188" s="82"/>
      <c r="I188" s="81"/>
      <c r="J188" s="82"/>
      <c r="K188" s="101"/>
      <c r="L188" s="102"/>
      <c r="M188" s="85"/>
      <c r="N188" s="86"/>
      <c r="O188" s="79"/>
      <c r="P188" s="80"/>
      <c r="Q188" s="81"/>
      <c r="R188" s="82"/>
    </row>
    <row r="189" spans="2:18">
      <c r="B189" s="105"/>
      <c r="C189" s="81"/>
      <c r="D189" s="82"/>
      <c r="E189" s="79"/>
      <c r="F189" s="80"/>
      <c r="G189" s="81"/>
      <c r="H189" s="82"/>
      <c r="I189" s="81"/>
      <c r="J189" s="82"/>
      <c r="K189" s="101"/>
      <c r="L189" s="102"/>
      <c r="M189" s="85"/>
      <c r="N189" s="86"/>
      <c r="O189" s="79"/>
      <c r="P189" s="80"/>
      <c r="Q189" s="81"/>
      <c r="R189" s="82"/>
    </row>
    <row r="190" spans="2:18">
      <c r="B190" s="105"/>
      <c r="C190" s="81"/>
      <c r="D190" s="82"/>
      <c r="E190" s="79"/>
      <c r="F190" s="80"/>
      <c r="G190" s="81"/>
      <c r="H190" s="82"/>
      <c r="I190" s="81"/>
      <c r="J190" s="82"/>
      <c r="K190" s="101"/>
      <c r="L190" s="102"/>
      <c r="M190" s="85"/>
      <c r="N190" s="86"/>
      <c r="O190" s="79"/>
      <c r="P190" s="80"/>
      <c r="Q190" s="81"/>
      <c r="R190" s="82"/>
    </row>
    <row r="191" spans="2:18">
      <c r="B191" s="105"/>
      <c r="C191" s="81"/>
      <c r="D191" s="82"/>
      <c r="E191" s="79"/>
      <c r="F191" s="80"/>
      <c r="G191" s="81"/>
      <c r="H191" s="82"/>
      <c r="I191" s="81"/>
      <c r="J191" s="82"/>
      <c r="K191" s="101"/>
      <c r="L191" s="102"/>
      <c r="M191" s="85"/>
      <c r="N191" s="86"/>
      <c r="O191" s="79"/>
      <c r="P191" s="80"/>
      <c r="Q191" s="81"/>
      <c r="R191" s="82"/>
    </row>
    <row r="192" spans="2:18">
      <c r="B192" s="105"/>
      <c r="C192" s="81"/>
      <c r="D192" s="82"/>
      <c r="E192" s="79"/>
      <c r="F192" s="80"/>
      <c r="G192" s="81"/>
      <c r="H192" s="82"/>
      <c r="I192" s="81"/>
      <c r="J192" s="82"/>
      <c r="K192" s="101"/>
      <c r="L192" s="102"/>
      <c r="M192" s="85"/>
      <c r="N192" s="86"/>
      <c r="O192" s="79"/>
      <c r="P192" s="80"/>
      <c r="Q192" s="81"/>
      <c r="R192" s="82"/>
    </row>
    <row r="193" spans="2:18">
      <c r="B193" s="105"/>
      <c r="C193" s="81"/>
      <c r="D193" s="82"/>
      <c r="E193" s="79"/>
      <c r="F193" s="80"/>
      <c r="G193" s="81"/>
      <c r="H193" s="82"/>
      <c r="I193" s="81"/>
      <c r="J193" s="82"/>
      <c r="K193" s="101"/>
      <c r="L193" s="102"/>
      <c r="M193" s="85"/>
      <c r="N193" s="86"/>
      <c r="O193" s="79"/>
      <c r="P193" s="80"/>
      <c r="Q193" s="81"/>
      <c r="R193" s="82"/>
    </row>
    <row r="194" spans="2:18">
      <c r="B194" s="105"/>
      <c r="C194" s="81"/>
      <c r="D194" s="82"/>
      <c r="E194" s="79"/>
      <c r="F194" s="80"/>
      <c r="G194" s="81"/>
      <c r="H194" s="82"/>
      <c r="I194" s="81"/>
      <c r="J194" s="82"/>
      <c r="K194" s="101"/>
      <c r="L194" s="102"/>
      <c r="M194" s="85"/>
      <c r="N194" s="86"/>
      <c r="O194" s="79"/>
      <c r="P194" s="80"/>
      <c r="Q194" s="81"/>
      <c r="R194" s="82"/>
    </row>
    <row r="195" spans="2:18">
      <c r="B195" s="105"/>
      <c r="C195" s="81"/>
      <c r="D195" s="82"/>
      <c r="E195" s="79"/>
      <c r="F195" s="80"/>
      <c r="G195" s="81"/>
      <c r="H195" s="82"/>
      <c r="I195" s="81"/>
      <c r="J195" s="82"/>
      <c r="K195" s="101"/>
      <c r="L195" s="102"/>
      <c r="M195" s="85"/>
      <c r="N195" s="86"/>
      <c r="O195" s="79"/>
      <c r="P195" s="80"/>
      <c r="Q195" s="81"/>
      <c r="R195" s="82"/>
    </row>
    <row r="196" spans="2:18">
      <c r="B196" s="105"/>
      <c r="C196" s="81"/>
      <c r="D196" s="82"/>
      <c r="E196" s="79"/>
      <c r="F196" s="80"/>
      <c r="G196" s="81"/>
      <c r="H196" s="82"/>
      <c r="I196" s="81"/>
      <c r="J196" s="82"/>
      <c r="K196" s="101"/>
      <c r="L196" s="102"/>
      <c r="M196" s="85"/>
      <c r="N196" s="86"/>
      <c r="O196" s="79"/>
      <c r="P196" s="80"/>
      <c r="Q196" s="81"/>
      <c r="R196" s="82"/>
    </row>
    <row r="197" spans="2:18">
      <c r="B197" s="105"/>
      <c r="C197" s="81"/>
      <c r="D197" s="82"/>
      <c r="E197" s="79"/>
      <c r="F197" s="80"/>
      <c r="G197" s="81"/>
      <c r="H197" s="82"/>
      <c r="I197" s="81"/>
      <c r="J197" s="82"/>
      <c r="K197" s="101"/>
      <c r="L197" s="102"/>
      <c r="M197" s="85"/>
      <c r="N197" s="86"/>
      <c r="O197" s="79"/>
      <c r="P197" s="80"/>
      <c r="Q197" s="81"/>
      <c r="R197" s="82"/>
    </row>
    <row r="198" spans="2:18">
      <c r="B198" s="105"/>
      <c r="C198" s="81"/>
      <c r="D198" s="82"/>
      <c r="E198" s="79"/>
      <c r="F198" s="80"/>
      <c r="G198" s="81"/>
      <c r="H198" s="82"/>
      <c r="I198" s="81"/>
      <c r="J198" s="82"/>
      <c r="K198" s="101"/>
      <c r="L198" s="102"/>
      <c r="M198" s="85"/>
      <c r="N198" s="86"/>
      <c r="O198" s="79"/>
      <c r="P198" s="80"/>
      <c r="Q198" s="81"/>
      <c r="R198" s="82"/>
    </row>
    <row r="199" spans="2:18">
      <c r="B199" s="105"/>
      <c r="C199" s="81"/>
      <c r="D199" s="82"/>
      <c r="E199" s="79"/>
      <c r="F199" s="80"/>
      <c r="G199" s="81"/>
      <c r="H199" s="82"/>
      <c r="I199" s="81"/>
      <c r="J199" s="82"/>
      <c r="K199" s="101"/>
      <c r="L199" s="102"/>
      <c r="M199" s="85"/>
      <c r="N199" s="86"/>
      <c r="O199" s="79"/>
      <c r="P199" s="80"/>
      <c r="Q199" s="81"/>
      <c r="R199" s="82"/>
    </row>
    <row r="200" spans="2:18">
      <c r="B200" s="105"/>
      <c r="C200" s="81"/>
      <c r="D200" s="82"/>
      <c r="E200" s="79"/>
      <c r="F200" s="80"/>
      <c r="G200" s="81"/>
      <c r="H200" s="82"/>
      <c r="I200" s="81"/>
      <c r="J200" s="82"/>
      <c r="K200" s="101"/>
      <c r="L200" s="102"/>
      <c r="M200" s="85"/>
      <c r="N200" s="86"/>
      <c r="O200" s="79"/>
      <c r="P200" s="80"/>
      <c r="Q200" s="81"/>
      <c r="R200" s="82"/>
    </row>
    <row r="201" spans="2:18">
      <c r="B201" s="105"/>
      <c r="C201" s="81"/>
      <c r="D201" s="82"/>
      <c r="E201" s="79"/>
      <c r="F201" s="80"/>
      <c r="G201" s="81"/>
      <c r="H201" s="82"/>
      <c r="I201" s="81"/>
      <c r="J201" s="82"/>
      <c r="K201" s="101"/>
      <c r="L201" s="102"/>
      <c r="M201" s="85"/>
      <c r="N201" s="86"/>
      <c r="O201" s="79"/>
      <c r="P201" s="80"/>
      <c r="Q201" s="81"/>
      <c r="R201" s="82"/>
    </row>
    <row r="202" spans="2:18">
      <c r="B202" s="105"/>
      <c r="C202" s="81"/>
      <c r="D202" s="82"/>
      <c r="E202" s="79"/>
      <c r="F202" s="80"/>
      <c r="G202" s="81"/>
      <c r="H202" s="82"/>
      <c r="I202" s="81"/>
      <c r="J202" s="82"/>
      <c r="K202" s="101"/>
      <c r="L202" s="102"/>
      <c r="M202" s="85"/>
      <c r="N202" s="86"/>
      <c r="O202" s="79"/>
      <c r="P202" s="80"/>
      <c r="Q202" s="81"/>
      <c r="R202" s="82"/>
    </row>
    <row r="203" spans="2:18">
      <c r="B203" s="105"/>
      <c r="C203" s="81"/>
      <c r="D203" s="82"/>
      <c r="E203" s="79"/>
      <c r="F203" s="80"/>
      <c r="G203" s="81"/>
      <c r="H203" s="82"/>
      <c r="I203" s="81"/>
      <c r="J203" s="82"/>
      <c r="K203" s="101"/>
      <c r="L203" s="102"/>
      <c r="M203" s="85"/>
      <c r="N203" s="86"/>
      <c r="O203" s="79"/>
      <c r="P203" s="80"/>
      <c r="Q203" s="81"/>
      <c r="R203" s="82"/>
    </row>
    <row r="204" spans="2:18">
      <c r="B204" s="105"/>
      <c r="C204" s="81"/>
      <c r="D204" s="82"/>
      <c r="E204" s="79"/>
      <c r="F204" s="80"/>
      <c r="G204" s="81"/>
      <c r="H204" s="82"/>
      <c r="I204" s="81"/>
      <c r="J204" s="82"/>
      <c r="K204" s="101"/>
      <c r="L204" s="102"/>
      <c r="M204" s="85"/>
      <c r="N204" s="86"/>
      <c r="O204" s="79"/>
      <c r="P204" s="80"/>
      <c r="Q204" s="81"/>
      <c r="R204" s="82"/>
    </row>
    <row r="205" spans="2:18">
      <c r="B205" s="105"/>
      <c r="C205" s="81"/>
      <c r="D205" s="82"/>
      <c r="E205" s="79"/>
      <c r="F205" s="80"/>
      <c r="G205" s="81"/>
      <c r="H205" s="82"/>
      <c r="I205" s="81"/>
      <c r="J205" s="82"/>
      <c r="K205" s="101"/>
      <c r="L205" s="102"/>
      <c r="M205" s="85"/>
      <c r="N205" s="86"/>
      <c r="O205" s="79"/>
      <c r="P205" s="80"/>
      <c r="Q205" s="81"/>
      <c r="R205" s="82"/>
    </row>
    <row r="206" spans="2:18">
      <c r="B206" s="105"/>
      <c r="C206" s="81"/>
      <c r="D206" s="82"/>
      <c r="E206" s="79"/>
      <c r="F206" s="80"/>
      <c r="G206" s="81"/>
      <c r="H206" s="82"/>
      <c r="I206" s="81"/>
      <c r="J206" s="82"/>
      <c r="K206" s="101"/>
      <c r="L206" s="102"/>
      <c r="M206" s="85"/>
      <c r="N206" s="86"/>
      <c r="O206" s="79"/>
      <c r="P206" s="80"/>
      <c r="Q206" s="81"/>
      <c r="R206" s="82"/>
    </row>
    <row r="207" spans="2:18">
      <c r="B207" s="105"/>
      <c r="C207" s="81"/>
      <c r="D207" s="82"/>
      <c r="E207" s="79"/>
      <c r="F207" s="80"/>
      <c r="G207" s="81"/>
      <c r="H207" s="82"/>
      <c r="I207" s="81"/>
      <c r="J207" s="82"/>
      <c r="K207" s="101"/>
      <c r="L207" s="102"/>
      <c r="M207" s="85"/>
      <c r="N207" s="86"/>
      <c r="O207" s="79"/>
      <c r="P207" s="80"/>
      <c r="Q207" s="81"/>
      <c r="R207" s="82"/>
    </row>
    <row r="208" spans="2:18">
      <c r="B208" s="105"/>
      <c r="C208" s="81"/>
      <c r="D208" s="82"/>
      <c r="E208" s="79"/>
      <c r="F208" s="80"/>
      <c r="G208" s="81"/>
      <c r="H208" s="82"/>
      <c r="I208" s="81"/>
      <c r="J208" s="82"/>
      <c r="K208" s="101"/>
      <c r="L208" s="102"/>
      <c r="M208" s="85"/>
      <c r="N208" s="86"/>
      <c r="O208" s="79"/>
      <c r="P208" s="80"/>
      <c r="Q208" s="81"/>
      <c r="R208" s="82"/>
    </row>
    <row r="209" spans="2:18">
      <c r="B209" s="105"/>
      <c r="C209" s="81"/>
      <c r="D209" s="82"/>
      <c r="E209" s="79"/>
      <c r="F209" s="80"/>
      <c r="G209" s="81"/>
      <c r="H209" s="82"/>
      <c r="I209" s="81"/>
      <c r="J209" s="82"/>
      <c r="K209" s="101"/>
      <c r="L209" s="102"/>
      <c r="M209" s="85"/>
      <c r="N209" s="86"/>
      <c r="O209" s="79"/>
      <c r="P209" s="80"/>
      <c r="Q209" s="81"/>
      <c r="R209" s="82"/>
    </row>
    <row r="210" spans="2:18">
      <c r="B210" s="105"/>
      <c r="C210" s="81"/>
      <c r="D210" s="82"/>
      <c r="E210" s="79"/>
      <c r="F210" s="80"/>
      <c r="G210" s="81"/>
      <c r="H210" s="82"/>
      <c r="I210" s="81"/>
      <c r="J210" s="82"/>
      <c r="K210" s="101"/>
      <c r="L210" s="102"/>
      <c r="M210" s="85"/>
      <c r="N210" s="86"/>
      <c r="O210" s="79"/>
      <c r="P210" s="80"/>
      <c r="Q210" s="81"/>
      <c r="R210" s="82"/>
    </row>
    <row r="211" spans="2:18">
      <c r="B211" s="105"/>
      <c r="C211" s="81"/>
      <c r="D211" s="82"/>
      <c r="E211" s="79"/>
      <c r="F211" s="80"/>
      <c r="G211" s="81"/>
      <c r="H211" s="82"/>
      <c r="I211" s="81"/>
      <c r="J211" s="82"/>
      <c r="K211" s="101"/>
      <c r="L211" s="102"/>
      <c r="M211" s="85"/>
      <c r="N211" s="86"/>
      <c r="O211" s="79"/>
      <c r="P211" s="80"/>
      <c r="Q211" s="81"/>
      <c r="R211" s="82"/>
    </row>
    <row r="212" spans="2:18">
      <c r="B212" s="105"/>
      <c r="C212" s="81"/>
      <c r="D212" s="82"/>
      <c r="E212" s="79"/>
      <c r="F212" s="80"/>
      <c r="G212" s="81"/>
      <c r="H212" s="82"/>
      <c r="I212" s="81"/>
      <c r="J212" s="82"/>
      <c r="K212" s="101"/>
      <c r="L212" s="102"/>
      <c r="M212" s="85"/>
      <c r="N212" s="86"/>
      <c r="O212" s="79"/>
      <c r="P212" s="80"/>
      <c r="Q212" s="81"/>
      <c r="R212" s="82"/>
    </row>
    <row r="213" spans="2:18">
      <c r="B213" s="105"/>
      <c r="C213" s="81"/>
      <c r="D213" s="82"/>
      <c r="E213" s="79"/>
      <c r="F213" s="80"/>
      <c r="G213" s="81"/>
      <c r="H213" s="82"/>
      <c r="I213" s="81"/>
      <c r="J213" s="82"/>
      <c r="K213" s="101"/>
      <c r="L213" s="102"/>
      <c r="M213" s="85"/>
      <c r="N213" s="86"/>
      <c r="O213" s="79"/>
      <c r="P213" s="80"/>
      <c r="Q213" s="81"/>
      <c r="R213" s="82"/>
    </row>
    <row r="214" spans="2:18">
      <c r="B214" s="105"/>
      <c r="C214" s="81"/>
      <c r="D214" s="82"/>
      <c r="E214" s="79"/>
      <c r="F214" s="80"/>
      <c r="G214" s="81"/>
      <c r="H214" s="82"/>
      <c r="I214" s="81"/>
      <c r="J214" s="82"/>
      <c r="K214" s="101"/>
      <c r="L214" s="102"/>
      <c r="M214" s="85"/>
      <c r="N214" s="86"/>
      <c r="O214" s="79"/>
      <c r="P214" s="80"/>
      <c r="Q214" s="81"/>
      <c r="R214" s="82"/>
    </row>
    <row r="215" spans="2:18">
      <c r="B215" s="105"/>
      <c r="C215" s="81"/>
      <c r="D215" s="82"/>
      <c r="E215" s="79"/>
      <c r="F215" s="80"/>
      <c r="G215" s="81"/>
      <c r="H215" s="82"/>
      <c r="I215" s="81"/>
      <c r="J215" s="82"/>
      <c r="K215" s="101"/>
      <c r="L215" s="102"/>
      <c r="M215" s="85"/>
      <c r="N215" s="86"/>
      <c r="O215" s="79"/>
      <c r="P215" s="80"/>
      <c r="Q215" s="81"/>
      <c r="R215" s="82"/>
    </row>
    <row r="216" spans="2:18">
      <c r="B216" s="105"/>
      <c r="C216" s="81"/>
      <c r="D216" s="82"/>
      <c r="E216" s="79"/>
      <c r="F216" s="80"/>
      <c r="G216" s="81"/>
      <c r="H216" s="82"/>
      <c r="I216" s="81"/>
      <c r="J216" s="82"/>
      <c r="K216" s="101"/>
      <c r="L216" s="102"/>
      <c r="M216" s="85"/>
      <c r="N216" s="86"/>
      <c r="O216" s="79"/>
      <c r="P216" s="80"/>
      <c r="Q216" s="81"/>
      <c r="R216" s="82"/>
    </row>
    <row r="217" spans="2:18">
      <c r="B217" s="105"/>
      <c r="C217" s="81"/>
      <c r="D217" s="82"/>
      <c r="E217" s="79"/>
      <c r="F217" s="80"/>
      <c r="G217" s="81"/>
      <c r="H217" s="82"/>
      <c r="I217" s="81"/>
      <c r="J217" s="82"/>
      <c r="K217" s="101"/>
      <c r="L217" s="102"/>
      <c r="M217" s="85"/>
      <c r="N217" s="86"/>
      <c r="O217" s="79"/>
      <c r="P217" s="80"/>
      <c r="Q217" s="81"/>
      <c r="R217" s="82"/>
    </row>
    <row r="218" spans="2:18">
      <c r="B218" s="105"/>
      <c r="C218" s="81"/>
      <c r="D218" s="82"/>
      <c r="E218" s="79"/>
      <c r="F218" s="80"/>
      <c r="G218" s="81"/>
      <c r="H218" s="82"/>
      <c r="I218" s="81"/>
      <c r="J218" s="82"/>
      <c r="K218" s="101"/>
      <c r="L218" s="102"/>
      <c r="M218" s="85"/>
      <c r="N218" s="86"/>
      <c r="O218" s="79"/>
      <c r="P218" s="80"/>
      <c r="Q218" s="81"/>
      <c r="R218" s="82"/>
    </row>
    <row r="219" spans="2:18">
      <c r="B219" s="105"/>
      <c r="C219" s="81"/>
      <c r="D219" s="82"/>
      <c r="E219" s="79"/>
      <c r="F219" s="80"/>
      <c r="G219" s="81"/>
      <c r="H219" s="82"/>
      <c r="I219" s="81"/>
      <c r="J219" s="82"/>
      <c r="K219" s="101"/>
      <c r="L219" s="102"/>
      <c r="M219" s="85"/>
      <c r="N219" s="86"/>
      <c r="O219" s="79"/>
      <c r="P219" s="80"/>
      <c r="Q219" s="81"/>
      <c r="R219" s="82"/>
    </row>
    <row r="220" spans="2:18">
      <c r="B220" s="105"/>
      <c r="C220" s="81"/>
      <c r="D220" s="82"/>
      <c r="E220" s="79"/>
      <c r="F220" s="80"/>
      <c r="G220" s="81"/>
      <c r="H220" s="82"/>
      <c r="I220" s="81"/>
      <c r="J220" s="82"/>
      <c r="K220" s="101"/>
      <c r="L220" s="102"/>
      <c r="M220" s="85"/>
      <c r="N220" s="86"/>
      <c r="O220" s="79"/>
      <c r="P220" s="80"/>
      <c r="Q220" s="81"/>
      <c r="R220" s="82"/>
    </row>
    <row r="221" spans="2:18">
      <c r="B221" s="105"/>
      <c r="C221" s="81"/>
      <c r="D221" s="82"/>
      <c r="E221" s="79"/>
      <c r="F221" s="80"/>
      <c r="G221" s="81"/>
      <c r="H221" s="82"/>
      <c r="I221" s="81"/>
      <c r="J221" s="82"/>
      <c r="K221" s="101"/>
      <c r="L221" s="102"/>
      <c r="M221" s="85"/>
      <c r="N221" s="86"/>
      <c r="O221" s="79"/>
      <c r="P221" s="80"/>
      <c r="Q221" s="81"/>
      <c r="R221" s="82"/>
    </row>
    <row r="222" spans="2:18">
      <c r="B222" s="105"/>
      <c r="C222" s="81"/>
      <c r="D222" s="82"/>
      <c r="E222" s="79"/>
      <c r="F222" s="80"/>
      <c r="G222" s="81"/>
      <c r="H222" s="82"/>
      <c r="I222" s="81"/>
      <c r="J222" s="82"/>
      <c r="K222" s="101"/>
      <c r="L222" s="102"/>
      <c r="M222" s="85"/>
      <c r="N222" s="86"/>
      <c r="O222" s="79"/>
      <c r="P222" s="80"/>
      <c r="Q222" s="81"/>
      <c r="R222" s="82"/>
    </row>
    <row r="223" spans="2:18">
      <c r="B223" s="105"/>
      <c r="C223" s="81"/>
      <c r="D223" s="82"/>
      <c r="E223" s="79"/>
      <c r="F223" s="80"/>
      <c r="G223" s="81"/>
      <c r="H223" s="82"/>
      <c r="I223" s="81"/>
      <c r="J223" s="82"/>
      <c r="K223" s="101"/>
      <c r="L223" s="102"/>
      <c r="M223" s="85"/>
      <c r="N223" s="86"/>
      <c r="O223" s="79"/>
      <c r="P223" s="80"/>
      <c r="Q223" s="81"/>
      <c r="R223" s="82"/>
    </row>
    <row r="224" spans="2:18">
      <c r="B224" s="105"/>
      <c r="C224" s="81"/>
      <c r="D224" s="82"/>
      <c r="E224" s="79"/>
      <c r="F224" s="80"/>
      <c r="G224" s="81"/>
      <c r="H224" s="82"/>
      <c r="I224" s="81"/>
      <c r="J224" s="82"/>
      <c r="K224" s="101"/>
      <c r="L224" s="102"/>
      <c r="M224" s="85"/>
      <c r="N224" s="86"/>
      <c r="O224" s="79"/>
      <c r="P224" s="80"/>
      <c r="Q224" s="81"/>
      <c r="R224" s="82"/>
    </row>
    <row r="225" spans="2:18">
      <c r="B225" s="105"/>
      <c r="C225" s="81"/>
      <c r="D225" s="82"/>
      <c r="E225" s="79"/>
      <c r="F225" s="80"/>
      <c r="G225" s="81"/>
      <c r="H225" s="82"/>
      <c r="I225" s="81"/>
      <c r="J225" s="82"/>
      <c r="K225" s="101"/>
      <c r="L225" s="102"/>
      <c r="M225" s="85"/>
      <c r="N225" s="86"/>
      <c r="O225" s="79"/>
      <c r="P225" s="80"/>
      <c r="Q225" s="81"/>
      <c r="R225" s="82"/>
    </row>
    <row r="226" spans="2:18">
      <c r="B226" s="105"/>
      <c r="C226" s="81"/>
      <c r="D226" s="82"/>
      <c r="E226" s="79"/>
      <c r="F226" s="80"/>
      <c r="G226" s="81"/>
      <c r="H226" s="82"/>
      <c r="I226" s="81"/>
      <c r="J226" s="82"/>
      <c r="K226" s="101"/>
      <c r="L226" s="102"/>
      <c r="M226" s="85"/>
      <c r="N226" s="86"/>
      <c r="O226" s="79"/>
      <c r="P226" s="80"/>
      <c r="Q226" s="81"/>
      <c r="R226" s="82"/>
    </row>
    <row r="227" spans="2:18">
      <c r="B227" s="105"/>
      <c r="C227" s="81"/>
      <c r="D227" s="82"/>
      <c r="E227" s="79"/>
      <c r="F227" s="80"/>
      <c r="G227" s="81"/>
      <c r="H227" s="82"/>
      <c r="I227" s="81"/>
      <c r="J227" s="82"/>
      <c r="K227" s="101"/>
      <c r="L227" s="102"/>
      <c r="M227" s="85"/>
      <c r="N227" s="86"/>
      <c r="O227" s="79"/>
      <c r="P227" s="80"/>
      <c r="Q227" s="81"/>
      <c r="R227" s="82"/>
    </row>
    <row r="228" spans="2:18">
      <c r="B228" s="105"/>
      <c r="C228" s="81"/>
      <c r="D228" s="82"/>
      <c r="E228" s="79"/>
      <c r="F228" s="80"/>
      <c r="G228" s="81"/>
      <c r="H228" s="82"/>
      <c r="I228" s="81"/>
      <c r="J228" s="82"/>
      <c r="K228" s="101"/>
      <c r="L228" s="102"/>
      <c r="M228" s="85"/>
      <c r="N228" s="86"/>
      <c r="O228" s="79"/>
      <c r="P228" s="80"/>
      <c r="Q228" s="81"/>
      <c r="R228" s="82"/>
    </row>
    <row r="229" spans="2:18">
      <c r="B229" s="105"/>
      <c r="C229" s="81"/>
      <c r="D229" s="82"/>
      <c r="E229" s="79"/>
      <c r="F229" s="80"/>
      <c r="G229" s="81"/>
      <c r="H229" s="82"/>
      <c r="I229" s="81"/>
      <c r="J229" s="82"/>
      <c r="K229" s="101"/>
      <c r="L229" s="102"/>
      <c r="M229" s="85"/>
      <c r="N229" s="86"/>
      <c r="O229" s="79"/>
      <c r="P229" s="80"/>
      <c r="Q229" s="81"/>
      <c r="R229" s="82"/>
    </row>
    <row r="230" spans="2:18">
      <c r="B230" s="105"/>
      <c r="C230" s="81"/>
      <c r="D230" s="82"/>
      <c r="E230" s="79"/>
      <c r="F230" s="80"/>
      <c r="G230" s="81"/>
      <c r="H230" s="82"/>
      <c r="I230" s="81"/>
      <c r="J230" s="82"/>
      <c r="K230" s="101"/>
      <c r="L230" s="102"/>
      <c r="M230" s="85"/>
      <c r="N230" s="86"/>
      <c r="O230" s="79"/>
      <c r="P230" s="80"/>
      <c r="Q230" s="81"/>
      <c r="R230" s="82"/>
    </row>
    <row r="231" spans="2:18">
      <c r="B231" s="105"/>
      <c r="C231" s="81"/>
      <c r="D231" s="82"/>
      <c r="E231" s="79"/>
      <c r="F231" s="80"/>
      <c r="G231" s="81"/>
      <c r="H231" s="82"/>
      <c r="I231" s="81"/>
      <c r="J231" s="82"/>
      <c r="K231" s="101"/>
      <c r="L231" s="102"/>
      <c r="M231" s="85"/>
      <c r="N231" s="86"/>
      <c r="O231" s="79"/>
      <c r="P231" s="80"/>
      <c r="Q231" s="81"/>
      <c r="R231" s="82"/>
    </row>
    <row r="232" spans="2:18">
      <c r="B232" s="105"/>
      <c r="C232" s="81"/>
      <c r="D232" s="82"/>
      <c r="E232" s="79"/>
      <c r="F232" s="80"/>
      <c r="G232" s="81"/>
      <c r="H232" s="82"/>
      <c r="I232" s="81"/>
      <c r="J232" s="82"/>
      <c r="K232" s="101"/>
      <c r="L232" s="102"/>
      <c r="M232" s="85"/>
      <c r="N232" s="86"/>
      <c r="O232" s="79"/>
      <c r="P232" s="80"/>
      <c r="Q232" s="81"/>
      <c r="R232" s="82"/>
    </row>
    <row r="233" spans="2:18">
      <c r="B233" s="105"/>
      <c r="C233" s="81"/>
      <c r="D233" s="82"/>
      <c r="E233" s="79"/>
      <c r="F233" s="80"/>
      <c r="G233" s="81"/>
      <c r="H233" s="82"/>
      <c r="I233" s="81"/>
      <c r="J233" s="82"/>
      <c r="K233" s="101"/>
      <c r="L233" s="102"/>
      <c r="M233" s="85"/>
      <c r="N233" s="86"/>
      <c r="O233" s="79"/>
      <c r="P233" s="80"/>
      <c r="Q233" s="81"/>
      <c r="R233" s="82"/>
    </row>
    <row r="234" spans="2:18">
      <c r="B234" s="105"/>
      <c r="C234" s="81"/>
      <c r="D234" s="82"/>
      <c r="E234" s="79"/>
      <c r="F234" s="80"/>
      <c r="G234" s="81"/>
      <c r="H234" s="82"/>
      <c r="I234" s="81"/>
      <c r="J234" s="82"/>
      <c r="K234" s="101"/>
      <c r="L234" s="102"/>
      <c r="M234" s="85"/>
      <c r="N234" s="86"/>
      <c r="O234" s="79"/>
      <c r="P234" s="80"/>
      <c r="Q234" s="81"/>
      <c r="R234" s="82"/>
    </row>
    <row r="235" spans="2:18">
      <c r="B235" s="105"/>
      <c r="C235" s="81"/>
      <c r="D235" s="82"/>
      <c r="E235" s="79"/>
      <c r="F235" s="80"/>
      <c r="G235" s="81"/>
      <c r="H235" s="82"/>
      <c r="I235" s="81"/>
      <c r="J235" s="82"/>
      <c r="K235" s="101"/>
      <c r="L235" s="102"/>
      <c r="M235" s="85"/>
      <c r="N235" s="86"/>
      <c r="O235" s="79"/>
      <c r="P235" s="80"/>
      <c r="Q235" s="81"/>
      <c r="R235" s="82"/>
    </row>
    <row r="236" spans="2:18">
      <c r="B236" s="105"/>
      <c r="C236" s="81"/>
      <c r="D236" s="82"/>
      <c r="E236" s="79"/>
      <c r="F236" s="80"/>
      <c r="G236" s="81"/>
      <c r="H236" s="82"/>
      <c r="I236" s="81"/>
      <c r="J236" s="82"/>
      <c r="K236" s="101"/>
      <c r="L236" s="102"/>
      <c r="M236" s="85"/>
      <c r="N236" s="86"/>
      <c r="O236" s="79"/>
      <c r="P236" s="80"/>
      <c r="Q236" s="81"/>
      <c r="R236" s="82"/>
    </row>
    <row r="237" spans="2:18">
      <c r="B237" s="105"/>
      <c r="C237" s="81"/>
      <c r="D237" s="82"/>
      <c r="E237" s="79"/>
      <c r="F237" s="80"/>
      <c r="G237" s="81"/>
      <c r="H237" s="82"/>
      <c r="I237" s="81"/>
      <c r="J237" s="82"/>
      <c r="K237" s="101"/>
      <c r="L237" s="102"/>
      <c r="M237" s="85"/>
      <c r="N237" s="86"/>
      <c r="O237" s="79"/>
      <c r="P237" s="80"/>
      <c r="Q237" s="81"/>
      <c r="R237" s="82"/>
    </row>
    <row r="238" spans="2:18">
      <c r="B238" s="105"/>
      <c r="C238" s="81"/>
      <c r="D238" s="82"/>
      <c r="E238" s="79"/>
      <c r="F238" s="80"/>
      <c r="G238" s="81"/>
      <c r="H238" s="82"/>
      <c r="I238" s="81"/>
      <c r="J238" s="82"/>
      <c r="K238" s="101"/>
      <c r="L238" s="102"/>
      <c r="M238" s="85"/>
      <c r="N238" s="86"/>
      <c r="O238" s="79"/>
      <c r="P238" s="80"/>
      <c r="Q238" s="81"/>
      <c r="R238" s="82"/>
    </row>
    <row r="239" spans="2:18">
      <c r="B239" s="105"/>
      <c r="C239" s="81"/>
      <c r="D239" s="82"/>
      <c r="E239" s="79"/>
      <c r="F239" s="80"/>
      <c r="G239" s="81"/>
      <c r="H239" s="82"/>
      <c r="I239" s="81"/>
      <c r="J239" s="82"/>
      <c r="K239" s="101"/>
      <c r="L239" s="102"/>
      <c r="M239" s="85"/>
      <c r="N239" s="86"/>
      <c r="O239" s="79"/>
      <c r="P239" s="80"/>
      <c r="Q239" s="81"/>
      <c r="R239" s="82"/>
    </row>
    <row r="240" spans="2:18">
      <c r="B240" s="105"/>
      <c r="C240" s="81"/>
      <c r="D240" s="82"/>
      <c r="E240" s="79"/>
      <c r="F240" s="80"/>
      <c r="G240" s="81"/>
      <c r="H240" s="82"/>
      <c r="I240" s="81"/>
      <c r="J240" s="82"/>
      <c r="K240" s="101"/>
      <c r="L240" s="102"/>
      <c r="M240" s="85"/>
      <c r="N240" s="86"/>
      <c r="O240" s="79"/>
      <c r="P240" s="80"/>
      <c r="Q240" s="81"/>
      <c r="R240" s="82"/>
    </row>
    <row r="241" spans="2:18">
      <c r="B241" s="105"/>
      <c r="C241" s="81"/>
      <c r="D241" s="82"/>
      <c r="E241" s="79"/>
      <c r="F241" s="80"/>
      <c r="G241" s="81"/>
      <c r="H241" s="82"/>
      <c r="I241" s="81"/>
      <c r="J241" s="82"/>
      <c r="K241" s="101"/>
      <c r="L241" s="102"/>
      <c r="M241" s="85"/>
      <c r="N241" s="86"/>
      <c r="O241" s="79"/>
      <c r="P241" s="80"/>
      <c r="Q241" s="81"/>
      <c r="R241" s="82"/>
    </row>
    <row r="242" spans="2:18">
      <c r="B242" s="105"/>
      <c r="C242" s="81"/>
      <c r="D242" s="82"/>
      <c r="E242" s="79"/>
      <c r="F242" s="80"/>
      <c r="G242" s="81"/>
      <c r="H242" s="82"/>
      <c r="I242" s="81"/>
      <c r="J242" s="82"/>
      <c r="K242" s="101"/>
      <c r="L242" s="102"/>
      <c r="M242" s="85"/>
      <c r="N242" s="86"/>
      <c r="O242" s="79"/>
      <c r="P242" s="80"/>
      <c r="Q242" s="81"/>
      <c r="R242" s="82"/>
    </row>
    <row r="243" spans="2:18">
      <c r="B243" s="105"/>
      <c r="C243" s="81"/>
      <c r="D243" s="82"/>
      <c r="E243" s="79"/>
      <c r="F243" s="80"/>
      <c r="G243" s="81"/>
      <c r="H243" s="82"/>
      <c r="I243" s="81"/>
      <c r="J243" s="82"/>
      <c r="K243" s="101"/>
      <c r="L243" s="102"/>
      <c r="M243" s="85"/>
      <c r="N243" s="86"/>
      <c r="O243" s="79"/>
      <c r="P243" s="80"/>
      <c r="Q243" s="81"/>
      <c r="R243" s="82"/>
    </row>
    <row r="244" spans="2:18">
      <c r="B244" s="105"/>
      <c r="C244" s="81"/>
      <c r="D244" s="82"/>
      <c r="E244" s="79"/>
      <c r="F244" s="80"/>
      <c r="G244" s="81"/>
      <c r="H244" s="82"/>
      <c r="I244" s="81"/>
      <c r="J244" s="82"/>
      <c r="K244" s="101"/>
      <c r="L244" s="102"/>
      <c r="M244" s="85"/>
      <c r="N244" s="86"/>
      <c r="O244" s="79"/>
      <c r="P244" s="80"/>
      <c r="Q244" s="81"/>
      <c r="R244" s="82"/>
    </row>
    <row r="245" spans="2:18">
      <c r="B245" s="105"/>
      <c r="C245" s="81"/>
      <c r="D245" s="82"/>
      <c r="E245" s="79"/>
      <c r="F245" s="80"/>
      <c r="G245" s="81"/>
      <c r="H245" s="82"/>
      <c r="I245" s="81"/>
      <c r="J245" s="82"/>
      <c r="K245" s="101"/>
      <c r="L245" s="102"/>
      <c r="M245" s="85"/>
      <c r="N245" s="86"/>
      <c r="O245" s="79"/>
      <c r="P245" s="80"/>
      <c r="Q245" s="81"/>
      <c r="R245" s="82"/>
    </row>
    <row r="246" spans="2:18">
      <c r="B246" s="105"/>
      <c r="C246" s="81"/>
      <c r="D246" s="82"/>
      <c r="E246" s="79"/>
      <c r="F246" s="80"/>
      <c r="G246" s="81"/>
      <c r="H246" s="82"/>
      <c r="I246" s="81"/>
      <c r="J246" s="82"/>
      <c r="K246" s="101"/>
      <c r="L246" s="102"/>
      <c r="M246" s="85"/>
      <c r="N246" s="86"/>
      <c r="O246" s="79"/>
      <c r="P246" s="80"/>
      <c r="Q246" s="81"/>
      <c r="R246" s="82"/>
    </row>
    <row r="247" spans="2:18">
      <c r="B247" s="105"/>
      <c r="C247" s="81"/>
      <c r="D247" s="82"/>
      <c r="E247" s="79"/>
      <c r="F247" s="80"/>
      <c r="G247" s="81"/>
      <c r="H247" s="82"/>
      <c r="I247" s="81"/>
      <c r="J247" s="82"/>
      <c r="K247" s="101"/>
      <c r="L247" s="102"/>
      <c r="M247" s="85"/>
      <c r="N247" s="86"/>
      <c r="O247" s="79"/>
      <c r="P247" s="80"/>
      <c r="Q247" s="81"/>
      <c r="R247" s="82"/>
    </row>
    <row r="248" spans="2:18">
      <c r="B248" s="105"/>
      <c r="C248" s="81"/>
      <c r="D248" s="82"/>
      <c r="E248" s="79"/>
      <c r="F248" s="80"/>
      <c r="G248" s="81"/>
      <c r="H248" s="82"/>
      <c r="I248" s="81"/>
      <c r="J248" s="82"/>
      <c r="K248" s="101"/>
      <c r="L248" s="102"/>
      <c r="M248" s="85"/>
      <c r="N248" s="86"/>
      <c r="O248" s="79"/>
      <c r="P248" s="80"/>
      <c r="Q248" s="81"/>
      <c r="R248" s="82"/>
    </row>
    <row r="249" spans="2:18">
      <c r="B249" s="105"/>
      <c r="C249" s="81"/>
      <c r="D249" s="82"/>
      <c r="E249" s="79"/>
      <c r="F249" s="80"/>
      <c r="G249" s="81"/>
      <c r="H249" s="82"/>
      <c r="I249" s="81"/>
      <c r="J249" s="82"/>
      <c r="K249" s="101"/>
      <c r="L249" s="102"/>
      <c r="M249" s="85"/>
      <c r="N249" s="86"/>
      <c r="O249" s="79"/>
      <c r="P249" s="80"/>
      <c r="Q249" s="81"/>
      <c r="R249" s="82"/>
    </row>
    <row r="250" spans="2:18">
      <c r="B250" s="105"/>
      <c r="C250" s="81"/>
      <c r="D250" s="82"/>
      <c r="E250" s="79"/>
      <c r="F250" s="80"/>
      <c r="G250" s="81"/>
      <c r="H250" s="82"/>
      <c r="I250" s="81"/>
      <c r="J250" s="82"/>
      <c r="K250" s="101"/>
      <c r="L250" s="102"/>
      <c r="M250" s="85"/>
      <c r="N250" s="86"/>
      <c r="O250" s="79"/>
      <c r="P250" s="80"/>
      <c r="Q250" s="81"/>
      <c r="R250" s="82"/>
    </row>
    <row r="251" spans="2:18">
      <c r="B251" s="105"/>
      <c r="C251" s="81"/>
      <c r="D251" s="82"/>
      <c r="E251" s="79"/>
      <c r="F251" s="80"/>
      <c r="G251" s="81"/>
      <c r="H251" s="82"/>
      <c r="I251" s="81"/>
      <c r="J251" s="82"/>
      <c r="K251" s="101"/>
      <c r="L251" s="102"/>
      <c r="M251" s="85"/>
      <c r="N251" s="86"/>
      <c r="O251" s="79"/>
      <c r="P251" s="80"/>
      <c r="Q251" s="81"/>
      <c r="R251" s="82"/>
    </row>
    <row r="252" spans="2:18">
      <c r="B252" s="105"/>
      <c r="C252" s="81"/>
      <c r="D252" s="82"/>
      <c r="E252" s="79"/>
      <c r="F252" s="80"/>
      <c r="G252" s="81"/>
      <c r="H252" s="82"/>
      <c r="I252" s="81"/>
      <c r="J252" s="82"/>
      <c r="K252" s="101"/>
      <c r="L252" s="102"/>
      <c r="M252" s="85"/>
      <c r="N252" s="86"/>
      <c r="O252" s="79"/>
      <c r="P252" s="80"/>
      <c r="Q252" s="81"/>
      <c r="R252" s="82"/>
    </row>
    <row r="253" spans="2:18">
      <c r="B253" s="105"/>
      <c r="C253" s="81"/>
      <c r="D253" s="82"/>
      <c r="E253" s="79"/>
      <c r="F253" s="80"/>
      <c r="G253" s="81"/>
      <c r="H253" s="82"/>
      <c r="I253" s="81"/>
      <c r="J253" s="82"/>
      <c r="K253" s="101"/>
      <c r="L253" s="102"/>
      <c r="M253" s="85"/>
      <c r="N253" s="86"/>
      <c r="O253" s="79"/>
      <c r="P253" s="80"/>
      <c r="Q253" s="81"/>
      <c r="R253" s="82"/>
    </row>
    <row r="254" spans="2:18">
      <c r="B254" s="105"/>
      <c r="C254" s="81"/>
      <c r="D254" s="82"/>
      <c r="E254" s="79"/>
      <c r="F254" s="80"/>
      <c r="G254" s="81"/>
      <c r="H254" s="82"/>
      <c r="I254" s="81"/>
      <c r="J254" s="82"/>
      <c r="K254" s="101"/>
      <c r="L254" s="102"/>
      <c r="M254" s="85"/>
      <c r="N254" s="86"/>
      <c r="O254" s="79"/>
      <c r="P254" s="80"/>
      <c r="Q254" s="81"/>
      <c r="R254" s="82"/>
    </row>
    <row r="255" spans="2:18">
      <c r="B255" s="105"/>
      <c r="C255" s="81"/>
      <c r="D255" s="82"/>
      <c r="E255" s="79"/>
      <c r="F255" s="80"/>
      <c r="G255" s="81"/>
      <c r="H255" s="82"/>
      <c r="I255" s="81"/>
      <c r="J255" s="82"/>
      <c r="K255" s="101"/>
      <c r="L255" s="102"/>
      <c r="M255" s="85"/>
      <c r="N255" s="86"/>
      <c r="O255" s="79"/>
      <c r="P255" s="80"/>
      <c r="Q255" s="81"/>
      <c r="R255" s="82"/>
    </row>
    <row r="256" spans="2:18">
      <c r="B256" s="105"/>
      <c r="C256" s="81"/>
      <c r="D256" s="82"/>
      <c r="E256" s="79"/>
      <c r="F256" s="80"/>
      <c r="G256" s="81"/>
      <c r="H256" s="82"/>
      <c r="I256" s="81"/>
      <c r="J256" s="82"/>
      <c r="K256" s="101"/>
      <c r="L256" s="102"/>
      <c r="M256" s="85"/>
      <c r="N256" s="86"/>
      <c r="O256" s="79"/>
      <c r="P256" s="80"/>
      <c r="Q256" s="81"/>
      <c r="R256" s="82"/>
    </row>
    <row r="257" spans="2:18">
      <c r="B257" s="105"/>
      <c r="C257" s="81"/>
      <c r="D257" s="82"/>
      <c r="E257" s="79"/>
      <c r="F257" s="80"/>
      <c r="G257" s="81"/>
      <c r="H257" s="82"/>
      <c r="I257" s="81"/>
      <c r="J257" s="82"/>
      <c r="K257" s="101"/>
      <c r="L257" s="102"/>
      <c r="M257" s="85"/>
      <c r="N257" s="86"/>
      <c r="O257" s="79"/>
      <c r="P257" s="80"/>
      <c r="Q257" s="81"/>
      <c r="R257" s="82"/>
    </row>
    <row r="258" spans="2:18">
      <c r="B258" s="105"/>
      <c r="C258" s="81"/>
      <c r="D258" s="82"/>
      <c r="E258" s="79"/>
      <c r="F258" s="80"/>
      <c r="G258" s="81"/>
      <c r="H258" s="82"/>
      <c r="I258" s="81"/>
      <c r="J258" s="82"/>
      <c r="K258" s="101"/>
      <c r="L258" s="102"/>
      <c r="M258" s="85"/>
      <c r="N258" s="86"/>
      <c r="O258" s="79"/>
      <c r="P258" s="80"/>
      <c r="Q258" s="81"/>
      <c r="R258" s="82"/>
    </row>
    <row r="259" spans="2:18">
      <c r="B259" s="105"/>
      <c r="C259" s="81"/>
      <c r="D259" s="82"/>
      <c r="E259" s="79"/>
      <c r="F259" s="80"/>
      <c r="G259" s="81"/>
      <c r="H259" s="82"/>
      <c r="I259" s="81"/>
      <c r="J259" s="82"/>
      <c r="K259" s="101"/>
      <c r="L259" s="102"/>
      <c r="M259" s="85"/>
      <c r="N259" s="86"/>
      <c r="O259" s="79"/>
      <c r="P259" s="80"/>
      <c r="Q259" s="81"/>
      <c r="R259" s="82"/>
    </row>
    <row r="260" spans="2:18">
      <c r="B260" s="105"/>
      <c r="C260" s="81"/>
      <c r="D260" s="82"/>
      <c r="E260" s="79"/>
      <c r="F260" s="80"/>
      <c r="G260" s="81"/>
      <c r="H260" s="82"/>
      <c r="I260" s="81"/>
      <c r="J260" s="82"/>
      <c r="K260" s="101"/>
      <c r="L260" s="102"/>
      <c r="M260" s="85"/>
      <c r="N260" s="86"/>
      <c r="O260" s="79"/>
      <c r="P260" s="80"/>
      <c r="Q260" s="81"/>
      <c r="R260" s="82"/>
    </row>
    <row r="261" spans="2:18">
      <c r="B261" s="105"/>
      <c r="C261" s="81"/>
      <c r="D261" s="82"/>
      <c r="E261" s="79"/>
      <c r="F261" s="80"/>
      <c r="G261" s="81"/>
      <c r="H261" s="82"/>
      <c r="I261" s="81"/>
      <c r="J261" s="82"/>
      <c r="K261" s="101"/>
      <c r="L261" s="102"/>
      <c r="M261" s="85"/>
      <c r="N261" s="86"/>
      <c r="O261" s="79"/>
      <c r="P261" s="80"/>
      <c r="Q261" s="81"/>
      <c r="R261" s="82"/>
    </row>
    <row r="262" spans="2:18">
      <c r="B262" s="105"/>
      <c r="C262" s="81"/>
      <c r="D262" s="82"/>
      <c r="E262" s="79"/>
      <c r="F262" s="80"/>
      <c r="G262" s="81"/>
      <c r="H262" s="82"/>
      <c r="I262" s="81"/>
      <c r="J262" s="82"/>
      <c r="K262" s="101"/>
      <c r="L262" s="102"/>
      <c r="M262" s="85"/>
      <c r="N262" s="86"/>
      <c r="O262" s="79"/>
      <c r="P262" s="80"/>
      <c r="Q262" s="81"/>
      <c r="R262" s="82"/>
    </row>
    <row r="263" spans="2:18">
      <c r="B263" s="105"/>
      <c r="C263" s="81"/>
      <c r="D263" s="82"/>
      <c r="E263" s="79"/>
      <c r="F263" s="80"/>
      <c r="G263" s="81"/>
      <c r="H263" s="82"/>
      <c r="I263" s="81"/>
      <c r="J263" s="82"/>
      <c r="K263" s="101"/>
      <c r="L263" s="102"/>
      <c r="M263" s="85"/>
      <c r="N263" s="86"/>
      <c r="O263" s="79"/>
      <c r="P263" s="80"/>
      <c r="Q263" s="81"/>
      <c r="R263" s="82"/>
    </row>
    <row r="264" spans="2:18">
      <c r="B264" s="105"/>
      <c r="C264" s="81"/>
      <c r="D264" s="82"/>
      <c r="E264" s="79"/>
      <c r="F264" s="80"/>
      <c r="G264" s="81"/>
      <c r="H264" s="82"/>
      <c r="I264" s="81"/>
      <c r="J264" s="82"/>
      <c r="K264" s="101"/>
      <c r="L264" s="102"/>
      <c r="M264" s="85"/>
      <c r="N264" s="86"/>
      <c r="O264" s="79"/>
      <c r="P264" s="80"/>
      <c r="Q264" s="81"/>
      <c r="R264" s="82"/>
    </row>
    <row r="265" spans="2:18">
      <c r="B265" s="105"/>
      <c r="C265" s="81"/>
      <c r="D265" s="82"/>
      <c r="E265" s="79"/>
      <c r="F265" s="80"/>
      <c r="G265" s="81"/>
      <c r="H265" s="82"/>
      <c r="I265" s="81"/>
      <c r="J265" s="82"/>
      <c r="K265" s="101"/>
      <c r="L265" s="102"/>
      <c r="M265" s="85"/>
      <c r="N265" s="86"/>
      <c r="O265" s="79"/>
      <c r="P265" s="80"/>
      <c r="Q265" s="81"/>
      <c r="R265" s="82"/>
    </row>
    <row r="266" spans="2:18">
      <c r="B266" s="105"/>
      <c r="C266" s="81"/>
      <c r="D266" s="82"/>
      <c r="E266" s="79"/>
      <c r="F266" s="80"/>
      <c r="G266" s="81"/>
      <c r="H266" s="82"/>
      <c r="I266" s="81"/>
      <c r="J266" s="82"/>
      <c r="K266" s="101"/>
      <c r="L266" s="102"/>
      <c r="M266" s="85"/>
      <c r="N266" s="86"/>
      <c r="O266" s="79"/>
      <c r="P266" s="80"/>
      <c r="Q266" s="81"/>
      <c r="R266" s="82"/>
    </row>
    <row r="267" spans="2:18">
      <c r="B267" s="105"/>
      <c r="C267" s="81"/>
      <c r="D267" s="82"/>
      <c r="E267" s="79"/>
      <c r="F267" s="80"/>
      <c r="G267" s="81"/>
      <c r="H267" s="82"/>
      <c r="I267" s="81"/>
      <c r="J267" s="82"/>
      <c r="K267" s="101"/>
      <c r="L267" s="102"/>
      <c r="M267" s="85"/>
      <c r="N267" s="86"/>
      <c r="O267" s="79"/>
      <c r="P267" s="80"/>
      <c r="Q267" s="81"/>
      <c r="R267" s="82"/>
    </row>
    <row r="268" spans="2:18">
      <c r="B268" s="105"/>
      <c r="C268" s="81"/>
      <c r="D268" s="82"/>
      <c r="E268" s="79"/>
      <c r="F268" s="80"/>
      <c r="G268" s="81"/>
      <c r="H268" s="82"/>
      <c r="I268" s="81"/>
      <c r="J268" s="82"/>
      <c r="K268" s="101"/>
      <c r="L268" s="102"/>
      <c r="M268" s="85"/>
      <c r="N268" s="86"/>
      <c r="O268" s="79"/>
      <c r="P268" s="80"/>
      <c r="Q268" s="81"/>
      <c r="R268" s="82"/>
    </row>
    <row r="269" spans="2:18">
      <c r="B269" s="105"/>
      <c r="C269" s="81"/>
      <c r="D269" s="82"/>
      <c r="E269" s="79"/>
      <c r="F269" s="80"/>
      <c r="G269" s="81"/>
      <c r="H269" s="82"/>
      <c r="I269" s="81"/>
      <c r="J269" s="82"/>
      <c r="K269" s="101"/>
      <c r="L269" s="102"/>
      <c r="M269" s="85"/>
      <c r="N269" s="86"/>
      <c r="O269" s="79"/>
      <c r="P269" s="80"/>
      <c r="Q269" s="81"/>
      <c r="R269" s="82"/>
    </row>
    <row r="270" spans="2:18">
      <c r="B270" s="105"/>
      <c r="C270" s="81"/>
      <c r="D270" s="82"/>
      <c r="E270" s="79"/>
      <c r="F270" s="80"/>
      <c r="G270" s="81"/>
      <c r="H270" s="82"/>
      <c r="I270" s="81"/>
      <c r="J270" s="82"/>
      <c r="K270" s="101"/>
      <c r="L270" s="102"/>
      <c r="M270" s="85"/>
      <c r="N270" s="86"/>
      <c r="O270" s="79"/>
      <c r="P270" s="80"/>
      <c r="Q270" s="81"/>
      <c r="R270" s="82"/>
    </row>
    <row r="271" spans="2:18">
      <c r="B271" s="105"/>
      <c r="C271" s="81"/>
      <c r="D271" s="82"/>
      <c r="E271" s="79"/>
      <c r="F271" s="80"/>
      <c r="G271" s="81"/>
      <c r="H271" s="82"/>
      <c r="I271" s="81"/>
      <c r="J271" s="82"/>
      <c r="K271" s="101"/>
      <c r="L271" s="102"/>
      <c r="M271" s="85"/>
      <c r="N271" s="86"/>
      <c r="O271" s="79"/>
      <c r="P271" s="80"/>
      <c r="Q271" s="81"/>
      <c r="R271" s="82"/>
    </row>
    <row r="272" spans="2:18">
      <c r="B272" s="105"/>
      <c r="C272" s="81"/>
      <c r="D272" s="82"/>
      <c r="E272" s="79"/>
      <c r="F272" s="80"/>
      <c r="G272" s="81"/>
      <c r="H272" s="82"/>
      <c r="I272" s="81"/>
      <c r="J272" s="82"/>
      <c r="K272" s="101"/>
      <c r="L272" s="102"/>
      <c r="M272" s="85"/>
      <c r="N272" s="86"/>
      <c r="O272" s="79"/>
      <c r="P272" s="80"/>
      <c r="Q272" s="81"/>
      <c r="R272" s="82"/>
    </row>
    <row r="273" spans="2:18">
      <c r="B273" s="105"/>
      <c r="C273" s="81"/>
      <c r="D273" s="82"/>
      <c r="E273" s="79"/>
      <c r="F273" s="80"/>
      <c r="G273" s="81"/>
      <c r="H273" s="82"/>
      <c r="I273" s="81"/>
      <c r="J273" s="82"/>
      <c r="K273" s="101"/>
      <c r="L273" s="102"/>
      <c r="M273" s="85"/>
      <c r="N273" s="86"/>
      <c r="O273" s="79"/>
      <c r="P273" s="80"/>
      <c r="Q273" s="81"/>
      <c r="R273" s="82"/>
    </row>
    <row r="274" spans="2:18">
      <c r="B274" s="105"/>
      <c r="C274" s="81"/>
      <c r="D274" s="82"/>
      <c r="E274" s="79"/>
      <c r="F274" s="80"/>
      <c r="G274" s="81"/>
      <c r="H274" s="82"/>
      <c r="I274" s="81"/>
      <c r="J274" s="82"/>
      <c r="K274" s="101"/>
      <c r="L274" s="102"/>
      <c r="M274" s="85"/>
      <c r="N274" s="86"/>
      <c r="O274" s="79"/>
      <c r="P274" s="80"/>
      <c r="Q274" s="81"/>
      <c r="R274" s="82"/>
    </row>
    <row r="275" spans="2:18">
      <c r="B275" s="105"/>
      <c r="C275" s="81"/>
      <c r="D275" s="82"/>
      <c r="E275" s="79"/>
      <c r="F275" s="80"/>
      <c r="G275" s="81"/>
      <c r="H275" s="82"/>
      <c r="I275" s="81"/>
      <c r="J275" s="82"/>
      <c r="K275" s="101"/>
      <c r="L275" s="102"/>
      <c r="M275" s="85"/>
      <c r="N275" s="86"/>
      <c r="O275" s="79"/>
      <c r="P275" s="80"/>
      <c r="Q275" s="81"/>
      <c r="R275" s="82"/>
    </row>
    <row r="276" spans="2:18">
      <c r="B276" s="105"/>
      <c r="C276" s="81"/>
      <c r="D276" s="82"/>
      <c r="E276" s="79"/>
      <c r="F276" s="80"/>
      <c r="G276" s="81"/>
      <c r="H276" s="82"/>
      <c r="I276" s="81"/>
      <c r="J276" s="82"/>
      <c r="K276" s="101"/>
      <c r="L276" s="102"/>
      <c r="M276" s="85"/>
      <c r="N276" s="86"/>
      <c r="O276" s="79"/>
      <c r="P276" s="80"/>
      <c r="Q276" s="81"/>
      <c r="R276" s="82"/>
    </row>
    <row r="277" spans="2:18">
      <c r="B277" s="105"/>
      <c r="C277" s="81"/>
      <c r="D277" s="82"/>
      <c r="E277" s="79"/>
      <c r="F277" s="80"/>
      <c r="G277" s="81"/>
      <c r="H277" s="82"/>
      <c r="I277" s="81"/>
      <c r="J277" s="82"/>
      <c r="K277" s="101"/>
      <c r="L277" s="102"/>
      <c r="M277" s="85"/>
      <c r="N277" s="86"/>
      <c r="O277" s="79"/>
      <c r="P277" s="80"/>
      <c r="Q277" s="81"/>
      <c r="R277" s="82"/>
    </row>
    <row r="278" spans="2:18">
      <c r="B278" s="105"/>
      <c r="C278" s="81"/>
      <c r="D278" s="82"/>
      <c r="E278" s="79"/>
      <c r="F278" s="80"/>
      <c r="G278" s="81"/>
      <c r="H278" s="82"/>
      <c r="I278" s="81"/>
      <c r="J278" s="82"/>
      <c r="K278" s="101"/>
      <c r="L278" s="102"/>
      <c r="M278" s="85"/>
      <c r="N278" s="86"/>
      <c r="O278" s="79"/>
      <c r="P278" s="80"/>
      <c r="Q278" s="81"/>
      <c r="R278" s="82"/>
    </row>
    <row r="279" spans="2:18">
      <c r="B279" s="105"/>
      <c r="C279" s="81"/>
      <c r="D279" s="82"/>
      <c r="E279" s="79"/>
      <c r="F279" s="80"/>
      <c r="G279" s="81"/>
      <c r="H279" s="82"/>
      <c r="I279" s="81"/>
      <c r="J279" s="82"/>
      <c r="K279" s="101"/>
      <c r="L279" s="102"/>
      <c r="M279" s="85"/>
      <c r="N279" s="86"/>
      <c r="O279" s="79"/>
      <c r="P279" s="80"/>
      <c r="Q279" s="81"/>
      <c r="R279" s="82"/>
    </row>
    <row r="280" spans="2:18">
      <c r="B280" s="105"/>
      <c r="C280" s="81"/>
      <c r="D280" s="82"/>
      <c r="E280" s="79"/>
      <c r="F280" s="80"/>
      <c r="G280" s="81"/>
      <c r="H280" s="82"/>
      <c r="I280" s="81"/>
      <c r="J280" s="82"/>
      <c r="K280" s="101"/>
      <c r="L280" s="102"/>
      <c r="M280" s="85"/>
      <c r="N280" s="86"/>
      <c r="O280" s="79"/>
      <c r="P280" s="80"/>
      <c r="Q280" s="81"/>
      <c r="R280" s="82"/>
    </row>
    <row r="281" spans="2:18">
      <c r="B281" s="105"/>
      <c r="C281" s="81"/>
      <c r="D281" s="82"/>
      <c r="E281" s="79"/>
      <c r="F281" s="80"/>
      <c r="G281" s="81"/>
      <c r="H281" s="82"/>
      <c r="I281" s="81"/>
      <c r="J281" s="82"/>
      <c r="K281" s="101"/>
      <c r="L281" s="102"/>
      <c r="M281" s="85"/>
      <c r="N281" s="86"/>
      <c r="O281" s="79"/>
      <c r="P281" s="80"/>
      <c r="Q281" s="81"/>
      <c r="R281" s="82"/>
    </row>
    <row r="282" spans="2:18">
      <c r="B282" s="105"/>
      <c r="C282" s="81"/>
      <c r="D282" s="82"/>
      <c r="E282" s="79"/>
      <c r="F282" s="80"/>
      <c r="G282" s="81"/>
      <c r="H282" s="82"/>
      <c r="I282" s="81"/>
      <c r="J282" s="82"/>
      <c r="K282" s="101"/>
      <c r="L282" s="102"/>
      <c r="M282" s="85"/>
      <c r="N282" s="86"/>
      <c r="O282" s="79"/>
      <c r="P282" s="80"/>
      <c r="Q282" s="81"/>
      <c r="R282" s="82"/>
    </row>
    <row r="283" spans="2:18">
      <c r="B283" s="105"/>
      <c r="C283" s="81"/>
      <c r="D283" s="82"/>
      <c r="E283" s="79"/>
      <c r="F283" s="80"/>
      <c r="G283" s="81"/>
      <c r="H283" s="82"/>
      <c r="I283" s="81"/>
      <c r="J283" s="82"/>
      <c r="K283" s="101"/>
      <c r="L283" s="102"/>
      <c r="M283" s="85"/>
      <c r="N283" s="86"/>
      <c r="O283" s="79"/>
      <c r="P283" s="80"/>
      <c r="Q283" s="81"/>
      <c r="R283" s="82"/>
    </row>
    <row r="284" spans="2:18">
      <c r="B284" s="105"/>
      <c r="C284" s="81"/>
      <c r="D284" s="82"/>
      <c r="E284" s="79"/>
      <c r="F284" s="80"/>
      <c r="G284" s="81"/>
      <c r="H284" s="82"/>
      <c r="I284" s="81"/>
      <c r="J284" s="82"/>
      <c r="K284" s="101"/>
      <c r="L284" s="102"/>
      <c r="M284" s="85"/>
      <c r="N284" s="86"/>
      <c r="O284" s="79"/>
      <c r="P284" s="80"/>
      <c r="Q284" s="81"/>
      <c r="R284" s="82"/>
    </row>
    <row r="285" spans="2:18">
      <c r="B285" s="105"/>
      <c r="C285" s="81"/>
      <c r="D285" s="82"/>
      <c r="E285" s="79"/>
      <c r="F285" s="80"/>
      <c r="G285" s="81"/>
      <c r="H285" s="82"/>
      <c r="I285" s="81"/>
      <c r="J285" s="82"/>
      <c r="K285" s="101"/>
      <c r="L285" s="102"/>
      <c r="M285" s="85"/>
      <c r="N285" s="86"/>
      <c r="O285" s="79"/>
      <c r="P285" s="80"/>
      <c r="Q285" s="81"/>
      <c r="R285" s="82"/>
    </row>
    <row r="286" spans="2:18">
      <c r="B286" s="105"/>
      <c r="C286" s="81"/>
      <c r="D286" s="82"/>
      <c r="E286" s="79"/>
      <c r="F286" s="80"/>
      <c r="G286" s="81"/>
      <c r="H286" s="82"/>
      <c r="I286" s="81"/>
      <c r="J286" s="82"/>
      <c r="K286" s="101"/>
      <c r="L286" s="102"/>
      <c r="M286" s="85"/>
      <c r="N286" s="86"/>
      <c r="O286" s="79"/>
      <c r="P286" s="80"/>
      <c r="Q286" s="81"/>
      <c r="R286" s="82"/>
    </row>
    <row r="287" spans="2:18">
      <c r="B287" s="105"/>
      <c r="C287" s="81"/>
      <c r="D287" s="82"/>
      <c r="E287" s="79"/>
      <c r="F287" s="80"/>
      <c r="G287" s="81"/>
      <c r="H287" s="82"/>
      <c r="I287" s="81"/>
      <c r="J287" s="82"/>
      <c r="K287" s="101"/>
      <c r="L287" s="102"/>
      <c r="M287" s="85"/>
      <c r="N287" s="86"/>
      <c r="O287" s="79"/>
      <c r="P287" s="80"/>
      <c r="Q287" s="81"/>
      <c r="R287" s="82"/>
    </row>
    <row r="288" spans="2:18">
      <c r="B288" s="105"/>
      <c r="C288" s="81"/>
      <c r="D288" s="82"/>
      <c r="E288" s="79"/>
      <c r="F288" s="80"/>
      <c r="G288" s="81"/>
      <c r="H288" s="82"/>
      <c r="I288" s="81"/>
      <c r="J288" s="82"/>
      <c r="K288" s="101"/>
      <c r="L288" s="102"/>
      <c r="M288" s="85"/>
      <c r="N288" s="86"/>
      <c r="O288" s="79"/>
      <c r="P288" s="80"/>
      <c r="Q288" s="81"/>
      <c r="R288" s="82"/>
    </row>
    <row r="289" spans="2:18">
      <c r="B289" s="105"/>
      <c r="C289" s="81"/>
      <c r="D289" s="82"/>
      <c r="E289" s="79"/>
      <c r="F289" s="80"/>
      <c r="G289" s="81"/>
      <c r="H289" s="82"/>
      <c r="I289" s="81"/>
      <c r="J289" s="82"/>
      <c r="K289" s="101"/>
      <c r="L289" s="102"/>
      <c r="M289" s="85"/>
      <c r="N289" s="86"/>
      <c r="O289" s="79"/>
      <c r="P289" s="80"/>
      <c r="Q289" s="81"/>
      <c r="R289" s="82"/>
    </row>
    <row r="290" spans="2:18">
      <c r="B290" s="105"/>
      <c r="C290" s="81"/>
      <c r="D290" s="82"/>
      <c r="E290" s="79"/>
      <c r="F290" s="80"/>
      <c r="G290" s="81"/>
      <c r="H290" s="82"/>
      <c r="I290" s="81"/>
      <c r="J290" s="82"/>
      <c r="K290" s="101"/>
      <c r="L290" s="102"/>
      <c r="M290" s="85"/>
      <c r="N290" s="86"/>
      <c r="O290" s="79"/>
      <c r="P290" s="80"/>
      <c r="Q290" s="81"/>
      <c r="R290" s="82"/>
    </row>
    <row r="291" spans="2:18">
      <c r="B291" s="105"/>
      <c r="C291" s="81"/>
      <c r="D291" s="82"/>
      <c r="E291" s="79"/>
      <c r="F291" s="80"/>
      <c r="G291" s="81"/>
      <c r="H291" s="82"/>
      <c r="I291" s="81"/>
      <c r="J291" s="82"/>
      <c r="K291" s="101"/>
      <c r="L291" s="102"/>
      <c r="M291" s="85"/>
      <c r="N291" s="86"/>
      <c r="O291" s="79"/>
      <c r="P291" s="80"/>
      <c r="Q291" s="81"/>
      <c r="R291" s="82"/>
    </row>
    <row r="292" spans="2:18">
      <c r="B292" s="105"/>
      <c r="C292" s="81"/>
      <c r="D292" s="82"/>
      <c r="E292" s="79"/>
      <c r="F292" s="80"/>
      <c r="G292" s="81"/>
      <c r="H292" s="82"/>
      <c r="I292" s="81"/>
      <c r="J292" s="82"/>
      <c r="K292" s="101"/>
      <c r="L292" s="102"/>
      <c r="M292" s="85"/>
      <c r="N292" s="86"/>
      <c r="O292" s="79"/>
      <c r="P292" s="80"/>
      <c r="Q292" s="81"/>
      <c r="R292" s="82"/>
    </row>
    <row r="293" spans="2:18">
      <c r="B293" s="105"/>
      <c r="C293" s="81"/>
      <c r="D293" s="82"/>
      <c r="E293" s="79"/>
      <c r="F293" s="80"/>
      <c r="G293" s="81"/>
      <c r="H293" s="82"/>
      <c r="I293" s="81"/>
      <c r="J293" s="82"/>
      <c r="K293" s="101"/>
      <c r="L293" s="102"/>
      <c r="M293" s="85"/>
      <c r="N293" s="86"/>
      <c r="O293" s="79"/>
      <c r="P293" s="80"/>
      <c r="Q293" s="81"/>
      <c r="R293" s="82"/>
    </row>
    <row r="294" spans="2:18">
      <c r="B294" s="105"/>
      <c r="C294" s="81"/>
      <c r="D294" s="82"/>
      <c r="E294" s="79"/>
      <c r="F294" s="80"/>
      <c r="G294" s="81"/>
      <c r="H294" s="82"/>
      <c r="I294" s="81"/>
      <c r="J294" s="82"/>
      <c r="K294" s="101"/>
      <c r="L294" s="102"/>
      <c r="M294" s="85"/>
      <c r="N294" s="86"/>
      <c r="O294" s="79"/>
      <c r="P294" s="80"/>
      <c r="Q294" s="81"/>
      <c r="R294" s="82"/>
    </row>
    <row r="295" spans="2:18">
      <c r="B295" s="105"/>
      <c r="C295" s="81"/>
      <c r="D295" s="82"/>
      <c r="E295" s="79"/>
      <c r="F295" s="80"/>
      <c r="G295" s="81"/>
      <c r="H295" s="82"/>
      <c r="I295" s="81"/>
      <c r="J295" s="82"/>
      <c r="K295" s="101"/>
      <c r="L295" s="102"/>
      <c r="M295" s="85"/>
      <c r="N295" s="86"/>
      <c r="O295" s="79"/>
      <c r="P295" s="80"/>
      <c r="Q295" s="81"/>
      <c r="R295" s="82"/>
    </row>
    <row r="296" spans="2:18">
      <c r="B296" s="105"/>
      <c r="C296" s="81"/>
      <c r="D296" s="82"/>
      <c r="E296" s="79"/>
      <c r="F296" s="80"/>
      <c r="G296" s="81"/>
      <c r="H296" s="82"/>
      <c r="I296" s="81"/>
      <c r="J296" s="82"/>
      <c r="K296" s="101"/>
      <c r="L296" s="102"/>
      <c r="M296" s="85"/>
      <c r="N296" s="86"/>
      <c r="O296" s="79"/>
      <c r="P296" s="80"/>
      <c r="Q296" s="81"/>
      <c r="R296" s="82"/>
    </row>
    <row r="297" spans="2:18">
      <c r="B297" s="105"/>
      <c r="C297" s="81"/>
      <c r="D297" s="82"/>
      <c r="E297" s="79"/>
      <c r="F297" s="80"/>
      <c r="G297" s="81"/>
      <c r="H297" s="82"/>
      <c r="I297" s="81"/>
      <c r="J297" s="82"/>
      <c r="K297" s="101"/>
      <c r="L297" s="102"/>
      <c r="M297" s="85"/>
      <c r="N297" s="86"/>
      <c r="O297" s="79"/>
      <c r="P297" s="80"/>
      <c r="Q297" s="81"/>
      <c r="R297" s="82"/>
    </row>
    <row r="298" spans="2:18">
      <c r="B298" s="105"/>
      <c r="C298" s="81"/>
      <c r="D298" s="82"/>
      <c r="E298" s="79"/>
      <c r="F298" s="80"/>
      <c r="G298" s="81"/>
      <c r="H298" s="82"/>
      <c r="I298" s="81"/>
      <c r="J298" s="82"/>
      <c r="K298" s="101"/>
      <c r="L298" s="102"/>
      <c r="M298" s="85"/>
      <c r="N298" s="86"/>
      <c r="O298" s="79"/>
      <c r="P298" s="80"/>
      <c r="Q298" s="81"/>
      <c r="R298" s="82"/>
    </row>
    <row r="299" spans="2:18">
      <c r="B299" s="105"/>
      <c r="C299" s="81"/>
      <c r="D299" s="82"/>
      <c r="E299" s="79"/>
      <c r="F299" s="80"/>
      <c r="G299" s="81"/>
      <c r="H299" s="82"/>
      <c r="I299" s="81"/>
      <c r="J299" s="82"/>
      <c r="K299" s="101"/>
      <c r="L299" s="102"/>
      <c r="M299" s="85"/>
      <c r="N299" s="86"/>
      <c r="O299" s="79"/>
      <c r="P299" s="80"/>
      <c r="Q299" s="81"/>
      <c r="R299" s="82"/>
    </row>
    <row r="300" spans="2:18">
      <c r="B300" s="105"/>
      <c r="C300" s="81"/>
      <c r="D300" s="82"/>
      <c r="E300" s="79"/>
      <c r="F300" s="80"/>
      <c r="G300" s="81"/>
      <c r="H300" s="82"/>
      <c r="I300" s="81"/>
      <c r="J300" s="82"/>
      <c r="K300" s="101"/>
      <c r="L300" s="102"/>
      <c r="M300" s="85"/>
      <c r="N300" s="86"/>
      <c r="O300" s="79"/>
      <c r="P300" s="80"/>
      <c r="Q300" s="81"/>
      <c r="R300" s="82"/>
    </row>
    <row r="301" spans="2:18">
      <c r="B301" s="105"/>
      <c r="C301" s="81"/>
      <c r="D301" s="82"/>
      <c r="E301" s="79"/>
      <c r="F301" s="80"/>
      <c r="G301" s="81"/>
      <c r="H301" s="82"/>
      <c r="I301" s="81"/>
      <c r="J301" s="82"/>
      <c r="K301" s="101"/>
      <c r="L301" s="102"/>
      <c r="M301" s="85"/>
      <c r="N301" s="86"/>
      <c r="O301" s="79"/>
      <c r="P301" s="80"/>
      <c r="Q301" s="81"/>
      <c r="R301" s="82"/>
    </row>
    <row r="302" spans="2:18">
      <c r="B302" s="105"/>
      <c r="C302" s="81"/>
      <c r="D302" s="82"/>
      <c r="E302" s="79"/>
      <c r="F302" s="80"/>
      <c r="G302" s="81"/>
      <c r="H302" s="82"/>
      <c r="I302" s="81"/>
      <c r="J302" s="82"/>
      <c r="K302" s="101"/>
      <c r="L302" s="102"/>
      <c r="M302" s="85"/>
      <c r="N302" s="86"/>
      <c r="O302" s="79"/>
      <c r="P302" s="80"/>
      <c r="Q302" s="81"/>
      <c r="R302" s="82"/>
    </row>
    <row r="303" spans="2:18">
      <c r="B303" s="105"/>
      <c r="C303" s="81"/>
      <c r="D303" s="82"/>
      <c r="E303" s="79"/>
      <c r="F303" s="80"/>
      <c r="G303" s="81"/>
      <c r="H303" s="82"/>
      <c r="I303" s="81"/>
      <c r="J303" s="82"/>
      <c r="K303" s="101"/>
      <c r="L303" s="102"/>
      <c r="M303" s="85"/>
      <c r="N303" s="86"/>
      <c r="O303" s="79"/>
      <c r="P303" s="80"/>
      <c r="Q303" s="81"/>
      <c r="R303" s="82"/>
    </row>
    <row r="304" spans="2:18">
      <c r="B304" s="105"/>
      <c r="C304" s="81"/>
      <c r="D304" s="82"/>
      <c r="E304" s="79"/>
      <c r="F304" s="80"/>
      <c r="G304" s="81"/>
      <c r="H304" s="82"/>
      <c r="I304" s="81"/>
      <c r="J304" s="82"/>
      <c r="K304" s="101"/>
      <c r="L304" s="102"/>
      <c r="M304" s="85"/>
      <c r="N304" s="86"/>
      <c r="O304" s="79"/>
      <c r="P304" s="80"/>
      <c r="Q304" s="81"/>
      <c r="R304" s="82"/>
    </row>
    <row r="305" spans="2:18">
      <c r="B305" s="105"/>
      <c r="C305" s="81"/>
      <c r="D305" s="82"/>
      <c r="E305" s="79"/>
      <c r="F305" s="80"/>
      <c r="G305" s="81"/>
      <c r="H305" s="82"/>
      <c r="I305" s="81"/>
      <c r="J305" s="82"/>
      <c r="K305" s="101"/>
      <c r="L305" s="102"/>
      <c r="M305" s="85"/>
      <c r="N305" s="86"/>
      <c r="O305" s="79"/>
      <c r="P305" s="80"/>
      <c r="Q305" s="81"/>
      <c r="R305" s="82"/>
    </row>
    <row r="306" spans="2:18">
      <c r="B306" s="105"/>
      <c r="C306" s="81"/>
      <c r="D306" s="82"/>
      <c r="E306" s="79"/>
      <c r="F306" s="80"/>
      <c r="G306" s="81"/>
      <c r="H306" s="82"/>
      <c r="I306" s="81"/>
      <c r="J306" s="82"/>
      <c r="K306" s="101"/>
      <c r="L306" s="102"/>
      <c r="M306" s="85"/>
      <c r="N306" s="86"/>
      <c r="O306" s="79"/>
      <c r="P306" s="80"/>
      <c r="Q306" s="81"/>
      <c r="R306" s="82"/>
    </row>
    <row r="307" spans="2:18">
      <c r="B307" s="105"/>
      <c r="C307" s="81"/>
      <c r="D307" s="82"/>
      <c r="E307" s="79"/>
      <c r="F307" s="80"/>
      <c r="G307" s="81"/>
      <c r="H307" s="82"/>
      <c r="I307" s="81"/>
      <c r="J307" s="82"/>
      <c r="K307" s="101"/>
      <c r="L307" s="102"/>
      <c r="M307" s="85"/>
      <c r="N307" s="86"/>
      <c r="O307" s="79"/>
      <c r="P307" s="80"/>
      <c r="Q307" s="81"/>
      <c r="R307" s="82"/>
    </row>
    <row r="308" spans="2:18">
      <c r="B308" s="105"/>
      <c r="C308" s="81"/>
      <c r="D308" s="82"/>
      <c r="E308" s="79"/>
      <c r="F308" s="80"/>
      <c r="G308" s="81"/>
      <c r="H308" s="82"/>
      <c r="I308" s="81"/>
      <c r="J308" s="82"/>
      <c r="K308" s="101"/>
      <c r="L308" s="102"/>
      <c r="M308" s="85"/>
      <c r="N308" s="86"/>
      <c r="O308" s="79"/>
      <c r="P308" s="80"/>
      <c r="Q308" s="81"/>
      <c r="R308" s="82"/>
    </row>
    <row r="309" spans="2:18">
      <c r="B309" s="105"/>
      <c r="C309" s="81"/>
      <c r="D309" s="82"/>
      <c r="E309" s="79"/>
      <c r="F309" s="80"/>
      <c r="G309" s="81"/>
      <c r="H309" s="82"/>
      <c r="I309" s="81"/>
      <c r="J309" s="82"/>
      <c r="K309" s="101"/>
      <c r="L309" s="102"/>
      <c r="M309" s="85"/>
      <c r="N309" s="86"/>
      <c r="O309" s="79"/>
      <c r="P309" s="80"/>
      <c r="Q309" s="81"/>
      <c r="R309" s="82"/>
    </row>
    <row r="310" spans="2:18">
      <c r="B310" s="105"/>
      <c r="C310" s="81"/>
      <c r="D310" s="82"/>
      <c r="E310" s="79"/>
      <c r="F310" s="80"/>
      <c r="G310" s="81"/>
      <c r="H310" s="82"/>
      <c r="I310" s="81"/>
      <c r="J310" s="82"/>
      <c r="K310" s="101"/>
      <c r="L310" s="102"/>
      <c r="M310" s="85"/>
      <c r="N310" s="86"/>
      <c r="O310" s="79"/>
      <c r="P310" s="80"/>
      <c r="Q310" s="81"/>
      <c r="R310" s="82"/>
    </row>
    <row r="311" spans="2:18">
      <c r="B311" s="105"/>
      <c r="C311" s="81"/>
      <c r="D311" s="82"/>
      <c r="E311" s="79"/>
      <c r="F311" s="80"/>
      <c r="G311" s="81"/>
      <c r="H311" s="82"/>
      <c r="I311" s="81"/>
      <c r="J311" s="82"/>
      <c r="K311" s="101"/>
      <c r="L311" s="102"/>
      <c r="M311" s="85"/>
      <c r="N311" s="86"/>
      <c r="O311" s="79"/>
      <c r="P311" s="80"/>
      <c r="Q311" s="81"/>
      <c r="R311" s="82"/>
    </row>
    <row r="312" spans="2:18">
      <c r="B312" s="105"/>
      <c r="C312" s="81"/>
      <c r="D312" s="82"/>
      <c r="E312" s="79"/>
      <c r="F312" s="80"/>
      <c r="G312" s="81"/>
      <c r="H312" s="82"/>
      <c r="I312" s="81"/>
      <c r="J312" s="82"/>
      <c r="K312" s="101"/>
      <c r="L312" s="102"/>
      <c r="M312" s="85"/>
      <c r="N312" s="86"/>
      <c r="O312" s="79"/>
      <c r="P312" s="80"/>
      <c r="Q312" s="81"/>
      <c r="R312" s="82"/>
    </row>
    <row r="313" spans="2:18">
      <c r="B313" s="105"/>
      <c r="C313" s="81"/>
      <c r="D313" s="82"/>
      <c r="E313" s="79"/>
      <c r="F313" s="80"/>
      <c r="G313" s="81"/>
      <c r="H313" s="82"/>
      <c r="I313" s="81"/>
      <c r="J313" s="82"/>
      <c r="K313" s="101"/>
      <c r="L313" s="102"/>
      <c r="M313" s="85"/>
      <c r="N313" s="86"/>
      <c r="O313" s="79"/>
      <c r="P313" s="80"/>
      <c r="Q313" s="81"/>
      <c r="R313" s="82"/>
    </row>
    <row r="314" spans="2:18">
      <c r="B314" s="105"/>
      <c r="C314" s="81"/>
      <c r="D314" s="82"/>
      <c r="E314" s="79"/>
      <c r="F314" s="80"/>
      <c r="G314" s="81"/>
      <c r="H314" s="82"/>
      <c r="I314" s="81"/>
      <c r="J314" s="82"/>
      <c r="K314" s="101"/>
      <c r="L314" s="102"/>
      <c r="M314" s="85"/>
      <c r="N314" s="86"/>
      <c r="O314" s="79"/>
      <c r="P314" s="80"/>
      <c r="Q314" s="81"/>
      <c r="R314" s="82"/>
    </row>
    <row r="315" spans="2:18">
      <c r="B315" s="105"/>
      <c r="C315" s="81"/>
      <c r="D315" s="82"/>
      <c r="E315" s="79"/>
      <c r="F315" s="80"/>
      <c r="G315" s="81"/>
      <c r="H315" s="82"/>
      <c r="I315" s="81"/>
      <c r="J315" s="82"/>
      <c r="K315" s="101"/>
      <c r="L315" s="102"/>
      <c r="M315" s="85"/>
      <c r="N315" s="86"/>
      <c r="O315" s="79"/>
      <c r="P315" s="80"/>
      <c r="Q315" s="81"/>
      <c r="R315" s="82"/>
    </row>
    <row r="316" spans="2:18">
      <c r="B316" s="105"/>
      <c r="C316" s="81"/>
      <c r="D316" s="82"/>
      <c r="E316" s="79"/>
      <c r="F316" s="80"/>
      <c r="G316" s="81"/>
      <c r="H316" s="82"/>
      <c r="I316" s="81"/>
      <c r="J316" s="82"/>
      <c r="K316" s="101"/>
      <c r="L316" s="102"/>
      <c r="M316" s="85"/>
      <c r="N316" s="86"/>
      <c r="O316" s="79"/>
      <c r="P316" s="80"/>
      <c r="Q316" s="81"/>
      <c r="R316" s="82"/>
    </row>
    <row r="317" spans="2:18">
      <c r="B317" s="105"/>
      <c r="C317" s="81"/>
      <c r="D317" s="82"/>
      <c r="E317" s="79"/>
      <c r="F317" s="80"/>
      <c r="G317" s="81"/>
      <c r="H317" s="82"/>
      <c r="I317" s="81"/>
      <c r="J317" s="82"/>
      <c r="K317" s="101"/>
      <c r="L317" s="102"/>
      <c r="M317" s="85"/>
      <c r="N317" s="86"/>
      <c r="O317" s="79"/>
      <c r="P317" s="80"/>
      <c r="Q317" s="81"/>
      <c r="R317" s="82"/>
    </row>
    <row r="318" spans="2:18">
      <c r="B318" s="105"/>
      <c r="C318" s="81"/>
      <c r="D318" s="82"/>
      <c r="E318" s="79"/>
      <c r="F318" s="80"/>
      <c r="G318" s="81"/>
      <c r="H318" s="82"/>
      <c r="I318" s="81"/>
      <c r="J318" s="82"/>
      <c r="K318" s="101"/>
      <c r="L318" s="102"/>
      <c r="M318" s="85"/>
      <c r="N318" s="86"/>
      <c r="O318" s="79"/>
      <c r="P318" s="80"/>
      <c r="Q318" s="81"/>
      <c r="R318" s="82"/>
    </row>
    <row r="319" spans="2:18">
      <c r="B319" s="105"/>
      <c r="C319" s="81"/>
      <c r="D319" s="82"/>
      <c r="E319" s="79"/>
      <c r="F319" s="80"/>
      <c r="G319" s="81"/>
      <c r="H319" s="82"/>
      <c r="I319" s="81"/>
      <c r="J319" s="82"/>
      <c r="K319" s="101"/>
      <c r="L319" s="102"/>
      <c r="M319" s="85"/>
      <c r="N319" s="86"/>
      <c r="O319" s="79"/>
      <c r="P319" s="80"/>
      <c r="Q319" s="81"/>
      <c r="R319" s="82"/>
    </row>
    <row r="320" spans="2:18">
      <c r="B320" s="105"/>
      <c r="C320" s="81"/>
      <c r="D320" s="82"/>
      <c r="E320" s="79"/>
      <c r="F320" s="80"/>
      <c r="G320" s="81"/>
      <c r="H320" s="82"/>
      <c r="I320" s="81"/>
      <c r="J320" s="82"/>
      <c r="K320" s="101"/>
      <c r="L320" s="102"/>
      <c r="M320" s="85"/>
      <c r="N320" s="86"/>
      <c r="O320" s="79"/>
      <c r="P320" s="80"/>
      <c r="Q320" s="81"/>
      <c r="R320" s="82"/>
    </row>
    <row r="321" spans="2:18">
      <c r="B321" s="105"/>
      <c r="C321" s="81"/>
      <c r="D321" s="82"/>
      <c r="E321" s="79"/>
      <c r="F321" s="80"/>
      <c r="G321" s="81"/>
      <c r="H321" s="82"/>
      <c r="I321" s="81"/>
      <c r="J321" s="82"/>
      <c r="K321" s="101"/>
      <c r="L321" s="102"/>
      <c r="M321" s="85"/>
      <c r="N321" s="86"/>
      <c r="O321" s="79"/>
      <c r="P321" s="80"/>
      <c r="Q321" s="81"/>
      <c r="R321" s="82"/>
    </row>
    <row r="322" spans="2:18">
      <c r="B322" s="105"/>
      <c r="C322" s="81"/>
      <c r="D322" s="82"/>
      <c r="E322" s="79"/>
      <c r="F322" s="80"/>
      <c r="G322" s="81"/>
      <c r="H322" s="82"/>
      <c r="I322" s="81"/>
      <c r="J322" s="82"/>
      <c r="K322" s="101"/>
      <c r="L322" s="102"/>
      <c r="M322" s="85"/>
      <c r="N322" s="86"/>
      <c r="O322" s="79"/>
      <c r="P322" s="80"/>
      <c r="Q322" s="81"/>
      <c r="R322" s="82"/>
    </row>
    <row r="323" spans="2:18">
      <c r="B323" s="105"/>
      <c r="C323" s="81"/>
      <c r="D323" s="82"/>
      <c r="E323" s="79"/>
      <c r="F323" s="80"/>
      <c r="G323" s="81"/>
      <c r="H323" s="82"/>
      <c r="I323" s="81"/>
      <c r="J323" s="82"/>
      <c r="K323" s="101"/>
      <c r="L323" s="102"/>
      <c r="M323" s="85"/>
      <c r="N323" s="86"/>
      <c r="O323" s="79"/>
      <c r="P323" s="80"/>
      <c r="Q323" s="81"/>
      <c r="R323" s="82"/>
    </row>
    <row r="324" spans="2:18">
      <c r="B324" s="105"/>
      <c r="C324" s="81"/>
      <c r="D324" s="82"/>
      <c r="E324" s="79"/>
      <c r="F324" s="80"/>
      <c r="G324" s="81"/>
      <c r="H324" s="82"/>
      <c r="I324" s="81"/>
      <c r="J324" s="82"/>
      <c r="K324" s="101"/>
      <c r="L324" s="102"/>
      <c r="M324" s="85"/>
      <c r="N324" s="86"/>
      <c r="O324" s="79"/>
      <c r="P324" s="80"/>
      <c r="Q324" s="81"/>
      <c r="R324" s="82"/>
    </row>
    <row r="325" spans="2:18">
      <c r="B325" s="105"/>
      <c r="C325" s="81"/>
      <c r="D325" s="82"/>
      <c r="E325" s="79"/>
      <c r="F325" s="80"/>
      <c r="G325" s="81"/>
      <c r="H325" s="82"/>
      <c r="I325" s="81"/>
      <c r="J325" s="82"/>
      <c r="K325" s="101"/>
      <c r="L325" s="102"/>
      <c r="M325" s="85"/>
      <c r="N325" s="86"/>
      <c r="O325" s="79"/>
      <c r="P325" s="80"/>
      <c r="Q325" s="81"/>
      <c r="R325" s="82"/>
    </row>
    <row r="326" spans="2:18">
      <c r="B326" s="105"/>
      <c r="C326" s="81"/>
      <c r="D326" s="82"/>
      <c r="E326" s="79"/>
      <c r="F326" s="80"/>
      <c r="G326" s="81"/>
      <c r="H326" s="82"/>
      <c r="I326" s="81"/>
      <c r="J326" s="82"/>
      <c r="K326" s="101"/>
      <c r="L326" s="102"/>
      <c r="M326" s="85"/>
      <c r="N326" s="86"/>
      <c r="O326" s="79"/>
      <c r="P326" s="80"/>
      <c r="Q326" s="81"/>
      <c r="R326" s="82"/>
    </row>
    <row r="327" spans="2:18">
      <c r="B327" s="105"/>
      <c r="C327" s="81"/>
      <c r="D327" s="82"/>
      <c r="E327" s="79"/>
      <c r="F327" s="80"/>
      <c r="G327" s="81"/>
      <c r="H327" s="82"/>
      <c r="I327" s="81"/>
      <c r="J327" s="82"/>
      <c r="K327" s="101"/>
      <c r="L327" s="102"/>
      <c r="M327" s="85"/>
      <c r="N327" s="86"/>
      <c r="O327" s="79"/>
      <c r="P327" s="80"/>
      <c r="Q327" s="81"/>
      <c r="R327" s="82"/>
    </row>
    <row r="328" spans="2:18">
      <c r="B328" s="105"/>
      <c r="C328" s="81"/>
      <c r="D328" s="82"/>
      <c r="E328" s="79"/>
      <c r="F328" s="80"/>
      <c r="G328" s="81"/>
      <c r="H328" s="82"/>
      <c r="I328" s="81"/>
      <c r="J328" s="82"/>
      <c r="K328" s="101"/>
      <c r="L328" s="102"/>
      <c r="M328" s="85"/>
      <c r="N328" s="86"/>
      <c r="O328" s="79"/>
      <c r="P328" s="80"/>
      <c r="Q328" s="81"/>
      <c r="R328" s="82"/>
    </row>
    <row r="329" spans="2:18">
      <c r="B329" s="105"/>
      <c r="C329" s="81"/>
      <c r="D329" s="82"/>
      <c r="E329" s="79"/>
      <c r="F329" s="80"/>
      <c r="G329" s="81"/>
      <c r="H329" s="82"/>
      <c r="I329" s="81"/>
      <c r="J329" s="82"/>
      <c r="K329" s="101"/>
      <c r="L329" s="102"/>
      <c r="M329" s="85"/>
      <c r="N329" s="86"/>
      <c r="O329" s="79"/>
      <c r="P329" s="80"/>
      <c r="Q329" s="81"/>
      <c r="R329" s="82"/>
    </row>
    <row r="330" spans="2:18">
      <c r="B330" s="105"/>
      <c r="C330" s="81"/>
      <c r="D330" s="82"/>
      <c r="E330" s="79"/>
      <c r="F330" s="80"/>
      <c r="G330" s="81"/>
      <c r="H330" s="82"/>
      <c r="I330" s="81"/>
      <c r="J330" s="82"/>
      <c r="K330" s="101"/>
      <c r="L330" s="102"/>
      <c r="M330" s="85"/>
      <c r="N330" s="86"/>
      <c r="O330" s="79"/>
      <c r="P330" s="80"/>
      <c r="Q330" s="81"/>
      <c r="R330" s="82"/>
    </row>
    <row r="331" spans="2:18">
      <c r="B331" s="105"/>
      <c r="C331" s="81"/>
      <c r="D331" s="82"/>
      <c r="E331" s="79"/>
      <c r="F331" s="80"/>
      <c r="G331" s="81"/>
      <c r="H331" s="82"/>
      <c r="I331" s="81"/>
      <c r="J331" s="82"/>
      <c r="K331" s="101"/>
      <c r="L331" s="102"/>
      <c r="M331" s="85"/>
      <c r="N331" s="86"/>
      <c r="O331" s="79"/>
      <c r="P331" s="80"/>
      <c r="Q331" s="81"/>
      <c r="R331" s="82"/>
    </row>
    <row r="332" spans="2:18">
      <c r="B332" s="105"/>
      <c r="C332" s="81"/>
      <c r="D332" s="82"/>
      <c r="E332" s="79"/>
      <c r="F332" s="80"/>
      <c r="G332" s="81"/>
      <c r="H332" s="82"/>
      <c r="I332" s="81"/>
      <c r="J332" s="82"/>
      <c r="K332" s="101"/>
      <c r="L332" s="102"/>
      <c r="M332" s="85"/>
      <c r="N332" s="86"/>
      <c r="O332" s="79"/>
      <c r="P332" s="80"/>
      <c r="Q332" s="81"/>
      <c r="R332" s="82"/>
    </row>
    <row r="333" spans="2:18">
      <c r="B333" s="105"/>
      <c r="C333" s="81"/>
      <c r="D333" s="82"/>
      <c r="E333" s="79"/>
      <c r="F333" s="80"/>
      <c r="G333" s="81"/>
      <c r="H333" s="82"/>
      <c r="I333" s="81"/>
      <c r="J333" s="82"/>
      <c r="K333" s="101"/>
      <c r="L333" s="102"/>
      <c r="M333" s="85"/>
      <c r="N333" s="86"/>
      <c r="O333" s="79"/>
      <c r="P333" s="80"/>
      <c r="Q333" s="81"/>
      <c r="R333" s="82"/>
    </row>
    <row r="334" spans="2:18">
      <c r="B334" s="105"/>
      <c r="C334" s="81"/>
      <c r="D334" s="82"/>
      <c r="E334" s="79"/>
      <c r="F334" s="80"/>
      <c r="G334" s="81"/>
      <c r="H334" s="82"/>
      <c r="I334" s="81"/>
      <c r="J334" s="82"/>
      <c r="K334" s="101"/>
      <c r="L334" s="102"/>
      <c r="M334" s="85"/>
      <c r="N334" s="86"/>
      <c r="O334" s="79"/>
      <c r="P334" s="80"/>
      <c r="Q334" s="81"/>
      <c r="R334" s="82"/>
    </row>
    <row r="335" spans="2:18">
      <c r="B335" s="105"/>
      <c r="C335" s="81"/>
      <c r="D335" s="82"/>
      <c r="E335" s="79"/>
      <c r="F335" s="80"/>
      <c r="G335" s="81"/>
      <c r="H335" s="82"/>
      <c r="I335" s="81"/>
      <c r="J335" s="82"/>
      <c r="K335" s="101"/>
      <c r="L335" s="102"/>
      <c r="M335" s="85"/>
      <c r="N335" s="86"/>
      <c r="O335" s="79"/>
      <c r="P335" s="80"/>
      <c r="Q335" s="81"/>
      <c r="R335" s="82"/>
    </row>
    <row r="336" spans="2:18">
      <c r="B336" s="105"/>
      <c r="C336" s="81"/>
      <c r="D336" s="82"/>
      <c r="E336" s="79"/>
      <c r="F336" s="80"/>
      <c r="G336" s="81"/>
      <c r="H336" s="82"/>
      <c r="I336" s="81"/>
      <c r="J336" s="82"/>
      <c r="K336" s="101"/>
      <c r="L336" s="102"/>
      <c r="M336" s="85"/>
      <c r="N336" s="86"/>
      <c r="O336" s="79"/>
      <c r="P336" s="80"/>
      <c r="Q336" s="81"/>
      <c r="R336" s="82"/>
    </row>
    <row r="337" spans="2:18">
      <c r="B337" s="105"/>
      <c r="C337" s="81"/>
      <c r="D337" s="82"/>
      <c r="E337" s="79"/>
      <c r="F337" s="80"/>
      <c r="G337" s="81"/>
      <c r="H337" s="82"/>
      <c r="I337" s="81"/>
      <c r="J337" s="82"/>
      <c r="K337" s="101"/>
      <c r="L337" s="102"/>
      <c r="M337" s="85"/>
      <c r="N337" s="86"/>
      <c r="O337" s="79"/>
      <c r="P337" s="80"/>
      <c r="Q337" s="81"/>
      <c r="R337" s="82"/>
    </row>
    <row r="338" spans="2:18">
      <c r="B338" s="105"/>
      <c r="C338" s="81"/>
      <c r="D338" s="82"/>
      <c r="E338" s="79"/>
      <c r="F338" s="80"/>
      <c r="G338" s="81"/>
      <c r="H338" s="82"/>
      <c r="I338" s="81"/>
      <c r="J338" s="82"/>
      <c r="K338" s="101"/>
      <c r="L338" s="102"/>
      <c r="M338" s="85"/>
      <c r="N338" s="86"/>
      <c r="O338" s="79"/>
      <c r="P338" s="80"/>
      <c r="Q338" s="81"/>
      <c r="R338" s="82"/>
    </row>
    <row r="339" spans="2:18">
      <c r="B339" s="105"/>
      <c r="C339" s="81"/>
      <c r="D339" s="82"/>
      <c r="E339" s="79"/>
      <c r="F339" s="80"/>
      <c r="G339" s="81"/>
      <c r="H339" s="82"/>
      <c r="I339" s="81"/>
      <c r="J339" s="82"/>
      <c r="K339" s="101"/>
      <c r="L339" s="102"/>
      <c r="M339" s="85"/>
      <c r="N339" s="86"/>
      <c r="O339" s="79"/>
      <c r="P339" s="80"/>
      <c r="Q339" s="81"/>
      <c r="R339" s="82"/>
    </row>
    <row r="340" spans="2:18">
      <c r="B340" s="105"/>
      <c r="C340" s="81"/>
      <c r="D340" s="82"/>
      <c r="E340" s="79"/>
      <c r="F340" s="80"/>
      <c r="G340" s="81"/>
      <c r="H340" s="82"/>
      <c r="I340" s="81"/>
      <c r="J340" s="82"/>
      <c r="K340" s="101"/>
      <c r="L340" s="102"/>
      <c r="M340" s="85"/>
      <c r="N340" s="86"/>
      <c r="O340" s="79"/>
      <c r="P340" s="80"/>
      <c r="Q340" s="81"/>
      <c r="R340" s="82"/>
    </row>
    <row r="341" spans="2:18">
      <c r="B341" s="105"/>
      <c r="C341" s="81"/>
      <c r="D341" s="82"/>
      <c r="E341" s="79"/>
      <c r="F341" s="80"/>
      <c r="G341" s="81"/>
      <c r="H341" s="82"/>
      <c r="I341" s="81"/>
      <c r="J341" s="82"/>
      <c r="K341" s="101"/>
      <c r="L341" s="102"/>
      <c r="M341" s="85"/>
      <c r="N341" s="86"/>
      <c r="O341" s="79"/>
      <c r="P341" s="80"/>
      <c r="Q341" s="81"/>
      <c r="R341" s="82"/>
    </row>
    <row r="342" spans="2:18">
      <c r="B342" s="105"/>
      <c r="C342" s="81"/>
      <c r="D342" s="82"/>
      <c r="E342" s="79"/>
      <c r="F342" s="80"/>
      <c r="G342" s="81"/>
      <c r="H342" s="82"/>
      <c r="I342" s="81"/>
      <c r="J342" s="82"/>
      <c r="K342" s="101"/>
      <c r="L342" s="102"/>
      <c r="M342" s="85"/>
      <c r="N342" s="86"/>
      <c r="O342" s="79"/>
      <c r="P342" s="80"/>
      <c r="Q342" s="81"/>
      <c r="R342" s="82"/>
    </row>
    <row r="343" spans="2:18">
      <c r="B343" s="105"/>
      <c r="C343" s="81"/>
      <c r="D343" s="82"/>
      <c r="E343" s="79"/>
      <c r="F343" s="80"/>
      <c r="G343" s="81"/>
      <c r="H343" s="82"/>
      <c r="I343" s="81"/>
      <c r="J343" s="82"/>
      <c r="K343" s="101"/>
      <c r="L343" s="102"/>
      <c r="M343" s="85"/>
      <c r="N343" s="86"/>
      <c r="O343" s="79"/>
      <c r="P343" s="80"/>
      <c r="Q343" s="81"/>
      <c r="R343" s="82"/>
    </row>
    <row r="344" spans="2:18">
      <c r="B344" s="105"/>
      <c r="C344" s="81"/>
      <c r="D344" s="82"/>
      <c r="E344" s="79"/>
      <c r="F344" s="80"/>
      <c r="G344" s="81"/>
      <c r="H344" s="82"/>
      <c r="I344" s="81"/>
      <c r="J344" s="82"/>
      <c r="K344" s="101"/>
      <c r="L344" s="102"/>
      <c r="M344" s="85"/>
      <c r="N344" s="86"/>
      <c r="O344" s="79"/>
      <c r="P344" s="80"/>
      <c r="Q344" s="81"/>
      <c r="R344" s="82"/>
    </row>
    <row r="345" spans="2:18">
      <c r="B345" s="105"/>
      <c r="C345" s="81"/>
      <c r="D345" s="82"/>
      <c r="E345" s="79"/>
      <c r="F345" s="80"/>
      <c r="G345" s="81"/>
      <c r="H345" s="82"/>
      <c r="I345" s="81"/>
      <c r="J345" s="82"/>
      <c r="K345" s="101"/>
      <c r="L345" s="102"/>
      <c r="M345" s="85"/>
      <c r="N345" s="86"/>
      <c r="O345" s="79"/>
      <c r="P345" s="80"/>
      <c r="Q345" s="81"/>
      <c r="R345" s="82"/>
    </row>
    <row r="346" spans="2:18">
      <c r="B346" s="105"/>
      <c r="C346" s="81"/>
      <c r="D346" s="82"/>
      <c r="E346" s="79"/>
      <c r="F346" s="80"/>
      <c r="G346" s="81"/>
      <c r="H346" s="82"/>
      <c r="I346" s="81"/>
      <c r="J346" s="82"/>
      <c r="K346" s="101"/>
      <c r="L346" s="102"/>
      <c r="M346" s="85"/>
      <c r="N346" s="86"/>
      <c r="O346" s="79"/>
      <c r="P346" s="80"/>
      <c r="Q346" s="81"/>
      <c r="R346" s="82"/>
    </row>
    <row r="347" spans="2:18">
      <c r="B347" s="105"/>
      <c r="C347" s="81"/>
      <c r="D347" s="82"/>
      <c r="E347" s="79"/>
      <c r="F347" s="80"/>
      <c r="G347" s="81"/>
      <c r="H347" s="82"/>
      <c r="I347" s="81"/>
      <c r="J347" s="82"/>
      <c r="K347" s="101"/>
      <c r="L347" s="102"/>
      <c r="M347" s="85"/>
      <c r="N347" s="86"/>
      <c r="O347" s="79"/>
      <c r="P347" s="80"/>
      <c r="Q347" s="81"/>
      <c r="R347" s="82"/>
    </row>
    <row r="348" spans="2:18">
      <c r="B348" s="105"/>
      <c r="C348" s="81"/>
      <c r="D348" s="82"/>
      <c r="E348" s="79"/>
      <c r="F348" s="80"/>
      <c r="G348" s="81"/>
      <c r="H348" s="82"/>
      <c r="I348" s="81"/>
      <c r="J348" s="82"/>
      <c r="K348" s="101"/>
      <c r="L348" s="102"/>
      <c r="M348" s="85"/>
      <c r="N348" s="86"/>
      <c r="O348" s="79"/>
      <c r="P348" s="80"/>
      <c r="Q348" s="81"/>
      <c r="R348" s="82"/>
    </row>
    <row r="349" spans="2:18">
      <c r="B349" s="105"/>
      <c r="C349" s="81"/>
      <c r="D349" s="82"/>
      <c r="E349" s="79"/>
      <c r="F349" s="80"/>
      <c r="G349" s="81"/>
      <c r="H349" s="82"/>
      <c r="I349" s="81"/>
      <c r="J349" s="82"/>
      <c r="K349" s="101"/>
      <c r="L349" s="102"/>
      <c r="M349" s="85"/>
      <c r="N349" s="86"/>
      <c r="O349" s="79"/>
      <c r="P349" s="80"/>
      <c r="Q349" s="81"/>
      <c r="R349" s="82"/>
    </row>
    <row r="350" spans="2:18">
      <c r="B350" s="105"/>
      <c r="C350" s="81"/>
      <c r="D350" s="82"/>
      <c r="E350" s="79"/>
      <c r="F350" s="80"/>
      <c r="G350" s="81"/>
      <c r="H350" s="82"/>
      <c r="I350" s="81"/>
      <c r="J350" s="82"/>
      <c r="K350" s="101"/>
      <c r="L350" s="102"/>
      <c r="M350" s="85"/>
      <c r="N350" s="86"/>
      <c r="O350" s="79"/>
      <c r="P350" s="80"/>
      <c r="Q350" s="81"/>
      <c r="R350" s="82"/>
    </row>
    <row r="351" spans="2:18">
      <c r="B351" s="105"/>
      <c r="C351" s="81"/>
      <c r="D351" s="82"/>
      <c r="E351" s="79"/>
      <c r="F351" s="80"/>
      <c r="G351" s="81"/>
      <c r="H351" s="82"/>
      <c r="I351" s="81"/>
      <c r="J351" s="82"/>
      <c r="K351" s="101"/>
      <c r="L351" s="102"/>
      <c r="M351" s="85"/>
      <c r="N351" s="86"/>
      <c r="O351" s="79"/>
      <c r="P351" s="80"/>
      <c r="Q351" s="81"/>
      <c r="R351" s="82"/>
    </row>
    <row r="352" spans="2:18">
      <c r="B352" s="105"/>
      <c r="C352" s="81"/>
      <c r="D352" s="82"/>
      <c r="E352" s="79"/>
      <c r="F352" s="80"/>
      <c r="G352" s="81"/>
      <c r="H352" s="82"/>
      <c r="I352" s="81"/>
      <c r="J352" s="82"/>
      <c r="K352" s="101"/>
      <c r="L352" s="102"/>
      <c r="M352" s="85"/>
      <c r="N352" s="86"/>
      <c r="O352" s="79"/>
      <c r="P352" s="80"/>
      <c r="Q352" s="81"/>
      <c r="R352" s="82"/>
    </row>
    <row r="353" spans="2:18">
      <c r="B353" s="105"/>
      <c r="C353" s="81"/>
      <c r="D353" s="82"/>
      <c r="E353" s="79"/>
      <c r="F353" s="80"/>
      <c r="G353" s="81"/>
      <c r="H353" s="82"/>
      <c r="I353" s="81"/>
      <c r="J353" s="82"/>
      <c r="K353" s="101"/>
      <c r="L353" s="102"/>
      <c r="M353" s="85"/>
      <c r="N353" s="86"/>
      <c r="O353" s="79"/>
      <c r="P353" s="80"/>
      <c r="Q353" s="81"/>
      <c r="R353" s="82"/>
    </row>
    <row r="354" spans="2:18">
      <c r="B354" s="105"/>
      <c r="C354" s="81"/>
      <c r="D354" s="82"/>
      <c r="E354" s="79"/>
      <c r="F354" s="80"/>
      <c r="G354" s="81"/>
      <c r="H354" s="82"/>
      <c r="I354" s="81"/>
      <c r="J354" s="82"/>
      <c r="K354" s="101"/>
      <c r="L354" s="102"/>
      <c r="M354" s="85"/>
      <c r="N354" s="86"/>
      <c r="O354" s="79"/>
      <c r="P354" s="80"/>
      <c r="Q354" s="81"/>
      <c r="R354" s="82"/>
    </row>
    <row r="355" spans="2:18">
      <c r="B355" s="105"/>
      <c r="C355" s="81"/>
      <c r="D355" s="82"/>
      <c r="E355" s="79"/>
      <c r="F355" s="80"/>
      <c r="G355" s="81"/>
      <c r="H355" s="82"/>
      <c r="I355" s="81"/>
      <c r="J355" s="82"/>
      <c r="K355" s="101"/>
      <c r="L355" s="102"/>
      <c r="M355" s="85"/>
      <c r="N355" s="86"/>
      <c r="O355" s="79"/>
      <c r="P355" s="80"/>
      <c r="Q355" s="81"/>
      <c r="R355" s="82"/>
    </row>
    <row r="356" spans="2:18">
      <c r="B356" s="105"/>
      <c r="C356" s="81"/>
      <c r="D356" s="82"/>
      <c r="E356" s="79"/>
      <c r="F356" s="80"/>
      <c r="G356" s="81"/>
      <c r="H356" s="82"/>
      <c r="I356" s="81"/>
      <c r="J356" s="82"/>
      <c r="K356" s="101"/>
      <c r="L356" s="102"/>
      <c r="M356" s="85"/>
      <c r="N356" s="86"/>
      <c r="O356" s="79"/>
      <c r="P356" s="80"/>
      <c r="Q356" s="81"/>
      <c r="R356" s="82"/>
    </row>
    <row r="357" spans="2:18">
      <c r="B357" s="105"/>
      <c r="C357" s="81"/>
      <c r="D357" s="82"/>
      <c r="E357" s="79"/>
      <c r="F357" s="80"/>
      <c r="G357" s="81"/>
      <c r="H357" s="82"/>
      <c r="I357" s="81"/>
      <c r="J357" s="82"/>
      <c r="K357" s="101"/>
      <c r="L357" s="102"/>
      <c r="M357" s="85"/>
      <c r="N357" s="86"/>
      <c r="O357" s="79"/>
      <c r="P357" s="80"/>
      <c r="Q357" s="81"/>
      <c r="R357" s="82"/>
    </row>
    <row r="358" spans="2:18">
      <c r="B358" s="105"/>
      <c r="C358" s="81"/>
      <c r="D358" s="82"/>
      <c r="E358" s="79"/>
      <c r="F358" s="80"/>
      <c r="G358" s="81"/>
      <c r="H358" s="82"/>
      <c r="I358" s="81"/>
      <c r="J358" s="82"/>
      <c r="K358" s="101"/>
      <c r="L358" s="102"/>
      <c r="M358" s="85"/>
      <c r="N358" s="86"/>
      <c r="O358" s="79"/>
      <c r="P358" s="80"/>
      <c r="Q358" s="81"/>
      <c r="R358" s="82"/>
    </row>
    <row r="359" spans="2:18">
      <c r="B359" s="105"/>
      <c r="C359" s="81"/>
      <c r="D359" s="82"/>
      <c r="E359" s="79"/>
      <c r="F359" s="80"/>
      <c r="G359" s="81"/>
      <c r="H359" s="82"/>
      <c r="I359" s="81"/>
      <c r="J359" s="82"/>
      <c r="K359" s="101"/>
      <c r="L359" s="102"/>
      <c r="M359" s="85"/>
      <c r="N359" s="86"/>
      <c r="O359" s="79"/>
      <c r="P359" s="80"/>
      <c r="Q359" s="81"/>
      <c r="R359" s="82"/>
    </row>
    <row r="360" spans="2:18">
      <c r="B360" s="105"/>
      <c r="C360" s="81"/>
      <c r="D360" s="82"/>
      <c r="E360" s="79"/>
      <c r="F360" s="80"/>
      <c r="G360" s="81"/>
      <c r="H360" s="82"/>
      <c r="I360" s="81"/>
      <c r="J360" s="82"/>
      <c r="K360" s="101"/>
      <c r="L360" s="102"/>
      <c r="M360" s="85"/>
      <c r="N360" s="86"/>
      <c r="O360" s="79"/>
      <c r="P360" s="80"/>
      <c r="Q360" s="81"/>
      <c r="R360" s="82"/>
    </row>
    <row r="361" spans="2:18">
      <c r="B361" s="105"/>
      <c r="C361" s="81"/>
      <c r="D361" s="82"/>
      <c r="E361" s="79"/>
      <c r="F361" s="80"/>
      <c r="G361" s="81"/>
      <c r="H361" s="82"/>
      <c r="I361" s="81"/>
      <c r="J361" s="82"/>
      <c r="K361" s="101"/>
      <c r="L361" s="102"/>
      <c r="M361" s="85"/>
      <c r="N361" s="86"/>
      <c r="O361" s="79"/>
      <c r="P361" s="80"/>
      <c r="Q361" s="81"/>
      <c r="R361" s="82"/>
    </row>
    <row r="362" spans="2:18">
      <c r="B362" s="105"/>
      <c r="C362" s="81"/>
      <c r="D362" s="82"/>
      <c r="E362" s="79"/>
      <c r="F362" s="80"/>
      <c r="G362" s="81"/>
      <c r="H362" s="82"/>
      <c r="I362" s="81"/>
      <c r="J362" s="82"/>
      <c r="K362" s="101"/>
      <c r="L362" s="102"/>
      <c r="M362" s="85"/>
      <c r="N362" s="86"/>
      <c r="O362" s="79"/>
      <c r="P362" s="80"/>
      <c r="Q362" s="81"/>
      <c r="R362" s="82"/>
    </row>
    <row r="363" spans="2:18">
      <c r="B363" s="105"/>
      <c r="C363" s="81"/>
      <c r="D363" s="82"/>
      <c r="E363" s="79"/>
      <c r="F363" s="80"/>
      <c r="G363" s="81"/>
      <c r="H363" s="82"/>
      <c r="I363" s="81"/>
      <c r="J363" s="82"/>
      <c r="K363" s="101"/>
      <c r="L363" s="102"/>
      <c r="M363" s="85"/>
      <c r="N363" s="86"/>
      <c r="O363" s="79"/>
      <c r="P363" s="80"/>
      <c r="Q363" s="81"/>
      <c r="R363" s="82"/>
    </row>
    <row r="364" spans="2:18">
      <c r="B364" s="105"/>
      <c r="C364" s="81"/>
      <c r="D364" s="82"/>
      <c r="E364" s="79"/>
      <c r="F364" s="80"/>
      <c r="G364" s="81"/>
      <c r="H364" s="82"/>
      <c r="I364" s="81"/>
      <c r="J364" s="82"/>
      <c r="K364" s="101"/>
      <c r="L364" s="102"/>
      <c r="M364" s="85"/>
      <c r="N364" s="86"/>
      <c r="O364" s="79"/>
      <c r="P364" s="80"/>
      <c r="Q364" s="81"/>
      <c r="R364" s="82"/>
    </row>
    <row r="365" spans="2:18">
      <c r="B365" s="105"/>
      <c r="C365" s="81"/>
      <c r="D365" s="82"/>
      <c r="E365" s="79"/>
      <c r="F365" s="80"/>
      <c r="G365" s="81"/>
      <c r="H365" s="82"/>
      <c r="I365" s="81"/>
      <c r="J365" s="82"/>
      <c r="K365" s="101"/>
      <c r="L365" s="102"/>
      <c r="M365" s="85"/>
      <c r="N365" s="86"/>
      <c r="O365" s="79"/>
      <c r="P365" s="80"/>
      <c r="Q365" s="81"/>
      <c r="R365" s="82"/>
    </row>
    <row r="366" spans="2:18">
      <c r="B366" s="105"/>
      <c r="C366" s="81"/>
      <c r="D366" s="82"/>
      <c r="E366" s="79"/>
      <c r="F366" s="80"/>
      <c r="G366" s="81"/>
      <c r="H366" s="82"/>
      <c r="I366" s="81"/>
      <c r="J366" s="82"/>
      <c r="K366" s="101"/>
      <c r="L366" s="102"/>
      <c r="M366" s="85"/>
      <c r="N366" s="86"/>
      <c r="O366" s="79"/>
      <c r="P366" s="80"/>
      <c r="Q366" s="81"/>
      <c r="R366" s="82"/>
    </row>
    <row r="367" spans="2:18">
      <c r="B367" s="105"/>
      <c r="C367" s="81"/>
      <c r="D367" s="82"/>
      <c r="E367" s="79"/>
      <c r="F367" s="80"/>
      <c r="G367" s="81"/>
      <c r="H367" s="82"/>
      <c r="I367" s="81"/>
      <c r="J367" s="82"/>
      <c r="K367" s="101"/>
      <c r="L367" s="102"/>
      <c r="M367" s="85"/>
      <c r="N367" s="86"/>
      <c r="O367" s="79"/>
      <c r="P367" s="80"/>
      <c r="Q367" s="81"/>
      <c r="R367" s="82"/>
    </row>
    <row r="368" spans="2:18">
      <c r="B368" s="105"/>
      <c r="C368" s="81"/>
      <c r="D368" s="82"/>
      <c r="E368" s="79"/>
      <c r="F368" s="80"/>
      <c r="G368" s="81"/>
      <c r="H368" s="82"/>
      <c r="I368" s="81"/>
      <c r="J368" s="82"/>
      <c r="K368" s="101"/>
      <c r="L368" s="102"/>
      <c r="M368" s="85"/>
      <c r="N368" s="86"/>
      <c r="O368" s="79"/>
      <c r="P368" s="80"/>
      <c r="Q368" s="81"/>
      <c r="R368" s="82"/>
    </row>
    <row r="369" spans="2:18">
      <c r="B369" s="105"/>
      <c r="C369" s="81"/>
      <c r="D369" s="82"/>
      <c r="E369" s="79"/>
      <c r="F369" s="80"/>
      <c r="G369" s="81"/>
      <c r="H369" s="82"/>
      <c r="I369" s="81"/>
      <c r="J369" s="82"/>
      <c r="K369" s="101"/>
      <c r="L369" s="102"/>
      <c r="M369" s="85"/>
      <c r="N369" s="86"/>
      <c r="O369" s="79"/>
      <c r="P369" s="80"/>
      <c r="Q369" s="81"/>
      <c r="R369" s="82"/>
    </row>
    <row r="370" spans="2:18">
      <c r="B370" s="105"/>
      <c r="C370" s="81"/>
      <c r="D370" s="82"/>
      <c r="E370" s="79"/>
      <c r="F370" s="80"/>
      <c r="G370" s="81"/>
      <c r="H370" s="82"/>
      <c r="I370" s="81"/>
      <c r="J370" s="82"/>
      <c r="K370" s="101"/>
      <c r="L370" s="102"/>
      <c r="M370" s="85"/>
      <c r="N370" s="86"/>
      <c r="O370" s="79"/>
      <c r="P370" s="80"/>
      <c r="Q370" s="81"/>
      <c r="R370" s="82"/>
    </row>
    <row r="371" spans="2:18">
      <c r="B371" s="105"/>
      <c r="C371" s="81"/>
      <c r="D371" s="82"/>
      <c r="E371" s="79"/>
      <c r="F371" s="80"/>
      <c r="G371" s="81"/>
      <c r="H371" s="82"/>
      <c r="I371" s="81"/>
      <c r="J371" s="82"/>
      <c r="K371" s="101"/>
      <c r="L371" s="102"/>
      <c r="M371" s="85"/>
      <c r="N371" s="86"/>
      <c r="O371" s="79"/>
      <c r="P371" s="80"/>
      <c r="Q371" s="81"/>
      <c r="R371" s="82"/>
    </row>
    <row r="372" spans="2:18">
      <c r="B372" s="105"/>
      <c r="C372" s="81"/>
      <c r="D372" s="82"/>
      <c r="E372" s="79"/>
      <c r="F372" s="80"/>
      <c r="G372" s="81"/>
      <c r="H372" s="82"/>
      <c r="I372" s="81"/>
      <c r="J372" s="82"/>
      <c r="K372" s="101"/>
      <c r="L372" s="102"/>
      <c r="M372" s="85"/>
      <c r="N372" s="86"/>
      <c r="O372" s="79"/>
      <c r="P372" s="80"/>
      <c r="Q372" s="81"/>
      <c r="R372" s="82"/>
    </row>
    <row r="373" spans="2:18">
      <c r="B373" s="105"/>
      <c r="C373" s="81"/>
      <c r="D373" s="82"/>
      <c r="E373" s="79"/>
      <c r="F373" s="80"/>
      <c r="G373" s="81"/>
      <c r="H373" s="82"/>
      <c r="I373" s="81"/>
      <c r="J373" s="82"/>
      <c r="K373" s="101"/>
      <c r="L373" s="102"/>
      <c r="M373" s="85"/>
      <c r="N373" s="86"/>
      <c r="O373" s="79"/>
      <c r="P373" s="80"/>
      <c r="Q373" s="81"/>
      <c r="R373" s="82"/>
    </row>
    <row r="374" spans="2:18">
      <c r="B374" s="105"/>
      <c r="C374" s="81"/>
      <c r="D374" s="82"/>
      <c r="E374" s="79"/>
      <c r="F374" s="80"/>
      <c r="G374" s="81"/>
      <c r="H374" s="82"/>
      <c r="I374" s="81"/>
      <c r="J374" s="82"/>
      <c r="K374" s="101"/>
      <c r="L374" s="102"/>
      <c r="M374" s="85"/>
      <c r="N374" s="86"/>
      <c r="O374" s="79"/>
      <c r="P374" s="80"/>
      <c r="Q374" s="81"/>
      <c r="R374" s="82"/>
    </row>
    <row r="375" spans="2:18">
      <c r="B375" s="105"/>
      <c r="C375" s="81"/>
      <c r="D375" s="82"/>
      <c r="E375" s="79"/>
      <c r="F375" s="80"/>
      <c r="G375" s="81"/>
      <c r="H375" s="82"/>
      <c r="I375" s="81"/>
      <c r="J375" s="82"/>
      <c r="K375" s="101"/>
      <c r="L375" s="102"/>
      <c r="M375" s="85"/>
      <c r="N375" s="86"/>
      <c r="O375" s="79"/>
      <c r="P375" s="80"/>
      <c r="Q375" s="81"/>
      <c r="R375" s="82"/>
    </row>
    <row r="376" spans="2:18">
      <c r="B376" s="105"/>
      <c r="C376" s="81"/>
      <c r="D376" s="82"/>
      <c r="E376" s="79"/>
      <c r="F376" s="80"/>
      <c r="G376" s="81"/>
      <c r="H376" s="82"/>
      <c r="I376" s="81"/>
      <c r="J376" s="82"/>
      <c r="K376" s="101"/>
      <c r="L376" s="102"/>
      <c r="M376" s="85"/>
      <c r="N376" s="86"/>
      <c r="O376" s="79"/>
      <c r="P376" s="80"/>
      <c r="Q376" s="81"/>
      <c r="R376" s="82"/>
    </row>
    <row r="377" spans="2:18">
      <c r="B377" s="105"/>
      <c r="C377" s="81"/>
      <c r="D377" s="82"/>
      <c r="E377" s="79"/>
      <c r="F377" s="80"/>
      <c r="G377" s="81"/>
      <c r="H377" s="82"/>
      <c r="I377" s="81"/>
      <c r="J377" s="82"/>
      <c r="K377" s="101"/>
      <c r="L377" s="102"/>
      <c r="M377" s="85"/>
      <c r="N377" s="86"/>
      <c r="O377" s="79"/>
      <c r="P377" s="80"/>
      <c r="Q377" s="81"/>
      <c r="R377" s="82"/>
    </row>
    <row r="378" spans="2:18">
      <c r="B378" s="105"/>
      <c r="C378" s="81"/>
      <c r="D378" s="82"/>
      <c r="E378" s="79"/>
      <c r="F378" s="80"/>
      <c r="G378" s="81"/>
      <c r="H378" s="82"/>
      <c r="I378" s="81"/>
      <c r="J378" s="82"/>
      <c r="K378" s="101"/>
      <c r="L378" s="102"/>
      <c r="M378" s="85"/>
      <c r="N378" s="86"/>
      <c r="O378" s="79"/>
      <c r="P378" s="80"/>
      <c r="Q378" s="81"/>
      <c r="R378" s="82"/>
    </row>
    <row r="379" spans="2:18">
      <c r="B379" s="105"/>
      <c r="C379" s="81"/>
      <c r="D379" s="82"/>
      <c r="E379" s="79"/>
      <c r="F379" s="80"/>
      <c r="G379" s="81"/>
      <c r="H379" s="82"/>
      <c r="I379" s="81"/>
      <c r="J379" s="82"/>
      <c r="K379" s="101"/>
      <c r="L379" s="102"/>
      <c r="M379" s="85"/>
      <c r="N379" s="86"/>
      <c r="O379" s="79"/>
      <c r="P379" s="80"/>
      <c r="Q379" s="81"/>
      <c r="R379" s="82"/>
    </row>
    <row r="380" spans="2:18">
      <c r="B380" s="105"/>
      <c r="C380" s="81"/>
      <c r="D380" s="82"/>
      <c r="E380" s="79"/>
      <c r="F380" s="80"/>
      <c r="G380" s="81"/>
      <c r="H380" s="82"/>
      <c r="I380" s="81"/>
      <c r="J380" s="82"/>
      <c r="K380" s="101"/>
      <c r="L380" s="102"/>
      <c r="M380" s="85"/>
      <c r="N380" s="86"/>
      <c r="O380" s="79"/>
      <c r="P380" s="80"/>
      <c r="Q380" s="81"/>
      <c r="R380" s="82"/>
    </row>
    <row r="381" spans="2:18">
      <c r="B381" s="105"/>
      <c r="C381" s="81"/>
      <c r="D381" s="82"/>
      <c r="E381" s="79"/>
      <c r="F381" s="80"/>
      <c r="G381" s="81"/>
      <c r="H381" s="82"/>
      <c r="I381" s="81"/>
      <c r="J381" s="82"/>
      <c r="K381" s="101"/>
      <c r="L381" s="102"/>
      <c r="M381" s="85"/>
      <c r="N381" s="86"/>
      <c r="O381" s="79"/>
      <c r="P381" s="80"/>
      <c r="Q381" s="81"/>
      <c r="R381" s="82"/>
    </row>
    <row r="382" spans="2:18">
      <c r="B382" s="105"/>
      <c r="C382" s="81"/>
      <c r="D382" s="82"/>
      <c r="E382" s="79"/>
      <c r="F382" s="80"/>
      <c r="G382" s="81"/>
      <c r="H382" s="82"/>
      <c r="I382" s="81"/>
      <c r="J382" s="82"/>
      <c r="K382" s="101"/>
      <c r="L382" s="102"/>
      <c r="M382" s="85"/>
      <c r="N382" s="86"/>
      <c r="O382" s="79"/>
      <c r="P382" s="80"/>
      <c r="Q382" s="81"/>
      <c r="R382" s="82"/>
    </row>
    <row r="383" spans="2:18">
      <c r="B383" s="105"/>
      <c r="C383" s="81"/>
      <c r="D383" s="82"/>
      <c r="E383" s="79"/>
      <c r="F383" s="80"/>
      <c r="G383" s="81"/>
      <c r="H383" s="82"/>
      <c r="I383" s="81"/>
      <c r="J383" s="82"/>
      <c r="K383" s="101"/>
      <c r="L383" s="102"/>
      <c r="M383" s="85"/>
      <c r="N383" s="86"/>
      <c r="O383" s="79"/>
      <c r="P383" s="80"/>
      <c r="Q383" s="81"/>
      <c r="R383" s="82"/>
    </row>
    <row r="384" spans="2:18">
      <c r="B384" s="105"/>
      <c r="C384" s="81"/>
      <c r="D384" s="82"/>
      <c r="E384" s="79"/>
      <c r="F384" s="80"/>
      <c r="G384" s="81"/>
      <c r="H384" s="82"/>
      <c r="I384" s="81"/>
      <c r="J384" s="82"/>
      <c r="K384" s="101"/>
      <c r="L384" s="102"/>
      <c r="M384" s="85"/>
      <c r="N384" s="86"/>
      <c r="O384" s="79"/>
      <c r="P384" s="80"/>
      <c r="Q384" s="81"/>
      <c r="R384" s="82"/>
    </row>
    <row r="385" spans="2:18">
      <c r="B385" s="105"/>
      <c r="C385" s="81"/>
      <c r="D385" s="82"/>
      <c r="E385" s="79"/>
      <c r="F385" s="80"/>
      <c r="G385" s="81"/>
      <c r="H385" s="82"/>
      <c r="I385" s="81"/>
      <c r="J385" s="82"/>
      <c r="K385" s="101"/>
      <c r="L385" s="102"/>
      <c r="M385" s="85"/>
      <c r="N385" s="86"/>
      <c r="O385" s="79"/>
      <c r="P385" s="80"/>
      <c r="Q385" s="81"/>
      <c r="R385" s="82"/>
    </row>
    <row r="386" spans="2:18">
      <c r="B386" s="105"/>
      <c r="C386" s="81"/>
      <c r="D386" s="82"/>
      <c r="E386" s="79"/>
      <c r="F386" s="80"/>
      <c r="G386" s="81"/>
      <c r="H386" s="82"/>
      <c r="I386" s="81"/>
      <c r="J386" s="82"/>
      <c r="K386" s="101"/>
      <c r="L386" s="102"/>
      <c r="M386" s="85"/>
      <c r="N386" s="86"/>
      <c r="O386" s="79"/>
      <c r="P386" s="80"/>
      <c r="Q386" s="81"/>
      <c r="R386" s="82"/>
    </row>
    <row r="387" spans="2:18">
      <c r="B387" s="105"/>
      <c r="C387" s="81"/>
      <c r="D387" s="82"/>
      <c r="E387" s="79"/>
      <c r="F387" s="80"/>
      <c r="G387" s="81"/>
      <c r="H387" s="82"/>
      <c r="I387" s="81"/>
      <c r="J387" s="82"/>
      <c r="K387" s="101"/>
      <c r="L387" s="102"/>
      <c r="M387" s="85"/>
      <c r="N387" s="86"/>
      <c r="O387" s="79"/>
      <c r="P387" s="80"/>
      <c r="Q387" s="81"/>
      <c r="R387" s="82"/>
    </row>
    <row r="388" spans="2:18">
      <c r="B388" s="105"/>
      <c r="C388" s="81"/>
      <c r="D388" s="82"/>
      <c r="E388" s="79"/>
      <c r="F388" s="80"/>
      <c r="G388" s="81"/>
      <c r="H388" s="82"/>
      <c r="I388" s="81"/>
      <c r="J388" s="82"/>
      <c r="K388" s="101"/>
      <c r="L388" s="102"/>
      <c r="M388" s="85"/>
      <c r="N388" s="86"/>
      <c r="O388" s="79"/>
      <c r="P388" s="80"/>
      <c r="Q388" s="81"/>
      <c r="R388" s="82"/>
    </row>
    <row r="389" spans="2:18">
      <c r="B389" s="105"/>
      <c r="C389" s="81"/>
      <c r="D389" s="82"/>
      <c r="E389" s="79"/>
      <c r="F389" s="80"/>
      <c r="G389" s="81"/>
      <c r="H389" s="82"/>
      <c r="I389" s="81"/>
      <c r="J389" s="82"/>
      <c r="K389" s="101"/>
      <c r="L389" s="102"/>
      <c r="M389" s="85"/>
      <c r="N389" s="86"/>
      <c r="O389" s="79"/>
      <c r="P389" s="80"/>
      <c r="Q389" s="81"/>
      <c r="R389" s="82"/>
    </row>
    <row r="390" spans="2:18">
      <c r="B390" s="105"/>
      <c r="C390" s="81"/>
      <c r="D390" s="82"/>
      <c r="E390" s="79"/>
      <c r="F390" s="80"/>
      <c r="G390" s="81"/>
      <c r="H390" s="82"/>
      <c r="I390" s="81"/>
      <c r="J390" s="82"/>
      <c r="K390" s="101"/>
      <c r="L390" s="102"/>
      <c r="M390" s="85"/>
      <c r="N390" s="86"/>
      <c r="O390" s="79"/>
      <c r="P390" s="80"/>
      <c r="Q390" s="81"/>
      <c r="R390" s="82"/>
    </row>
    <row r="391" spans="2:18">
      <c r="B391" s="105"/>
      <c r="C391" s="81"/>
      <c r="D391" s="82"/>
      <c r="E391" s="79"/>
      <c r="F391" s="80"/>
      <c r="G391" s="81"/>
      <c r="H391" s="82"/>
      <c r="I391" s="81"/>
      <c r="J391" s="82"/>
      <c r="K391" s="101"/>
      <c r="L391" s="102"/>
      <c r="M391" s="85"/>
      <c r="N391" s="86"/>
      <c r="O391" s="79"/>
      <c r="P391" s="80"/>
      <c r="Q391" s="81"/>
      <c r="R391" s="82"/>
    </row>
    <row r="392" spans="2:18">
      <c r="B392" s="105"/>
      <c r="C392" s="81"/>
      <c r="D392" s="82"/>
      <c r="E392" s="79"/>
      <c r="F392" s="80"/>
      <c r="G392" s="81"/>
      <c r="H392" s="82"/>
      <c r="I392" s="81"/>
      <c r="J392" s="82"/>
      <c r="K392" s="101"/>
      <c r="L392" s="102"/>
      <c r="M392" s="85"/>
      <c r="N392" s="86"/>
      <c r="O392" s="79"/>
      <c r="P392" s="80"/>
      <c r="Q392" s="81"/>
      <c r="R392" s="82"/>
    </row>
    <row r="393" spans="2:18">
      <c r="B393" s="105"/>
      <c r="C393" s="81"/>
      <c r="D393" s="82"/>
      <c r="E393" s="79"/>
      <c r="F393" s="80"/>
      <c r="G393" s="81"/>
      <c r="H393" s="82"/>
      <c r="I393" s="81"/>
      <c r="J393" s="82"/>
      <c r="K393" s="101"/>
      <c r="L393" s="102"/>
      <c r="M393" s="85"/>
      <c r="N393" s="86"/>
      <c r="O393" s="79"/>
      <c r="P393" s="80"/>
      <c r="Q393" s="81"/>
      <c r="R393" s="82"/>
    </row>
    <row r="394" spans="2:18">
      <c r="B394" s="105"/>
      <c r="C394" s="81"/>
      <c r="D394" s="82"/>
      <c r="E394" s="79"/>
      <c r="F394" s="80"/>
      <c r="G394" s="81"/>
      <c r="H394" s="82"/>
      <c r="I394" s="81"/>
      <c r="J394" s="82"/>
      <c r="K394" s="101"/>
      <c r="L394" s="102"/>
      <c r="M394" s="85"/>
      <c r="N394" s="86"/>
      <c r="O394" s="79"/>
      <c r="P394" s="80"/>
      <c r="Q394" s="81"/>
      <c r="R394" s="82"/>
    </row>
    <row r="395" spans="2:18">
      <c r="B395" s="105"/>
      <c r="C395" s="81"/>
      <c r="D395" s="82"/>
      <c r="E395" s="79"/>
      <c r="F395" s="80"/>
      <c r="G395" s="81"/>
      <c r="H395" s="82"/>
      <c r="I395" s="81"/>
      <c r="J395" s="82"/>
      <c r="K395" s="101"/>
      <c r="L395" s="102"/>
      <c r="M395" s="85"/>
      <c r="N395" s="86"/>
      <c r="O395" s="79"/>
      <c r="P395" s="80"/>
      <c r="Q395" s="81"/>
      <c r="R395" s="82"/>
    </row>
    <row r="396" spans="2:18">
      <c r="B396" s="105"/>
      <c r="C396" s="81"/>
      <c r="D396" s="82"/>
      <c r="E396" s="79"/>
      <c r="F396" s="80"/>
      <c r="G396" s="81"/>
      <c r="H396" s="82"/>
      <c r="I396" s="81"/>
      <c r="J396" s="82"/>
      <c r="K396" s="101"/>
      <c r="L396" s="102"/>
      <c r="M396" s="85"/>
      <c r="N396" s="86"/>
      <c r="O396" s="79"/>
      <c r="P396" s="80"/>
      <c r="Q396" s="81"/>
      <c r="R396" s="82"/>
    </row>
    <row r="397" spans="2:18">
      <c r="B397" s="105"/>
      <c r="C397" s="81"/>
      <c r="D397" s="82"/>
      <c r="E397" s="79"/>
      <c r="F397" s="80"/>
      <c r="G397" s="81"/>
      <c r="H397" s="82"/>
      <c r="I397" s="81"/>
      <c r="J397" s="82"/>
      <c r="K397" s="101"/>
      <c r="L397" s="102"/>
      <c r="M397" s="85"/>
      <c r="N397" s="86"/>
      <c r="O397" s="79"/>
      <c r="P397" s="80"/>
      <c r="Q397" s="81"/>
      <c r="R397" s="82"/>
    </row>
    <row r="398" spans="2:18">
      <c r="B398" s="105"/>
      <c r="C398" s="81"/>
      <c r="D398" s="82"/>
      <c r="E398" s="79"/>
      <c r="F398" s="80"/>
      <c r="G398" s="81"/>
      <c r="H398" s="82"/>
      <c r="I398" s="81"/>
      <c r="J398" s="82"/>
      <c r="K398" s="101"/>
      <c r="L398" s="102"/>
      <c r="M398" s="85"/>
      <c r="N398" s="86"/>
      <c r="O398" s="79"/>
      <c r="P398" s="80"/>
      <c r="Q398" s="81"/>
      <c r="R398" s="82"/>
    </row>
    <row r="399" spans="2:18">
      <c r="B399" s="105"/>
      <c r="C399" s="81"/>
      <c r="D399" s="82"/>
      <c r="E399" s="79"/>
      <c r="F399" s="80"/>
      <c r="G399" s="81"/>
      <c r="H399" s="82"/>
      <c r="I399" s="81"/>
      <c r="J399" s="82"/>
      <c r="K399" s="101"/>
      <c r="L399" s="102"/>
      <c r="M399" s="85"/>
      <c r="N399" s="86"/>
      <c r="O399" s="79"/>
      <c r="P399" s="80"/>
      <c r="Q399" s="81"/>
      <c r="R399" s="82"/>
    </row>
    <row r="400" spans="2:18">
      <c r="B400" s="105"/>
      <c r="C400" s="81"/>
      <c r="D400" s="82"/>
      <c r="E400" s="79"/>
      <c r="F400" s="80"/>
      <c r="G400" s="81"/>
      <c r="H400" s="82"/>
      <c r="I400" s="81"/>
      <c r="J400" s="82"/>
      <c r="K400" s="101"/>
      <c r="L400" s="102"/>
      <c r="M400" s="85"/>
      <c r="N400" s="86"/>
      <c r="O400" s="79"/>
      <c r="P400" s="80"/>
      <c r="Q400" s="81"/>
      <c r="R400" s="82"/>
    </row>
    <row r="401" spans="2:18">
      <c r="B401" s="105"/>
      <c r="C401" s="81"/>
      <c r="D401" s="82"/>
      <c r="E401" s="79"/>
      <c r="F401" s="80"/>
      <c r="G401" s="81"/>
      <c r="H401" s="82"/>
      <c r="I401" s="81"/>
      <c r="J401" s="82"/>
      <c r="K401" s="101"/>
      <c r="L401" s="102"/>
      <c r="M401" s="85"/>
      <c r="N401" s="86"/>
      <c r="O401" s="79"/>
      <c r="P401" s="80"/>
      <c r="Q401" s="81"/>
      <c r="R401" s="82"/>
    </row>
    <row r="402" spans="2:18">
      <c r="B402" s="105"/>
      <c r="C402" s="81"/>
      <c r="D402" s="82"/>
      <c r="E402" s="79"/>
      <c r="F402" s="80"/>
      <c r="G402" s="81"/>
      <c r="H402" s="82"/>
      <c r="I402" s="81"/>
      <c r="J402" s="82"/>
      <c r="K402" s="101"/>
      <c r="L402" s="102"/>
      <c r="M402" s="85"/>
      <c r="N402" s="86"/>
      <c r="O402" s="79"/>
      <c r="P402" s="80"/>
      <c r="Q402" s="81"/>
      <c r="R402" s="82"/>
    </row>
    <row r="403" spans="2:18">
      <c r="B403" s="105"/>
      <c r="C403" s="81"/>
      <c r="D403" s="82"/>
      <c r="E403" s="79"/>
      <c r="F403" s="80"/>
      <c r="G403" s="81"/>
      <c r="H403" s="82"/>
      <c r="I403" s="81"/>
      <c r="J403" s="82"/>
      <c r="K403" s="101"/>
      <c r="L403" s="102"/>
      <c r="M403" s="85"/>
      <c r="N403" s="86"/>
      <c r="O403" s="79"/>
      <c r="P403" s="80"/>
      <c r="Q403" s="81"/>
      <c r="R403" s="82"/>
    </row>
    <row r="404" spans="2:18">
      <c r="B404" s="105"/>
      <c r="C404" s="81"/>
      <c r="D404" s="82"/>
      <c r="E404" s="79"/>
      <c r="F404" s="80"/>
      <c r="G404" s="81"/>
      <c r="H404" s="82"/>
      <c r="I404" s="81"/>
      <c r="J404" s="82"/>
      <c r="K404" s="101"/>
      <c r="L404" s="102"/>
      <c r="M404" s="85"/>
      <c r="N404" s="86"/>
      <c r="O404" s="79"/>
      <c r="P404" s="80"/>
      <c r="Q404" s="81"/>
      <c r="R404" s="82"/>
    </row>
    <row r="405" spans="2:18">
      <c r="B405" s="105"/>
      <c r="C405" s="81"/>
      <c r="D405" s="82"/>
      <c r="E405" s="79"/>
      <c r="F405" s="80"/>
      <c r="G405" s="81"/>
      <c r="H405" s="82"/>
      <c r="I405" s="81"/>
      <c r="J405" s="82"/>
      <c r="K405" s="101"/>
      <c r="L405" s="102"/>
      <c r="M405" s="85"/>
      <c r="N405" s="86"/>
      <c r="O405" s="79"/>
      <c r="P405" s="80"/>
      <c r="Q405" s="81"/>
      <c r="R405" s="82"/>
    </row>
    <row r="406" spans="2:18">
      <c r="B406" s="105"/>
      <c r="C406" s="81"/>
      <c r="D406" s="82"/>
      <c r="E406" s="79"/>
      <c r="F406" s="80"/>
      <c r="G406" s="81"/>
      <c r="H406" s="82"/>
      <c r="I406" s="81"/>
      <c r="J406" s="82"/>
      <c r="K406" s="101"/>
      <c r="L406" s="102"/>
      <c r="M406" s="85"/>
      <c r="N406" s="86"/>
      <c r="O406" s="79"/>
      <c r="P406" s="80"/>
      <c r="Q406" s="81"/>
      <c r="R406" s="82"/>
    </row>
    <row r="407" spans="2:18">
      <c r="B407" s="105"/>
      <c r="C407" s="81"/>
      <c r="D407" s="82"/>
      <c r="E407" s="79"/>
      <c r="F407" s="80"/>
      <c r="G407" s="81"/>
      <c r="H407" s="82"/>
      <c r="I407" s="81"/>
      <c r="J407" s="82"/>
      <c r="K407" s="101"/>
      <c r="L407" s="102"/>
      <c r="M407" s="85"/>
      <c r="N407" s="86"/>
      <c r="O407" s="79"/>
      <c r="P407" s="80"/>
      <c r="Q407" s="81"/>
      <c r="R407" s="82"/>
    </row>
    <row r="408" spans="2:18">
      <c r="B408" s="105"/>
      <c r="C408" s="81"/>
      <c r="D408" s="82"/>
      <c r="E408" s="79"/>
      <c r="F408" s="80"/>
      <c r="G408" s="81"/>
      <c r="H408" s="82"/>
      <c r="I408" s="81"/>
      <c r="J408" s="82"/>
      <c r="K408" s="101"/>
      <c r="L408" s="102"/>
      <c r="M408" s="85"/>
      <c r="N408" s="86"/>
      <c r="O408" s="79"/>
      <c r="P408" s="80"/>
      <c r="Q408" s="81"/>
      <c r="R408" s="82"/>
    </row>
    <row r="409" spans="2:18">
      <c r="B409" s="105"/>
      <c r="C409" s="81"/>
      <c r="D409" s="82"/>
      <c r="E409" s="79"/>
      <c r="F409" s="80"/>
      <c r="G409" s="81"/>
      <c r="H409" s="82"/>
      <c r="I409" s="81"/>
      <c r="J409" s="82"/>
      <c r="K409" s="101"/>
      <c r="L409" s="102"/>
      <c r="M409" s="85"/>
      <c r="N409" s="86"/>
      <c r="O409" s="79"/>
      <c r="P409" s="80"/>
      <c r="Q409" s="81"/>
      <c r="R409" s="82"/>
    </row>
    <row r="410" spans="2:18">
      <c r="B410" s="105"/>
      <c r="C410" s="81"/>
      <c r="D410" s="82"/>
      <c r="E410" s="79"/>
      <c r="F410" s="80"/>
      <c r="G410" s="81"/>
      <c r="H410" s="82"/>
      <c r="I410" s="81"/>
      <c r="J410" s="82"/>
      <c r="K410" s="101"/>
      <c r="L410" s="102"/>
      <c r="M410" s="85"/>
      <c r="N410" s="86"/>
      <c r="O410" s="79"/>
      <c r="P410" s="80"/>
      <c r="Q410" s="81"/>
      <c r="R410" s="82"/>
    </row>
    <row r="411" spans="2:18">
      <c r="B411" s="105"/>
      <c r="C411" s="81"/>
      <c r="D411" s="82"/>
      <c r="E411" s="79"/>
      <c r="F411" s="80"/>
      <c r="G411" s="81"/>
      <c r="H411" s="82"/>
      <c r="I411" s="81"/>
      <c r="J411" s="82"/>
      <c r="K411" s="101"/>
      <c r="L411" s="102"/>
      <c r="M411" s="85"/>
      <c r="N411" s="86"/>
      <c r="O411" s="79"/>
      <c r="P411" s="80"/>
      <c r="Q411" s="81"/>
      <c r="R411" s="82"/>
    </row>
    <row r="412" spans="2:18">
      <c r="B412" s="105"/>
      <c r="C412" s="81"/>
      <c r="D412" s="82"/>
      <c r="E412" s="79"/>
      <c r="F412" s="80"/>
      <c r="G412" s="81"/>
      <c r="H412" s="82"/>
      <c r="I412" s="81"/>
      <c r="J412" s="82"/>
      <c r="K412" s="101"/>
      <c r="L412" s="102"/>
      <c r="M412" s="85"/>
      <c r="N412" s="86"/>
      <c r="O412" s="79"/>
      <c r="P412" s="80"/>
      <c r="Q412" s="81"/>
      <c r="R412" s="82"/>
    </row>
    <row r="413" spans="2:18">
      <c r="B413" s="105"/>
      <c r="C413" s="81"/>
      <c r="D413" s="82"/>
      <c r="E413" s="79"/>
      <c r="F413" s="80"/>
      <c r="G413" s="81"/>
      <c r="H413" s="82"/>
      <c r="I413" s="81"/>
      <c r="J413" s="82"/>
      <c r="K413" s="101"/>
      <c r="L413" s="102"/>
      <c r="M413" s="85"/>
      <c r="N413" s="86"/>
      <c r="O413" s="79"/>
      <c r="P413" s="80"/>
      <c r="Q413" s="81"/>
      <c r="R413" s="82"/>
    </row>
    <row r="414" spans="2:18">
      <c r="B414" s="105"/>
      <c r="C414" s="81"/>
      <c r="D414" s="82"/>
      <c r="E414" s="79"/>
      <c r="F414" s="80"/>
      <c r="G414" s="81"/>
      <c r="H414" s="82"/>
      <c r="I414" s="81"/>
      <c r="J414" s="82"/>
      <c r="K414" s="101"/>
      <c r="L414" s="102"/>
      <c r="M414" s="85"/>
      <c r="N414" s="86"/>
      <c r="O414" s="79"/>
      <c r="P414" s="80"/>
      <c r="Q414" s="81"/>
      <c r="R414" s="82"/>
    </row>
    <row r="415" spans="2:18">
      <c r="B415" s="105"/>
      <c r="C415" s="81"/>
      <c r="D415" s="82"/>
      <c r="E415" s="79"/>
      <c r="F415" s="80"/>
      <c r="G415" s="81"/>
      <c r="H415" s="82"/>
      <c r="I415" s="81"/>
      <c r="J415" s="82"/>
      <c r="K415" s="101"/>
      <c r="L415" s="102"/>
      <c r="M415" s="85"/>
      <c r="N415" s="86"/>
      <c r="O415" s="79"/>
      <c r="P415" s="80"/>
      <c r="Q415" s="81"/>
      <c r="R415" s="82"/>
    </row>
    <row r="416" spans="2:18">
      <c r="B416" s="105"/>
      <c r="C416" s="81"/>
      <c r="D416" s="82"/>
      <c r="E416" s="79"/>
      <c r="F416" s="80"/>
      <c r="G416" s="81"/>
      <c r="H416" s="82"/>
      <c r="I416" s="81"/>
      <c r="J416" s="82"/>
      <c r="K416" s="101"/>
      <c r="L416" s="102"/>
      <c r="M416" s="85"/>
      <c r="N416" s="86"/>
      <c r="O416" s="79"/>
      <c r="P416" s="80"/>
      <c r="Q416" s="81"/>
      <c r="R416" s="82"/>
    </row>
    <row r="417" spans="2:18">
      <c r="B417" s="105"/>
      <c r="C417" s="81"/>
      <c r="D417" s="82"/>
      <c r="E417" s="79"/>
      <c r="F417" s="80"/>
      <c r="G417" s="81"/>
      <c r="H417" s="82"/>
      <c r="I417" s="81"/>
      <c r="J417" s="82"/>
      <c r="K417" s="101"/>
      <c r="L417" s="102"/>
      <c r="M417" s="85"/>
      <c r="N417" s="86"/>
      <c r="O417" s="79"/>
      <c r="P417" s="80"/>
      <c r="Q417" s="81"/>
      <c r="R417" s="82"/>
    </row>
    <row r="418" spans="2:18">
      <c r="B418" s="105"/>
      <c r="C418" s="81"/>
      <c r="D418" s="82"/>
      <c r="E418" s="79"/>
      <c r="F418" s="80"/>
      <c r="G418" s="81"/>
      <c r="H418" s="82"/>
      <c r="I418" s="81"/>
      <c r="J418" s="82"/>
      <c r="K418" s="101"/>
      <c r="L418" s="102"/>
      <c r="M418" s="85"/>
      <c r="N418" s="86"/>
      <c r="O418" s="79"/>
      <c r="P418" s="80"/>
      <c r="Q418" s="81"/>
      <c r="R418" s="82"/>
    </row>
    <row r="419" spans="2:18">
      <c r="B419" s="105"/>
      <c r="C419" s="81"/>
      <c r="D419" s="82"/>
      <c r="E419" s="79"/>
      <c r="F419" s="80"/>
      <c r="G419" s="81"/>
      <c r="H419" s="82"/>
      <c r="I419" s="81"/>
      <c r="J419" s="82"/>
      <c r="K419" s="101"/>
      <c r="L419" s="102"/>
      <c r="M419" s="85"/>
      <c r="N419" s="86"/>
      <c r="O419" s="79"/>
      <c r="P419" s="80"/>
      <c r="Q419" s="81"/>
      <c r="R419" s="82"/>
    </row>
    <row r="420" spans="2:18">
      <c r="B420" s="105"/>
      <c r="C420" s="81"/>
      <c r="D420" s="82"/>
      <c r="E420" s="79"/>
      <c r="F420" s="80"/>
      <c r="G420" s="81"/>
      <c r="H420" s="82"/>
      <c r="I420" s="81"/>
      <c r="J420" s="82"/>
      <c r="K420" s="101"/>
      <c r="L420" s="102"/>
      <c r="M420" s="85"/>
      <c r="N420" s="86"/>
      <c r="O420" s="79"/>
      <c r="P420" s="80"/>
      <c r="Q420" s="81"/>
      <c r="R420" s="82"/>
    </row>
    <row r="421" spans="2:18">
      <c r="B421" s="105"/>
      <c r="C421" s="81"/>
      <c r="D421" s="82"/>
      <c r="E421" s="79"/>
      <c r="F421" s="80"/>
      <c r="G421" s="81"/>
      <c r="H421" s="82"/>
      <c r="I421" s="81"/>
      <c r="J421" s="82"/>
      <c r="K421" s="101"/>
      <c r="L421" s="102"/>
      <c r="M421" s="85"/>
      <c r="N421" s="86"/>
      <c r="O421" s="79"/>
      <c r="P421" s="80"/>
      <c r="Q421" s="81"/>
      <c r="R421" s="82"/>
    </row>
    <row r="422" spans="2:18">
      <c r="B422" s="105"/>
      <c r="C422" s="81"/>
      <c r="D422" s="82"/>
      <c r="E422" s="79"/>
      <c r="F422" s="80"/>
      <c r="G422" s="81"/>
      <c r="H422" s="82"/>
      <c r="I422" s="81"/>
      <c r="J422" s="82"/>
      <c r="K422" s="101"/>
      <c r="L422" s="102"/>
      <c r="M422" s="85"/>
      <c r="N422" s="86"/>
      <c r="O422" s="79"/>
      <c r="P422" s="80"/>
      <c r="Q422" s="81"/>
      <c r="R422" s="82"/>
    </row>
    <row r="423" spans="2:18">
      <c r="B423" s="105"/>
      <c r="C423" s="81"/>
      <c r="D423" s="82"/>
      <c r="E423" s="79"/>
      <c r="F423" s="80"/>
      <c r="G423" s="81"/>
      <c r="H423" s="82"/>
      <c r="I423" s="81"/>
      <c r="J423" s="82"/>
      <c r="K423" s="101"/>
      <c r="L423" s="102"/>
      <c r="M423" s="85"/>
      <c r="N423" s="86"/>
      <c r="O423" s="79"/>
      <c r="P423" s="80"/>
      <c r="Q423" s="81"/>
      <c r="R423" s="82"/>
    </row>
    <row r="424" spans="2:18">
      <c r="B424" s="105"/>
      <c r="C424" s="81"/>
      <c r="D424" s="82"/>
      <c r="E424" s="79"/>
      <c r="F424" s="80"/>
      <c r="G424" s="81"/>
      <c r="H424" s="82"/>
      <c r="I424" s="81"/>
      <c r="J424" s="82"/>
      <c r="K424" s="101"/>
      <c r="L424" s="102"/>
      <c r="M424" s="85"/>
      <c r="N424" s="86"/>
      <c r="O424" s="79"/>
      <c r="P424" s="80"/>
      <c r="Q424" s="81"/>
      <c r="R424" s="82"/>
    </row>
    <row r="425" spans="2:18">
      <c r="B425" s="105"/>
      <c r="C425" s="81"/>
      <c r="D425" s="82"/>
      <c r="E425" s="79"/>
      <c r="F425" s="80"/>
      <c r="G425" s="81"/>
      <c r="H425" s="82"/>
      <c r="I425" s="81"/>
      <c r="J425" s="82"/>
      <c r="K425" s="101"/>
      <c r="L425" s="102"/>
      <c r="M425" s="85"/>
      <c r="N425" s="86"/>
      <c r="O425" s="79"/>
      <c r="P425" s="80"/>
      <c r="Q425" s="81"/>
      <c r="R425" s="82"/>
    </row>
    <row r="426" spans="2:18">
      <c r="B426" s="105"/>
      <c r="C426" s="81"/>
      <c r="D426" s="82"/>
      <c r="E426" s="79"/>
      <c r="F426" s="80"/>
      <c r="G426" s="81"/>
      <c r="H426" s="82"/>
      <c r="I426" s="81"/>
      <c r="J426" s="82"/>
      <c r="K426" s="101"/>
      <c r="L426" s="102"/>
      <c r="M426" s="85"/>
      <c r="N426" s="86"/>
      <c r="O426" s="79"/>
      <c r="P426" s="80"/>
      <c r="Q426" s="81"/>
      <c r="R426" s="82"/>
    </row>
    <row r="427" spans="2:18">
      <c r="B427" s="105"/>
      <c r="C427" s="81"/>
      <c r="D427" s="82"/>
      <c r="E427" s="79"/>
      <c r="F427" s="80"/>
      <c r="G427" s="81"/>
      <c r="H427" s="82"/>
      <c r="I427" s="81"/>
      <c r="J427" s="82"/>
      <c r="K427" s="101"/>
      <c r="L427" s="102"/>
      <c r="M427" s="85"/>
      <c r="N427" s="86"/>
      <c r="O427" s="79"/>
      <c r="P427" s="80"/>
      <c r="Q427" s="81"/>
      <c r="R427" s="82"/>
    </row>
    <row r="428" spans="2:18">
      <c r="B428" s="105"/>
      <c r="C428" s="81"/>
      <c r="D428" s="82"/>
      <c r="E428" s="79"/>
      <c r="F428" s="80"/>
      <c r="G428" s="81"/>
      <c r="H428" s="82"/>
      <c r="I428" s="81"/>
      <c r="J428" s="82"/>
      <c r="K428" s="101"/>
      <c r="L428" s="102"/>
      <c r="M428" s="85"/>
      <c r="N428" s="86"/>
      <c r="O428" s="79"/>
      <c r="P428" s="80"/>
      <c r="Q428" s="81"/>
      <c r="R428" s="82"/>
    </row>
    <row r="429" spans="2:18">
      <c r="B429" s="105"/>
      <c r="C429" s="81"/>
      <c r="D429" s="82"/>
      <c r="E429" s="79"/>
      <c r="F429" s="80"/>
      <c r="G429" s="81"/>
      <c r="H429" s="82"/>
      <c r="I429" s="81"/>
      <c r="J429" s="82"/>
      <c r="K429" s="101"/>
      <c r="L429" s="102"/>
      <c r="M429" s="85"/>
      <c r="N429" s="86"/>
      <c r="O429" s="79"/>
      <c r="P429" s="80"/>
      <c r="Q429" s="81"/>
      <c r="R429" s="82"/>
    </row>
    <row r="430" spans="2:18">
      <c r="B430" s="105"/>
      <c r="C430" s="81"/>
      <c r="D430" s="82"/>
      <c r="E430" s="79"/>
      <c r="F430" s="80"/>
      <c r="G430" s="81"/>
      <c r="H430" s="82"/>
      <c r="I430" s="81"/>
      <c r="J430" s="82"/>
      <c r="K430" s="101"/>
      <c r="L430" s="102"/>
      <c r="M430" s="85"/>
      <c r="N430" s="86"/>
      <c r="O430" s="79"/>
      <c r="P430" s="80"/>
      <c r="Q430" s="81"/>
      <c r="R430" s="82"/>
    </row>
    <row r="431" spans="2:18">
      <c r="B431" s="105"/>
      <c r="C431" s="81"/>
      <c r="D431" s="82"/>
      <c r="E431" s="79"/>
      <c r="F431" s="80"/>
      <c r="G431" s="81"/>
      <c r="H431" s="82"/>
      <c r="I431" s="81"/>
      <c r="J431" s="82"/>
      <c r="K431" s="101"/>
      <c r="L431" s="102"/>
      <c r="M431" s="85"/>
      <c r="N431" s="86"/>
      <c r="O431" s="79"/>
      <c r="P431" s="80"/>
      <c r="Q431" s="81"/>
      <c r="R431" s="82"/>
    </row>
    <row r="432" spans="2:18">
      <c r="B432" s="105"/>
      <c r="C432" s="81"/>
      <c r="D432" s="82"/>
      <c r="E432" s="79"/>
      <c r="F432" s="80"/>
      <c r="G432" s="81"/>
      <c r="H432" s="82"/>
      <c r="I432" s="81"/>
      <c r="J432" s="82"/>
      <c r="K432" s="101"/>
      <c r="L432" s="102"/>
      <c r="M432" s="85"/>
      <c r="N432" s="86"/>
      <c r="O432" s="79"/>
      <c r="P432" s="80"/>
      <c r="Q432" s="81"/>
      <c r="R432" s="82"/>
    </row>
    <row r="433" spans="2:18">
      <c r="B433" s="105"/>
      <c r="C433" s="81"/>
      <c r="D433" s="82"/>
      <c r="E433" s="79"/>
      <c r="F433" s="80"/>
      <c r="G433" s="81"/>
      <c r="H433" s="82"/>
      <c r="I433" s="81"/>
      <c r="J433" s="82"/>
      <c r="K433" s="101"/>
      <c r="L433" s="102"/>
      <c r="M433" s="85"/>
      <c r="N433" s="86"/>
      <c r="O433" s="79"/>
      <c r="P433" s="80"/>
      <c r="Q433" s="81"/>
      <c r="R433" s="82"/>
    </row>
    <row r="434" spans="2:18">
      <c r="B434" s="105"/>
      <c r="C434" s="81"/>
      <c r="D434" s="82"/>
      <c r="E434" s="79"/>
      <c r="F434" s="80"/>
      <c r="G434" s="81"/>
      <c r="H434" s="82"/>
      <c r="I434" s="81"/>
      <c r="J434" s="82"/>
      <c r="K434" s="101"/>
      <c r="L434" s="102"/>
      <c r="M434" s="85"/>
      <c r="N434" s="86"/>
      <c r="O434" s="79"/>
      <c r="P434" s="80"/>
      <c r="Q434" s="81"/>
      <c r="R434" s="82"/>
    </row>
    <row r="435" spans="2:18">
      <c r="B435" s="105"/>
      <c r="C435" s="81"/>
      <c r="D435" s="82"/>
      <c r="E435" s="79"/>
      <c r="F435" s="80"/>
      <c r="G435" s="81"/>
      <c r="H435" s="82"/>
      <c r="I435" s="81"/>
      <c r="J435" s="82"/>
      <c r="K435" s="101"/>
      <c r="L435" s="102"/>
      <c r="M435" s="85"/>
      <c r="N435" s="86"/>
      <c r="O435" s="79"/>
      <c r="P435" s="80"/>
      <c r="Q435" s="81"/>
      <c r="R435" s="82"/>
    </row>
    <row r="436" spans="2:18">
      <c r="B436" s="105"/>
      <c r="C436" s="81"/>
      <c r="D436" s="82"/>
      <c r="E436" s="79"/>
      <c r="F436" s="80"/>
      <c r="G436" s="81"/>
      <c r="H436" s="82"/>
      <c r="I436" s="81"/>
      <c r="J436" s="82"/>
      <c r="K436" s="101"/>
      <c r="L436" s="102"/>
      <c r="M436" s="85"/>
      <c r="N436" s="86"/>
      <c r="O436" s="79"/>
      <c r="P436" s="80"/>
      <c r="Q436" s="81"/>
      <c r="R436" s="82"/>
    </row>
    <row r="437" spans="2:18">
      <c r="B437" s="105"/>
      <c r="C437" s="81"/>
      <c r="D437" s="82"/>
      <c r="E437" s="79"/>
      <c r="F437" s="80"/>
      <c r="G437" s="81"/>
      <c r="H437" s="82"/>
      <c r="I437" s="81"/>
      <c r="J437" s="82"/>
      <c r="K437" s="101"/>
      <c r="L437" s="102"/>
      <c r="M437" s="85"/>
      <c r="N437" s="86"/>
      <c r="O437" s="79"/>
      <c r="P437" s="80"/>
      <c r="Q437" s="81"/>
      <c r="R437" s="82"/>
    </row>
    <row r="438" spans="2:18">
      <c r="B438" s="105"/>
      <c r="C438" s="81"/>
      <c r="D438" s="82"/>
      <c r="E438" s="79"/>
      <c r="F438" s="80"/>
      <c r="G438" s="81"/>
      <c r="H438" s="82"/>
      <c r="I438" s="81"/>
      <c r="J438" s="82"/>
      <c r="K438" s="101"/>
      <c r="L438" s="102"/>
      <c r="M438" s="85"/>
      <c r="N438" s="86"/>
      <c r="O438" s="79"/>
      <c r="P438" s="80"/>
      <c r="Q438" s="81"/>
      <c r="R438" s="82"/>
    </row>
    <row r="439" spans="2:18">
      <c r="B439" s="105"/>
      <c r="C439" s="81"/>
      <c r="D439" s="82"/>
      <c r="E439" s="79"/>
      <c r="F439" s="80"/>
      <c r="G439" s="81"/>
      <c r="H439" s="82"/>
      <c r="I439" s="81"/>
      <c r="J439" s="82"/>
      <c r="K439" s="101"/>
      <c r="L439" s="102"/>
      <c r="M439" s="85"/>
      <c r="N439" s="86"/>
      <c r="O439" s="79"/>
      <c r="P439" s="80"/>
      <c r="Q439" s="81"/>
      <c r="R439" s="82"/>
    </row>
    <row r="440" spans="2:18">
      <c r="B440" s="105"/>
      <c r="C440" s="81"/>
      <c r="D440" s="82"/>
      <c r="E440" s="79"/>
      <c r="F440" s="80"/>
      <c r="G440" s="81"/>
      <c r="H440" s="82"/>
      <c r="I440" s="81"/>
      <c r="J440" s="82"/>
      <c r="K440" s="101"/>
      <c r="L440" s="102"/>
      <c r="M440" s="85"/>
      <c r="N440" s="86"/>
      <c r="O440" s="79"/>
      <c r="P440" s="80"/>
      <c r="Q440" s="81"/>
      <c r="R440" s="82"/>
    </row>
    <row r="441" spans="2:18">
      <c r="B441" s="105"/>
      <c r="C441" s="81"/>
      <c r="D441" s="82"/>
      <c r="E441" s="79"/>
      <c r="F441" s="80"/>
      <c r="G441" s="81"/>
      <c r="H441" s="82"/>
      <c r="I441" s="81"/>
      <c r="J441" s="82"/>
      <c r="K441" s="101"/>
      <c r="L441" s="102"/>
      <c r="M441" s="85"/>
      <c r="N441" s="86"/>
      <c r="O441" s="79"/>
      <c r="P441" s="80"/>
      <c r="Q441" s="81"/>
      <c r="R441" s="82"/>
    </row>
    <row r="442" spans="2:18">
      <c r="B442" s="105"/>
      <c r="C442" s="81"/>
      <c r="D442" s="82"/>
      <c r="E442" s="79"/>
      <c r="F442" s="80"/>
      <c r="G442" s="81"/>
      <c r="H442" s="82"/>
      <c r="I442" s="81"/>
      <c r="J442" s="82"/>
      <c r="K442" s="101"/>
      <c r="L442" s="102"/>
      <c r="M442" s="85"/>
      <c r="N442" s="86"/>
      <c r="O442" s="79"/>
      <c r="P442" s="80"/>
      <c r="Q442" s="81"/>
      <c r="R442" s="82"/>
    </row>
    <row r="443" spans="2:18">
      <c r="B443" s="105"/>
      <c r="C443" s="81"/>
      <c r="D443" s="82"/>
      <c r="E443" s="79"/>
      <c r="F443" s="80"/>
      <c r="G443" s="81"/>
      <c r="H443" s="82"/>
      <c r="I443" s="81"/>
      <c r="J443" s="82"/>
      <c r="K443" s="101"/>
      <c r="L443" s="102"/>
      <c r="M443" s="85"/>
      <c r="N443" s="86"/>
      <c r="O443" s="79"/>
      <c r="P443" s="80"/>
      <c r="Q443" s="81"/>
      <c r="R443" s="82"/>
    </row>
    <row r="444" spans="2:18">
      <c r="B444" s="105"/>
      <c r="C444" s="81"/>
      <c r="D444" s="82"/>
      <c r="E444" s="79"/>
      <c r="F444" s="80"/>
      <c r="G444" s="81"/>
      <c r="H444" s="82"/>
      <c r="I444" s="81"/>
      <c r="J444" s="82"/>
      <c r="K444" s="101"/>
      <c r="L444" s="102"/>
      <c r="M444" s="85"/>
      <c r="N444" s="86"/>
      <c r="O444" s="79"/>
      <c r="P444" s="80"/>
      <c r="Q444" s="81"/>
      <c r="R444" s="82"/>
    </row>
    <row r="445" spans="2:18">
      <c r="B445" s="105"/>
      <c r="C445" s="81"/>
      <c r="D445" s="82"/>
      <c r="E445" s="79"/>
      <c r="F445" s="80"/>
      <c r="G445" s="81"/>
      <c r="H445" s="82"/>
      <c r="I445" s="81"/>
      <c r="J445" s="82"/>
      <c r="K445" s="101"/>
      <c r="L445" s="102"/>
      <c r="M445" s="85"/>
      <c r="N445" s="86"/>
      <c r="O445" s="79"/>
      <c r="P445" s="80"/>
      <c r="Q445" s="81"/>
      <c r="R445" s="82"/>
    </row>
    <row r="446" spans="2:18">
      <c r="B446" s="105"/>
      <c r="C446" s="81"/>
      <c r="D446" s="82"/>
      <c r="E446" s="79"/>
      <c r="F446" s="80"/>
      <c r="G446" s="81"/>
      <c r="H446" s="82"/>
      <c r="I446" s="81"/>
      <c r="J446" s="82"/>
      <c r="K446" s="101"/>
      <c r="L446" s="102"/>
      <c r="M446" s="85"/>
      <c r="N446" s="86"/>
      <c r="O446" s="79"/>
      <c r="P446" s="80"/>
      <c r="Q446" s="81"/>
      <c r="R446" s="82"/>
    </row>
    <row r="447" spans="2:18">
      <c r="B447" s="105"/>
      <c r="C447" s="81"/>
      <c r="D447" s="82"/>
      <c r="E447" s="79"/>
      <c r="F447" s="80"/>
      <c r="G447" s="81"/>
      <c r="H447" s="82"/>
      <c r="I447" s="81"/>
      <c r="J447" s="82"/>
      <c r="K447" s="101"/>
      <c r="L447" s="102"/>
      <c r="M447" s="85"/>
      <c r="N447" s="86"/>
      <c r="O447" s="79"/>
      <c r="P447" s="80"/>
      <c r="Q447" s="81"/>
      <c r="R447" s="82"/>
    </row>
    <row r="448" spans="2:18">
      <c r="B448" s="105"/>
      <c r="C448" s="81"/>
      <c r="D448" s="82"/>
      <c r="E448" s="79"/>
      <c r="F448" s="80"/>
      <c r="G448" s="81"/>
      <c r="H448" s="82"/>
      <c r="I448" s="81"/>
      <c r="J448" s="82"/>
      <c r="K448" s="101"/>
      <c r="L448" s="102"/>
      <c r="M448" s="85"/>
      <c r="N448" s="86"/>
      <c r="O448" s="79"/>
      <c r="P448" s="80"/>
      <c r="Q448" s="81"/>
      <c r="R448" s="82"/>
    </row>
    <row r="449" spans="2:18">
      <c r="B449" s="105"/>
      <c r="C449" s="81"/>
      <c r="D449" s="82"/>
      <c r="E449" s="79"/>
      <c r="F449" s="80"/>
      <c r="G449" s="81"/>
      <c r="H449" s="82"/>
      <c r="I449" s="81"/>
      <c r="J449" s="82"/>
      <c r="K449" s="101"/>
      <c r="L449" s="102"/>
      <c r="M449" s="85"/>
      <c r="N449" s="86"/>
      <c r="O449" s="79"/>
      <c r="P449" s="80"/>
      <c r="Q449" s="81"/>
      <c r="R449" s="82"/>
    </row>
    <row r="450" spans="2:18">
      <c r="B450" s="105"/>
      <c r="C450" s="81"/>
      <c r="D450" s="82"/>
      <c r="E450" s="79"/>
      <c r="F450" s="80"/>
      <c r="G450" s="81"/>
      <c r="H450" s="82"/>
      <c r="I450" s="81"/>
      <c r="J450" s="82"/>
      <c r="K450" s="101"/>
      <c r="L450" s="102"/>
      <c r="M450" s="85"/>
      <c r="N450" s="86"/>
      <c r="O450" s="79"/>
      <c r="P450" s="80"/>
      <c r="Q450" s="81"/>
      <c r="R450" s="82"/>
    </row>
    <row r="451" spans="2:18">
      <c r="B451" s="105"/>
      <c r="C451" s="81"/>
      <c r="D451" s="82"/>
      <c r="E451" s="79"/>
      <c r="F451" s="80"/>
      <c r="G451" s="81"/>
      <c r="H451" s="82"/>
      <c r="I451" s="81"/>
      <c r="J451" s="82"/>
      <c r="K451" s="101"/>
      <c r="L451" s="102"/>
      <c r="M451" s="85"/>
      <c r="N451" s="86"/>
      <c r="O451" s="79"/>
      <c r="P451" s="80"/>
      <c r="Q451" s="81"/>
      <c r="R451" s="82"/>
    </row>
    <row r="452" spans="2:18">
      <c r="B452" s="105"/>
      <c r="C452" s="81"/>
      <c r="D452" s="82"/>
      <c r="E452" s="79"/>
      <c r="F452" s="80"/>
      <c r="G452" s="81"/>
      <c r="H452" s="82"/>
      <c r="I452" s="81"/>
      <c r="J452" s="82"/>
      <c r="K452" s="101"/>
      <c r="L452" s="102"/>
      <c r="M452" s="85"/>
      <c r="N452" s="86"/>
      <c r="O452" s="79"/>
      <c r="P452" s="80"/>
      <c r="Q452" s="81"/>
      <c r="R452" s="82"/>
    </row>
    <row r="453" spans="2:18">
      <c r="B453" s="105"/>
      <c r="C453" s="81"/>
      <c r="D453" s="82"/>
      <c r="E453" s="79"/>
      <c r="F453" s="80"/>
      <c r="G453" s="81"/>
      <c r="H453" s="82"/>
      <c r="I453" s="81"/>
      <c r="J453" s="82"/>
      <c r="K453" s="101"/>
      <c r="L453" s="102"/>
      <c r="M453" s="85"/>
      <c r="N453" s="86"/>
      <c r="O453" s="79"/>
      <c r="P453" s="80"/>
      <c r="Q453" s="81"/>
      <c r="R453" s="82"/>
    </row>
    <row r="454" spans="2:18">
      <c r="B454" s="105"/>
      <c r="C454" s="81"/>
      <c r="D454" s="82"/>
      <c r="E454" s="79"/>
      <c r="F454" s="80"/>
      <c r="G454" s="81"/>
      <c r="H454" s="82"/>
      <c r="I454" s="81"/>
      <c r="J454" s="82"/>
      <c r="K454" s="101"/>
      <c r="L454" s="102"/>
      <c r="M454" s="85"/>
      <c r="N454" s="86"/>
      <c r="O454" s="79"/>
      <c r="P454" s="80"/>
      <c r="Q454" s="81"/>
      <c r="R454" s="82"/>
    </row>
    <row r="455" spans="2:18">
      <c r="B455" s="105"/>
      <c r="C455" s="81"/>
      <c r="D455" s="82"/>
      <c r="E455" s="79"/>
      <c r="F455" s="80"/>
      <c r="G455" s="81"/>
      <c r="H455" s="82"/>
      <c r="I455" s="81"/>
      <c r="J455" s="82"/>
      <c r="K455" s="101"/>
      <c r="L455" s="102"/>
      <c r="M455" s="85"/>
      <c r="N455" s="86"/>
      <c r="O455" s="79"/>
      <c r="P455" s="80"/>
      <c r="Q455" s="81"/>
      <c r="R455" s="82"/>
    </row>
    <row r="456" spans="2:18">
      <c r="B456" s="105"/>
      <c r="C456" s="81"/>
      <c r="D456" s="82"/>
      <c r="E456" s="79"/>
      <c r="F456" s="80"/>
      <c r="G456" s="81"/>
      <c r="H456" s="82"/>
      <c r="I456" s="81"/>
      <c r="J456" s="82"/>
      <c r="K456" s="101"/>
      <c r="L456" s="102"/>
      <c r="M456" s="85"/>
      <c r="N456" s="86"/>
      <c r="O456" s="79"/>
      <c r="P456" s="80"/>
      <c r="Q456" s="81"/>
      <c r="R456" s="82"/>
    </row>
    <row r="457" spans="2:18">
      <c r="B457" s="105"/>
      <c r="C457" s="81"/>
      <c r="D457" s="82"/>
      <c r="E457" s="79"/>
      <c r="F457" s="80"/>
      <c r="G457" s="81"/>
      <c r="H457" s="82"/>
      <c r="I457" s="81"/>
      <c r="J457" s="82"/>
      <c r="K457" s="101"/>
      <c r="L457" s="102"/>
      <c r="M457" s="85"/>
      <c r="N457" s="86"/>
      <c r="O457" s="79"/>
      <c r="P457" s="80"/>
      <c r="Q457" s="81"/>
      <c r="R457" s="82"/>
    </row>
    <row r="458" spans="2:18">
      <c r="B458" s="105"/>
      <c r="C458" s="81"/>
      <c r="D458" s="82"/>
      <c r="E458" s="79"/>
      <c r="F458" s="80"/>
      <c r="G458" s="81"/>
      <c r="H458" s="82"/>
      <c r="I458" s="81"/>
      <c r="J458" s="82"/>
      <c r="K458" s="101"/>
      <c r="L458" s="102"/>
      <c r="M458" s="85"/>
      <c r="N458" s="86"/>
      <c r="O458" s="79"/>
      <c r="P458" s="80"/>
      <c r="Q458" s="81"/>
      <c r="R458" s="82"/>
    </row>
    <row r="459" spans="2:18">
      <c r="B459" s="105"/>
      <c r="C459" s="81"/>
      <c r="D459" s="82"/>
      <c r="E459" s="79"/>
      <c r="F459" s="80"/>
      <c r="G459" s="81"/>
      <c r="H459" s="82"/>
      <c r="I459" s="81"/>
      <c r="J459" s="82"/>
      <c r="K459" s="101"/>
      <c r="L459" s="102"/>
      <c r="M459" s="85"/>
      <c r="N459" s="86"/>
      <c r="O459" s="79"/>
      <c r="P459" s="80"/>
      <c r="Q459" s="81"/>
      <c r="R459" s="82"/>
    </row>
    <row r="460" spans="2:18">
      <c r="B460" s="105"/>
      <c r="C460" s="81"/>
      <c r="D460" s="82"/>
      <c r="E460" s="79"/>
      <c r="F460" s="80"/>
      <c r="G460" s="81"/>
      <c r="H460" s="82"/>
      <c r="I460" s="81"/>
      <c r="J460" s="82"/>
      <c r="K460" s="101"/>
      <c r="L460" s="102"/>
      <c r="M460" s="85"/>
      <c r="N460" s="86"/>
      <c r="O460" s="79"/>
      <c r="P460" s="80"/>
      <c r="Q460" s="81"/>
      <c r="R460" s="82"/>
    </row>
    <row r="461" spans="2:18">
      <c r="B461" s="105"/>
      <c r="C461" s="81"/>
      <c r="D461" s="82"/>
      <c r="E461" s="79"/>
      <c r="F461" s="80"/>
      <c r="G461" s="81"/>
      <c r="H461" s="82"/>
      <c r="I461" s="81"/>
      <c r="J461" s="82"/>
      <c r="K461" s="101"/>
      <c r="L461" s="102"/>
      <c r="M461" s="85"/>
      <c r="N461" s="86"/>
      <c r="O461" s="79"/>
      <c r="P461" s="80"/>
      <c r="Q461" s="81"/>
      <c r="R461" s="82"/>
    </row>
    <row r="462" spans="2:18">
      <c r="B462" s="105"/>
      <c r="C462" s="81"/>
      <c r="D462" s="82"/>
      <c r="E462" s="79"/>
      <c r="F462" s="80"/>
      <c r="G462" s="81"/>
      <c r="H462" s="82"/>
      <c r="I462" s="81"/>
      <c r="J462" s="82"/>
      <c r="K462" s="101"/>
      <c r="L462" s="102"/>
      <c r="M462" s="85"/>
      <c r="N462" s="86"/>
      <c r="O462" s="79"/>
      <c r="P462" s="80"/>
      <c r="Q462" s="81"/>
      <c r="R462" s="82"/>
    </row>
    <row r="463" spans="2:18">
      <c r="B463" s="105"/>
      <c r="C463" s="81"/>
      <c r="D463" s="82"/>
      <c r="E463" s="79"/>
      <c r="F463" s="80"/>
      <c r="G463" s="81"/>
      <c r="H463" s="82"/>
      <c r="I463" s="81"/>
      <c r="J463" s="82"/>
      <c r="K463" s="101"/>
      <c r="L463" s="102"/>
      <c r="M463" s="85"/>
      <c r="N463" s="86"/>
      <c r="O463" s="79"/>
      <c r="P463" s="80"/>
      <c r="Q463" s="81"/>
      <c r="R463" s="82"/>
    </row>
    <row r="464" spans="2:18">
      <c r="B464" s="105"/>
      <c r="C464" s="81"/>
      <c r="D464" s="82"/>
      <c r="E464" s="79"/>
      <c r="F464" s="80"/>
      <c r="G464" s="81"/>
      <c r="H464" s="82"/>
      <c r="I464" s="81"/>
      <c r="J464" s="82"/>
      <c r="K464" s="101"/>
      <c r="L464" s="102"/>
      <c r="M464" s="85"/>
      <c r="N464" s="86"/>
      <c r="O464" s="79"/>
      <c r="P464" s="80"/>
      <c r="Q464" s="81"/>
      <c r="R464" s="82"/>
    </row>
    <row r="465" spans="2:18">
      <c r="B465" s="105"/>
      <c r="C465" s="81"/>
      <c r="D465" s="82"/>
      <c r="E465" s="79"/>
      <c r="F465" s="80"/>
      <c r="G465" s="81"/>
      <c r="H465" s="82"/>
      <c r="I465" s="81"/>
      <c r="J465" s="82"/>
      <c r="K465" s="101"/>
      <c r="L465" s="102"/>
      <c r="M465" s="85"/>
      <c r="N465" s="86"/>
      <c r="O465" s="79"/>
      <c r="P465" s="80"/>
      <c r="Q465" s="81"/>
      <c r="R465" s="82"/>
    </row>
    <row r="466" spans="2:18">
      <c r="B466" s="105"/>
      <c r="C466" s="81"/>
      <c r="D466" s="82"/>
      <c r="E466" s="79"/>
      <c r="F466" s="80"/>
      <c r="G466" s="81"/>
      <c r="H466" s="82"/>
      <c r="I466" s="81"/>
      <c r="J466" s="82"/>
      <c r="K466" s="101"/>
      <c r="L466" s="102"/>
      <c r="M466" s="85"/>
      <c r="N466" s="86"/>
      <c r="O466" s="79"/>
      <c r="P466" s="80"/>
      <c r="Q466" s="81"/>
      <c r="R466" s="82"/>
    </row>
    <row r="467" spans="2:18">
      <c r="B467" s="105"/>
      <c r="C467" s="81"/>
      <c r="D467" s="82"/>
      <c r="E467" s="79"/>
      <c r="F467" s="80"/>
      <c r="G467" s="81"/>
      <c r="H467" s="82"/>
      <c r="I467" s="81"/>
      <c r="J467" s="82"/>
      <c r="K467" s="101"/>
      <c r="L467" s="102"/>
      <c r="M467" s="85"/>
      <c r="N467" s="86"/>
      <c r="O467" s="79"/>
      <c r="P467" s="80"/>
      <c r="Q467" s="81"/>
      <c r="R467" s="82"/>
    </row>
    <row r="468" spans="2:18">
      <c r="B468" s="105"/>
      <c r="C468" s="81"/>
      <c r="D468" s="82"/>
      <c r="E468" s="79"/>
      <c r="F468" s="80"/>
      <c r="G468" s="81"/>
      <c r="H468" s="82"/>
      <c r="I468" s="81"/>
      <c r="J468" s="82"/>
      <c r="K468" s="101"/>
      <c r="L468" s="102"/>
      <c r="M468" s="85"/>
      <c r="N468" s="86"/>
      <c r="O468" s="79"/>
      <c r="P468" s="80"/>
      <c r="Q468" s="81"/>
      <c r="R468" s="82"/>
    </row>
    <row r="469" spans="2:18">
      <c r="B469" s="105"/>
      <c r="C469" s="81"/>
      <c r="D469" s="82"/>
      <c r="E469" s="79"/>
      <c r="F469" s="80"/>
      <c r="G469" s="81"/>
      <c r="H469" s="82"/>
      <c r="I469" s="81"/>
      <c r="J469" s="82"/>
      <c r="K469" s="101"/>
      <c r="L469" s="102"/>
      <c r="M469" s="85"/>
      <c r="N469" s="86"/>
      <c r="O469" s="79"/>
      <c r="P469" s="80"/>
      <c r="Q469" s="81"/>
      <c r="R469" s="82"/>
    </row>
    <row r="470" spans="2:18">
      <c r="B470" s="105"/>
      <c r="C470" s="81"/>
      <c r="D470" s="82"/>
      <c r="E470" s="79"/>
      <c r="F470" s="80"/>
      <c r="G470" s="81"/>
      <c r="H470" s="82"/>
      <c r="I470" s="81"/>
      <c r="J470" s="82"/>
      <c r="K470" s="101"/>
      <c r="L470" s="102"/>
      <c r="M470" s="85"/>
      <c r="N470" s="86"/>
      <c r="O470" s="79"/>
      <c r="P470" s="80"/>
      <c r="Q470" s="81"/>
      <c r="R470" s="82"/>
    </row>
    <row r="471" spans="2:18">
      <c r="B471" s="105"/>
      <c r="C471" s="81"/>
      <c r="D471" s="82"/>
      <c r="E471" s="79"/>
      <c r="F471" s="80"/>
      <c r="G471" s="81"/>
      <c r="H471" s="82"/>
      <c r="I471" s="81"/>
      <c r="J471" s="82"/>
      <c r="K471" s="101"/>
      <c r="L471" s="102"/>
      <c r="M471" s="85"/>
      <c r="N471" s="86"/>
      <c r="O471" s="79"/>
      <c r="P471" s="80"/>
      <c r="Q471" s="81"/>
      <c r="R471" s="82"/>
    </row>
    <row r="472" spans="2:18">
      <c r="B472" s="105"/>
      <c r="C472" s="81"/>
      <c r="D472" s="82"/>
      <c r="E472" s="79"/>
      <c r="F472" s="80"/>
      <c r="G472" s="81"/>
      <c r="H472" s="82"/>
      <c r="I472" s="81"/>
      <c r="J472" s="82"/>
      <c r="K472" s="101"/>
      <c r="L472" s="102"/>
      <c r="M472" s="85"/>
      <c r="N472" s="86"/>
      <c r="O472" s="79"/>
      <c r="P472" s="80"/>
      <c r="Q472" s="81"/>
      <c r="R472" s="82"/>
    </row>
    <row r="473" spans="2:18">
      <c r="B473" s="105"/>
      <c r="C473" s="81"/>
      <c r="D473" s="82"/>
      <c r="E473" s="79"/>
      <c r="F473" s="80"/>
      <c r="G473" s="81"/>
      <c r="H473" s="82"/>
      <c r="I473" s="81"/>
      <c r="J473" s="82"/>
      <c r="K473" s="101"/>
      <c r="L473" s="102"/>
      <c r="M473" s="85"/>
      <c r="N473" s="86"/>
      <c r="O473" s="79"/>
      <c r="P473" s="80"/>
      <c r="Q473" s="81"/>
      <c r="R473" s="82"/>
    </row>
    <row r="474" spans="2:18">
      <c r="B474" s="105"/>
      <c r="C474" s="81"/>
      <c r="D474" s="82"/>
      <c r="E474" s="79"/>
      <c r="F474" s="80"/>
      <c r="G474" s="81"/>
      <c r="H474" s="82"/>
      <c r="I474" s="81"/>
      <c r="J474" s="82"/>
      <c r="K474" s="101"/>
      <c r="L474" s="102"/>
      <c r="M474" s="85"/>
      <c r="N474" s="86"/>
      <c r="O474" s="79"/>
      <c r="P474" s="80"/>
      <c r="Q474" s="81"/>
      <c r="R474" s="82"/>
    </row>
    <row r="475" spans="2:18">
      <c r="B475" s="105"/>
      <c r="C475" s="81"/>
      <c r="D475" s="82"/>
      <c r="E475" s="79"/>
      <c r="F475" s="80"/>
      <c r="G475" s="81"/>
      <c r="H475" s="82"/>
      <c r="I475" s="81"/>
      <c r="J475" s="82"/>
      <c r="K475" s="101"/>
      <c r="L475" s="102"/>
      <c r="M475" s="85"/>
      <c r="N475" s="86"/>
      <c r="O475" s="79"/>
      <c r="P475" s="80"/>
      <c r="Q475" s="81"/>
      <c r="R475" s="82"/>
    </row>
    <row r="476" spans="2:18">
      <c r="B476" s="105"/>
      <c r="C476" s="81"/>
      <c r="D476" s="82"/>
      <c r="E476" s="79"/>
      <c r="F476" s="80"/>
      <c r="G476" s="81"/>
      <c r="H476" s="82"/>
      <c r="I476" s="81"/>
      <c r="J476" s="82"/>
      <c r="K476" s="101"/>
      <c r="L476" s="102"/>
      <c r="M476" s="85"/>
      <c r="N476" s="86"/>
      <c r="O476" s="79"/>
      <c r="P476" s="80"/>
      <c r="Q476" s="81"/>
      <c r="R476" s="82"/>
    </row>
    <row r="477" spans="2:18">
      <c r="B477" s="105"/>
      <c r="C477" s="81"/>
      <c r="D477" s="82"/>
      <c r="E477" s="79"/>
      <c r="F477" s="80"/>
      <c r="G477" s="81"/>
      <c r="H477" s="82"/>
      <c r="I477" s="81"/>
      <c r="J477" s="82"/>
      <c r="K477" s="101"/>
      <c r="L477" s="102"/>
      <c r="M477" s="85"/>
      <c r="N477" s="86"/>
      <c r="O477" s="79"/>
      <c r="P477" s="80"/>
      <c r="Q477" s="81"/>
      <c r="R477" s="82"/>
    </row>
    <row r="478" spans="2:18">
      <c r="B478" s="105"/>
      <c r="C478" s="81"/>
      <c r="D478" s="82"/>
      <c r="E478" s="79"/>
      <c r="F478" s="80"/>
      <c r="G478" s="81"/>
      <c r="H478" s="82"/>
      <c r="I478" s="81"/>
      <c r="J478" s="82"/>
      <c r="K478" s="101"/>
      <c r="L478" s="102"/>
      <c r="M478" s="85"/>
      <c r="N478" s="86"/>
      <c r="O478" s="79"/>
      <c r="P478" s="80"/>
      <c r="Q478" s="81"/>
      <c r="R478" s="82"/>
    </row>
    <row r="479" spans="2:18">
      <c r="B479" s="105"/>
      <c r="C479" s="81"/>
      <c r="D479" s="82"/>
      <c r="E479" s="79"/>
      <c r="F479" s="80"/>
      <c r="G479" s="81"/>
      <c r="H479" s="82"/>
      <c r="I479" s="81"/>
      <c r="J479" s="82"/>
      <c r="K479" s="101"/>
      <c r="L479" s="102"/>
      <c r="M479" s="85"/>
      <c r="N479" s="86"/>
      <c r="O479" s="79"/>
      <c r="P479" s="80"/>
      <c r="Q479" s="81"/>
      <c r="R479" s="82"/>
    </row>
    <row r="480" spans="2:18">
      <c r="B480" s="105"/>
      <c r="C480" s="81"/>
      <c r="D480" s="82"/>
      <c r="E480" s="79"/>
      <c r="F480" s="80"/>
      <c r="G480" s="81"/>
      <c r="H480" s="82"/>
      <c r="I480" s="81"/>
      <c r="J480" s="82"/>
      <c r="K480" s="101"/>
      <c r="L480" s="102"/>
      <c r="M480" s="85"/>
      <c r="N480" s="86"/>
      <c r="O480" s="79"/>
      <c r="P480" s="80"/>
      <c r="Q480" s="81"/>
      <c r="R480" s="82"/>
    </row>
    <row r="481" spans="2:18">
      <c r="B481" s="105"/>
      <c r="C481" s="81"/>
      <c r="D481" s="82"/>
      <c r="E481" s="79"/>
      <c r="F481" s="80"/>
      <c r="G481" s="81"/>
      <c r="H481" s="82"/>
      <c r="I481" s="81"/>
      <c r="J481" s="82"/>
      <c r="K481" s="101"/>
      <c r="L481" s="102"/>
      <c r="M481" s="85"/>
      <c r="N481" s="86"/>
      <c r="O481" s="79"/>
      <c r="P481" s="80"/>
      <c r="Q481" s="81"/>
      <c r="R481" s="82"/>
    </row>
    <row r="482" spans="2:18">
      <c r="B482" s="105"/>
      <c r="C482" s="81"/>
      <c r="D482" s="82"/>
      <c r="E482" s="79"/>
      <c r="F482" s="80"/>
      <c r="G482" s="81"/>
      <c r="H482" s="82"/>
      <c r="I482" s="81"/>
      <c r="J482" s="82"/>
      <c r="K482" s="101"/>
      <c r="L482" s="102"/>
      <c r="M482" s="85"/>
      <c r="N482" s="86"/>
      <c r="O482" s="79"/>
      <c r="P482" s="80"/>
      <c r="Q482" s="81"/>
      <c r="R482" s="82"/>
    </row>
    <row r="483" spans="2:18">
      <c r="B483" s="105"/>
      <c r="C483" s="81"/>
      <c r="D483" s="82"/>
      <c r="E483" s="79"/>
      <c r="F483" s="80"/>
      <c r="G483" s="81"/>
      <c r="H483" s="82"/>
      <c r="I483" s="81"/>
      <c r="J483" s="82"/>
      <c r="K483" s="101"/>
      <c r="L483" s="102"/>
      <c r="M483" s="85"/>
      <c r="N483" s="86"/>
      <c r="O483" s="79"/>
      <c r="P483" s="80"/>
      <c r="Q483" s="81"/>
      <c r="R483" s="82"/>
    </row>
    <row r="484" spans="2:18">
      <c r="B484" s="105"/>
      <c r="C484" s="81"/>
      <c r="D484" s="82"/>
      <c r="E484" s="79"/>
      <c r="F484" s="80"/>
      <c r="G484" s="81"/>
      <c r="H484" s="82"/>
      <c r="I484" s="81"/>
      <c r="J484" s="82"/>
      <c r="K484" s="101"/>
      <c r="L484" s="102"/>
      <c r="M484" s="85"/>
      <c r="N484" s="86"/>
      <c r="O484" s="79"/>
      <c r="P484" s="80"/>
      <c r="Q484" s="81"/>
      <c r="R484" s="82"/>
    </row>
    <row r="485" spans="2:18">
      <c r="B485" s="105"/>
      <c r="C485" s="81"/>
      <c r="D485" s="82"/>
      <c r="E485" s="79"/>
      <c r="F485" s="80"/>
      <c r="G485" s="81"/>
      <c r="H485" s="82"/>
      <c r="I485" s="81"/>
      <c r="J485" s="82"/>
      <c r="K485" s="101"/>
      <c r="L485" s="102"/>
      <c r="M485" s="85"/>
      <c r="N485" s="86"/>
      <c r="O485" s="79"/>
      <c r="P485" s="80"/>
      <c r="Q485" s="81"/>
      <c r="R485" s="82"/>
    </row>
    <row r="486" spans="2:18">
      <c r="B486" s="105"/>
      <c r="C486" s="81"/>
      <c r="D486" s="82"/>
      <c r="E486" s="79"/>
      <c r="F486" s="80"/>
      <c r="G486" s="81"/>
      <c r="H486" s="82"/>
      <c r="I486" s="81"/>
      <c r="J486" s="82"/>
      <c r="K486" s="101"/>
      <c r="L486" s="102"/>
      <c r="M486" s="85"/>
      <c r="N486" s="86"/>
      <c r="O486" s="79"/>
      <c r="P486" s="80"/>
      <c r="Q486" s="81"/>
      <c r="R486" s="82"/>
    </row>
    <row r="487" spans="2:18">
      <c r="B487" s="105"/>
      <c r="C487" s="81"/>
      <c r="D487" s="82"/>
      <c r="E487" s="79"/>
      <c r="F487" s="80"/>
      <c r="G487" s="81"/>
      <c r="H487" s="82"/>
      <c r="I487" s="81"/>
      <c r="J487" s="82"/>
      <c r="K487" s="101"/>
      <c r="L487" s="102"/>
      <c r="M487" s="85"/>
      <c r="N487" s="86"/>
      <c r="O487" s="79"/>
      <c r="P487" s="80"/>
      <c r="Q487" s="81"/>
      <c r="R487" s="82"/>
    </row>
    <row r="488" spans="2:18">
      <c r="B488" s="105"/>
      <c r="C488" s="81"/>
      <c r="D488" s="82"/>
      <c r="E488" s="79"/>
      <c r="F488" s="80"/>
      <c r="G488" s="81"/>
      <c r="H488" s="82"/>
      <c r="I488" s="81"/>
      <c r="J488" s="82"/>
      <c r="K488" s="101"/>
      <c r="L488" s="102"/>
      <c r="M488" s="85"/>
      <c r="N488" s="86"/>
      <c r="O488" s="79"/>
      <c r="P488" s="80"/>
      <c r="Q488" s="81"/>
      <c r="R488" s="82"/>
    </row>
    <row r="489" spans="2:18">
      <c r="B489" s="105"/>
      <c r="C489" s="81"/>
      <c r="D489" s="82"/>
      <c r="E489" s="79"/>
      <c r="F489" s="80"/>
      <c r="G489" s="81"/>
      <c r="H489" s="82"/>
      <c r="I489" s="81"/>
      <c r="J489" s="82"/>
      <c r="K489" s="101"/>
      <c r="L489" s="102"/>
      <c r="M489" s="85"/>
      <c r="N489" s="86"/>
      <c r="O489" s="79"/>
      <c r="P489" s="80"/>
      <c r="Q489" s="81"/>
      <c r="R489" s="82"/>
    </row>
    <row r="490" spans="2:18">
      <c r="B490" s="105"/>
      <c r="C490" s="81"/>
      <c r="D490" s="82"/>
      <c r="E490" s="79"/>
      <c r="F490" s="80"/>
      <c r="G490" s="81"/>
      <c r="H490" s="82"/>
      <c r="I490" s="81"/>
      <c r="J490" s="82"/>
      <c r="K490" s="101"/>
      <c r="L490" s="102"/>
      <c r="M490" s="85"/>
      <c r="N490" s="86"/>
      <c r="O490" s="79"/>
      <c r="P490" s="80"/>
      <c r="Q490" s="81"/>
      <c r="R490" s="82"/>
    </row>
    <row r="491" spans="2:18">
      <c r="B491" s="105"/>
      <c r="C491" s="81"/>
      <c r="D491" s="82"/>
      <c r="E491" s="79"/>
      <c r="F491" s="80"/>
      <c r="G491" s="81"/>
      <c r="H491" s="82"/>
      <c r="I491" s="81"/>
      <c r="J491" s="82"/>
      <c r="K491" s="101"/>
      <c r="L491" s="102"/>
      <c r="M491" s="85"/>
      <c r="N491" s="86"/>
      <c r="O491" s="79"/>
      <c r="P491" s="80"/>
      <c r="Q491" s="81"/>
      <c r="R491" s="82"/>
    </row>
    <row r="492" spans="2:18">
      <c r="B492" s="105"/>
      <c r="C492" s="81"/>
      <c r="D492" s="82"/>
      <c r="E492" s="79"/>
      <c r="F492" s="80"/>
      <c r="G492" s="81"/>
      <c r="H492" s="82"/>
      <c r="I492" s="81"/>
      <c r="J492" s="82"/>
      <c r="K492" s="101"/>
      <c r="L492" s="102"/>
      <c r="M492" s="85"/>
      <c r="N492" s="86"/>
      <c r="O492" s="79"/>
      <c r="P492" s="80"/>
      <c r="Q492" s="81"/>
      <c r="R492" s="82"/>
    </row>
    <row r="493" spans="2:18">
      <c r="B493" s="105"/>
      <c r="C493" s="81"/>
      <c r="D493" s="82"/>
      <c r="E493" s="79"/>
      <c r="F493" s="80"/>
      <c r="G493" s="81"/>
      <c r="H493" s="82"/>
      <c r="I493" s="81"/>
      <c r="J493" s="82"/>
      <c r="K493" s="101"/>
      <c r="L493" s="102"/>
      <c r="M493" s="85"/>
      <c r="N493" s="86"/>
      <c r="O493" s="79"/>
      <c r="P493" s="80"/>
      <c r="Q493" s="81"/>
      <c r="R493" s="82"/>
    </row>
    <row r="494" spans="2:18">
      <c r="B494" s="105"/>
      <c r="C494" s="81"/>
      <c r="D494" s="82"/>
      <c r="E494" s="79"/>
      <c r="F494" s="80"/>
      <c r="G494" s="81"/>
      <c r="H494" s="82"/>
      <c r="I494" s="81"/>
      <c r="J494" s="82"/>
      <c r="K494" s="101"/>
      <c r="L494" s="102"/>
      <c r="M494" s="85"/>
      <c r="N494" s="86"/>
      <c r="O494" s="79"/>
      <c r="P494" s="80"/>
      <c r="Q494" s="81"/>
      <c r="R494" s="82"/>
    </row>
    <row r="495" spans="2:18">
      <c r="B495" s="105"/>
      <c r="C495" s="81"/>
      <c r="D495" s="82"/>
      <c r="E495" s="79"/>
      <c r="F495" s="80"/>
      <c r="G495" s="81"/>
      <c r="H495" s="82"/>
      <c r="I495" s="81"/>
      <c r="J495" s="82"/>
      <c r="K495" s="101"/>
      <c r="L495" s="102"/>
      <c r="M495" s="85"/>
      <c r="N495" s="86"/>
      <c r="O495" s="79"/>
      <c r="P495" s="80"/>
      <c r="Q495" s="81"/>
      <c r="R495" s="82"/>
    </row>
    <row r="496" spans="2:18">
      <c r="B496" s="105"/>
      <c r="C496" s="81"/>
      <c r="D496" s="82"/>
      <c r="E496" s="79"/>
      <c r="F496" s="80"/>
      <c r="G496" s="81"/>
      <c r="H496" s="82"/>
      <c r="I496" s="81"/>
      <c r="J496" s="82"/>
      <c r="K496" s="101"/>
      <c r="L496" s="102"/>
      <c r="M496" s="85"/>
      <c r="N496" s="86"/>
      <c r="O496" s="79"/>
      <c r="P496" s="80"/>
      <c r="Q496" s="81"/>
      <c r="R496" s="82"/>
    </row>
    <row r="497" spans="2:18">
      <c r="B497" s="105"/>
      <c r="C497" s="81"/>
      <c r="D497" s="82"/>
      <c r="E497" s="79"/>
      <c r="F497" s="80"/>
      <c r="G497" s="81"/>
      <c r="H497" s="82"/>
      <c r="I497" s="81"/>
      <c r="J497" s="82"/>
      <c r="K497" s="101"/>
      <c r="L497" s="102"/>
      <c r="M497" s="85"/>
      <c r="N497" s="86"/>
      <c r="O497" s="79"/>
      <c r="P497" s="80"/>
      <c r="Q497" s="81"/>
      <c r="R497" s="82"/>
    </row>
    <row r="498" spans="2:18">
      <c r="B498" s="105"/>
      <c r="C498" s="81"/>
      <c r="D498" s="82"/>
      <c r="E498" s="79"/>
      <c r="F498" s="80"/>
      <c r="G498" s="81"/>
      <c r="H498" s="82"/>
      <c r="I498" s="81"/>
      <c r="J498" s="82"/>
      <c r="K498" s="101"/>
      <c r="L498" s="102"/>
      <c r="M498" s="85"/>
      <c r="N498" s="86"/>
      <c r="O498" s="79"/>
      <c r="P498" s="80"/>
      <c r="Q498" s="81"/>
      <c r="R498" s="82"/>
    </row>
    <row r="499" spans="2:18">
      <c r="B499" s="105"/>
      <c r="C499" s="81"/>
      <c r="D499" s="82"/>
      <c r="E499" s="79"/>
      <c r="F499" s="80"/>
      <c r="G499" s="81"/>
      <c r="H499" s="82"/>
      <c r="I499" s="81"/>
      <c r="J499" s="82"/>
      <c r="K499" s="101"/>
      <c r="L499" s="102"/>
      <c r="M499" s="85"/>
      <c r="N499" s="86"/>
      <c r="O499" s="79"/>
      <c r="P499" s="80"/>
      <c r="Q499" s="81"/>
      <c r="R499" s="82"/>
    </row>
    <row r="500" spans="2:18">
      <c r="B500" s="105"/>
      <c r="C500" s="81"/>
      <c r="D500" s="82"/>
      <c r="E500" s="79"/>
      <c r="F500" s="80"/>
      <c r="G500" s="81"/>
      <c r="H500" s="82"/>
      <c r="I500" s="81"/>
      <c r="J500" s="82"/>
      <c r="K500" s="101"/>
      <c r="L500" s="102"/>
      <c r="M500" s="85"/>
      <c r="N500" s="86"/>
      <c r="O500" s="79"/>
      <c r="P500" s="80"/>
      <c r="Q500" s="81"/>
      <c r="R500" s="82"/>
    </row>
    <row r="501" spans="2:18">
      <c r="B501" s="105"/>
      <c r="C501" s="81"/>
      <c r="D501" s="82"/>
      <c r="E501" s="79"/>
      <c r="F501" s="80"/>
      <c r="G501" s="81"/>
      <c r="H501" s="82"/>
      <c r="I501" s="81"/>
      <c r="J501" s="82"/>
      <c r="K501" s="101"/>
      <c r="L501" s="102"/>
      <c r="M501" s="85"/>
      <c r="N501" s="86"/>
      <c r="O501" s="79"/>
      <c r="P501" s="80"/>
      <c r="Q501" s="81"/>
      <c r="R501" s="82"/>
    </row>
    <row r="502" spans="2:18">
      <c r="B502" s="105"/>
      <c r="C502" s="81"/>
      <c r="D502" s="82"/>
      <c r="E502" s="79"/>
      <c r="F502" s="80"/>
      <c r="G502" s="81"/>
      <c r="H502" s="82"/>
      <c r="I502" s="81"/>
      <c r="J502" s="82"/>
      <c r="K502" s="101"/>
      <c r="L502" s="102"/>
      <c r="M502" s="85"/>
      <c r="N502" s="86"/>
      <c r="O502" s="79"/>
      <c r="P502" s="80"/>
      <c r="Q502" s="81"/>
      <c r="R502" s="82"/>
    </row>
    <row r="503" spans="2:18">
      <c r="B503" s="105"/>
      <c r="C503" s="81"/>
      <c r="D503" s="82"/>
      <c r="E503" s="79"/>
      <c r="F503" s="80"/>
      <c r="G503" s="81"/>
      <c r="H503" s="82"/>
      <c r="I503" s="81"/>
      <c r="J503" s="82"/>
      <c r="K503" s="101"/>
      <c r="L503" s="102"/>
      <c r="M503" s="85"/>
      <c r="N503" s="86"/>
      <c r="O503" s="79"/>
      <c r="P503" s="80"/>
      <c r="Q503" s="81"/>
      <c r="R503" s="82"/>
    </row>
    <row r="504" spans="2:18">
      <c r="B504" s="105"/>
      <c r="C504" s="81"/>
      <c r="D504" s="82"/>
      <c r="E504" s="79"/>
      <c r="F504" s="80"/>
      <c r="G504" s="81"/>
      <c r="H504" s="82"/>
      <c r="I504" s="81"/>
      <c r="J504" s="82"/>
      <c r="K504" s="101"/>
      <c r="L504" s="102"/>
      <c r="M504" s="85"/>
      <c r="N504" s="86"/>
      <c r="O504" s="79"/>
      <c r="P504" s="80"/>
      <c r="Q504" s="81"/>
      <c r="R504" s="82"/>
    </row>
    <row r="505" spans="2:18">
      <c r="B505" s="105"/>
      <c r="C505" s="81"/>
      <c r="D505" s="82"/>
      <c r="E505" s="79"/>
      <c r="F505" s="80"/>
      <c r="G505" s="81"/>
      <c r="H505" s="82"/>
      <c r="I505" s="81"/>
      <c r="J505" s="82"/>
      <c r="K505" s="101"/>
      <c r="L505" s="102"/>
      <c r="M505" s="85"/>
      <c r="N505" s="86"/>
      <c r="O505" s="79"/>
      <c r="P505" s="80"/>
      <c r="Q505" s="81"/>
      <c r="R505" s="82"/>
    </row>
    <row r="506" spans="2:18">
      <c r="B506" s="105"/>
      <c r="C506" s="81"/>
      <c r="D506" s="82"/>
      <c r="E506" s="79"/>
      <c r="F506" s="80"/>
      <c r="G506" s="81"/>
      <c r="H506" s="82"/>
      <c r="I506" s="81"/>
      <c r="J506" s="82"/>
      <c r="K506" s="101"/>
      <c r="L506" s="102"/>
      <c r="M506" s="85"/>
      <c r="N506" s="86"/>
      <c r="O506" s="79"/>
      <c r="P506" s="80"/>
      <c r="Q506" s="81"/>
      <c r="R506" s="82"/>
    </row>
    <row r="507" spans="2:18">
      <c r="B507" s="105"/>
      <c r="C507" s="81"/>
      <c r="D507" s="82"/>
      <c r="E507" s="79"/>
      <c r="F507" s="80"/>
      <c r="G507" s="81"/>
      <c r="H507" s="82"/>
      <c r="I507" s="81"/>
      <c r="J507" s="82"/>
      <c r="K507" s="101"/>
      <c r="L507" s="102"/>
      <c r="M507" s="85"/>
      <c r="N507" s="86"/>
      <c r="O507" s="79"/>
      <c r="P507" s="80"/>
      <c r="Q507" s="81"/>
      <c r="R507" s="82"/>
    </row>
    <row r="508" spans="2:18">
      <c r="B508" s="105"/>
      <c r="C508" s="81"/>
      <c r="D508" s="82"/>
      <c r="E508" s="79"/>
      <c r="F508" s="80"/>
      <c r="G508" s="81"/>
      <c r="H508" s="82"/>
      <c r="I508" s="81"/>
      <c r="J508" s="82"/>
      <c r="K508" s="101"/>
      <c r="L508" s="102"/>
      <c r="M508" s="85"/>
      <c r="N508" s="86"/>
      <c r="O508" s="79"/>
      <c r="P508" s="80"/>
      <c r="Q508" s="81"/>
      <c r="R508" s="82"/>
    </row>
    <row r="509" spans="2:18">
      <c r="B509" s="105"/>
      <c r="C509" s="81"/>
      <c r="D509" s="82"/>
      <c r="E509" s="79"/>
      <c r="F509" s="80"/>
      <c r="G509" s="81"/>
      <c r="H509" s="82"/>
      <c r="I509" s="81"/>
      <c r="J509" s="82"/>
      <c r="K509" s="101"/>
      <c r="L509" s="102"/>
      <c r="M509" s="85"/>
      <c r="N509" s="86"/>
      <c r="O509" s="79"/>
      <c r="P509" s="80"/>
      <c r="Q509" s="81"/>
      <c r="R509" s="82"/>
    </row>
    <row r="510" spans="2:18">
      <c r="B510" s="105"/>
      <c r="C510" s="81"/>
      <c r="D510" s="82"/>
      <c r="E510" s="79"/>
      <c r="F510" s="80"/>
      <c r="G510" s="81"/>
      <c r="H510" s="82"/>
      <c r="I510" s="81"/>
      <c r="J510" s="82"/>
      <c r="K510" s="101"/>
      <c r="L510" s="102"/>
      <c r="M510" s="85"/>
      <c r="N510" s="86"/>
      <c r="O510" s="79"/>
      <c r="P510" s="80"/>
      <c r="Q510" s="81"/>
      <c r="R510" s="82"/>
    </row>
    <row r="511" spans="2:18">
      <c r="B511" s="105"/>
      <c r="C511" s="81"/>
      <c r="D511" s="82"/>
      <c r="E511" s="79"/>
      <c r="F511" s="80"/>
      <c r="G511" s="81"/>
      <c r="H511" s="82"/>
      <c r="I511" s="81"/>
      <c r="J511" s="82"/>
      <c r="K511" s="101"/>
      <c r="L511" s="102"/>
      <c r="M511" s="85"/>
      <c r="N511" s="86"/>
      <c r="O511" s="79"/>
      <c r="P511" s="80"/>
      <c r="Q511" s="81"/>
      <c r="R511" s="82"/>
    </row>
    <row r="512" spans="2:18">
      <c r="B512" s="105"/>
      <c r="C512" s="81"/>
      <c r="D512" s="82"/>
      <c r="E512" s="79"/>
      <c r="F512" s="80"/>
      <c r="G512" s="81"/>
      <c r="H512" s="82"/>
      <c r="I512" s="81"/>
      <c r="J512" s="82"/>
      <c r="K512" s="101"/>
      <c r="L512" s="102"/>
      <c r="M512" s="85"/>
      <c r="N512" s="86"/>
      <c r="O512" s="79"/>
      <c r="P512" s="80"/>
      <c r="Q512" s="81"/>
      <c r="R512" s="82"/>
    </row>
    <row r="513" spans="2:18">
      <c r="B513" s="105"/>
      <c r="C513" s="81"/>
      <c r="D513" s="82"/>
      <c r="E513" s="79"/>
      <c r="F513" s="80"/>
      <c r="G513" s="81"/>
      <c r="H513" s="82"/>
      <c r="I513" s="81"/>
      <c r="J513" s="82"/>
      <c r="K513" s="101"/>
      <c r="L513" s="102"/>
      <c r="M513" s="85"/>
      <c r="N513" s="86"/>
      <c r="O513" s="79"/>
      <c r="P513" s="80"/>
      <c r="Q513" s="81"/>
      <c r="R513" s="82"/>
    </row>
    <row r="514" spans="2:18">
      <c r="B514" s="105"/>
      <c r="C514" s="81"/>
      <c r="D514" s="82"/>
      <c r="E514" s="79"/>
      <c r="F514" s="80"/>
      <c r="G514" s="81"/>
      <c r="H514" s="82"/>
      <c r="I514" s="81"/>
      <c r="J514" s="82"/>
      <c r="K514" s="101"/>
      <c r="L514" s="102"/>
      <c r="M514" s="85"/>
      <c r="N514" s="86"/>
      <c r="O514" s="79"/>
      <c r="P514" s="80"/>
      <c r="Q514" s="81"/>
      <c r="R514" s="82"/>
    </row>
    <row r="515" spans="2:18">
      <c r="B515" s="105"/>
      <c r="C515" s="81"/>
      <c r="D515" s="82"/>
      <c r="E515" s="79"/>
      <c r="F515" s="80"/>
      <c r="G515" s="81"/>
      <c r="H515" s="82"/>
      <c r="I515" s="81"/>
      <c r="J515" s="82"/>
      <c r="K515" s="101"/>
      <c r="L515" s="102"/>
      <c r="M515" s="85"/>
      <c r="N515" s="86"/>
      <c r="O515" s="79"/>
      <c r="P515" s="80"/>
      <c r="Q515" s="81"/>
      <c r="R515" s="82"/>
    </row>
    <row r="516" spans="2:18">
      <c r="B516" s="105"/>
      <c r="C516" s="81"/>
      <c r="D516" s="82"/>
      <c r="E516" s="79"/>
      <c r="F516" s="80"/>
      <c r="G516" s="81"/>
      <c r="H516" s="82"/>
      <c r="I516" s="81"/>
      <c r="J516" s="82"/>
      <c r="K516" s="101"/>
      <c r="L516" s="102"/>
      <c r="M516" s="85"/>
      <c r="N516" s="86"/>
      <c r="O516" s="79"/>
      <c r="P516" s="80"/>
      <c r="Q516" s="81"/>
      <c r="R516" s="82"/>
    </row>
  </sheetData>
  <mergeCells count="18">
    <mergeCell ref="Q4:R4"/>
    <mergeCell ref="S4:T4"/>
    <mergeCell ref="O3:P3"/>
    <mergeCell ref="Q3:R3"/>
    <mergeCell ref="S3:T3"/>
    <mergeCell ref="M4:N4"/>
    <mergeCell ref="O4:P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</mergeCells>
  <pageMargins left="0.25" right="0.25" top="0.984251969" bottom="0.984251969" header="0.5" footer="0.5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96E8-8CAD-4435-9003-CDBD5C6CD731}">
  <dimension ref="A1:I27"/>
  <sheetViews>
    <sheetView workbookViewId="0">
      <selection activeCell="K13" sqref="K13"/>
    </sheetView>
  </sheetViews>
  <sheetFormatPr defaultRowHeight="13.2"/>
  <cols>
    <col min="1" max="1" width="11.296875" customWidth="1"/>
  </cols>
  <sheetData>
    <row r="1" spans="1:9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</row>
    <row r="2" spans="1:9">
      <c r="A2" s="157">
        <v>41319</v>
      </c>
      <c r="B2">
        <v>6.84</v>
      </c>
      <c r="D2">
        <v>12.305</v>
      </c>
    </row>
    <row r="3" spans="1:9">
      <c r="A3" s="157">
        <v>41353</v>
      </c>
      <c r="B3">
        <v>7.55</v>
      </c>
      <c r="C3">
        <v>7.9147893854765998</v>
      </c>
      <c r="D3">
        <v>10.813000000000001</v>
      </c>
      <c r="E3">
        <v>4.1780582879066101E-2</v>
      </c>
      <c r="F3">
        <v>10.9674312221075</v>
      </c>
      <c r="G3">
        <v>3.2586403299517699E-4</v>
      </c>
      <c r="I3">
        <v>0.57999999999999996</v>
      </c>
    </row>
    <row r="4" spans="1:9">
      <c r="A4" s="157">
        <v>41403</v>
      </c>
      <c r="B4">
        <v>7.37</v>
      </c>
      <c r="C4">
        <v>6.9594485943546003</v>
      </c>
      <c r="D4">
        <v>11.061</v>
      </c>
      <c r="E4">
        <v>3.9203765160072401E-2</v>
      </c>
      <c r="F4">
        <v>9.1937724005867594</v>
      </c>
      <c r="G4">
        <v>2.9584498525083997E-4</v>
      </c>
      <c r="H4">
        <v>-9.2026826352941189</v>
      </c>
      <c r="I4">
        <v>0.47</v>
      </c>
    </row>
    <row r="5" spans="1:9">
      <c r="A5" s="157">
        <v>41443</v>
      </c>
      <c r="B5">
        <v>7.92</v>
      </c>
      <c r="C5">
        <v>6.5214778264900701</v>
      </c>
      <c r="D5">
        <v>10.654999999999999</v>
      </c>
      <c r="E5">
        <v>3.74082468651891E-2</v>
      </c>
      <c r="F5">
        <v>8.0322069164008099</v>
      </c>
      <c r="G5">
        <v>2.8448630735466703E-4</v>
      </c>
      <c r="H5">
        <v>-8.1283011999999992</v>
      </c>
      <c r="I5">
        <v>0.56000000000000005</v>
      </c>
    </row>
    <row r="6" spans="1:9">
      <c r="A6" s="157">
        <v>41493</v>
      </c>
      <c r="B6">
        <v>7.03</v>
      </c>
      <c r="C6">
        <v>6.7423549883692999</v>
      </c>
      <c r="D6">
        <v>10.773999999999999</v>
      </c>
      <c r="E6">
        <v>4.1480242076802301E-2</v>
      </c>
      <c r="F6">
        <v>8.3279182423528404</v>
      </c>
      <c r="G6">
        <v>2.8998198915468798E-4</v>
      </c>
      <c r="H6">
        <v>-9.0161486000000011</v>
      </c>
      <c r="I6">
        <v>0.26</v>
      </c>
    </row>
    <row r="7" spans="1:9">
      <c r="A7" s="157">
        <v>41535</v>
      </c>
      <c r="C7">
        <v>6.6392617260254898</v>
      </c>
      <c r="E7">
        <v>3.8875819874590302E-2</v>
      </c>
      <c r="F7">
        <v>7.9332920632790298</v>
      </c>
      <c r="G7">
        <v>2.8448578988197001E-4</v>
      </c>
      <c r="H7">
        <v>-9.0869610000000005</v>
      </c>
      <c r="I7">
        <v>0.26</v>
      </c>
    </row>
    <row r="8" spans="1:9">
      <c r="A8" s="157">
        <v>41584</v>
      </c>
      <c r="B8">
        <v>6.88</v>
      </c>
      <c r="C8">
        <v>6.8182553441040401</v>
      </c>
      <c r="D8">
        <v>10.007</v>
      </c>
      <c r="E8">
        <v>4.5440010374561197E-2</v>
      </c>
      <c r="F8">
        <v>8.2694365086814603</v>
      </c>
      <c r="G8">
        <v>3.0494547317661198E-4</v>
      </c>
      <c r="I8">
        <v>0.59</v>
      </c>
    </row>
    <row r="9" spans="1:9">
      <c r="A9" s="157">
        <v>41627</v>
      </c>
      <c r="B9">
        <v>6.99</v>
      </c>
      <c r="C9">
        <v>5.9796657892861704</v>
      </c>
      <c r="D9">
        <v>10.015000000000001</v>
      </c>
      <c r="E9">
        <v>4.1300870714646602E-2</v>
      </c>
      <c r="F9">
        <v>8.0753270478329604</v>
      </c>
      <c r="G9">
        <v>3.1709694968410198E-4</v>
      </c>
      <c r="I9">
        <v>0.35</v>
      </c>
    </row>
    <row r="10" spans="1:9">
      <c r="A10" s="157">
        <v>41689</v>
      </c>
      <c r="C10">
        <v>6.2940763906546904</v>
      </c>
      <c r="D10">
        <v>9.9689999999999994</v>
      </c>
      <c r="E10">
        <v>3.9542393710844802E-2</v>
      </c>
      <c r="F10">
        <v>7.7321654023139503</v>
      </c>
      <c r="G10">
        <v>3.03783016422242E-4</v>
      </c>
      <c r="H10">
        <v>-9.7589384000000017</v>
      </c>
      <c r="I10">
        <v>1.0900000000000001</v>
      </c>
    </row>
    <row r="11" spans="1:9">
      <c r="A11" s="157">
        <v>41731</v>
      </c>
      <c r="B11">
        <v>7.35</v>
      </c>
      <c r="C11">
        <v>6.7103604155199497</v>
      </c>
      <c r="D11">
        <v>9.9160000000000004</v>
      </c>
      <c r="E11">
        <v>3.9039377320260103E-2</v>
      </c>
      <c r="F11">
        <v>7.4547876921143903</v>
      </c>
      <c r="G11">
        <v>3.1044030266866101E-4</v>
      </c>
      <c r="H11">
        <v>-9.5956078399999996</v>
      </c>
      <c r="I11">
        <v>0.18</v>
      </c>
    </row>
    <row r="12" spans="1:9">
      <c r="A12" s="157">
        <v>41772</v>
      </c>
      <c r="B12">
        <v>8.5500000000000007</v>
      </c>
      <c r="C12">
        <v>5.8927151039961503</v>
      </c>
      <c r="D12">
        <v>10.026</v>
      </c>
      <c r="E12">
        <v>4.01637417115513E-2</v>
      </c>
      <c r="F12">
        <v>7.8588406860212201</v>
      </c>
      <c r="G12">
        <v>3.0115641633117203E-4</v>
      </c>
      <c r="H12">
        <v>-11.368298135277836</v>
      </c>
      <c r="I12">
        <v>0.76</v>
      </c>
    </row>
    <row r="13" spans="1:9">
      <c r="A13" s="157">
        <v>41817</v>
      </c>
      <c r="B13">
        <v>8.24</v>
      </c>
      <c r="C13">
        <v>6.2781626050159103</v>
      </c>
      <c r="D13">
        <v>9.1349999999999998</v>
      </c>
      <c r="E13">
        <v>4.4083526438438297E-2</v>
      </c>
      <c r="F13">
        <v>10.205909776993201</v>
      </c>
      <c r="G13">
        <v>3.4561715583642698E-4</v>
      </c>
      <c r="H13">
        <v>-10.77700871319205</v>
      </c>
      <c r="I13">
        <v>0.56000000000000005</v>
      </c>
    </row>
    <row r="14" spans="1:9">
      <c r="A14" s="157">
        <v>41871</v>
      </c>
      <c r="B14">
        <v>8.07</v>
      </c>
      <c r="C14">
        <v>6.1215635339901802</v>
      </c>
      <c r="D14">
        <v>9.2379999999999995</v>
      </c>
      <c r="E14">
        <v>4.1521001002011497E-2</v>
      </c>
      <c r="F14">
        <v>9.9295218575073001</v>
      </c>
      <c r="G14">
        <v>3.3456038924291201E-4</v>
      </c>
      <c r="H14">
        <v>-12.974306602602752</v>
      </c>
      <c r="I14" t="s">
        <v>287</v>
      </c>
    </row>
    <row r="15" spans="1:9">
      <c r="A15" s="157">
        <v>41912</v>
      </c>
      <c r="B15">
        <v>9.3699999999999992</v>
      </c>
      <c r="C15">
        <v>6.7520423739028903</v>
      </c>
      <c r="D15">
        <v>9.5410000000000004</v>
      </c>
      <c r="E15">
        <v>5.2105244432926003E-2</v>
      </c>
      <c r="F15">
        <v>10.837233481319</v>
      </c>
      <c r="G15">
        <v>3.7625842244898001E-4</v>
      </c>
      <c r="H15">
        <v>-12.780010178294829</v>
      </c>
      <c r="I15">
        <v>11</v>
      </c>
    </row>
    <row r="16" spans="1:9">
      <c r="A16" s="157">
        <v>41944</v>
      </c>
      <c r="B16">
        <v>7.84</v>
      </c>
      <c r="C16">
        <v>6.3715898064278296</v>
      </c>
      <c r="D16">
        <v>9.609</v>
      </c>
      <c r="E16">
        <v>4.3466067085655098E-2</v>
      </c>
      <c r="F16">
        <v>10.2969141058462</v>
      </c>
      <c r="G16">
        <v>3.3835154359957402E-4</v>
      </c>
      <c r="H16">
        <v>-11.532748849091769</v>
      </c>
      <c r="I16">
        <v>10</v>
      </c>
    </row>
    <row r="17" spans="1:9">
      <c r="A17" s="157">
        <v>41990</v>
      </c>
      <c r="B17">
        <v>9.1199999999999992</v>
      </c>
      <c r="C17">
        <v>6.0760467856097096</v>
      </c>
      <c r="D17">
        <v>9.3550000000000004</v>
      </c>
      <c r="E17">
        <v>4.30220888443286E-2</v>
      </c>
      <c r="F17">
        <v>10.1767230342933</v>
      </c>
      <c r="G17">
        <v>3.32036083828851E-4</v>
      </c>
      <c r="H17">
        <v>-11.632247800069106</v>
      </c>
      <c r="I17">
        <v>16</v>
      </c>
    </row>
    <row r="18" spans="1:9">
      <c r="A18" s="157">
        <v>42047</v>
      </c>
      <c r="B18">
        <v>8.1199999999999992</v>
      </c>
      <c r="C18">
        <v>6.1907123850818602</v>
      </c>
      <c r="D18">
        <v>9.5079999999999991</v>
      </c>
      <c r="E18">
        <v>4.5083877095031102E-2</v>
      </c>
      <c r="F18">
        <v>10.5120779115133</v>
      </c>
      <c r="G18">
        <v>3.3658538080543799E-4</v>
      </c>
      <c r="H18">
        <v>-12.140287365456642</v>
      </c>
      <c r="I18">
        <v>14</v>
      </c>
    </row>
    <row r="19" spans="1:9">
      <c r="A19" s="157">
        <v>42144</v>
      </c>
      <c r="B19">
        <v>8.1</v>
      </c>
      <c r="C19">
        <v>5.5273427487829903</v>
      </c>
      <c r="D19">
        <v>8.9469999999999992</v>
      </c>
      <c r="E19">
        <v>4.2580724556394098E-2</v>
      </c>
      <c r="F19">
        <v>9.8010932181772095</v>
      </c>
      <c r="G19">
        <v>3.45428234789456E-4</v>
      </c>
      <c r="H19">
        <v>-12.353312456359676</v>
      </c>
      <c r="I19">
        <v>12</v>
      </c>
    </row>
    <row r="20" spans="1:9">
      <c r="A20" s="157">
        <v>42172</v>
      </c>
      <c r="C20">
        <v>6.1177909267181603</v>
      </c>
      <c r="E20">
        <v>4.3596954309894798E-2</v>
      </c>
      <c r="F20">
        <v>10.192322412062101</v>
      </c>
      <c r="G20">
        <v>3.64379783112587E-4</v>
      </c>
      <c r="I20">
        <v>12</v>
      </c>
    </row>
    <row r="21" spans="1:9">
      <c r="A21" s="157">
        <v>42217</v>
      </c>
      <c r="C21">
        <v>5.9139186688970602</v>
      </c>
      <c r="E21">
        <v>4.6335739365833503E-2</v>
      </c>
      <c r="F21">
        <v>10.501438605753499</v>
      </c>
      <c r="G21">
        <v>3.7429911514769702E-4</v>
      </c>
      <c r="I21">
        <v>13</v>
      </c>
    </row>
    <row r="22" spans="1:9">
      <c r="A22" s="157">
        <v>42299</v>
      </c>
      <c r="C22">
        <v>5.8176750486006297</v>
      </c>
      <c r="E22">
        <v>4.7402522589235802E-2</v>
      </c>
      <c r="F22">
        <v>10.997704604079599</v>
      </c>
      <c r="G22">
        <v>3.74489423002486E-4</v>
      </c>
      <c r="I22">
        <v>15</v>
      </c>
    </row>
    <row r="23" spans="1:9">
      <c r="A23" s="157">
        <v>42335</v>
      </c>
      <c r="C23">
        <v>5.1160908088549499</v>
      </c>
      <c r="E23">
        <v>4.7243916754796202E-2</v>
      </c>
      <c r="F23">
        <v>10.2126220824108</v>
      </c>
      <c r="G23">
        <v>3.2039717999100598E-4</v>
      </c>
      <c r="I23">
        <v>15</v>
      </c>
    </row>
    <row r="24" spans="1:9">
      <c r="A24" s="157">
        <v>42377</v>
      </c>
      <c r="C24">
        <v>4.7528753892313702</v>
      </c>
      <c r="E24">
        <v>3.9699442683570001E-2</v>
      </c>
      <c r="F24">
        <v>9.2574674250761699</v>
      </c>
      <c r="G24">
        <v>2.8943551304069201E-4</v>
      </c>
      <c r="I24">
        <v>10</v>
      </c>
    </row>
    <row r="25" spans="1:9">
      <c r="A25" s="157">
        <v>42409</v>
      </c>
      <c r="C25">
        <v>5.0753714871654401</v>
      </c>
      <c r="E25">
        <v>3.9974832853305199E-2</v>
      </c>
      <c r="F25">
        <v>9.4967196415310298</v>
      </c>
      <c r="G25">
        <v>2.94064304410329E-4</v>
      </c>
      <c r="I25" t="s">
        <v>287</v>
      </c>
    </row>
    <row r="26" spans="1:9">
      <c r="A26" s="157">
        <v>42469</v>
      </c>
      <c r="C26">
        <v>4.2389549571077696</v>
      </c>
      <c r="E26">
        <v>3.3781978555200501E-2</v>
      </c>
      <c r="F26">
        <v>8.2324810204626395</v>
      </c>
      <c r="G26">
        <v>2.6413298285617198E-4</v>
      </c>
      <c r="I26">
        <v>20</v>
      </c>
    </row>
    <row r="27" spans="1:9">
      <c r="A27" s="157">
        <v>42540</v>
      </c>
      <c r="C27">
        <v>4.83268534061125</v>
      </c>
      <c r="E27">
        <v>4.0715386756323302E-2</v>
      </c>
      <c r="F27">
        <v>9.5351481509748393</v>
      </c>
      <c r="G27">
        <v>3.1317906762423902E-4</v>
      </c>
      <c r="I27">
        <v>8.57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4238-947F-4EC2-AEB0-CCE024BE066A}">
  <dimension ref="A1:I26"/>
  <sheetViews>
    <sheetView tabSelected="1" workbookViewId="0">
      <selection activeCell="K14" sqref="K14"/>
    </sheetView>
  </sheetViews>
  <sheetFormatPr defaultRowHeight="13.2"/>
  <cols>
    <col min="1" max="1" width="11.09765625" customWidth="1"/>
  </cols>
  <sheetData>
    <row r="1" spans="1:9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</row>
    <row r="2" spans="1:9">
      <c r="A2" s="157">
        <v>41284</v>
      </c>
      <c r="C2">
        <v>8.4634290405587702</v>
      </c>
      <c r="E2">
        <v>5.8128379445675997E-2</v>
      </c>
      <c r="F2">
        <v>6.6894495138396204</v>
      </c>
      <c r="G2">
        <v>3.8612925949395299E-4</v>
      </c>
      <c r="H2">
        <v>-12.580363</v>
      </c>
      <c r="I2">
        <v>8.57</v>
      </c>
    </row>
    <row r="3" spans="1:9">
      <c r="A3" s="157">
        <v>41319</v>
      </c>
      <c r="B3">
        <v>6.86</v>
      </c>
      <c r="C3">
        <v>7.8499964502697699</v>
      </c>
      <c r="D3">
        <v>21.239000000000001</v>
      </c>
      <c r="E3">
        <v>5.34217643515899E-2</v>
      </c>
      <c r="F3">
        <v>6.4598593153336603</v>
      </c>
      <c r="G3">
        <v>3.8722433829413698E-4</v>
      </c>
    </row>
    <row r="4" spans="1:9">
      <c r="A4" s="157">
        <v>41353</v>
      </c>
      <c r="B4">
        <v>7.9</v>
      </c>
      <c r="C4">
        <v>6.1337045918107203</v>
      </c>
      <c r="D4">
        <v>16.95</v>
      </c>
      <c r="E4">
        <v>4.75704514718122E-2</v>
      </c>
      <c r="F4">
        <v>6.3139549692593597</v>
      </c>
      <c r="G4">
        <v>3.7282490149738603E-4</v>
      </c>
      <c r="I4">
        <v>4</v>
      </c>
    </row>
    <row r="5" spans="1:9">
      <c r="A5" s="157">
        <v>41403</v>
      </c>
      <c r="B5">
        <v>7.39</v>
      </c>
      <c r="C5">
        <v>5.6812715614637401</v>
      </c>
      <c r="D5">
        <v>16.742999999999999</v>
      </c>
      <c r="E5">
        <v>4.5740228011378302E-2</v>
      </c>
      <c r="F5">
        <v>5.9182911265374898</v>
      </c>
      <c r="G5">
        <v>3.6624078346006802E-4</v>
      </c>
      <c r="H5">
        <v>-9.9640159686274519</v>
      </c>
      <c r="I5">
        <v>13</v>
      </c>
    </row>
    <row r="6" spans="1:9">
      <c r="A6" s="157">
        <v>41443</v>
      </c>
      <c r="B6">
        <v>7.83</v>
      </c>
      <c r="C6">
        <v>5.7869767749845904</v>
      </c>
      <c r="D6">
        <v>17.791</v>
      </c>
      <c r="E6">
        <v>4.7343415974628801E-2</v>
      </c>
      <c r="F6">
        <v>6.2496820455008697</v>
      </c>
      <c r="G6">
        <v>3.4799054727761798E-4</v>
      </c>
      <c r="H6">
        <v>-9.7660464000000005</v>
      </c>
      <c r="I6">
        <v>14</v>
      </c>
    </row>
    <row r="7" spans="1:9">
      <c r="A7" s="157">
        <v>41493</v>
      </c>
      <c r="B7">
        <v>7.04</v>
      </c>
      <c r="C7">
        <v>5.75331776785307</v>
      </c>
      <c r="D7">
        <v>16.616</v>
      </c>
      <c r="E7">
        <v>4.7420269378442501E-2</v>
      </c>
      <c r="F7">
        <v>6.1757310040392701</v>
      </c>
      <c r="G7">
        <v>3.4560608640505698E-4</v>
      </c>
      <c r="H7">
        <v>-9.249486666666666</v>
      </c>
      <c r="I7">
        <v>10</v>
      </c>
    </row>
    <row r="8" spans="1:9">
      <c r="A8" s="157">
        <v>41535</v>
      </c>
      <c r="C8">
        <v>5.7786233405609604</v>
      </c>
      <c r="E8">
        <v>4.7220847387401503E-2</v>
      </c>
      <c r="F8">
        <v>6.1314236817313503</v>
      </c>
      <c r="G8">
        <v>3.3849274990601399E-4</v>
      </c>
      <c r="H8">
        <v>-9.680690666666667</v>
      </c>
      <c r="I8">
        <v>10</v>
      </c>
    </row>
    <row r="9" spans="1:9">
      <c r="A9" s="157">
        <v>41627</v>
      </c>
      <c r="C9">
        <v>8.4434829880098103</v>
      </c>
      <c r="D9">
        <v>14.276999999999999</v>
      </c>
      <c r="E9">
        <v>5.3377850628392599E-2</v>
      </c>
      <c r="F9">
        <v>6.2195767499569303</v>
      </c>
      <c r="G9">
        <v>3.57333908605944E-4</v>
      </c>
      <c r="I9">
        <v>8.57</v>
      </c>
    </row>
    <row r="10" spans="1:9">
      <c r="A10" s="157">
        <v>41689</v>
      </c>
      <c r="B10">
        <v>7</v>
      </c>
      <c r="C10">
        <v>8.0107758949557102</v>
      </c>
      <c r="D10">
        <v>15.699</v>
      </c>
      <c r="E10">
        <v>5.3217840206006103E-2</v>
      </c>
      <c r="F10">
        <v>6.0343797213534502</v>
      </c>
      <c r="G10">
        <v>3.4558506026376602E-4</v>
      </c>
      <c r="H10">
        <v>-9.4101505333333346</v>
      </c>
    </row>
    <row r="11" spans="1:9">
      <c r="A11" s="157">
        <v>41731</v>
      </c>
      <c r="C11">
        <v>8.4513737847134696</v>
      </c>
      <c r="D11">
        <v>18.061</v>
      </c>
      <c r="E11">
        <v>5.6009924971099502E-2</v>
      </c>
      <c r="F11">
        <v>6.0699788277606004</v>
      </c>
      <c r="G11">
        <v>3.6675554890799297E-4</v>
      </c>
      <c r="H11">
        <v>-8.9637127999999997</v>
      </c>
      <c r="I11">
        <v>10</v>
      </c>
    </row>
    <row r="12" spans="1:9">
      <c r="A12" s="157">
        <v>41817</v>
      </c>
      <c r="B12">
        <v>7.14</v>
      </c>
      <c r="C12">
        <v>5.2367286398553503</v>
      </c>
      <c r="D12">
        <v>15.738</v>
      </c>
      <c r="E12">
        <v>4.3433615946038499E-2</v>
      </c>
      <c r="F12">
        <v>5.1836831712325004</v>
      </c>
      <c r="G12">
        <v>3.0923227014480599E-4</v>
      </c>
      <c r="H12">
        <v>-10.904871124616395</v>
      </c>
      <c r="I12">
        <v>3.75</v>
      </c>
    </row>
    <row r="13" spans="1:9">
      <c r="A13" s="157">
        <v>41912</v>
      </c>
      <c r="C13">
        <v>4.8729494419395598</v>
      </c>
      <c r="D13">
        <v>13.379</v>
      </c>
      <c r="E13">
        <v>4.1358348387586903E-2</v>
      </c>
      <c r="F13">
        <v>5.0290439732486698</v>
      </c>
      <c r="G13">
        <v>3.0425144733355498E-4</v>
      </c>
      <c r="H13">
        <v>-13.126285512791236</v>
      </c>
      <c r="I13">
        <v>6.67</v>
      </c>
    </row>
    <row r="14" spans="1:9">
      <c r="A14" s="157">
        <v>41954</v>
      </c>
      <c r="B14">
        <v>8.24</v>
      </c>
      <c r="C14">
        <v>5.1149305389014597</v>
      </c>
      <c r="E14">
        <v>4.3561578792005597E-2</v>
      </c>
      <c r="F14">
        <v>5.3872723614053797</v>
      </c>
      <c r="G14">
        <v>3.3707763272703198E-4</v>
      </c>
      <c r="H14">
        <v>-11.840041340058878</v>
      </c>
      <c r="I14">
        <v>6</v>
      </c>
    </row>
    <row r="15" spans="1:9">
      <c r="A15" s="157">
        <v>41990</v>
      </c>
      <c r="C15">
        <v>5.6905951743400296</v>
      </c>
      <c r="D15">
        <v>14.037000000000001</v>
      </c>
      <c r="E15">
        <v>4.7685837395226902E-2</v>
      </c>
      <c r="F15">
        <v>5.34016254132756</v>
      </c>
      <c r="G15">
        <v>3.0804811258937901E-4</v>
      </c>
      <c r="H15">
        <v>-11.866739402513378</v>
      </c>
      <c r="I15">
        <v>3</v>
      </c>
    </row>
    <row r="16" spans="1:9">
      <c r="A16" s="157">
        <v>42047</v>
      </c>
      <c r="B16">
        <v>9.0299999999999994</v>
      </c>
      <c r="C16">
        <v>7.1807457943862198</v>
      </c>
      <c r="D16">
        <v>12.289</v>
      </c>
      <c r="E16">
        <v>5.4461705503281603E-2</v>
      </c>
      <c r="F16">
        <v>7.1721949260751598</v>
      </c>
      <c r="G16">
        <v>4.3966188705105098E-4</v>
      </c>
      <c r="H16">
        <v>-12.11195231339736</v>
      </c>
      <c r="I16">
        <v>21</v>
      </c>
    </row>
    <row r="17" spans="1:9">
      <c r="A17" s="157">
        <v>42070</v>
      </c>
      <c r="B17">
        <v>8.9</v>
      </c>
      <c r="C17">
        <v>9.37069833573827</v>
      </c>
      <c r="D17">
        <v>18.071999999999999</v>
      </c>
      <c r="E17">
        <v>5.8942546408737501E-2</v>
      </c>
      <c r="F17">
        <v>6.4182440381349002</v>
      </c>
      <c r="G17">
        <v>4.4715083751677398E-4</v>
      </c>
    </row>
    <row r="18" spans="1:9">
      <c r="A18" s="157">
        <v>42144</v>
      </c>
      <c r="C18">
        <v>9.4776560280657201</v>
      </c>
      <c r="E18">
        <v>5.94926746695544E-2</v>
      </c>
      <c r="F18">
        <v>7.2255272234559502</v>
      </c>
      <c r="G18">
        <v>4.2502367784095899E-4</v>
      </c>
      <c r="H18">
        <v>-12.831156863982017</v>
      </c>
      <c r="I18">
        <v>8.57</v>
      </c>
    </row>
    <row r="19" spans="1:9">
      <c r="A19" s="157">
        <v>42172</v>
      </c>
      <c r="B19">
        <v>8.09</v>
      </c>
      <c r="C19">
        <v>6.75984870303283</v>
      </c>
      <c r="E19">
        <v>5.7061571920060901E-2</v>
      </c>
      <c r="F19">
        <v>6.3693063434982298</v>
      </c>
      <c r="G19">
        <v>4.00457282702056E-4</v>
      </c>
      <c r="I19">
        <v>20</v>
      </c>
    </row>
    <row r="20" spans="1:9">
      <c r="A20" s="157">
        <v>42240</v>
      </c>
      <c r="B20">
        <v>7.78</v>
      </c>
      <c r="C20">
        <v>7.1618658438080898</v>
      </c>
      <c r="E20">
        <v>5.51244188358751E-2</v>
      </c>
      <c r="F20">
        <v>7.3895454982298103</v>
      </c>
      <c r="G20">
        <v>4.3347882743267901E-4</v>
      </c>
      <c r="I20">
        <v>6.67</v>
      </c>
    </row>
    <row r="21" spans="1:9">
      <c r="A21" s="157">
        <v>42299</v>
      </c>
      <c r="C21">
        <v>6.6046356850498</v>
      </c>
      <c r="E21">
        <v>5.2129032035346398E-2</v>
      </c>
      <c r="F21">
        <v>7.0788921049774203</v>
      </c>
      <c r="G21">
        <v>4.1859335817052599E-4</v>
      </c>
      <c r="I21">
        <v>12</v>
      </c>
    </row>
    <row r="22" spans="1:9">
      <c r="A22" s="157">
        <v>42335</v>
      </c>
      <c r="C22">
        <v>6.1394991715088398</v>
      </c>
      <c r="E22">
        <v>5.5321274170333799E-2</v>
      </c>
      <c r="F22">
        <v>6.9592096568767303</v>
      </c>
      <c r="G22">
        <v>4.2757978706602898E-4</v>
      </c>
      <c r="I22">
        <v>20</v>
      </c>
    </row>
    <row r="23" spans="1:9">
      <c r="A23" s="157">
        <v>42377</v>
      </c>
      <c r="C23">
        <v>7.44170644719226</v>
      </c>
      <c r="E23">
        <v>6.6300771068563996E-2</v>
      </c>
      <c r="F23">
        <v>7.8463908973575496</v>
      </c>
      <c r="G23">
        <v>4.5734745952904203E-4</v>
      </c>
      <c r="I23">
        <v>10</v>
      </c>
    </row>
    <row r="24" spans="1:9">
      <c r="A24" s="157">
        <v>42409</v>
      </c>
      <c r="C24">
        <v>6.1462543934188201</v>
      </c>
      <c r="E24">
        <v>5.4230657952534497E-2</v>
      </c>
      <c r="F24">
        <v>7.1632448069264898</v>
      </c>
      <c r="G24">
        <v>4.1332795504166799E-4</v>
      </c>
      <c r="I24">
        <v>0.16</v>
      </c>
    </row>
    <row r="25" spans="1:9">
      <c r="A25" s="157">
        <v>42469</v>
      </c>
      <c r="C25">
        <v>6.82812423670297</v>
      </c>
      <c r="E25">
        <v>5.2230318548964698E-2</v>
      </c>
      <c r="F25">
        <v>6.9353786969860503</v>
      </c>
      <c r="G25">
        <v>4.0438545787258598E-4</v>
      </c>
      <c r="I25">
        <v>12</v>
      </c>
    </row>
    <row r="26" spans="1:9">
      <c r="A26" s="157">
        <v>42540</v>
      </c>
      <c r="C26">
        <v>5.7935026139042503</v>
      </c>
      <c r="E26">
        <v>4.6530473297836203E-2</v>
      </c>
      <c r="F26">
        <v>6.1912907027716697</v>
      </c>
      <c r="G26">
        <v>3.42292407920646E-4</v>
      </c>
      <c r="I26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Andromeda</vt:lpstr>
      <vt:lpstr>Artemisa</vt:lpstr>
      <vt:lpstr>Gaea</vt:lpstr>
      <vt:lpstr>Aphrodite</vt:lpstr>
      <vt:lpstr>Hera</vt:lpstr>
      <vt:lpstr>Horae</vt:lpstr>
      <vt:lpstr>EJ-2</vt:lpstr>
      <vt:lpstr>EJ-7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Geology</dc:creator>
  <cp:lastModifiedBy>Carlos Perez</cp:lastModifiedBy>
  <cp:lastPrinted>2008-05-11T15:18:15Z</cp:lastPrinted>
  <dcterms:created xsi:type="dcterms:W3CDTF">1998-02-10T21:06:43Z</dcterms:created>
  <dcterms:modified xsi:type="dcterms:W3CDTF">2024-10-28T14:00:42Z</dcterms:modified>
</cp:coreProperties>
</file>