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z\Downloads\"/>
    </mc:Choice>
  </mc:AlternateContent>
  <xr:revisionPtr revIDLastSave="0" documentId="8_{86EB00AE-6240-4F71-9B7D-119489AB3C73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Material_products__import" sheetId="1" r:id="rId1"/>
    <sheet name="Лист3" sheetId="4" r:id="rId2"/>
    <sheet name="Лист1" sheetId="2" r:id="rId3"/>
    <sheet name="Лист2" sheetId="3" r:id="rId4"/>
  </sheets>
  <definedNames>
    <definedName name="_xlnm._FilterDatabase" localSheetId="0" hidden="1">Material_products__import!$H$2:$H$82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2" i="1"/>
  <c r="I3" i="1"/>
  <c r="I4" i="1"/>
  <c r="I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2" i="1"/>
</calcChain>
</file>

<file path=xl/sharedStrings.xml><?xml version="1.0" encoding="utf-8"?>
<sst xmlns="http://schemas.openxmlformats.org/spreadsheetml/2006/main" count="387" uniqueCount="61">
  <si>
    <t>Наименование материала</t>
  </si>
  <si>
    <t>Продукция</t>
  </si>
  <si>
    <t>Необходимое количество материала</t>
  </si>
  <si>
    <t>Фанера 2200х1000 мм</t>
  </si>
  <si>
    <t>Велюр 140 см</t>
  </si>
  <si>
    <t>Шенилл 140 см</t>
  </si>
  <si>
    <t>Рогожка 140 см</t>
  </si>
  <si>
    <t>Металлокаркас для стула</t>
  </si>
  <si>
    <t>Колесо для мебели поворотное</t>
  </si>
  <si>
    <t>Газ-лифт</t>
  </si>
  <si>
    <t>Металлическая крестовина для офисных кресел</t>
  </si>
  <si>
    <t>Пластиковый комплект для стула</t>
  </si>
  <si>
    <t>Экокожа 140 см</t>
  </si>
  <si>
    <t>ДСП 2750х1830 мм</t>
  </si>
  <si>
    <t>Кромка ПВХ</t>
  </si>
  <si>
    <t>Клееный массив дерева Дуб 1000х600 мм</t>
  </si>
  <si>
    <t>Шпон облицовочный Дуб натуральный 2750х480 мм</t>
  </si>
  <si>
    <t>МДФ 2070х1400 мм</t>
  </si>
  <si>
    <t>ХДФ 2800x2070 мм</t>
  </si>
  <si>
    <t>ДВП 1400х693</t>
  </si>
  <si>
    <t>Металлокаркас каркас из профиля с траверсами для стола</t>
  </si>
  <si>
    <t>ДВП 1400х691</t>
  </si>
  <si>
    <t>Цельный массив дерева Дуб 1000х600 мм</t>
  </si>
  <si>
    <t>Закаленное стекло</t>
  </si>
  <si>
    <t>Тумба выкатная 3 ящика</t>
  </si>
  <si>
    <t>ДВП 1400х690</t>
  </si>
  <si>
    <t>ДВП 1400х694</t>
  </si>
  <si>
    <t>ДВП 1400х692</t>
  </si>
  <si>
    <t>Стул детский цвет Белый и Розовый</t>
  </si>
  <si>
    <t>Стул квадратный цвет Черный</t>
  </si>
  <si>
    <t xml:space="preserve">Стул круглый цвет Темно-коричневый </t>
  </si>
  <si>
    <t>Столешница водонепроницаемая толщина 36 мм</t>
  </si>
  <si>
    <t>Пенал встраиваемый цвет Дуб светлый 854х445х2105 мм</t>
  </si>
  <si>
    <t>Пенал для бытовой техники Белый 854х445х2105 мм</t>
  </si>
  <si>
    <t>Пенал высокий цвет Орех с ящиками 400х370х2000 мм</t>
  </si>
  <si>
    <t>Стол прямоугольный на металлокаркасе 800х600х123 мм</t>
  </si>
  <si>
    <t>Стол раскладывающий 700х600х500 мм</t>
  </si>
  <si>
    <t>Стол круглый на металлокаркасе 1400х600х750 мм</t>
  </si>
  <si>
    <t>Стол овальный 1100x750x600 мм</t>
  </si>
  <si>
    <t>Стол с тумбочкой 4 ящика 1100x750x600 мм</t>
  </si>
  <si>
    <t>Стол угловой цвет Венге 1600x800x764 мм</t>
  </si>
  <si>
    <t>Стол разделочный цвет Орех темный 2300x1000x750 мм</t>
  </si>
  <si>
    <t>Тумба для бытовой техники</t>
  </si>
  <si>
    <t xml:space="preserve">Узкий пенал 5 полок цвет Орех 364х326x2000 мм </t>
  </si>
  <si>
    <t>Шкаф нижний 800x420x2000 мм</t>
  </si>
  <si>
    <t>Шкаф верхний цвет Венге 602x420x2000 мм</t>
  </si>
  <si>
    <t>Шкаф угловой 800x420x2000 мм</t>
  </si>
  <si>
    <t>Id</t>
  </si>
  <si>
    <t>materialId</t>
  </si>
  <si>
    <t>ProductId</t>
  </si>
  <si>
    <t>MinCout</t>
  </si>
  <si>
    <t>TypeId</t>
  </si>
  <si>
    <t>NameProduct</t>
  </si>
  <si>
    <t>Articul</t>
  </si>
  <si>
    <t>MinCost</t>
  </si>
  <si>
    <t xml:space="preserve">Стул круглый цвет Темно-коричневый  </t>
  </si>
  <si>
    <t>ДВП 2440х2050 мм</t>
  </si>
  <si>
    <t>Закаленное стекло 2600х1800 мм</t>
  </si>
  <si>
    <t>ДВП 1400x693</t>
  </si>
  <si>
    <t>MatId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</si>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</sst>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1A1A1A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 applyFont="1"/>
    <xf numFmtId="2" fontId="1" fillId="0" borderId="0" xfId="0" applyNumberFormat="1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abSelected="1" topLeftCell="G1" workbookViewId="0">
      <selection activeCell="I4" sqref="I4"/>
    </sheetView>
  </sheetViews>
  <sheetFormatPr defaultRowHeight="15" x14ac:dyDescent="0.25"/>
  <cols>
    <col min="1" max="1" width="47.5703125" customWidth="1"/>
    <col min="2" max="2" width="62" customWidth="1"/>
    <col min="3" max="3" width="42.28515625" customWidth="1"/>
    <col min="8" max="9" width="78.140625" customWidth="1"/>
    <col min="10" max="10" width="62.85546875" customWidth="1"/>
    <col min="11" max="11" width="14.8554687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F1" t="s">
        <v>47</v>
      </c>
      <c r="H1" t="s">
        <v>48</v>
      </c>
      <c r="J1" t="s">
        <v>49</v>
      </c>
      <c r="K1" t="s">
        <v>50</v>
      </c>
    </row>
    <row r="2" spans="1:11" x14ac:dyDescent="0.25">
      <c r="A2" s="1" t="s">
        <v>3</v>
      </c>
      <c r="B2" s="2" t="s">
        <v>28</v>
      </c>
      <c r="C2" s="3">
        <v>0.85</v>
      </c>
      <c r="F2">
        <v>1</v>
      </c>
      <c r="G2">
        <f>VLOOKUP(H2,Лист2!$B$1:$C$26,2,0)</f>
        <v>4</v>
      </c>
      <c r="H2" s="1" t="s">
        <v>3</v>
      </c>
      <c r="I2" s="1">
        <f>VLOOKUP(J2,Лист1!$C$2:$D$21,2,0)</f>
        <v>1</v>
      </c>
      <c r="J2" s="2" t="s">
        <v>28</v>
      </c>
      <c r="K2" s="3">
        <v>0.85</v>
      </c>
    </row>
    <row r="3" spans="1:11" x14ac:dyDescent="0.25">
      <c r="A3" s="1" t="s">
        <v>4</v>
      </c>
      <c r="B3" s="2" t="s">
        <v>28</v>
      </c>
      <c r="C3" s="3">
        <v>1.5</v>
      </c>
      <c r="F3">
        <v>2</v>
      </c>
      <c r="G3">
        <f>VLOOKUP(H3,Лист2!$B$1:$C$26,2,0)</f>
        <v>10</v>
      </c>
      <c r="H3" s="1" t="s">
        <v>4</v>
      </c>
      <c r="I3" s="1">
        <f>VLOOKUP(J3,Лист1!$C$2:$D$21,2,0)</f>
        <v>1</v>
      </c>
      <c r="J3" s="2" t="s">
        <v>28</v>
      </c>
      <c r="K3" s="3">
        <v>1.5</v>
      </c>
    </row>
    <row r="4" spans="1:11" x14ac:dyDescent="0.25">
      <c r="A4" s="1" t="s">
        <v>5</v>
      </c>
      <c r="B4" s="2" t="s">
        <v>28</v>
      </c>
      <c r="C4" s="3">
        <v>1.5</v>
      </c>
      <c r="F4">
        <v>3</v>
      </c>
      <c r="G4">
        <f>VLOOKUP(H4,Лист2!$B$1:$C$26,2,0)</f>
        <v>11</v>
      </c>
      <c r="H4" s="1" t="s">
        <v>5</v>
      </c>
      <c r="I4" s="1">
        <f>VLOOKUP(J4,Лист1!$C$2:$D$21,2,0)</f>
        <v>1</v>
      </c>
      <c r="J4" s="2" t="s">
        <v>28</v>
      </c>
      <c r="K4" s="3">
        <v>1.5</v>
      </c>
    </row>
    <row r="5" spans="1:11" x14ac:dyDescent="0.25">
      <c r="A5" s="1" t="s">
        <v>6</v>
      </c>
      <c r="B5" s="2" t="s">
        <v>28</v>
      </c>
      <c r="C5" s="3">
        <v>1.5</v>
      </c>
      <c r="F5">
        <v>4</v>
      </c>
      <c r="G5">
        <f>VLOOKUP(H5,Лист2!$B$1:$C$26,2,0)</f>
        <v>12</v>
      </c>
      <c r="H5" s="1" t="s">
        <v>6</v>
      </c>
      <c r="I5" s="1">
        <f>VLOOKUP(J5,Лист1!$C$2:$D$21,2,0)</f>
        <v>1</v>
      </c>
      <c r="J5" s="2" t="s">
        <v>28</v>
      </c>
      <c r="K5" s="3">
        <v>1.5</v>
      </c>
    </row>
    <row r="6" spans="1:11" x14ac:dyDescent="0.25">
      <c r="A6" s="1" t="s">
        <v>7</v>
      </c>
      <c r="B6" s="2" t="s">
        <v>28</v>
      </c>
      <c r="C6" s="3">
        <v>1</v>
      </c>
      <c r="F6">
        <v>5</v>
      </c>
      <c r="G6">
        <f>VLOOKUP(H6,Лист2!$B$1:$C$26,2,0)</f>
        <v>14</v>
      </c>
      <c r="H6" s="1" t="s">
        <v>7</v>
      </c>
      <c r="I6" s="1">
        <f>VLOOKUP(J6,Лист1!$C$2:$D$21,2,0)</f>
        <v>1</v>
      </c>
      <c r="J6" s="2" t="s">
        <v>28</v>
      </c>
      <c r="K6" s="3">
        <v>1</v>
      </c>
    </row>
    <row r="7" spans="1:11" x14ac:dyDescent="0.25">
      <c r="A7" s="1" t="s">
        <v>8</v>
      </c>
      <c r="B7" s="2" t="s">
        <v>28</v>
      </c>
      <c r="C7" s="3">
        <v>5</v>
      </c>
      <c r="F7">
        <v>6</v>
      </c>
      <c r="G7">
        <f>VLOOKUP(H7,Лист2!$B$1:$C$26,2,0)</f>
        <v>16</v>
      </c>
      <c r="H7" s="1" t="s">
        <v>8</v>
      </c>
      <c r="I7" s="1">
        <f>VLOOKUP(J7,Лист1!$C$2:$D$21,2,0)</f>
        <v>1</v>
      </c>
      <c r="J7" s="2" t="s">
        <v>28</v>
      </c>
      <c r="K7" s="3">
        <v>5</v>
      </c>
    </row>
    <row r="8" spans="1:11" x14ac:dyDescent="0.25">
      <c r="A8" s="1" t="s">
        <v>9</v>
      </c>
      <c r="B8" s="2" t="s">
        <v>28</v>
      </c>
      <c r="C8" s="3">
        <v>1</v>
      </c>
      <c r="F8">
        <v>7</v>
      </c>
      <c r="G8">
        <f>VLOOKUP(H8,Лист2!$B$1:$C$26,2,0)</f>
        <v>17</v>
      </c>
      <c r="H8" s="1" t="s">
        <v>9</v>
      </c>
      <c r="I8" s="1">
        <f>VLOOKUP(J8,Лист1!$C$2:$D$21,2,0)</f>
        <v>1</v>
      </c>
      <c r="J8" s="2" t="s">
        <v>28</v>
      </c>
      <c r="K8" s="3">
        <v>1</v>
      </c>
    </row>
    <row r="9" spans="1:11" x14ac:dyDescent="0.25">
      <c r="A9" s="1" t="s">
        <v>10</v>
      </c>
      <c r="B9" s="2" t="s">
        <v>28</v>
      </c>
      <c r="C9" s="3">
        <v>1</v>
      </c>
      <c r="F9">
        <v>8</v>
      </c>
      <c r="G9">
        <f>VLOOKUP(H9,Лист2!$B$1:$C$26,2,0)</f>
        <v>20</v>
      </c>
      <c r="H9" s="1" t="s">
        <v>10</v>
      </c>
      <c r="I9" s="1">
        <f>VLOOKUP(J9,Лист1!$C$2:$D$21,2,0)</f>
        <v>1</v>
      </c>
      <c r="J9" s="2" t="s">
        <v>28</v>
      </c>
      <c r="K9" s="3">
        <v>1</v>
      </c>
    </row>
    <row r="10" spans="1:11" x14ac:dyDescent="0.25">
      <c r="A10" s="1" t="s">
        <v>11</v>
      </c>
      <c r="B10" s="2" t="s">
        <v>28</v>
      </c>
      <c r="C10" s="3">
        <v>1</v>
      </c>
      <c r="F10">
        <v>9</v>
      </c>
      <c r="G10">
        <f>VLOOKUP(H10,Лист2!$B$1:$C$26,2,0)</f>
        <v>18</v>
      </c>
      <c r="H10" s="1" t="s">
        <v>11</v>
      </c>
      <c r="I10" s="1">
        <f>VLOOKUP(J10,Лист1!$C$2:$D$21,2,0)</f>
        <v>1</v>
      </c>
      <c r="J10" s="2" t="s">
        <v>28</v>
      </c>
      <c r="K10" s="3">
        <v>1</v>
      </c>
    </row>
    <row r="11" spans="1:11" x14ac:dyDescent="0.25">
      <c r="A11" s="1" t="s">
        <v>3</v>
      </c>
      <c r="B11" s="2" t="s">
        <v>29</v>
      </c>
      <c r="C11" s="3">
        <v>1.25</v>
      </c>
      <c r="F11">
        <v>10</v>
      </c>
      <c r="G11">
        <f>VLOOKUP(H11,Лист2!$B$1:$C$26,2,0)</f>
        <v>4</v>
      </c>
      <c r="H11" s="1" t="s">
        <v>3</v>
      </c>
      <c r="I11" s="1">
        <f>VLOOKUP(J11,Лист1!$C$2:$D$21,2,0)</f>
        <v>2</v>
      </c>
      <c r="J11" s="2" t="s">
        <v>29</v>
      </c>
      <c r="K11" s="3">
        <v>1.25</v>
      </c>
    </row>
    <row r="12" spans="1:11" x14ac:dyDescent="0.25">
      <c r="A12" s="1" t="s">
        <v>12</v>
      </c>
      <c r="B12" s="2" t="s">
        <v>29</v>
      </c>
      <c r="C12" s="3">
        <v>3.04</v>
      </c>
      <c r="F12">
        <v>11</v>
      </c>
      <c r="G12">
        <f>VLOOKUP(H12,Лист2!$B$1:$C$26,2,0)</f>
        <v>9</v>
      </c>
      <c r="H12" s="1" t="s">
        <v>12</v>
      </c>
      <c r="I12" s="1">
        <f>VLOOKUP(J12,Лист1!$C$2:$D$21,2,0)</f>
        <v>2</v>
      </c>
      <c r="J12" s="2" t="s">
        <v>29</v>
      </c>
      <c r="K12" s="3">
        <v>3.04</v>
      </c>
    </row>
    <row r="13" spans="1:11" x14ac:dyDescent="0.25">
      <c r="A13" s="1" t="s">
        <v>5</v>
      </c>
      <c r="B13" s="2" t="s">
        <v>29</v>
      </c>
      <c r="C13" s="3">
        <v>1.5</v>
      </c>
      <c r="F13">
        <v>12</v>
      </c>
      <c r="G13">
        <f>VLOOKUP(H13,Лист2!$B$1:$C$26,2,0)</f>
        <v>11</v>
      </c>
      <c r="H13" s="1" t="s">
        <v>5</v>
      </c>
      <c r="I13" s="1">
        <f>VLOOKUP(J13,Лист1!$C$2:$D$21,2,0)</f>
        <v>2</v>
      </c>
      <c r="J13" s="2" t="s">
        <v>29</v>
      </c>
      <c r="K13" s="3">
        <v>1.5</v>
      </c>
    </row>
    <row r="14" spans="1:11" x14ac:dyDescent="0.25">
      <c r="A14" s="1" t="s">
        <v>6</v>
      </c>
      <c r="B14" s="2" t="s">
        <v>29</v>
      </c>
      <c r="C14" s="3">
        <v>2.5</v>
      </c>
      <c r="F14">
        <v>13</v>
      </c>
      <c r="G14">
        <f>VLOOKUP(H14,Лист2!$B$1:$C$26,2,0)</f>
        <v>12</v>
      </c>
      <c r="H14" s="1" t="s">
        <v>6</v>
      </c>
      <c r="I14" s="1">
        <f>VLOOKUP(J14,Лист1!$C$2:$D$21,2,0)</f>
        <v>2</v>
      </c>
      <c r="J14" s="2" t="s">
        <v>29</v>
      </c>
      <c r="K14" s="3">
        <v>2.5</v>
      </c>
    </row>
    <row r="15" spans="1:11" x14ac:dyDescent="0.25">
      <c r="A15" s="1" t="s">
        <v>7</v>
      </c>
      <c r="B15" s="2" t="s">
        <v>29</v>
      </c>
      <c r="C15" s="3">
        <v>1</v>
      </c>
      <c r="F15">
        <v>14</v>
      </c>
      <c r="G15">
        <f>VLOOKUP(H15,Лист2!$B$1:$C$26,2,0)</f>
        <v>14</v>
      </c>
      <c r="H15" s="1" t="s">
        <v>7</v>
      </c>
      <c r="I15" s="1">
        <f>VLOOKUP(J15,Лист1!$C$2:$D$21,2,0)</f>
        <v>2</v>
      </c>
      <c r="J15" s="2" t="s">
        <v>29</v>
      </c>
      <c r="K15" s="3">
        <v>1</v>
      </c>
    </row>
    <row r="16" spans="1:11" x14ac:dyDescent="0.25">
      <c r="A16" s="1" t="s">
        <v>8</v>
      </c>
      <c r="B16" s="2" t="s">
        <v>29</v>
      </c>
      <c r="C16" s="3">
        <v>5</v>
      </c>
      <c r="F16">
        <v>15</v>
      </c>
      <c r="G16">
        <f>VLOOKUP(H16,Лист2!$B$1:$C$26,2,0)</f>
        <v>16</v>
      </c>
      <c r="H16" s="1" t="s">
        <v>8</v>
      </c>
      <c r="I16" s="1">
        <f>VLOOKUP(J16,Лист1!$C$2:$D$21,2,0)</f>
        <v>2</v>
      </c>
      <c r="J16" s="2" t="s">
        <v>29</v>
      </c>
      <c r="K16" s="3">
        <v>5</v>
      </c>
    </row>
    <row r="17" spans="1:11" x14ac:dyDescent="0.25">
      <c r="A17" s="1" t="s">
        <v>9</v>
      </c>
      <c r="B17" s="2" t="s">
        <v>29</v>
      </c>
      <c r="C17" s="3">
        <v>1</v>
      </c>
      <c r="F17">
        <v>16</v>
      </c>
      <c r="G17">
        <f>VLOOKUP(H17,Лист2!$B$1:$C$26,2,0)</f>
        <v>17</v>
      </c>
      <c r="H17" s="1" t="s">
        <v>9</v>
      </c>
      <c r="I17" s="1">
        <f>VLOOKUP(J17,Лист1!$C$2:$D$21,2,0)</f>
        <v>2</v>
      </c>
      <c r="J17" s="2" t="s">
        <v>29</v>
      </c>
      <c r="K17" s="3">
        <v>1</v>
      </c>
    </row>
    <row r="18" spans="1:11" x14ac:dyDescent="0.25">
      <c r="A18" s="1" t="s">
        <v>11</v>
      </c>
      <c r="B18" s="2" t="s">
        <v>29</v>
      </c>
      <c r="C18" s="3">
        <v>1</v>
      </c>
      <c r="F18">
        <v>17</v>
      </c>
      <c r="G18">
        <f>VLOOKUP(H18,Лист2!$B$1:$C$26,2,0)</f>
        <v>18</v>
      </c>
      <c r="H18" s="1" t="s">
        <v>11</v>
      </c>
      <c r="I18" s="1">
        <f>VLOOKUP(J18,Лист1!$C$2:$D$21,2,0)</f>
        <v>2</v>
      </c>
      <c r="J18" s="2" t="s">
        <v>29</v>
      </c>
      <c r="K18" s="3">
        <v>1</v>
      </c>
    </row>
    <row r="19" spans="1:11" x14ac:dyDescent="0.25">
      <c r="A19" s="1" t="s">
        <v>3</v>
      </c>
      <c r="B19" s="2" t="s">
        <v>30</v>
      </c>
      <c r="C19" s="3">
        <v>1.85</v>
      </c>
      <c r="F19">
        <v>18</v>
      </c>
      <c r="G19">
        <f>VLOOKUP(H19,Лист2!$B$1:$C$26,2,0)</f>
        <v>4</v>
      </c>
      <c r="H19" s="1" t="s">
        <v>3</v>
      </c>
      <c r="I19" s="1">
        <f>VLOOKUP(J19,Лист1!$C$2:$D$21,2,0)</f>
        <v>3</v>
      </c>
      <c r="J19" s="2" t="s">
        <v>55</v>
      </c>
      <c r="K19" s="3">
        <v>1.85</v>
      </c>
    </row>
    <row r="20" spans="1:11" x14ac:dyDescent="0.25">
      <c r="A20" s="1" t="s">
        <v>12</v>
      </c>
      <c r="B20" s="2" t="s">
        <v>30</v>
      </c>
      <c r="C20" s="3">
        <v>4.22</v>
      </c>
      <c r="F20">
        <v>19</v>
      </c>
      <c r="G20">
        <f>VLOOKUP(H20,Лист2!$B$1:$C$26,2,0)</f>
        <v>9</v>
      </c>
      <c r="H20" s="1" t="s">
        <v>12</v>
      </c>
      <c r="I20" s="1">
        <f>VLOOKUP(J20,Лист1!$C$2:$D$21,2,0)</f>
        <v>3</v>
      </c>
      <c r="J20" s="2" t="s">
        <v>55</v>
      </c>
      <c r="K20" s="3">
        <v>4.22</v>
      </c>
    </row>
    <row r="21" spans="1:11" x14ac:dyDescent="0.25">
      <c r="A21" s="1" t="s">
        <v>4</v>
      </c>
      <c r="B21" s="2" t="s">
        <v>30</v>
      </c>
      <c r="C21" s="3">
        <v>1.5</v>
      </c>
      <c r="F21">
        <v>20</v>
      </c>
      <c r="G21">
        <f>VLOOKUP(H21,Лист2!$B$1:$C$26,2,0)</f>
        <v>10</v>
      </c>
      <c r="H21" s="1" t="s">
        <v>4</v>
      </c>
      <c r="I21" s="1">
        <f>VLOOKUP(J21,Лист1!$C$2:$D$21,2,0)</f>
        <v>3</v>
      </c>
      <c r="J21" s="2" t="s">
        <v>55</v>
      </c>
      <c r="K21" s="3">
        <v>1.5</v>
      </c>
    </row>
    <row r="22" spans="1:11" x14ac:dyDescent="0.25">
      <c r="A22" s="1" t="s">
        <v>7</v>
      </c>
      <c r="B22" s="2" t="s">
        <v>30</v>
      </c>
      <c r="C22" s="3">
        <v>1</v>
      </c>
      <c r="F22">
        <v>21</v>
      </c>
      <c r="G22">
        <f>VLOOKUP(H22,Лист2!$B$1:$C$26,2,0)</f>
        <v>14</v>
      </c>
      <c r="H22" s="1" t="s">
        <v>7</v>
      </c>
      <c r="I22" s="1">
        <f>VLOOKUP(J22,Лист1!$C$2:$D$21,2,0)</f>
        <v>3</v>
      </c>
      <c r="J22" s="2" t="s">
        <v>55</v>
      </c>
      <c r="K22" s="3">
        <v>1</v>
      </c>
    </row>
    <row r="23" spans="1:11" x14ac:dyDescent="0.25">
      <c r="A23" s="1" t="s">
        <v>8</v>
      </c>
      <c r="B23" s="2" t="s">
        <v>30</v>
      </c>
      <c r="C23" s="3">
        <v>5</v>
      </c>
      <c r="F23">
        <v>22</v>
      </c>
      <c r="G23">
        <f>VLOOKUP(H23,Лист2!$B$1:$C$26,2,0)</f>
        <v>16</v>
      </c>
      <c r="H23" s="1" t="s">
        <v>8</v>
      </c>
      <c r="I23" s="1">
        <f>VLOOKUP(J23,Лист1!$C$2:$D$21,2,0)</f>
        <v>3</v>
      </c>
      <c r="J23" s="2" t="s">
        <v>55</v>
      </c>
      <c r="K23" s="3">
        <v>5</v>
      </c>
    </row>
    <row r="24" spans="1:11" x14ac:dyDescent="0.25">
      <c r="A24" s="1" t="s">
        <v>9</v>
      </c>
      <c r="B24" s="2" t="s">
        <v>30</v>
      </c>
      <c r="C24" s="3">
        <v>1</v>
      </c>
      <c r="F24">
        <v>23</v>
      </c>
      <c r="G24">
        <f>VLOOKUP(H24,Лист2!$B$1:$C$26,2,0)</f>
        <v>17</v>
      </c>
      <c r="H24" s="1" t="s">
        <v>9</v>
      </c>
      <c r="I24" s="1">
        <f>VLOOKUP(J24,Лист1!$C$2:$D$21,2,0)</f>
        <v>3</v>
      </c>
      <c r="J24" s="2" t="s">
        <v>55</v>
      </c>
      <c r="K24" s="3">
        <v>1</v>
      </c>
    </row>
    <row r="25" spans="1:11" x14ac:dyDescent="0.25">
      <c r="A25" s="1" t="s">
        <v>11</v>
      </c>
      <c r="B25" s="2" t="s">
        <v>30</v>
      </c>
      <c r="C25" s="3">
        <v>1</v>
      </c>
      <c r="F25">
        <v>24</v>
      </c>
      <c r="G25">
        <f>VLOOKUP(H25,Лист2!$B$1:$C$26,2,0)</f>
        <v>18</v>
      </c>
      <c r="H25" s="1" t="s">
        <v>11</v>
      </c>
      <c r="I25" s="1">
        <f>VLOOKUP(J25,Лист1!$C$2:$D$21,2,0)</f>
        <v>3</v>
      </c>
      <c r="J25" s="2" t="s">
        <v>55</v>
      </c>
      <c r="K25" s="3">
        <v>1</v>
      </c>
    </row>
    <row r="26" spans="1:11" x14ac:dyDescent="0.25">
      <c r="A26" s="1" t="s">
        <v>13</v>
      </c>
      <c r="B26" s="2" t="s">
        <v>31</v>
      </c>
      <c r="C26" s="3">
        <v>3.33</v>
      </c>
      <c r="F26">
        <v>25</v>
      </c>
      <c r="G26">
        <f>VLOOKUP(H26,Лист2!$B$1:$C$26,2,0)</f>
        <v>5</v>
      </c>
      <c r="H26" s="1" t="s">
        <v>13</v>
      </c>
      <c r="I26" s="1">
        <f>VLOOKUP(J26,Лист1!$C$2:$D$21,2,0)</f>
        <v>4</v>
      </c>
      <c r="J26" s="2" t="s">
        <v>31</v>
      </c>
      <c r="K26" s="3">
        <v>3.33</v>
      </c>
    </row>
    <row r="27" spans="1:11" x14ac:dyDescent="0.25">
      <c r="A27" s="1" t="s">
        <v>14</v>
      </c>
      <c r="B27" s="2" t="s">
        <v>31</v>
      </c>
      <c r="C27" s="3">
        <v>6</v>
      </c>
      <c r="F27">
        <v>26</v>
      </c>
      <c r="G27">
        <f>VLOOKUP(H27,Лист2!$B$1:$C$26,2,0)</f>
        <v>19</v>
      </c>
      <c r="H27" s="1" t="s">
        <v>14</v>
      </c>
      <c r="I27" s="1">
        <f>VLOOKUP(J27,Лист1!$C$2:$D$21,2,0)</f>
        <v>4</v>
      </c>
      <c r="J27" s="2" t="s">
        <v>31</v>
      </c>
      <c r="K27" s="3">
        <v>6</v>
      </c>
    </row>
    <row r="28" spans="1:11" x14ac:dyDescent="0.25">
      <c r="A28" s="1" t="s">
        <v>15</v>
      </c>
      <c r="B28" s="2" t="s">
        <v>32</v>
      </c>
      <c r="C28" s="3">
        <v>2.9</v>
      </c>
      <c r="F28">
        <v>27</v>
      </c>
      <c r="G28">
        <f>VLOOKUP(H28,Лист2!$B$1:$C$26,2,0)</f>
        <v>2</v>
      </c>
      <c r="H28" s="1" t="s">
        <v>15</v>
      </c>
      <c r="I28" s="1">
        <f>VLOOKUP(J28,Лист1!$C$2:$D$21,2,0)</f>
        <v>5</v>
      </c>
      <c r="J28" s="2" t="s">
        <v>32</v>
      </c>
      <c r="K28" s="3">
        <v>2.9</v>
      </c>
    </row>
    <row r="29" spans="1:11" x14ac:dyDescent="0.25">
      <c r="A29" s="1" t="s">
        <v>16</v>
      </c>
      <c r="B29" s="2" t="s">
        <v>32</v>
      </c>
      <c r="C29" s="3">
        <v>1.7</v>
      </c>
      <c r="F29">
        <v>28</v>
      </c>
      <c r="G29">
        <f>VLOOKUP(H29,Лист2!$B$1:$C$26,2,0)</f>
        <v>3</v>
      </c>
      <c r="H29" s="1" t="s">
        <v>16</v>
      </c>
      <c r="I29" s="1">
        <f>VLOOKUP(J29,Лист1!$C$2:$D$21,2,0)</f>
        <v>5</v>
      </c>
      <c r="J29" s="2" t="s">
        <v>32</v>
      </c>
      <c r="K29" s="3">
        <v>1.7</v>
      </c>
    </row>
    <row r="30" spans="1:11" x14ac:dyDescent="0.25">
      <c r="A30" s="1" t="s">
        <v>17</v>
      </c>
      <c r="B30" s="2" t="s">
        <v>32</v>
      </c>
      <c r="C30" s="3">
        <v>2.7</v>
      </c>
      <c r="F30">
        <v>29</v>
      </c>
      <c r="G30">
        <f>VLOOKUP(H30,Лист2!$B$1:$C$26,2,0)</f>
        <v>6</v>
      </c>
      <c r="H30" s="1" t="s">
        <v>17</v>
      </c>
      <c r="I30" s="1">
        <f>VLOOKUP(J30,Лист1!$C$2:$D$21,2,0)</f>
        <v>5</v>
      </c>
      <c r="J30" s="2" t="s">
        <v>32</v>
      </c>
      <c r="K30" s="3">
        <v>2.7</v>
      </c>
    </row>
    <row r="31" spans="1:11" x14ac:dyDescent="0.25">
      <c r="A31" s="1" t="s">
        <v>18</v>
      </c>
      <c r="B31" s="2" t="s">
        <v>32</v>
      </c>
      <c r="C31" s="3">
        <v>1.8</v>
      </c>
      <c r="F31">
        <v>30</v>
      </c>
      <c r="G31">
        <f>VLOOKUP(H31,Лист2!$B$1:$C$26,2,0)</f>
        <v>8</v>
      </c>
      <c r="H31" s="1" t="s">
        <v>18</v>
      </c>
      <c r="I31" s="1">
        <f>VLOOKUP(J31,Лист1!$C$2:$D$21,2,0)</f>
        <v>5</v>
      </c>
      <c r="J31" s="2" t="s">
        <v>32</v>
      </c>
      <c r="K31" s="3">
        <v>1.8</v>
      </c>
    </row>
    <row r="32" spans="1:11" x14ac:dyDescent="0.25">
      <c r="A32" s="1" t="s">
        <v>15</v>
      </c>
      <c r="B32" s="2" t="s">
        <v>33</v>
      </c>
      <c r="C32" s="3">
        <v>1.7</v>
      </c>
      <c r="F32">
        <v>31</v>
      </c>
      <c r="G32">
        <f>VLOOKUP(H32,Лист2!$B$1:$C$26,2,0)</f>
        <v>2</v>
      </c>
      <c r="H32" s="1" t="s">
        <v>15</v>
      </c>
      <c r="I32" s="1">
        <f>VLOOKUP(J32,Лист1!$C$2:$D$21,2,0)</f>
        <v>6</v>
      </c>
      <c r="J32" s="2" t="s">
        <v>33</v>
      </c>
      <c r="K32" s="3">
        <v>1.7</v>
      </c>
    </row>
    <row r="33" spans="1:11" x14ac:dyDescent="0.25">
      <c r="A33" s="1" t="s">
        <v>16</v>
      </c>
      <c r="B33" s="2" t="s">
        <v>33</v>
      </c>
      <c r="C33" s="3">
        <v>1.6</v>
      </c>
      <c r="F33">
        <v>32</v>
      </c>
      <c r="G33">
        <f>VLOOKUP(H33,Лист2!$B$1:$C$26,2,0)</f>
        <v>3</v>
      </c>
      <c r="H33" s="1" t="s">
        <v>16</v>
      </c>
      <c r="I33" s="1">
        <f>VLOOKUP(J33,Лист1!$C$2:$D$21,2,0)</f>
        <v>6</v>
      </c>
      <c r="J33" s="2" t="s">
        <v>33</v>
      </c>
      <c r="K33" s="3">
        <v>1.6</v>
      </c>
    </row>
    <row r="34" spans="1:11" x14ac:dyDescent="0.25">
      <c r="A34" s="1" t="s">
        <v>18</v>
      </c>
      <c r="B34" s="2" t="s">
        <v>33</v>
      </c>
      <c r="C34" s="3">
        <v>1.8</v>
      </c>
      <c r="F34">
        <v>33</v>
      </c>
      <c r="G34">
        <f>VLOOKUP(H34,Лист2!$B$1:$C$26,2,0)</f>
        <v>8</v>
      </c>
      <c r="H34" s="1" t="s">
        <v>18</v>
      </c>
      <c r="I34" s="1">
        <f>VLOOKUP(J34,Лист1!$C$2:$D$21,2,0)</f>
        <v>6</v>
      </c>
      <c r="J34" s="2" t="s">
        <v>33</v>
      </c>
      <c r="K34" s="3">
        <v>1.8</v>
      </c>
    </row>
    <row r="35" spans="1:11" x14ac:dyDescent="0.25">
      <c r="A35" s="1" t="s">
        <v>13</v>
      </c>
      <c r="B35" s="2" t="s">
        <v>34</v>
      </c>
      <c r="C35" s="3">
        <v>2</v>
      </c>
      <c r="F35">
        <v>34</v>
      </c>
      <c r="G35">
        <f>VLOOKUP(H35,Лист2!$B$1:$C$26,2,0)</f>
        <v>5</v>
      </c>
      <c r="H35" s="1" t="s">
        <v>13</v>
      </c>
      <c r="I35" s="1">
        <f>VLOOKUP(J35,Лист1!$C$2:$D$21,2,0)</f>
        <v>7</v>
      </c>
      <c r="J35" s="2" t="s">
        <v>34</v>
      </c>
      <c r="K35" s="3">
        <v>2</v>
      </c>
    </row>
    <row r="36" spans="1:11" x14ac:dyDescent="0.25">
      <c r="A36" s="1" t="s">
        <v>19</v>
      </c>
      <c r="B36" s="2" t="s">
        <v>34</v>
      </c>
      <c r="C36" s="3">
        <v>0.8</v>
      </c>
      <c r="F36">
        <v>35</v>
      </c>
      <c r="G36">
        <f>VLOOKUP(H36,Лист2!$B$1:$C$26,2,0)</f>
        <v>21</v>
      </c>
      <c r="H36" s="1" t="s">
        <v>58</v>
      </c>
      <c r="I36" s="1">
        <f>VLOOKUP(J36,Лист1!$C$2:$D$21,2,0)</f>
        <v>7</v>
      </c>
      <c r="J36" s="2" t="s">
        <v>34</v>
      </c>
      <c r="K36" s="3">
        <v>0.8</v>
      </c>
    </row>
    <row r="37" spans="1:11" x14ac:dyDescent="0.25">
      <c r="A37" s="1" t="s">
        <v>14</v>
      </c>
      <c r="B37" s="2" t="s">
        <v>34</v>
      </c>
      <c r="C37" s="3">
        <v>7</v>
      </c>
      <c r="F37">
        <v>36</v>
      </c>
      <c r="G37">
        <f>VLOOKUP(H37,Лист2!$B$1:$C$26,2,0)</f>
        <v>19</v>
      </c>
      <c r="H37" s="1" t="s">
        <v>14</v>
      </c>
      <c r="I37" s="1">
        <f>VLOOKUP(J37,Лист1!$C$2:$D$21,2,0)</f>
        <v>7</v>
      </c>
      <c r="J37" s="2" t="s">
        <v>34</v>
      </c>
      <c r="K37" s="3">
        <v>7</v>
      </c>
    </row>
    <row r="38" spans="1:11" x14ac:dyDescent="0.25">
      <c r="A38" s="1" t="s">
        <v>17</v>
      </c>
      <c r="B38" s="2" t="s">
        <v>35</v>
      </c>
      <c r="C38" s="3">
        <v>5.95</v>
      </c>
      <c r="F38">
        <v>37</v>
      </c>
      <c r="G38">
        <f>VLOOKUP(H38,Лист2!$B$1:$C$26,2,0)</f>
        <v>6</v>
      </c>
      <c r="H38" s="1" t="s">
        <v>17</v>
      </c>
      <c r="I38" s="1">
        <f>VLOOKUP(J38,Лист1!$C$2:$D$21,2,0)</f>
        <v>8</v>
      </c>
      <c r="J38" s="2" t="s">
        <v>35</v>
      </c>
      <c r="K38" s="3">
        <v>5.95</v>
      </c>
    </row>
    <row r="39" spans="1:11" x14ac:dyDescent="0.25">
      <c r="A39" s="1" t="s">
        <v>20</v>
      </c>
      <c r="B39" s="2" t="s">
        <v>35</v>
      </c>
      <c r="C39" s="3">
        <v>1</v>
      </c>
      <c r="F39">
        <v>38</v>
      </c>
      <c r="G39">
        <f>VLOOKUP(H39,Лист2!$B$1:$C$26,2,0)</f>
        <v>15</v>
      </c>
      <c r="H39" s="1" t="s">
        <v>20</v>
      </c>
      <c r="I39" s="1">
        <f>VLOOKUP(J39,Лист1!$C$2:$D$21,2,0)</f>
        <v>8</v>
      </c>
      <c r="J39" s="2" t="s">
        <v>35</v>
      </c>
      <c r="K39" s="3">
        <v>1</v>
      </c>
    </row>
    <row r="40" spans="1:11" x14ac:dyDescent="0.25">
      <c r="A40" s="1" t="s">
        <v>13</v>
      </c>
      <c r="B40" s="2" t="s">
        <v>36</v>
      </c>
      <c r="C40" s="3">
        <v>4.3</v>
      </c>
      <c r="F40">
        <v>39</v>
      </c>
      <c r="G40">
        <f>VLOOKUP(H40,Лист2!$B$1:$C$26,2,0)</f>
        <v>5</v>
      </c>
      <c r="H40" s="1" t="s">
        <v>13</v>
      </c>
      <c r="I40" s="1">
        <f>VLOOKUP(J40,Лист1!$C$2:$D$21,2,0)</f>
        <v>9</v>
      </c>
      <c r="J40" s="2" t="s">
        <v>36</v>
      </c>
      <c r="K40" s="3">
        <v>4.3</v>
      </c>
    </row>
    <row r="41" spans="1:11" x14ac:dyDescent="0.25">
      <c r="A41" s="1" t="s">
        <v>14</v>
      </c>
      <c r="B41" s="2" t="s">
        <v>36</v>
      </c>
      <c r="C41" s="3">
        <v>8.6</v>
      </c>
      <c r="F41">
        <v>40</v>
      </c>
      <c r="G41">
        <f>VLOOKUP(H41,Лист2!$B$1:$C$26,2,0)</f>
        <v>19</v>
      </c>
      <c r="H41" s="1" t="s">
        <v>14</v>
      </c>
      <c r="I41" s="1">
        <f>VLOOKUP(J41,Лист1!$C$2:$D$21,2,0)</f>
        <v>9</v>
      </c>
      <c r="J41" s="2" t="s">
        <v>36</v>
      </c>
      <c r="K41" s="3">
        <v>8.6</v>
      </c>
    </row>
    <row r="42" spans="1:11" x14ac:dyDescent="0.25">
      <c r="A42" s="1" t="s">
        <v>17</v>
      </c>
      <c r="B42" s="2" t="s">
        <v>37</v>
      </c>
      <c r="C42" s="3">
        <v>7.65</v>
      </c>
      <c r="F42">
        <v>41</v>
      </c>
      <c r="G42">
        <f>VLOOKUP(H42,Лист2!$B$1:$C$26,2,0)</f>
        <v>6</v>
      </c>
      <c r="H42" s="1" t="s">
        <v>17</v>
      </c>
      <c r="I42" s="1">
        <f>VLOOKUP(J42,Лист1!$C$2:$D$21,2,0)</f>
        <v>10</v>
      </c>
      <c r="J42" s="2" t="s">
        <v>37</v>
      </c>
      <c r="K42" s="3">
        <v>7.65</v>
      </c>
    </row>
    <row r="43" spans="1:11" x14ac:dyDescent="0.25">
      <c r="A43" s="1" t="s">
        <v>18</v>
      </c>
      <c r="B43" s="2" t="s">
        <v>37</v>
      </c>
      <c r="C43" s="3">
        <v>1.05</v>
      </c>
      <c r="F43">
        <v>42</v>
      </c>
      <c r="G43">
        <f>VLOOKUP(H43,Лист2!$B$1:$C$26,2,0)</f>
        <v>8</v>
      </c>
      <c r="H43" s="1" t="s">
        <v>18</v>
      </c>
      <c r="I43" s="1">
        <f>VLOOKUP(J43,Лист1!$C$2:$D$21,2,0)</f>
        <v>10</v>
      </c>
      <c r="J43" s="2" t="s">
        <v>37</v>
      </c>
      <c r="K43" s="3">
        <v>1.05</v>
      </c>
    </row>
    <row r="44" spans="1:11" x14ac:dyDescent="0.25">
      <c r="A44" s="1" t="s">
        <v>20</v>
      </c>
      <c r="B44" s="2" t="s">
        <v>37</v>
      </c>
      <c r="C44" s="3">
        <v>1</v>
      </c>
      <c r="F44">
        <v>43</v>
      </c>
      <c r="G44">
        <f>VLOOKUP(H44,Лист2!$B$1:$C$26,2,0)</f>
        <v>15</v>
      </c>
      <c r="H44" s="1" t="s">
        <v>20</v>
      </c>
      <c r="I44" s="1">
        <f>VLOOKUP(J44,Лист1!$C$2:$D$21,2,0)</f>
        <v>10</v>
      </c>
      <c r="J44" s="2" t="s">
        <v>37</v>
      </c>
      <c r="K44" s="3">
        <v>1</v>
      </c>
    </row>
    <row r="45" spans="1:11" x14ac:dyDescent="0.25">
      <c r="A45" s="1" t="s">
        <v>13</v>
      </c>
      <c r="B45" s="2" t="s">
        <v>38</v>
      </c>
      <c r="C45" s="3">
        <v>6.4</v>
      </c>
      <c r="F45">
        <v>44</v>
      </c>
      <c r="G45">
        <f>VLOOKUP(H45,Лист2!$B$1:$C$26,2,0)</f>
        <v>5</v>
      </c>
      <c r="H45" s="1" t="s">
        <v>13</v>
      </c>
      <c r="I45" s="1">
        <f>VLOOKUP(J45,Лист1!$C$2:$D$21,2,0)</f>
        <v>11</v>
      </c>
      <c r="J45" s="2" t="s">
        <v>38</v>
      </c>
      <c r="K45" s="3">
        <v>6.4</v>
      </c>
    </row>
    <row r="46" spans="1:11" x14ac:dyDescent="0.25">
      <c r="A46" s="1" t="s">
        <v>14</v>
      </c>
      <c r="B46" s="2" t="s">
        <v>38</v>
      </c>
      <c r="C46" s="3">
        <v>6.2</v>
      </c>
      <c r="F46">
        <v>45</v>
      </c>
      <c r="G46">
        <f>VLOOKUP(H46,Лист2!$B$1:$C$26,2,0)</f>
        <v>19</v>
      </c>
      <c r="H46" s="1" t="s">
        <v>14</v>
      </c>
      <c r="I46" s="1">
        <f>VLOOKUP(J46,Лист1!$C$2:$D$21,2,0)</f>
        <v>11</v>
      </c>
      <c r="J46" s="2" t="s">
        <v>38</v>
      </c>
      <c r="K46" s="3">
        <v>6.2</v>
      </c>
    </row>
    <row r="47" spans="1:11" x14ac:dyDescent="0.25">
      <c r="A47" s="1" t="s">
        <v>3</v>
      </c>
      <c r="B47" s="2" t="s">
        <v>39</v>
      </c>
      <c r="C47" s="3">
        <v>2.5499999999999998</v>
      </c>
      <c r="F47">
        <v>46</v>
      </c>
      <c r="G47">
        <f>VLOOKUP(H47,Лист2!$B$1:$C$26,2,0)</f>
        <v>4</v>
      </c>
      <c r="H47" s="1" t="s">
        <v>3</v>
      </c>
      <c r="I47" s="1">
        <f>VLOOKUP(J47,Лист1!$C$2:$D$21,2,0)</f>
        <v>12</v>
      </c>
      <c r="J47" s="2" t="s">
        <v>39</v>
      </c>
      <c r="K47" s="3">
        <v>2.5499999999999998</v>
      </c>
    </row>
    <row r="48" spans="1:11" x14ac:dyDescent="0.25">
      <c r="A48" s="1" t="s">
        <v>13</v>
      </c>
      <c r="B48" s="2" t="s">
        <v>39</v>
      </c>
      <c r="C48" s="3">
        <v>5.2</v>
      </c>
      <c r="F48">
        <v>47</v>
      </c>
      <c r="G48">
        <f>VLOOKUP(H48,Лист2!$B$1:$C$26,2,0)</f>
        <v>5</v>
      </c>
      <c r="H48" s="1" t="s">
        <v>13</v>
      </c>
      <c r="I48" s="1">
        <f>VLOOKUP(J48,Лист1!$C$2:$D$21,2,0)</f>
        <v>12</v>
      </c>
      <c r="J48" s="2" t="s">
        <v>39</v>
      </c>
      <c r="K48" s="3">
        <v>5.2</v>
      </c>
    </row>
    <row r="49" spans="1:11" x14ac:dyDescent="0.25">
      <c r="A49" s="1" t="s">
        <v>13</v>
      </c>
      <c r="B49" s="2" t="s">
        <v>39</v>
      </c>
      <c r="C49" s="3">
        <v>5.22</v>
      </c>
      <c r="F49">
        <v>48</v>
      </c>
      <c r="G49">
        <f>VLOOKUP(H49,Лист2!$B$1:$C$26,2,0)</f>
        <v>5</v>
      </c>
      <c r="H49" s="1" t="s">
        <v>13</v>
      </c>
      <c r="I49" s="1">
        <f>VLOOKUP(J49,Лист1!$C$2:$D$21,2,0)</f>
        <v>12</v>
      </c>
      <c r="J49" s="2" t="s">
        <v>39</v>
      </c>
      <c r="K49" s="3">
        <v>5.22</v>
      </c>
    </row>
    <row r="50" spans="1:11" x14ac:dyDescent="0.25">
      <c r="A50" s="1" t="s">
        <v>21</v>
      </c>
      <c r="B50" s="2" t="s">
        <v>39</v>
      </c>
      <c r="C50" s="3">
        <v>3.59</v>
      </c>
      <c r="F50">
        <v>49</v>
      </c>
      <c r="G50">
        <f>VLOOKUP(H50,Лист2!$B$1:$C$26,2,0)</f>
        <v>23</v>
      </c>
      <c r="H50" s="1" t="s">
        <v>21</v>
      </c>
      <c r="I50" s="1">
        <f>VLOOKUP(J50,Лист1!$C$2:$D$21,2,0)</f>
        <v>12</v>
      </c>
      <c r="J50" s="2" t="s">
        <v>39</v>
      </c>
      <c r="K50" s="3">
        <v>3.59</v>
      </c>
    </row>
    <row r="51" spans="1:11" x14ac:dyDescent="0.25">
      <c r="A51" s="1" t="s">
        <v>14</v>
      </c>
      <c r="B51" s="2" t="s">
        <v>39</v>
      </c>
      <c r="C51" s="3">
        <v>9.4</v>
      </c>
      <c r="F51">
        <v>50</v>
      </c>
      <c r="G51">
        <f>VLOOKUP(H51,Лист2!$B$1:$C$26,2,0)</f>
        <v>19</v>
      </c>
      <c r="H51" s="1" t="s">
        <v>14</v>
      </c>
      <c r="I51" s="1">
        <f>VLOOKUP(J51,Лист1!$C$2:$D$21,2,0)</f>
        <v>12</v>
      </c>
      <c r="J51" s="2" t="s">
        <v>39</v>
      </c>
      <c r="K51" s="3">
        <v>9.4</v>
      </c>
    </row>
    <row r="52" spans="1:11" x14ac:dyDescent="0.25">
      <c r="A52" s="1" t="s">
        <v>22</v>
      </c>
      <c r="B52" s="2" t="s">
        <v>40</v>
      </c>
      <c r="C52" s="3">
        <v>3.5</v>
      </c>
      <c r="F52">
        <v>51</v>
      </c>
      <c r="G52">
        <f>VLOOKUP(H52,Лист2!$B$1:$C$26,2,0)</f>
        <v>1</v>
      </c>
      <c r="H52" s="1" t="s">
        <v>22</v>
      </c>
      <c r="I52" s="1">
        <f>VLOOKUP(J52,Лист1!$C$2:$D$21,2,0)</f>
        <v>13</v>
      </c>
      <c r="J52" s="2" t="s">
        <v>40</v>
      </c>
      <c r="K52" s="3">
        <v>3.5</v>
      </c>
    </row>
    <row r="53" spans="1:11" x14ac:dyDescent="0.25">
      <c r="A53" s="1" t="s">
        <v>16</v>
      </c>
      <c r="B53" s="2" t="s">
        <v>40</v>
      </c>
      <c r="C53" s="3">
        <v>1.5</v>
      </c>
      <c r="F53">
        <v>52</v>
      </c>
      <c r="G53">
        <f>VLOOKUP(H53,Лист2!$B$1:$C$26,2,0)</f>
        <v>3</v>
      </c>
      <c r="H53" s="1" t="s">
        <v>16</v>
      </c>
      <c r="I53" s="1">
        <f>VLOOKUP(J53,Лист1!$C$2:$D$21,2,0)</f>
        <v>13</v>
      </c>
      <c r="J53" s="2" t="s">
        <v>40</v>
      </c>
      <c r="K53" s="3">
        <v>1.5</v>
      </c>
    </row>
    <row r="54" spans="1:11" x14ac:dyDescent="0.25">
      <c r="A54" s="1" t="s">
        <v>18</v>
      </c>
      <c r="B54" s="2" t="s">
        <v>40</v>
      </c>
      <c r="C54" s="3">
        <v>2.1</v>
      </c>
      <c r="F54">
        <v>53</v>
      </c>
      <c r="G54">
        <f>VLOOKUP(H54,Лист2!$B$1:$C$26,2,0)</f>
        <v>8</v>
      </c>
      <c r="H54" s="1" t="s">
        <v>18</v>
      </c>
      <c r="I54" s="1">
        <f>VLOOKUP(J54,Лист1!$C$2:$D$21,2,0)</f>
        <v>13</v>
      </c>
      <c r="J54" s="2" t="s">
        <v>40</v>
      </c>
      <c r="K54" s="3">
        <v>2.1</v>
      </c>
    </row>
    <row r="55" spans="1:11" x14ac:dyDescent="0.25">
      <c r="A55" s="1" t="s">
        <v>23</v>
      </c>
      <c r="B55" s="2" t="s">
        <v>40</v>
      </c>
      <c r="C55" s="3">
        <v>0.8</v>
      </c>
      <c r="F55">
        <v>54</v>
      </c>
      <c r="G55">
        <f>VLOOKUP(H55,Лист2!$B$1:$C$26,2,0)</f>
        <v>22</v>
      </c>
      <c r="H55" s="1" t="s">
        <v>23</v>
      </c>
      <c r="I55" s="1">
        <f>VLOOKUP(J55,Лист1!$C$2:$D$21,2,0)</f>
        <v>13</v>
      </c>
      <c r="J55" s="2" t="s">
        <v>40</v>
      </c>
      <c r="K55" s="3">
        <v>0.8</v>
      </c>
    </row>
    <row r="56" spans="1:11" x14ac:dyDescent="0.25">
      <c r="A56" s="1" t="s">
        <v>22</v>
      </c>
      <c r="B56" s="2" t="s">
        <v>41</v>
      </c>
      <c r="C56" s="3">
        <v>7.7</v>
      </c>
      <c r="F56">
        <v>55</v>
      </c>
      <c r="G56">
        <f>VLOOKUP(H56,Лист2!$B$1:$C$26,2,0)</f>
        <v>1</v>
      </c>
      <c r="H56" s="1" t="s">
        <v>22</v>
      </c>
      <c r="I56" s="1">
        <f>VLOOKUP(J56,Лист1!$C$2:$D$21,2,0)</f>
        <v>14</v>
      </c>
      <c r="J56" s="2" t="s">
        <v>41</v>
      </c>
      <c r="K56" s="3">
        <v>7.7</v>
      </c>
    </row>
    <row r="57" spans="1:11" x14ac:dyDescent="0.25">
      <c r="A57" s="1" t="s">
        <v>16</v>
      </c>
      <c r="B57" s="2" t="s">
        <v>41</v>
      </c>
      <c r="C57" s="3">
        <v>6.5</v>
      </c>
      <c r="F57">
        <v>56</v>
      </c>
      <c r="G57">
        <f>VLOOKUP(H57,Лист2!$B$1:$C$26,2,0)</f>
        <v>3</v>
      </c>
      <c r="H57" s="1" t="s">
        <v>16</v>
      </c>
      <c r="I57" s="1">
        <f>VLOOKUP(J57,Лист1!$C$2:$D$21,2,0)</f>
        <v>14</v>
      </c>
      <c r="J57" s="2" t="s">
        <v>41</v>
      </c>
      <c r="K57" s="3">
        <v>6.5</v>
      </c>
    </row>
    <row r="58" spans="1:11" x14ac:dyDescent="0.25">
      <c r="A58" s="1" t="s">
        <v>13</v>
      </c>
      <c r="B58" s="2" t="s">
        <v>41</v>
      </c>
      <c r="C58" s="3">
        <v>4.5</v>
      </c>
      <c r="F58">
        <v>57</v>
      </c>
      <c r="G58">
        <f>VLOOKUP(H58,Лист2!$B$1:$C$26,2,0)</f>
        <v>5</v>
      </c>
      <c r="H58" s="1" t="s">
        <v>13</v>
      </c>
      <c r="I58" s="1">
        <f>VLOOKUP(J58,Лист1!$C$2:$D$21,2,0)</f>
        <v>14</v>
      </c>
      <c r="J58" s="2" t="s">
        <v>41</v>
      </c>
      <c r="K58" s="3">
        <v>4.5</v>
      </c>
    </row>
    <row r="59" spans="1:11" x14ac:dyDescent="0.25">
      <c r="A59" s="1" t="s">
        <v>17</v>
      </c>
      <c r="B59" s="2" t="s">
        <v>41</v>
      </c>
      <c r="C59" s="3">
        <v>5.7</v>
      </c>
      <c r="F59">
        <v>58</v>
      </c>
      <c r="G59">
        <f>VLOOKUP(H59,Лист2!$B$1:$C$26,2,0)</f>
        <v>6</v>
      </c>
      <c r="H59" s="1" t="s">
        <v>17</v>
      </c>
      <c r="I59" s="1">
        <f>VLOOKUP(J59,Лист1!$C$2:$D$21,2,0)</f>
        <v>14</v>
      </c>
      <c r="J59" s="2" t="s">
        <v>41</v>
      </c>
      <c r="K59" s="3">
        <v>5.7</v>
      </c>
    </row>
    <row r="60" spans="1:11" x14ac:dyDescent="0.25">
      <c r="A60" s="1" t="s">
        <v>18</v>
      </c>
      <c r="B60" s="2" t="s">
        <v>41</v>
      </c>
      <c r="C60" s="3">
        <v>2.2999999999999998</v>
      </c>
      <c r="F60">
        <v>59</v>
      </c>
      <c r="G60">
        <f>VLOOKUP(H60,Лист2!$B$1:$C$26,2,0)</f>
        <v>8</v>
      </c>
      <c r="H60" s="1" t="s">
        <v>18</v>
      </c>
      <c r="I60" s="1">
        <f>VLOOKUP(J60,Лист1!$C$2:$D$21,2,0)</f>
        <v>14</v>
      </c>
      <c r="J60" s="2" t="s">
        <v>41</v>
      </c>
      <c r="K60" s="3">
        <v>2.2999999999999998</v>
      </c>
    </row>
    <row r="61" spans="1:11" x14ac:dyDescent="0.25">
      <c r="A61" s="1" t="s">
        <v>12</v>
      </c>
      <c r="B61" s="2" t="s">
        <v>41</v>
      </c>
      <c r="C61" s="3">
        <v>1.74</v>
      </c>
      <c r="F61">
        <v>60</v>
      </c>
      <c r="G61">
        <f>VLOOKUP(H61,Лист2!$B$1:$C$26,2,0)</f>
        <v>9</v>
      </c>
      <c r="H61" s="1" t="s">
        <v>12</v>
      </c>
      <c r="I61" s="1">
        <f>VLOOKUP(J61,Лист1!$C$2:$D$21,2,0)</f>
        <v>14</v>
      </c>
      <c r="J61" s="2" t="s">
        <v>41</v>
      </c>
      <c r="K61" s="3">
        <v>1.74</v>
      </c>
    </row>
    <row r="62" spans="1:11" x14ac:dyDescent="0.25">
      <c r="A62" s="1" t="s">
        <v>13</v>
      </c>
      <c r="B62" s="2" t="s">
        <v>24</v>
      </c>
      <c r="C62" s="3">
        <v>4.2</v>
      </c>
      <c r="F62">
        <v>61</v>
      </c>
      <c r="G62">
        <f>VLOOKUP(H62,Лист2!$B$1:$C$26,2,0)</f>
        <v>5</v>
      </c>
      <c r="H62" s="1" t="s">
        <v>13</v>
      </c>
      <c r="I62" s="1">
        <f>VLOOKUP(J62,Лист1!$C$2:$D$21,2,0)</f>
        <v>15</v>
      </c>
      <c r="J62" s="2" t="s">
        <v>24</v>
      </c>
      <c r="K62" s="3">
        <v>4.2</v>
      </c>
    </row>
    <row r="63" spans="1:11" x14ac:dyDescent="0.25">
      <c r="A63" s="1" t="s">
        <v>25</v>
      </c>
      <c r="B63" s="2" t="s">
        <v>24</v>
      </c>
      <c r="C63" s="3">
        <v>2.21</v>
      </c>
      <c r="F63">
        <v>62</v>
      </c>
      <c r="G63">
        <f>VLOOKUP(H63,Лист2!$B$1:$C$26,2,0)</f>
        <v>24</v>
      </c>
      <c r="H63" s="1" t="s">
        <v>25</v>
      </c>
      <c r="I63" s="1">
        <f>VLOOKUP(J63,Лист1!$C$2:$D$21,2,0)</f>
        <v>15</v>
      </c>
      <c r="J63" s="2" t="s">
        <v>24</v>
      </c>
      <c r="K63" s="3">
        <v>2.21</v>
      </c>
    </row>
    <row r="64" spans="1:11" x14ac:dyDescent="0.25">
      <c r="A64" s="1" t="s">
        <v>8</v>
      </c>
      <c r="B64" s="2" t="s">
        <v>24</v>
      </c>
      <c r="C64" s="3">
        <v>4</v>
      </c>
      <c r="F64">
        <v>63</v>
      </c>
      <c r="G64">
        <f>VLOOKUP(H64,Лист2!$B$1:$C$26,2,0)</f>
        <v>16</v>
      </c>
      <c r="H64" s="1" t="s">
        <v>8</v>
      </c>
      <c r="I64" s="1">
        <f>VLOOKUP(J64,Лист1!$C$2:$D$21,2,0)</f>
        <v>15</v>
      </c>
      <c r="J64" s="2" t="s">
        <v>24</v>
      </c>
      <c r="K64" s="3">
        <v>4</v>
      </c>
    </row>
    <row r="65" spans="1:11" x14ac:dyDescent="0.25">
      <c r="A65" s="1" t="s">
        <v>14</v>
      </c>
      <c r="B65" s="2" t="s">
        <v>24</v>
      </c>
      <c r="C65" s="3">
        <v>6.5</v>
      </c>
      <c r="F65">
        <v>64</v>
      </c>
      <c r="G65">
        <f>VLOOKUP(H65,Лист2!$B$1:$C$26,2,0)</f>
        <v>19</v>
      </c>
      <c r="H65" s="1" t="s">
        <v>14</v>
      </c>
      <c r="I65" s="1">
        <f>VLOOKUP(J65,Лист1!$C$2:$D$21,2,0)</f>
        <v>15</v>
      </c>
      <c r="J65" s="2" t="s">
        <v>24</v>
      </c>
      <c r="K65" s="3">
        <v>6.5</v>
      </c>
    </row>
    <row r="66" spans="1:11" x14ac:dyDescent="0.25">
      <c r="A66" s="1" t="s">
        <v>15</v>
      </c>
      <c r="B66" s="2" t="s">
        <v>42</v>
      </c>
      <c r="C66" s="3">
        <v>0.4</v>
      </c>
      <c r="F66">
        <v>65</v>
      </c>
      <c r="G66">
        <f>VLOOKUP(H66,Лист2!$B$1:$C$26,2,0)</f>
        <v>2</v>
      </c>
      <c r="H66" s="1" t="s">
        <v>15</v>
      </c>
      <c r="I66" s="1">
        <f>VLOOKUP(J66,Лист1!$C$2:$D$21,2,0)</f>
        <v>16</v>
      </c>
      <c r="J66" s="2" t="s">
        <v>42</v>
      </c>
      <c r="K66" s="3">
        <v>0.4</v>
      </c>
    </row>
    <row r="67" spans="1:11" x14ac:dyDescent="0.25">
      <c r="A67" s="1" t="s">
        <v>8</v>
      </c>
      <c r="B67" s="2" t="s">
        <v>42</v>
      </c>
      <c r="C67" s="3">
        <v>4</v>
      </c>
      <c r="F67">
        <v>66</v>
      </c>
      <c r="G67">
        <f>VLOOKUP(H67,Лист2!$B$1:$C$26,2,0)</f>
        <v>16</v>
      </c>
      <c r="H67" s="1" t="s">
        <v>8</v>
      </c>
      <c r="I67" s="1">
        <f>VLOOKUP(J67,Лист1!$C$2:$D$21,2,0)</f>
        <v>16</v>
      </c>
      <c r="J67" s="2" t="s">
        <v>42</v>
      </c>
      <c r="K67" s="3">
        <v>4</v>
      </c>
    </row>
    <row r="68" spans="1:11" x14ac:dyDescent="0.25">
      <c r="A68" s="1" t="s">
        <v>16</v>
      </c>
      <c r="B68" s="2" t="s">
        <v>43</v>
      </c>
      <c r="C68" s="3">
        <v>0.7</v>
      </c>
      <c r="F68">
        <v>67</v>
      </c>
      <c r="G68">
        <f>VLOOKUP(H68,Лист2!$B$1:$C$26,2,0)</f>
        <v>3</v>
      </c>
      <c r="H68" s="1" t="s">
        <v>16</v>
      </c>
      <c r="I68" s="1">
        <f>VLOOKUP(J68,Лист1!$C$2:$D$21,2,0)</f>
        <v>17</v>
      </c>
      <c r="J68" s="2" t="s">
        <v>43</v>
      </c>
      <c r="K68" s="3">
        <v>0.7</v>
      </c>
    </row>
    <row r="69" spans="1:11" x14ac:dyDescent="0.25">
      <c r="A69" s="1" t="s">
        <v>13</v>
      </c>
      <c r="B69" s="2" t="s">
        <v>43</v>
      </c>
      <c r="C69" s="3">
        <v>7.65</v>
      </c>
      <c r="F69">
        <v>68</v>
      </c>
      <c r="G69">
        <f>VLOOKUP(H69,Лист2!$B$1:$C$26,2,0)</f>
        <v>5</v>
      </c>
      <c r="H69" s="1" t="s">
        <v>13</v>
      </c>
      <c r="I69" s="1">
        <f>VLOOKUP(J69,Лист1!$C$2:$D$21,2,0)</f>
        <v>17</v>
      </c>
      <c r="J69" s="2" t="s">
        <v>43</v>
      </c>
      <c r="K69" s="3">
        <v>7.65</v>
      </c>
    </row>
    <row r="70" spans="1:11" x14ac:dyDescent="0.25">
      <c r="A70" s="1" t="s">
        <v>26</v>
      </c>
      <c r="B70" s="2" t="s">
        <v>43</v>
      </c>
      <c r="C70" s="3">
        <v>0.8</v>
      </c>
      <c r="F70">
        <v>69</v>
      </c>
      <c r="G70">
        <f>VLOOKUP(H70,Лист2!$B$1:$C$26,2,0)</f>
        <v>25</v>
      </c>
      <c r="H70" s="1" t="s">
        <v>26</v>
      </c>
      <c r="I70" s="1">
        <f>VLOOKUP(J70,Лист1!$C$2:$D$21,2,0)</f>
        <v>17</v>
      </c>
      <c r="J70" s="2" t="s">
        <v>43</v>
      </c>
      <c r="K70" s="3">
        <v>0.8</v>
      </c>
    </row>
    <row r="71" spans="1:11" x14ac:dyDescent="0.25">
      <c r="A71" s="1" t="s">
        <v>14</v>
      </c>
      <c r="B71" s="2" t="s">
        <v>43</v>
      </c>
      <c r="C71" s="3">
        <v>6.3</v>
      </c>
      <c r="F71">
        <v>70</v>
      </c>
      <c r="G71">
        <f>VLOOKUP(H71,Лист2!$B$1:$C$26,2,0)</f>
        <v>19</v>
      </c>
      <c r="H71" s="1" t="s">
        <v>14</v>
      </c>
      <c r="I71" s="1">
        <f>VLOOKUP(J71,Лист1!$C$2:$D$21,2,0)</f>
        <v>17</v>
      </c>
      <c r="J71" s="2" t="s">
        <v>43</v>
      </c>
      <c r="K71" s="3">
        <v>6.3</v>
      </c>
    </row>
    <row r="72" spans="1:11" x14ac:dyDescent="0.25">
      <c r="A72" s="1" t="s">
        <v>16</v>
      </c>
      <c r="B72" s="2" t="s">
        <v>44</v>
      </c>
      <c r="C72" s="3">
        <v>3.2</v>
      </c>
      <c r="F72">
        <v>71</v>
      </c>
      <c r="G72">
        <f>VLOOKUP(H72,Лист2!$B$1:$C$26,2,0)</f>
        <v>3</v>
      </c>
      <c r="H72" s="1" t="s">
        <v>16</v>
      </c>
      <c r="I72" s="1">
        <f>VLOOKUP(J72,Лист1!$C$2:$D$21,2,0)</f>
        <v>18</v>
      </c>
      <c r="J72" s="2" t="s">
        <v>44</v>
      </c>
      <c r="K72" s="3">
        <v>3.2</v>
      </c>
    </row>
    <row r="73" spans="1:11" x14ac:dyDescent="0.25">
      <c r="A73" s="1" t="s">
        <v>3</v>
      </c>
      <c r="B73" s="2" t="s">
        <v>44</v>
      </c>
      <c r="C73" s="3">
        <v>3.5</v>
      </c>
      <c r="F73">
        <v>72</v>
      </c>
      <c r="G73">
        <f>VLOOKUP(H73,Лист2!$B$1:$C$26,2,0)</f>
        <v>4</v>
      </c>
      <c r="H73" s="1" t="s">
        <v>3</v>
      </c>
      <c r="I73" s="1">
        <f>VLOOKUP(J73,Лист1!$C$2:$D$21,2,0)</f>
        <v>18</v>
      </c>
      <c r="J73" s="2" t="s">
        <v>44</v>
      </c>
      <c r="K73" s="3">
        <v>3.5</v>
      </c>
    </row>
    <row r="74" spans="1:11" x14ac:dyDescent="0.25">
      <c r="A74" s="1" t="s">
        <v>27</v>
      </c>
      <c r="B74" s="2" t="s">
        <v>44</v>
      </c>
      <c r="C74" s="3">
        <v>1.6</v>
      </c>
      <c r="F74">
        <v>73</v>
      </c>
      <c r="G74">
        <f>VLOOKUP(H74,Лист2!$B$1:$C$26,2,0)</f>
        <v>26</v>
      </c>
      <c r="H74" s="1" t="s">
        <v>27</v>
      </c>
      <c r="I74" s="1">
        <f>VLOOKUP(J74,Лист1!$C$2:$D$21,2,0)</f>
        <v>18</v>
      </c>
      <c r="J74" s="2" t="s">
        <v>44</v>
      </c>
      <c r="K74" s="3">
        <v>1.6</v>
      </c>
    </row>
    <row r="75" spans="1:11" x14ac:dyDescent="0.25">
      <c r="A75" s="1" t="s">
        <v>23</v>
      </c>
      <c r="B75" s="2" t="s">
        <v>44</v>
      </c>
      <c r="C75" s="3">
        <v>1.6</v>
      </c>
      <c r="F75">
        <v>74</v>
      </c>
      <c r="G75">
        <f>VLOOKUP(H75,Лист2!$B$1:$C$26,2,0)</f>
        <v>22</v>
      </c>
      <c r="H75" s="1" t="s">
        <v>23</v>
      </c>
      <c r="I75" s="1">
        <f>VLOOKUP(J75,Лист1!$C$2:$D$21,2,0)</f>
        <v>18</v>
      </c>
      <c r="J75" s="2" t="s">
        <v>44</v>
      </c>
      <c r="K75" s="3">
        <v>1.6</v>
      </c>
    </row>
    <row r="76" spans="1:11" x14ac:dyDescent="0.25">
      <c r="A76" s="1" t="s">
        <v>16</v>
      </c>
      <c r="B76" s="2" t="s">
        <v>45</v>
      </c>
      <c r="C76" s="3">
        <v>1.3</v>
      </c>
      <c r="F76">
        <v>75</v>
      </c>
      <c r="G76">
        <f>VLOOKUP(H76,Лист2!$B$1:$C$26,2,0)</f>
        <v>3</v>
      </c>
      <c r="H76" s="1" t="s">
        <v>16</v>
      </c>
      <c r="I76" s="1">
        <f>VLOOKUP(J76,Лист1!$C$2:$D$21,2,0)</f>
        <v>19</v>
      </c>
      <c r="J76" s="2" t="s">
        <v>45</v>
      </c>
      <c r="K76" s="3">
        <v>1.3</v>
      </c>
    </row>
    <row r="77" spans="1:11" x14ac:dyDescent="0.25">
      <c r="A77" s="1" t="s">
        <v>13</v>
      </c>
      <c r="B77" s="2" t="s">
        <v>45</v>
      </c>
      <c r="C77" s="3">
        <v>8.1999999999999993</v>
      </c>
      <c r="F77">
        <v>76</v>
      </c>
      <c r="G77">
        <f>VLOOKUP(H77,Лист2!$B$1:$C$26,2,0)</f>
        <v>5</v>
      </c>
      <c r="H77" s="1" t="s">
        <v>13</v>
      </c>
      <c r="I77" s="1">
        <f>VLOOKUP(J77,Лист1!$C$2:$D$21,2,0)</f>
        <v>19</v>
      </c>
      <c r="J77" s="2" t="s">
        <v>45</v>
      </c>
      <c r="K77" s="3">
        <v>8.1999999999999993</v>
      </c>
    </row>
    <row r="78" spans="1:11" x14ac:dyDescent="0.25">
      <c r="A78" s="1" t="s">
        <v>18</v>
      </c>
      <c r="B78" s="2" t="s">
        <v>45</v>
      </c>
      <c r="C78" s="3">
        <v>1.3</v>
      </c>
      <c r="F78">
        <v>77</v>
      </c>
      <c r="G78">
        <f>VLOOKUP(H78,Лист2!$B$1:$C$26,2,0)</f>
        <v>8</v>
      </c>
      <c r="H78" s="1" t="s">
        <v>18</v>
      </c>
      <c r="I78" s="1">
        <f>VLOOKUP(J78,Лист1!$C$2:$D$21,2,0)</f>
        <v>19</v>
      </c>
      <c r="J78" s="2" t="s">
        <v>45</v>
      </c>
      <c r="K78" s="3">
        <v>1.3</v>
      </c>
    </row>
    <row r="79" spans="1:11" x14ac:dyDescent="0.25">
      <c r="A79" s="1" t="s">
        <v>22</v>
      </c>
      <c r="B79" s="2" t="s">
        <v>46</v>
      </c>
      <c r="C79" s="3">
        <v>1.8</v>
      </c>
      <c r="F79">
        <v>78</v>
      </c>
      <c r="G79">
        <f>VLOOKUP(H79,Лист2!$B$1:$C$26,2,0)</f>
        <v>1</v>
      </c>
      <c r="H79" s="1" t="s">
        <v>22</v>
      </c>
      <c r="I79" s="1">
        <f>VLOOKUP(J79,Лист1!$C$2:$D$21,2,0)</f>
        <v>20</v>
      </c>
      <c r="J79" s="2" t="s">
        <v>46</v>
      </c>
      <c r="K79" s="3">
        <v>1.8</v>
      </c>
    </row>
    <row r="80" spans="1:11" x14ac:dyDescent="0.25">
      <c r="A80" s="1" t="s">
        <v>16</v>
      </c>
      <c r="B80" s="2" t="s">
        <v>46</v>
      </c>
      <c r="C80" s="3">
        <v>3.5</v>
      </c>
      <c r="F80">
        <v>79</v>
      </c>
      <c r="G80">
        <f>VLOOKUP(H80,Лист2!$B$1:$C$26,2,0)</f>
        <v>3</v>
      </c>
      <c r="H80" s="1" t="s">
        <v>16</v>
      </c>
      <c r="I80" s="1">
        <f>VLOOKUP(J80,Лист1!$C$2:$D$21,2,0)</f>
        <v>20</v>
      </c>
      <c r="J80" s="2" t="s">
        <v>46</v>
      </c>
      <c r="K80" s="3">
        <v>3.5</v>
      </c>
    </row>
    <row r="81" spans="1:11" x14ac:dyDescent="0.25">
      <c r="A81" s="1" t="s">
        <v>18</v>
      </c>
      <c r="B81" s="2" t="s">
        <v>46</v>
      </c>
      <c r="C81" s="3">
        <v>1.65</v>
      </c>
      <c r="F81">
        <v>80</v>
      </c>
      <c r="G81">
        <f>VLOOKUP(H81,Лист2!$B$1:$C$26,2,0)</f>
        <v>8</v>
      </c>
      <c r="H81" s="1" t="s">
        <v>18</v>
      </c>
      <c r="I81" s="1">
        <f>VLOOKUP(J81,Лист1!$C$2:$D$21,2,0)</f>
        <v>20</v>
      </c>
      <c r="J81" s="2" t="s">
        <v>46</v>
      </c>
      <c r="K81" s="3">
        <v>1.65</v>
      </c>
    </row>
    <row r="82" spans="1:11" x14ac:dyDescent="0.25">
      <c r="A82" s="1" t="s">
        <v>23</v>
      </c>
      <c r="B82" s="2" t="s">
        <v>46</v>
      </c>
      <c r="C82" s="3">
        <v>1.6</v>
      </c>
      <c r="F82">
        <v>81</v>
      </c>
      <c r="G82">
        <f>VLOOKUP(H82,Лист2!$B$1:$C$26,2,0)</f>
        <v>22</v>
      </c>
      <c r="H82" s="1" t="s">
        <v>23</v>
      </c>
      <c r="I82" s="1">
        <f>VLOOKUP(J82,Лист1!$C$2:$D$21,2,0)</f>
        <v>20</v>
      </c>
      <c r="J82" s="2" t="s">
        <v>46</v>
      </c>
      <c r="K82" s="3">
        <v>1.6</v>
      </c>
    </row>
  </sheetData>
  <autoFilter ref="H2:H8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2"/>
  <sheetViews>
    <sheetView zoomScaleNormal="100" workbookViewId="0">
      <selection activeCell="D10" sqref="D10"/>
    </sheetView>
  </sheetViews>
  <sheetFormatPr defaultRowHeight="15" x14ac:dyDescent="0.25"/>
  <cols>
    <col min="1" max="1" width="9.140625" customWidth="1"/>
    <col min="4" max="4" width="14.85546875" customWidth="1"/>
  </cols>
  <sheetData>
    <row r="1" spans="1:4" x14ac:dyDescent="0.25">
      <c r="A1" t="s">
        <v>47</v>
      </c>
      <c r="B1" t="s">
        <v>59</v>
      </c>
      <c r="C1" t="s">
        <v>60</v>
      </c>
      <c r="D1" t="s">
        <v>50</v>
      </c>
    </row>
    <row r="2" spans="1:4" x14ac:dyDescent="0.25">
      <c r="A2">
        <v>1</v>
      </c>
      <c r="B2">
        <v>4</v>
      </c>
      <c r="C2" s="1">
        <v>1</v>
      </c>
      <c r="D2" s="3">
        <v>0.85</v>
      </c>
    </row>
    <row r="3" spans="1:4" x14ac:dyDescent="0.25">
      <c r="A3">
        <v>2</v>
      </c>
      <c r="B3">
        <v>10</v>
      </c>
      <c r="C3" s="1">
        <v>1</v>
      </c>
      <c r="D3" s="3">
        <v>1.5</v>
      </c>
    </row>
    <row r="4" spans="1:4" x14ac:dyDescent="0.25">
      <c r="A4">
        <v>3</v>
      </c>
      <c r="B4">
        <v>11</v>
      </c>
      <c r="C4" s="1">
        <v>1</v>
      </c>
      <c r="D4" s="3">
        <v>1.5</v>
      </c>
    </row>
    <row r="5" spans="1:4" x14ac:dyDescent="0.25">
      <c r="A5">
        <v>4</v>
      </c>
      <c r="B5">
        <v>12</v>
      </c>
      <c r="C5" s="1">
        <v>1</v>
      </c>
      <c r="D5" s="3">
        <v>1.5</v>
      </c>
    </row>
    <row r="6" spans="1:4" x14ac:dyDescent="0.25">
      <c r="A6">
        <v>5</v>
      </c>
      <c r="B6">
        <v>14</v>
      </c>
      <c r="C6" s="1">
        <v>1</v>
      </c>
      <c r="D6" s="3">
        <v>1</v>
      </c>
    </row>
    <row r="7" spans="1:4" x14ac:dyDescent="0.25">
      <c r="A7">
        <v>6</v>
      </c>
      <c r="B7">
        <v>16</v>
      </c>
      <c r="C7" s="1">
        <v>1</v>
      </c>
      <c r="D7" s="3">
        <v>5</v>
      </c>
    </row>
    <row r="8" spans="1:4" x14ac:dyDescent="0.25">
      <c r="A8">
        <v>7</v>
      </c>
      <c r="B8">
        <v>17</v>
      </c>
      <c r="C8" s="1">
        <v>1</v>
      </c>
      <c r="D8" s="3">
        <v>1</v>
      </c>
    </row>
    <row r="9" spans="1:4" x14ac:dyDescent="0.25">
      <c r="A9">
        <v>8</v>
      </c>
      <c r="B9">
        <v>20</v>
      </c>
      <c r="C9" s="1">
        <v>1</v>
      </c>
      <c r="D9" s="3">
        <v>1</v>
      </c>
    </row>
    <row r="10" spans="1:4" x14ac:dyDescent="0.25">
      <c r="A10">
        <v>9</v>
      </c>
      <c r="B10">
        <v>18</v>
      </c>
      <c r="C10" s="1">
        <v>1</v>
      </c>
      <c r="D10" s="3">
        <v>1</v>
      </c>
    </row>
    <row r="11" spans="1:4" x14ac:dyDescent="0.25">
      <c r="A11">
        <v>10</v>
      </c>
      <c r="B11">
        <v>4</v>
      </c>
      <c r="C11" s="1">
        <v>2</v>
      </c>
      <c r="D11" s="3">
        <v>1.25</v>
      </c>
    </row>
    <row r="12" spans="1:4" x14ac:dyDescent="0.25">
      <c r="A12">
        <v>11</v>
      </c>
      <c r="B12">
        <v>9</v>
      </c>
      <c r="C12" s="1">
        <v>2</v>
      </c>
      <c r="D12" s="3">
        <v>3.04</v>
      </c>
    </row>
    <row r="13" spans="1:4" x14ac:dyDescent="0.25">
      <c r="A13">
        <v>12</v>
      </c>
      <c r="B13">
        <v>11</v>
      </c>
      <c r="C13" s="1">
        <v>2</v>
      </c>
      <c r="D13" s="3">
        <v>1.5</v>
      </c>
    </row>
    <row r="14" spans="1:4" x14ac:dyDescent="0.25">
      <c r="A14">
        <v>13</v>
      </c>
      <c r="B14">
        <v>12</v>
      </c>
      <c r="C14" s="1">
        <v>2</v>
      </c>
      <c r="D14" s="3">
        <v>2.5</v>
      </c>
    </row>
    <row r="15" spans="1:4" x14ac:dyDescent="0.25">
      <c r="A15">
        <v>14</v>
      </c>
      <c r="B15">
        <v>14</v>
      </c>
      <c r="C15" s="1">
        <v>2</v>
      </c>
      <c r="D15" s="3">
        <v>1</v>
      </c>
    </row>
    <row r="16" spans="1:4" x14ac:dyDescent="0.25">
      <c r="A16">
        <v>15</v>
      </c>
      <c r="B16">
        <v>16</v>
      </c>
      <c r="C16" s="1">
        <v>2</v>
      </c>
      <c r="D16" s="3">
        <v>5</v>
      </c>
    </row>
    <row r="17" spans="1:4" x14ac:dyDescent="0.25">
      <c r="A17">
        <v>16</v>
      </c>
      <c r="B17">
        <v>17</v>
      </c>
      <c r="C17" s="1">
        <v>2</v>
      </c>
      <c r="D17" s="3">
        <v>1</v>
      </c>
    </row>
    <row r="18" spans="1:4" x14ac:dyDescent="0.25">
      <c r="A18">
        <v>17</v>
      </c>
      <c r="B18">
        <v>18</v>
      </c>
      <c r="C18" s="1">
        <v>2</v>
      </c>
      <c r="D18" s="3">
        <v>1</v>
      </c>
    </row>
    <row r="19" spans="1:4" x14ac:dyDescent="0.25">
      <c r="A19">
        <v>18</v>
      </c>
      <c r="B19">
        <v>4</v>
      </c>
      <c r="C19" s="1">
        <v>3</v>
      </c>
      <c r="D19" s="3">
        <v>1.85</v>
      </c>
    </row>
    <row r="20" spans="1:4" x14ac:dyDescent="0.25">
      <c r="A20">
        <v>19</v>
      </c>
      <c r="B20">
        <v>9</v>
      </c>
      <c r="C20" s="1">
        <v>3</v>
      </c>
      <c r="D20" s="3">
        <v>4.22</v>
      </c>
    </row>
    <row r="21" spans="1:4" x14ac:dyDescent="0.25">
      <c r="A21">
        <v>20</v>
      </c>
      <c r="B21">
        <v>10</v>
      </c>
      <c r="C21" s="1">
        <v>3</v>
      </c>
      <c r="D21" s="3">
        <v>1.5</v>
      </c>
    </row>
    <row r="22" spans="1:4" x14ac:dyDescent="0.25">
      <c r="A22">
        <v>21</v>
      </c>
      <c r="B22">
        <v>14</v>
      </c>
      <c r="C22" s="1">
        <v>3</v>
      </c>
      <c r="D22" s="3">
        <v>1</v>
      </c>
    </row>
    <row r="23" spans="1:4" x14ac:dyDescent="0.25">
      <c r="A23">
        <v>22</v>
      </c>
      <c r="B23">
        <v>16</v>
      </c>
      <c r="C23" s="1">
        <v>3</v>
      </c>
      <c r="D23" s="3">
        <v>5</v>
      </c>
    </row>
    <row r="24" spans="1:4" x14ac:dyDescent="0.25">
      <c r="A24">
        <v>23</v>
      </c>
      <c r="B24">
        <v>17</v>
      </c>
      <c r="C24" s="1">
        <v>3</v>
      </c>
      <c r="D24" s="3">
        <v>1</v>
      </c>
    </row>
    <row r="25" spans="1:4" x14ac:dyDescent="0.25">
      <c r="A25">
        <v>24</v>
      </c>
      <c r="B25">
        <v>18</v>
      </c>
      <c r="C25" s="1">
        <v>3</v>
      </c>
      <c r="D25" s="3">
        <v>1</v>
      </c>
    </row>
    <row r="26" spans="1:4" x14ac:dyDescent="0.25">
      <c r="A26">
        <v>25</v>
      </c>
      <c r="B26">
        <v>5</v>
      </c>
      <c r="C26" s="1">
        <v>4</v>
      </c>
      <c r="D26" s="3">
        <v>3.33</v>
      </c>
    </row>
    <row r="27" spans="1:4" x14ac:dyDescent="0.25">
      <c r="A27">
        <v>26</v>
      </c>
      <c r="B27">
        <v>19</v>
      </c>
      <c r="C27" s="1">
        <v>4</v>
      </c>
      <c r="D27" s="3">
        <v>6</v>
      </c>
    </row>
    <row r="28" spans="1:4" x14ac:dyDescent="0.25">
      <c r="A28">
        <v>27</v>
      </c>
      <c r="B28">
        <v>2</v>
      </c>
      <c r="C28" s="1">
        <v>5</v>
      </c>
      <c r="D28" s="3">
        <v>2.9</v>
      </c>
    </row>
    <row r="29" spans="1:4" x14ac:dyDescent="0.25">
      <c r="A29">
        <v>28</v>
      </c>
      <c r="B29">
        <v>3</v>
      </c>
      <c r="C29" s="1">
        <v>5</v>
      </c>
      <c r="D29" s="3">
        <v>1.7</v>
      </c>
    </row>
    <row r="30" spans="1:4" x14ac:dyDescent="0.25">
      <c r="A30">
        <v>29</v>
      </c>
      <c r="B30">
        <v>6</v>
      </c>
      <c r="C30" s="1">
        <v>5</v>
      </c>
      <c r="D30" s="3">
        <v>2.7</v>
      </c>
    </row>
    <row r="31" spans="1:4" x14ac:dyDescent="0.25">
      <c r="A31">
        <v>30</v>
      </c>
      <c r="B31">
        <v>8</v>
      </c>
      <c r="C31" s="1">
        <v>5</v>
      </c>
      <c r="D31" s="3">
        <v>1.8</v>
      </c>
    </row>
    <row r="32" spans="1:4" x14ac:dyDescent="0.25">
      <c r="A32">
        <v>31</v>
      </c>
      <c r="B32">
        <v>2</v>
      </c>
      <c r="C32" s="1">
        <v>6</v>
      </c>
      <c r="D32" s="3">
        <v>1.7</v>
      </c>
    </row>
    <row r="33" spans="1:4" x14ac:dyDescent="0.25">
      <c r="A33">
        <v>32</v>
      </c>
      <c r="B33">
        <v>3</v>
      </c>
      <c r="C33" s="1">
        <v>6</v>
      </c>
      <c r="D33" s="3">
        <v>1.6</v>
      </c>
    </row>
    <row r="34" spans="1:4" x14ac:dyDescent="0.25">
      <c r="A34">
        <v>33</v>
      </c>
      <c r="B34">
        <v>8</v>
      </c>
      <c r="C34" s="1">
        <v>6</v>
      </c>
      <c r="D34" s="3">
        <v>1.8</v>
      </c>
    </row>
    <row r="35" spans="1:4" x14ac:dyDescent="0.25">
      <c r="A35">
        <v>34</v>
      </c>
      <c r="B35">
        <v>5</v>
      </c>
      <c r="C35" s="1">
        <v>7</v>
      </c>
      <c r="D35" s="3">
        <v>2</v>
      </c>
    </row>
    <row r="36" spans="1:4" x14ac:dyDescent="0.25">
      <c r="A36">
        <v>35</v>
      </c>
      <c r="B36">
        <v>21</v>
      </c>
      <c r="C36" s="1">
        <v>7</v>
      </c>
      <c r="D36" s="3">
        <v>0.8</v>
      </c>
    </row>
    <row r="37" spans="1:4" x14ac:dyDescent="0.25">
      <c r="A37">
        <v>36</v>
      </c>
      <c r="B37">
        <v>19</v>
      </c>
      <c r="C37" s="1">
        <v>7</v>
      </c>
      <c r="D37" s="3">
        <v>7</v>
      </c>
    </row>
    <row r="38" spans="1:4" x14ac:dyDescent="0.25">
      <c r="A38">
        <v>37</v>
      </c>
      <c r="B38">
        <v>6</v>
      </c>
      <c r="C38" s="1">
        <v>8</v>
      </c>
      <c r="D38" s="3">
        <v>5.95</v>
      </c>
    </row>
    <row r="39" spans="1:4" x14ac:dyDescent="0.25">
      <c r="A39">
        <v>38</v>
      </c>
      <c r="B39">
        <v>15</v>
      </c>
      <c r="C39" s="1">
        <v>8</v>
      </c>
      <c r="D39" s="3">
        <v>1</v>
      </c>
    </row>
    <row r="40" spans="1:4" x14ac:dyDescent="0.25">
      <c r="A40">
        <v>39</v>
      </c>
      <c r="B40">
        <v>5</v>
      </c>
      <c r="C40" s="1">
        <v>9</v>
      </c>
      <c r="D40" s="3">
        <v>4.3</v>
      </c>
    </row>
    <row r="41" spans="1:4" x14ac:dyDescent="0.25">
      <c r="A41">
        <v>40</v>
      </c>
      <c r="B41">
        <v>19</v>
      </c>
      <c r="C41" s="1">
        <v>9</v>
      </c>
      <c r="D41" s="3">
        <v>8.6</v>
      </c>
    </row>
    <row r="42" spans="1:4" x14ac:dyDescent="0.25">
      <c r="A42">
        <v>41</v>
      </c>
      <c r="B42">
        <v>6</v>
      </c>
      <c r="C42" s="1">
        <v>10</v>
      </c>
      <c r="D42" s="3">
        <v>7.65</v>
      </c>
    </row>
    <row r="43" spans="1:4" x14ac:dyDescent="0.25">
      <c r="A43">
        <v>42</v>
      </c>
      <c r="B43">
        <v>8</v>
      </c>
      <c r="C43" s="1">
        <v>10</v>
      </c>
      <c r="D43" s="3">
        <v>1.05</v>
      </c>
    </row>
    <row r="44" spans="1:4" x14ac:dyDescent="0.25">
      <c r="A44">
        <v>43</v>
      </c>
      <c r="B44">
        <v>15</v>
      </c>
      <c r="C44" s="1">
        <v>10</v>
      </c>
      <c r="D44" s="3">
        <v>1</v>
      </c>
    </row>
    <row r="45" spans="1:4" x14ac:dyDescent="0.25">
      <c r="A45">
        <v>44</v>
      </c>
      <c r="B45">
        <v>5</v>
      </c>
      <c r="C45" s="1">
        <v>11</v>
      </c>
      <c r="D45" s="3">
        <v>6.4</v>
      </c>
    </row>
    <row r="46" spans="1:4" x14ac:dyDescent="0.25">
      <c r="A46">
        <v>45</v>
      </c>
      <c r="B46">
        <v>19</v>
      </c>
      <c r="C46" s="1">
        <v>11</v>
      </c>
      <c r="D46" s="3">
        <v>6.2</v>
      </c>
    </row>
    <row r="47" spans="1:4" x14ac:dyDescent="0.25">
      <c r="A47">
        <v>46</v>
      </c>
      <c r="B47">
        <v>4</v>
      </c>
      <c r="C47" s="1">
        <v>12</v>
      </c>
      <c r="D47" s="3">
        <v>2.5499999999999998</v>
      </c>
    </row>
    <row r="48" spans="1:4" x14ac:dyDescent="0.25">
      <c r="A48">
        <v>47</v>
      </c>
      <c r="B48">
        <v>5</v>
      </c>
      <c r="C48" s="1">
        <v>12</v>
      </c>
      <c r="D48" s="3">
        <v>5.2</v>
      </c>
    </row>
    <row r="49" spans="1:4" x14ac:dyDescent="0.25">
      <c r="A49">
        <v>48</v>
      </c>
      <c r="B49">
        <v>5</v>
      </c>
      <c r="C49" s="1">
        <v>12</v>
      </c>
      <c r="D49" s="3">
        <v>5.22</v>
      </c>
    </row>
    <row r="50" spans="1:4" x14ac:dyDescent="0.25">
      <c r="A50">
        <v>49</v>
      </c>
      <c r="B50">
        <v>23</v>
      </c>
      <c r="C50" s="1">
        <v>12</v>
      </c>
      <c r="D50" s="3">
        <v>3.59</v>
      </c>
    </row>
    <row r="51" spans="1:4" x14ac:dyDescent="0.25">
      <c r="A51">
        <v>50</v>
      </c>
      <c r="B51">
        <v>19</v>
      </c>
      <c r="C51" s="1">
        <v>12</v>
      </c>
      <c r="D51" s="3">
        <v>9.4</v>
      </c>
    </row>
    <row r="52" spans="1:4" x14ac:dyDescent="0.25">
      <c r="A52">
        <v>51</v>
      </c>
      <c r="B52">
        <v>1</v>
      </c>
      <c r="C52" s="1">
        <v>13</v>
      </c>
      <c r="D52" s="3">
        <v>3.5</v>
      </c>
    </row>
    <row r="53" spans="1:4" x14ac:dyDescent="0.25">
      <c r="A53">
        <v>52</v>
      </c>
      <c r="B53">
        <v>3</v>
      </c>
      <c r="C53" s="1">
        <v>13</v>
      </c>
      <c r="D53" s="3">
        <v>1.5</v>
      </c>
    </row>
    <row r="54" spans="1:4" x14ac:dyDescent="0.25">
      <c r="A54">
        <v>53</v>
      </c>
      <c r="B54">
        <v>8</v>
      </c>
      <c r="C54" s="1">
        <v>13</v>
      </c>
      <c r="D54" s="3">
        <v>2.1</v>
      </c>
    </row>
    <row r="55" spans="1:4" x14ac:dyDescent="0.25">
      <c r="A55">
        <v>54</v>
      </c>
      <c r="B55">
        <v>22</v>
      </c>
      <c r="C55" s="1">
        <v>13</v>
      </c>
      <c r="D55" s="3">
        <v>0.8</v>
      </c>
    </row>
    <row r="56" spans="1:4" x14ac:dyDescent="0.25">
      <c r="A56">
        <v>55</v>
      </c>
      <c r="B56">
        <v>1</v>
      </c>
      <c r="C56" s="1">
        <v>14</v>
      </c>
      <c r="D56" s="3">
        <v>7.7</v>
      </c>
    </row>
    <row r="57" spans="1:4" x14ac:dyDescent="0.25">
      <c r="A57">
        <v>56</v>
      </c>
      <c r="B57">
        <v>3</v>
      </c>
      <c r="C57" s="1">
        <v>14</v>
      </c>
      <c r="D57" s="3">
        <v>6.5</v>
      </c>
    </row>
    <row r="58" spans="1:4" x14ac:dyDescent="0.25">
      <c r="A58">
        <v>57</v>
      </c>
      <c r="B58">
        <v>5</v>
      </c>
      <c r="C58" s="1">
        <v>14</v>
      </c>
      <c r="D58" s="3">
        <v>4.5</v>
      </c>
    </row>
    <row r="59" spans="1:4" x14ac:dyDescent="0.25">
      <c r="A59">
        <v>58</v>
      </c>
      <c r="B59">
        <v>6</v>
      </c>
      <c r="C59" s="1">
        <v>14</v>
      </c>
      <c r="D59" s="3">
        <v>5.7</v>
      </c>
    </row>
    <row r="60" spans="1:4" x14ac:dyDescent="0.25">
      <c r="A60">
        <v>59</v>
      </c>
      <c r="B60">
        <v>8</v>
      </c>
      <c r="C60" s="1">
        <v>14</v>
      </c>
      <c r="D60" s="3">
        <v>2.2999999999999998</v>
      </c>
    </row>
    <row r="61" spans="1:4" x14ac:dyDescent="0.25">
      <c r="A61">
        <v>60</v>
      </c>
      <c r="B61">
        <v>9</v>
      </c>
      <c r="C61" s="1">
        <v>14</v>
      </c>
      <c r="D61" s="3">
        <v>1.74</v>
      </c>
    </row>
    <row r="62" spans="1:4" x14ac:dyDescent="0.25">
      <c r="A62">
        <v>61</v>
      </c>
      <c r="B62">
        <v>5</v>
      </c>
      <c r="C62" s="1">
        <v>15</v>
      </c>
      <c r="D62" s="3">
        <v>4.2</v>
      </c>
    </row>
    <row r="63" spans="1:4" x14ac:dyDescent="0.25">
      <c r="A63">
        <v>62</v>
      </c>
      <c r="B63">
        <v>24</v>
      </c>
      <c r="C63" s="1">
        <v>15</v>
      </c>
      <c r="D63" s="3">
        <v>2.21</v>
      </c>
    </row>
    <row r="64" spans="1:4" x14ac:dyDescent="0.25">
      <c r="A64">
        <v>63</v>
      </c>
      <c r="B64">
        <v>16</v>
      </c>
      <c r="C64" s="1">
        <v>15</v>
      </c>
      <c r="D64" s="3">
        <v>4</v>
      </c>
    </row>
    <row r="65" spans="1:4" x14ac:dyDescent="0.25">
      <c r="A65">
        <v>64</v>
      </c>
      <c r="B65">
        <v>19</v>
      </c>
      <c r="C65" s="1">
        <v>15</v>
      </c>
      <c r="D65" s="3">
        <v>6.5</v>
      </c>
    </row>
    <row r="66" spans="1:4" x14ac:dyDescent="0.25">
      <c r="A66">
        <v>65</v>
      </c>
      <c r="B66">
        <v>2</v>
      </c>
      <c r="C66" s="1">
        <v>16</v>
      </c>
      <c r="D66" s="3">
        <v>0.4</v>
      </c>
    </row>
    <row r="67" spans="1:4" x14ac:dyDescent="0.25">
      <c r="A67">
        <v>66</v>
      </c>
      <c r="B67">
        <v>16</v>
      </c>
      <c r="C67" s="1">
        <v>16</v>
      </c>
      <c r="D67" s="3">
        <v>4</v>
      </c>
    </row>
    <row r="68" spans="1:4" x14ac:dyDescent="0.25">
      <c r="A68">
        <v>67</v>
      </c>
      <c r="B68">
        <v>3</v>
      </c>
      <c r="C68" s="1">
        <v>17</v>
      </c>
      <c r="D68" s="3">
        <v>0.7</v>
      </c>
    </row>
    <row r="69" spans="1:4" x14ac:dyDescent="0.25">
      <c r="A69">
        <v>68</v>
      </c>
      <c r="B69">
        <v>5</v>
      </c>
      <c r="C69" s="1">
        <v>17</v>
      </c>
      <c r="D69" s="3">
        <v>7.65</v>
      </c>
    </row>
    <row r="70" spans="1:4" x14ac:dyDescent="0.25">
      <c r="A70">
        <v>69</v>
      </c>
      <c r="B70">
        <v>25</v>
      </c>
      <c r="C70" s="1">
        <v>17</v>
      </c>
      <c r="D70" s="3">
        <v>0.8</v>
      </c>
    </row>
    <row r="71" spans="1:4" x14ac:dyDescent="0.25">
      <c r="A71">
        <v>70</v>
      </c>
      <c r="B71">
        <v>19</v>
      </c>
      <c r="C71" s="1">
        <v>17</v>
      </c>
      <c r="D71" s="3">
        <v>6.3</v>
      </c>
    </row>
    <row r="72" spans="1:4" x14ac:dyDescent="0.25">
      <c r="A72">
        <v>71</v>
      </c>
      <c r="B72">
        <v>3</v>
      </c>
      <c r="C72" s="1">
        <v>18</v>
      </c>
      <c r="D72" s="3">
        <v>3.2</v>
      </c>
    </row>
    <row r="73" spans="1:4" x14ac:dyDescent="0.25">
      <c r="A73">
        <v>72</v>
      </c>
      <c r="B73">
        <v>4</v>
      </c>
      <c r="C73" s="1">
        <v>18</v>
      </c>
      <c r="D73" s="3">
        <v>3.5</v>
      </c>
    </row>
    <row r="74" spans="1:4" x14ac:dyDescent="0.25">
      <c r="A74">
        <v>73</v>
      </c>
      <c r="B74">
        <v>26</v>
      </c>
      <c r="C74" s="1">
        <v>18</v>
      </c>
      <c r="D74" s="3">
        <v>1.6</v>
      </c>
    </row>
    <row r="75" spans="1:4" x14ac:dyDescent="0.25">
      <c r="A75">
        <v>74</v>
      </c>
      <c r="B75">
        <v>22</v>
      </c>
      <c r="C75" s="1">
        <v>18</v>
      </c>
      <c r="D75" s="3">
        <v>1.6</v>
      </c>
    </row>
    <row r="76" spans="1:4" x14ac:dyDescent="0.25">
      <c r="A76">
        <v>75</v>
      </c>
      <c r="B76">
        <v>3</v>
      </c>
      <c r="C76" s="1">
        <v>19</v>
      </c>
      <c r="D76" s="3">
        <v>1.3</v>
      </c>
    </row>
    <row r="77" spans="1:4" x14ac:dyDescent="0.25">
      <c r="A77">
        <v>76</v>
      </c>
      <c r="B77">
        <v>5</v>
      </c>
      <c r="C77" s="1">
        <v>19</v>
      </c>
      <c r="D77" s="3">
        <v>8.1999999999999993</v>
      </c>
    </row>
    <row r="78" spans="1:4" x14ac:dyDescent="0.25">
      <c r="A78">
        <v>77</v>
      </c>
      <c r="B78">
        <v>8</v>
      </c>
      <c r="C78" s="1">
        <v>19</v>
      </c>
      <c r="D78" s="3">
        <v>1.3</v>
      </c>
    </row>
    <row r="79" spans="1:4" x14ac:dyDescent="0.25">
      <c r="A79">
        <v>78</v>
      </c>
      <c r="B79">
        <v>1</v>
      </c>
      <c r="C79" s="1">
        <v>20</v>
      </c>
      <c r="D79" s="3">
        <v>1.8</v>
      </c>
    </row>
    <row r="80" spans="1:4" x14ac:dyDescent="0.25">
      <c r="A80">
        <v>79</v>
      </c>
      <c r="B80">
        <v>3</v>
      </c>
      <c r="C80" s="1">
        <v>20</v>
      </c>
      <c r="D80" s="3">
        <v>3.5</v>
      </c>
    </row>
    <row r="81" spans="1:4" x14ac:dyDescent="0.25">
      <c r="A81">
        <v>80</v>
      </c>
      <c r="B81">
        <v>8</v>
      </c>
      <c r="C81" s="1">
        <v>20</v>
      </c>
      <c r="D81" s="3">
        <v>1.65</v>
      </c>
    </row>
    <row r="82" spans="1:4" x14ac:dyDescent="0.25">
      <c r="A82">
        <v>81</v>
      </c>
      <c r="B82">
        <v>22</v>
      </c>
      <c r="C82" s="1">
        <v>20</v>
      </c>
      <c r="D82" s="3">
        <v>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C23" sqref="C23"/>
    </sheetView>
  </sheetViews>
  <sheetFormatPr defaultRowHeight="15" x14ac:dyDescent="0.25"/>
  <cols>
    <col min="3" max="3" width="46.5703125" customWidth="1"/>
    <col min="5" max="5" width="33.42578125" customWidth="1"/>
    <col min="6" max="6" width="31.42578125" customWidth="1"/>
  </cols>
  <sheetData>
    <row r="1" spans="1:6" x14ac:dyDescent="0.25">
      <c r="A1" t="s">
        <v>47</v>
      </c>
      <c r="B1" t="s">
        <v>51</v>
      </c>
      <c r="C1" t="s">
        <v>52</v>
      </c>
      <c r="D1" t="s">
        <v>47</v>
      </c>
      <c r="E1" t="s">
        <v>53</v>
      </c>
      <c r="F1" t="s">
        <v>54</v>
      </c>
    </row>
    <row r="2" spans="1:6" x14ac:dyDescent="0.25">
      <c r="A2">
        <v>1</v>
      </c>
      <c r="B2" s="2">
        <v>1</v>
      </c>
      <c r="C2" s="2" t="s">
        <v>28</v>
      </c>
      <c r="D2">
        <v>1</v>
      </c>
      <c r="E2" s="2">
        <v>3028272</v>
      </c>
      <c r="F2" s="3">
        <v>3324.99</v>
      </c>
    </row>
    <row r="3" spans="1:6" x14ac:dyDescent="0.25">
      <c r="A3">
        <v>2</v>
      </c>
      <c r="B3" s="2">
        <v>1</v>
      </c>
      <c r="C3" s="2" t="s">
        <v>29</v>
      </c>
      <c r="D3">
        <v>2</v>
      </c>
      <c r="E3" s="2">
        <v>3018556</v>
      </c>
      <c r="F3" s="3">
        <v>2443.9899999999998</v>
      </c>
    </row>
    <row r="4" spans="1:6" x14ac:dyDescent="0.25">
      <c r="A4">
        <v>3</v>
      </c>
      <c r="B4" s="2">
        <v>1</v>
      </c>
      <c r="C4" s="2" t="s">
        <v>55</v>
      </c>
      <c r="D4">
        <v>3</v>
      </c>
      <c r="E4" s="2">
        <v>3549922</v>
      </c>
      <c r="F4" s="3">
        <v>2760</v>
      </c>
    </row>
    <row r="5" spans="1:6" x14ac:dyDescent="0.25">
      <c r="A5">
        <v>4</v>
      </c>
      <c r="B5" s="2">
        <v>2</v>
      </c>
      <c r="C5" s="2" t="s">
        <v>31</v>
      </c>
      <c r="D5">
        <v>4</v>
      </c>
      <c r="E5" s="2">
        <v>7028048</v>
      </c>
      <c r="F5" s="3">
        <v>6670.89</v>
      </c>
    </row>
    <row r="6" spans="1:6" x14ac:dyDescent="0.25">
      <c r="A6">
        <v>5</v>
      </c>
      <c r="B6" s="2">
        <v>3</v>
      </c>
      <c r="C6" s="2" t="s">
        <v>32</v>
      </c>
      <c r="D6">
        <v>5</v>
      </c>
      <c r="E6" s="2">
        <v>5759324</v>
      </c>
      <c r="F6" s="3">
        <v>4899</v>
      </c>
    </row>
    <row r="7" spans="1:6" x14ac:dyDescent="0.25">
      <c r="A7">
        <v>6</v>
      </c>
      <c r="B7" s="2">
        <v>3</v>
      </c>
      <c r="C7" s="2" t="s">
        <v>33</v>
      </c>
      <c r="D7">
        <v>6</v>
      </c>
      <c r="E7" s="2">
        <v>5259474</v>
      </c>
      <c r="F7" s="3">
        <v>16150</v>
      </c>
    </row>
    <row r="8" spans="1:6" x14ac:dyDescent="0.25">
      <c r="A8">
        <v>7</v>
      </c>
      <c r="B8" s="2">
        <v>3</v>
      </c>
      <c r="C8" s="2" t="s">
        <v>34</v>
      </c>
      <c r="D8">
        <v>7</v>
      </c>
      <c r="E8" s="2">
        <v>5118827</v>
      </c>
      <c r="F8" s="3">
        <v>12860</v>
      </c>
    </row>
    <row r="9" spans="1:6" x14ac:dyDescent="0.25">
      <c r="A9">
        <v>8</v>
      </c>
      <c r="B9" s="2">
        <v>4</v>
      </c>
      <c r="C9" s="2" t="s">
        <v>35</v>
      </c>
      <c r="D9">
        <v>8</v>
      </c>
      <c r="E9" s="2">
        <v>1029784</v>
      </c>
      <c r="F9" s="3">
        <v>14690</v>
      </c>
    </row>
    <row r="10" spans="1:6" x14ac:dyDescent="0.25">
      <c r="A10">
        <v>9</v>
      </c>
      <c r="B10" s="2">
        <v>4</v>
      </c>
      <c r="C10" s="2" t="s">
        <v>36</v>
      </c>
      <c r="D10">
        <v>9</v>
      </c>
      <c r="E10" s="2">
        <v>1028248</v>
      </c>
      <c r="F10" s="3">
        <v>4105.8900000000003</v>
      </c>
    </row>
    <row r="11" spans="1:6" x14ac:dyDescent="0.25">
      <c r="A11">
        <v>10</v>
      </c>
      <c r="B11" s="2">
        <v>4</v>
      </c>
      <c r="C11" s="2" t="s">
        <v>37</v>
      </c>
      <c r="D11">
        <v>10</v>
      </c>
      <c r="E11" s="2">
        <v>1130981</v>
      </c>
      <c r="F11" s="3">
        <v>13899</v>
      </c>
    </row>
    <row r="12" spans="1:6" x14ac:dyDescent="0.25">
      <c r="A12">
        <v>11</v>
      </c>
      <c r="B12" s="2">
        <v>4</v>
      </c>
      <c r="C12" s="2" t="s">
        <v>38</v>
      </c>
      <c r="D12">
        <v>11</v>
      </c>
      <c r="E12" s="2">
        <v>1188827</v>
      </c>
      <c r="F12" s="3">
        <v>5148</v>
      </c>
    </row>
    <row r="13" spans="1:6" x14ac:dyDescent="0.25">
      <c r="A13">
        <v>12</v>
      </c>
      <c r="B13" s="2">
        <v>4</v>
      </c>
      <c r="C13" s="2" t="s">
        <v>39</v>
      </c>
      <c r="D13">
        <v>12</v>
      </c>
      <c r="E13" s="2">
        <v>1029272</v>
      </c>
      <c r="F13" s="3">
        <v>7325</v>
      </c>
    </row>
    <row r="14" spans="1:6" x14ac:dyDescent="0.25">
      <c r="A14">
        <v>13</v>
      </c>
      <c r="B14" s="2">
        <v>4</v>
      </c>
      <c r="C14" s="2" t="s">
        <v>40</v>
      </c>
      <c r="D14">
        <v>13</v>
      </c>
      <c r="E14" s="2">
        <v>1016662</v>
      </c>
      <c r="F14" s="3">
        <v>3500.9</v>
      </c>
    </row>
    <row r="15" spans="1:6" x14ac:dyDescent="0.25">
      <c r="A15">
        <v>14</v>
      </c>
      <c r="B15" s="2">
        <v>4</v>
      </c>
      <c r="C15" s="2" t="s">
        <v>41</v>
      </c>
      <c r="D15">
        <v>14</v>
      </c>
      <c r="E15" s="2">
        <v>1658953</v>
      </c>
      <c r="F15" s="3">
        <v>32500</v>
      </c>
    </row>
    <row r="16" spans="1:6" x14ac:dyDescent="0.25">
      <c r="A16">
        <v>15</v>
      </c>
      <c r="B16" s="2">
        <v>5</v>
      </c>
      <c r="C16" s="2" t="s">
        <v>24</v>
      </c>
      <c r="D16">
        <v>15</v>
      </c>
      <c r="E16" s="2">
        <v>6033136</v>
      </c>
      <c r="F16" s="3">
        <v>3750</v>
      </c>
    </row>
    <row r="17" spans="1:6" x14ac:dyDescent="0.25">
      <c r="A17">
        <v>16</v>
      </c>
      <c r="B17" s="2">
        <v>5</v>
      </c>
      <c r="C17" s="2" t="s">
        <v>42</v>
      </c>
      <c r="D17">
        <v>16</v>
      </c>
      <c r="E17" s="2">
        <v>6115947</v>
      </c>
      <c r="F17" s="3">
        <v>2450</v>
      </c>
    </row>
    <row r="18" spans="1:6" x14ac:dyDescent="0.25">
      <c r="A18">
        <v>17</v>
      </c>
      <c r="B18" s="2">
        <v>3</v>
      </c>
      <c r="C18" s="2" t="s">
        <v>43</v>
      </c>
      <c r="D18">
        <v>17</v>
      </c>
      <c r="E18" s="2">
        <v>5559898</v>
      </c>
      <c r="F18" s="3">
        <v>8348</v>
      </c>
    </row>
    <row r="19" spans="1:6" x14ac:dyDescent="0.25">
      <c r="A19">
        <v>18</v>
      </c>
      <c r="B19" s="2">
        <v>6</v>
      </c>
      <c r="C19" s="2" t="s">
        <v>44</v>
      </c>
      <c r="D19">
        <v>18</v>
      </c>
      <c r="E19" s="2">
        <v>4159043</v>
      </c>
      <c r="F19" s="3">
        <v>7390.99</v>
      </c>
    </row>
    <row r="20" spans="1:6" x14ac:dyDescent="0.25">
      <c r="A20">
        <v>19</v>
      </c>
      <c r="B20" s="2">
        <v>6</v>
      </c>
      <c r="C20" s="2" t="s">
        <v>45</v>
      </c>
      <c r="D20">
        <v>19</v>
      </c>
      <c r="E20" s="2">
        <v>4758375</v>
      </c>
      <c r="F20" s="3">
        <v>6035</v>
      </c>
    </row>
    <row r="21" spans="1:6" x14ac:dyDescent="0.25">
      <c r="A21">
        <v>20</v>
      </c>
      <c r="B21" s="2">
        <v>6</v>
      </c>
      <c r="C21" s="2" t="s">
        <v>46</v>
      </c>
      <c r="D21">
        <v>20</v>
      </c>
      <c r="E21" s="2">
        <v>4588376</v>
      </c>
      <c r="F21" s="3">
        <v>11991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workbookViewId="0">
      <selection activeCell="A23" sqref="A23:H26"/>
    </sheetView>
  </sheetViews>
  <sheetFormatPr defaultRowHeight="15" x14ac:dyDescent="0.25"/>
  <cols>
    <col min="2" max="2" width="41" customWidth="1"/>
  </cols>
  <sheetData>
    <row r="1" spans="1:8" x14ac:dyDescent="0.25">
      <c r="A1">
        <v>1</v>
      </c>
      <c r="B1" s="1" t="s">
        <v>22</v>
      </c>
      <c r="C1">
        <v>1</v>
      </c>
      <c r="D1" s="1">
        <v>1</v>
      </c>
      <c r="E1" s="4">
        <v>7450</v>
      </c>
      <c r="F1" s="4">
        <v>1500</v>
      </c>
      <c r="G1" s="4">
        <v>500</v>
      </c>
      <c r="H1" s="4">
        <v>7.1999999999999993</v>
      </c>
    </row>
    <row r="2" spans="1:8" x14ac:dyDescent="0.25">
      <c r="A2">
        <v>2</v>
      </c>
      <c r="B2" s="1" t="s">
        <v>15</v>
      </c>
      <c r="C2">
        <v>2</v>
      </c>
      <c r="D2" s="1">
        <v>1</v>
      </c>
      <c r="E2" s="4">
        <v>4520</v>
      </c>
      <c r="F2" s="4">
        <v>300</v>
      </c>
      <c r="G2" s="4">
        <v>500</v>
      </c>
      <c r="H2" s="4">
        <v>7.1999999999999993</v>
      </c>
    </row>
    <row r="3" spans="1:8" x14ac:dyDescent="0.25">
      <c r="A3">
        <v>3</v>
      </c>
      <c r="B3" s="1" t="s">
        <v>16</v>
      </c>
      <c r="C3">
        <v>3</v>
      </c>
      <c r="D3" s="1">
        <v>1</v>
      </c>
      <c r="E3" s="4">
        <v>2500</v>
      </c>
      <c r="F3" s="4">
        <v>2000</v>
      </c>
      <c r="G3" s="4">
        <v>1500</v>
      </c>
      <c r="H3" s="4">
        <v>19.8</v>
      </c>
    </row>
    <row r="4" spans="1:8" x14ac:dyDescent="0.25">
      <c r="A4">
        <v>4</v>
      </c>
      <c r="B4" s="1" t="s">
        <v>3</v>
      </c>
      <c r="C4">
        <v>4</v>
      </c>
      <c r="D4" s="1">
        <v>2</v>
      </c>
      <c r="E4" s="4">
        <v>2245</v>
      </c>
      <c r="F4" s="4">
        <v>450</v>
      </c>
      <c r="G4" s="4">
        <v>1000</v>
      </c>
      <c r="H4" s="4">
        <v>52.800000000000004</v>
      </c>
    </row>
    <row r="5" spans="1:8" x14ac:dyDescent="0.25">
      <c r="A5">
        <v>5</v>
      </c>
      <c r="B5" s="1" t="s">
        <v>13</v>
      </c>
      <c r="C5">
        <v>5</v>
      </c>
      <c r="D5" s="1">
        <v>2</v>
      </c>
      <c r="E5" s="4">
        <v>529.6</v>
      </c>
      <c r="F5" s="4">
        <v>1010</v>
      </c>
      <c r="G5" s="4">
        <v>1200</v>
      </c>
      <c r="H5" s="4">
        <v>181.08</v>
      </c>
    </row>
    <row r="6" spans="1:8" x14ac:dyDescent="0.25">
      <c r="A6">
        <v>6</v>
      </c>
      <c r="B6" s="1" t="s">
        <v>17</v>
      </c>
      <c r="C6">
        <v>6</v>
      </c>
      <c r="D6" s="1">
        <v>2</v>
      </c>
      <c r="E6" s="4">
        <v>417.24</v>
      </c>
      <c r="F6" s="4">
        <v>1550</v>
      </c>
      <c r="G6" s="4">
        <v>1000</v>
      </c>
      <c r="H6" s="4">
        <v>87</v>
      </c>
    </row>
    <row r="7" spans="1:8" x14ac:dyDescent="0.25">
      <c r="A7">
        <v>7</v>
      </c>
      <c r="B7" s="1" t="s">
        <v>56</v>
      </c>
      <c r="C7">
        <v>7</v>
      </c>
      <c r="D7" s="1">
        <v>2</v>
      </c>
      <c r="E7" s="4">
        <v>187</v>
      </c>
      <c r="F7" s="4">
        <v>1310</v>
      </c>
      <c r="G7" s="4">
        <v>1000</v>
      </c>
      <c r="H7" s="4">
        <v>190</v>
      </c>
    </row>
    <row r="8" spans="1:8" x14ac:dyDescent="0.25">
      <c r="A8">
        <v>8</v>
      </c>
      <c r="B8" s="1" t="s">
        <v>18</v>
      </c>
      <c r="C8">
        <v>8</v>
      </c>
      <c r="D8" s="1">
        <v>2</v>
      </c>
      <c r="E8" s="4">
        <v>370.96</v>
      </c>
      <c r="F8" s="4">
        <v>1400</v>
      </c>
      <c r="G8" s="4">
        <v>1200</v>
      </c>
      <c r="H8" s="4">
        <v>90</v>
      </c>
    </row>
    <row r="9" spans="1:8" x14ac:dyDescent="0.25">
      <c r="A9">
        <v>9</v>
      </c>
      <c r="B9" s="1" t="s">
        <v>12</v>
      </c>
      <c r="C9">
        <v>9</v>
      </c>
      <c r="D9" s="1">
        <v>3</v>
      </c>
      <c r="E9" s="4">
        <v>1600</v>
      </c>
      <c r="F9" s="4">
        <v>1200</v>
      </c>
      <c r="G9" s="4">
        <v>1500</v>
      </c>
      <c r="H9" s="3">
        <v>100</v>
      </c>
    </row>
    <row r="10" spans="1:8" x14ac:dyDescent="0.25">
      <c r="A10">
        <v>10</v>
      </c>
      <c r="B10" s="1" t="s">
        <v>4</v>
      </c>
      <c r="C10">
        <v>10</v>
      </c>
      <c r="D10" s="1">
        <v>3</v>
      </c>
      <c r="E10" s="4">
        <v>1300</v>
      </c>
      <c r="F10" s="4">
        <v>1300</v>
      </c>
      <c r="G10" s="4">
        <v>1500</v>
      </c>
      <c r="H10" s="4">
        <v>100</v>
      </c>
    </row>
    <row r="11" spans="1:8" x14ac:dyDescent="0.25">
      <c r="A11">
        <v>11</v>
      </c>
      <c r="B11" s="1" t="s">
        <v>5</v>
      </c>
      <c r="C11">
        <v>11</v>
      </c>
      <c r="D11" s="1">
        <v>3</v>
      </c>
      <c r="E11" s="4">
        <v>620</v>
      </c>
      <c r="F11" s="4">
        <v>950</v>
      </c>
      <c r="G11" s="4">
        <v>1500</v>
      </c>
      <c r="H11" s="4">
        <v>100</v>
      </c>
    </row>
    <row r="12" spans="1:8" x14ac:dyDescent="0.25">
      <c r="A12">
        <v>12</v>
      </c>
      <c r="B12" s="1" t="s">
        <v>6</v>
      </c>
      <c r="C12">
        <v>12</v>
      </c>
      <c r="D12" s="1">
        <v>3</v>
      </c>
      <c r="E12" s="4">
        <v>720</v>
      </c>
      <c r="F12" s="4">
        <v>960</v>
      </c>
      <c r="G12" s="4">
        <v>1500</v>
      </c>
      <c r="H12" s="4">
        <v>100</v>
      </c>
    </row>
    <row r="13" spans="1:8" x14ac:dyDescent="0.25">
      <c r="A13">
        <v>13</v>
      </c>
      <c r="B13" s="1" t="s">
        <v>57</v>
      </c>
      <c r="C13">
        <v>13</v>
      </c>
      <c r="D13" s="5">
        <v>4</v>
      </c>
      <c r="E13" s="4">
        <v>1148</v>
      </c>
      <c r="F13" s="4">
        <v>1000</v>
      </c>
      <c r="G13" s="4">
        <v>500</v>
      </c>
      <c r="H13" s="4">
        <v>196.56</v>
      </c>
    </row>
    <row r="14" spans="1:8" x14ac:dyDescent="0.25">
      <c r="A14">
        <v>14</v>
      </c>
      <c r="B14" s="1" t="s">
        <v>7</v>
      </c>
      <c r="C14">
        <v>14</v>
      </c>
      <c r="D14" s="5">
        <v>5</v>
      </c>
      <c r="E14" s="4">
        <v>1100</v>
      </c>
      <c r="F14" s="4">
        <v>300</v>
      </c>
      <c r="G14" s="4">
        <v>250</v>
      </c>
      <c r="H14" s="4">
        <v>5</v>
      </c>
    </row>
    <row r="15" spans="1:8" x14ac:dyDescent="0.25">
      <c r="A15">
        <v>15</v>
      </c>
      <c r="B15" s="1" t="s">
        <v>20</v>
      </c>
      <c r="C15">
        <v>15</v>
      </c>
      <c r="D15" s="5">
        <v>5</v>
      </c>
      <c r="E15" s="4">
        <v>6700</v>
      </c>
      <c r="F15" s="4">
        <v>100</v>
      </c>
      <c r="G15" s="4">
        <v>100</v>
      </c>
      <c r="H15" s="4">
        <v>1</v>
      </c>
    </row>
    <row r="16" spans="1:8" x14ac:dyDescent="0.25">
      <c r="A16">
        <v>16</v>
      </c>
      <c r="B16" s="1" t="s">
        <v>8</v>
      </c>
      <c r="C16">
        <v>16</v>
      </c>
      <c r="D16" s="5">
        <v>6</v>
      </c>
      <c r="E16" s="4">
        <v>10.59</v>
      </c>
      <c r="F16" s="4">
        <v>1500</v>
      </c>
      <c r="G16" s="4">
        <v>1000</v>
      </c>
      <c r="H16" s="4">
        <v>500</v>
      </c>
    </row>
    <row r="17" spans="1:8" x14ac:dyDescent="0.25">
      <c r="A17">
        <v>17</v>
      </c>
      <c r="B17" s="1" t="s">
        <v>9</v>
      </c>
      <c r="C17">
        <v>17</v>
      </c>
      <c r="D17" s="5">
        <v>5</v>
      </c>
      <c r="E17" s="4">
        <v>730</v>
      </c>
      <c r="F17" s="4">
        <v>500</v>
      </c>
      <c r="G17" s="4">
        <v>250</v>
      </c>
      <c r="H17" s="4">
        <v>5</v>
      </c>
    </row>
    <row r="18" spans="1:8" x14ac:dyDescent="0.25">
      <c r="A18">
        <v>18</v>
      </c>
      <c r="B18" s="1" t="s">
        <v>11</v>
      </c>
      <c r="C18">
        <v>18</v>
      </c>
      <c r="D18" s="5">
        <v>6</v>
      </c>
      <c r="E18" s="4">
        <v>900</v>
      </c>
      <c r="F18" s="4">
        <v>300</v>
      </c>
      <c r="G18" s="4">
        <v>250</v>
      </c>
      <c r="H18" s="4">
        <v>100</v>
      </c>
    </row>
    <row r="19" spans="1:8" x14ac:dyDescent="0.25">
      <c r="A19">
        <v>19</v>
      </c>
      <c r="B19" s="1" t="s">
        <v>14</v>
      </c>
      <c r="C19">
        <v>19</v>
      </c>
      <c r="D19" s="5">
        <v>6</v>
      </c>
      <c r="E19" s="4">
        <v>35.799999999999997</v>
      </c>
      <c r="F19" s="4">
        <v>1500</v>
      </c>
      <c r="G19" s="4">
        <v>1000</v>
      </c>
      <c r="H19" s="4">
        <v>100</v>
      </c>
    </row>
    <row r="20" spans="1:8" x14ac:dyDescent="0.25">
      <c r="A20">
        <v>20</v>
      </c>
      <c r="B20" s="1" t="s">
        <v>10</v>
      </c>
      <c r="C20">
        <v>20</v>
      </c>
      <c r="D20" s="5">
        <v>5</v>
      </c>
      <c r="E20" s="4">
        <v>1000</v>
      </c>
      <c r="F20" s="4">
        <v>700</v>
      </c>
      <c r="G20" s="4">
        <v>400</v>
      </c>
      <c r="H20" s="4">
        <v>42</v>
      </c>
    </row>
    <row r="21" spans="1:8" x14ac:dyDescent="0.25">
      <c r="A21">
        <v>21</v>
      </c>
      <c r="B21" s="1" t="s">
        <v>58</v>
      </c>
      <c r="C21">
        <v>21</v>
      </c>
      <c r="D21" s="5">
        <v>1</v>
      </c>
      <c r="E21" s="4">
        <v>500</v>
      </c>
      <c r="F21" s="4">
        <v>660</v>
      </c>
      <c r="G21" s="4">
        <v>200</v>
      </c>
      <c r="H21" s="4">
        <v>100</v>
      </c>
    </row>
    <row r="22" spans="1:8" x14ac:dyDescent="0.25">
      <c r="A22">
        <v>22</v>
      </c>
      <c r="B22" s="1" t="s">
        <v>23</v>
      </c>
      <c r="C22">
        <v>22</v>
      </c>
      <c r="D22" s="5">
        <v>4</v>
      </c>
      <c r="E22" s="4">
        <v>700</v>
      </c>
      <c r="F22" s="4">
        <v>1000</v>
      </c>
      <c r="G22" s="4">
        <v>600</v>
      </c>
      <c r="H22" s="4">
        <v>50</v>
      </c>
    </row>
    <row r="23" spans="1:8" x14ac:dyDescent="0.25">
      <c r="A23">
        <v>23</v>
      </c>
      <c r="B23" s="1" t="s">
        <v>21</v>
      </c>
      <c r="C23">
        <v>23</v>
      </c>
      <c r="D23" s="5">
        <v>1</v>
      </c>
      <c r="E23" s="4">
        <v>500</v>
      </c>
      <c r="F23" s="4">
        <v>660</v>
      </c>
      <c r="G23" s="4">
        <v>200</v>
      </c>
      <c r="H23" s="4">
        <v>100</v>
      </c>
    </row>
    <row r="24" spans="1:8" x14ac:dyDescent="0.25">
      <c r="A24">
        <v>24</v>
      </c>
      <c r="B24" t="s">
        <v>25</v>
      </c>
      <c r="C24">
        <v>24</v>
      </c>
      <c r="D24" s="5">
        <v>1</v>
      </c>
      <c r="E24" s="4">
        <v>500</v>
      </c>
      <c r="F24" s="4">
        <v>660</v>
      </c>
      <c r="G24" s="4">
        <v>200</v>
      </c>
      <c r="H24" s="4">
        <v>100</v>
      </c>
    </row>
    <row r="25" spans="1:8" x14ac:dyDescent="0.25">
      <c r="A25">
        <v>25</v>
      </c>
      <c r="B25" t="s">
        <v>26</v>
      </c>
      <c r="C25">
        <v>25</v>
      </c>
      <c r="D25" s="5">
        <v>1</v>
      </c>
      <c r="E25" s="4">
        <v>500</v>
      </c>
      <c r="F25" s="4">
        <v>660</v>
      </c>
      <c r="G25" s="4">
        <v>200</v>
      </c>
      <c r="H25" s="4">
        <v>100</v>
      </c>
    </row>
    <row r="26" spans="1:8" x14ac:dyDescent="0.25">
      <c r="A26">
        <v>26</v>
      </c>
      <c r="B26" t="s">
        <v>27</v>
      </c>
      <c r="C26">
        <v>26</v>
      </c>
      <c r="D26" s="5">
        <v>1</v>
      </c>
      <c r="E26" s="4">
        <v>500</v>
      </c>
      <c r="F26" s="4">
        <v>660</v>
      </c>
      <c r="G26" s="4">
        <v>200</v>
      </c>
      <c r="H26" s="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Material_products__import</vt:lpstr>
      <vt:lpstr>Лист3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Hot</cp:lastModifiedBy>
  <dcterms:created xsi:type="dcterms:W3CDTF">2024-07-11T19:48:02Z</dcterms:created>
  <dcterms:modified xsi:type="dcterms:W3CDTF">2025-06-18T05:35:46Z</dcterms:modified>
</cp:coreProperties>
</file>