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z22_105" vbProcedure="false">Лист1!$D$2:$F$27</definedName>
    <definedName function="false" hidden="false" localSheetId="0" name="z22_106" vbProcedure="false">лист1!#REF!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keepAlive="0" interval="0" name="z22-102" type="6" reconnectionMethod="1" refreshedVersion="3" minRefreshableVersion="0" savePassword="0" new="0" deleted="0" onlyUseConnectionFile="0" background="1" refreshOnLoad="0" saveData="1">
    <textPr codePage="866" sourceFile="Z:\Для экспертов\ЕГЭ_2025\Первый день\2508\z22-102.txt" decimal="," thousands=" " space="1" consecutive="1">
      <textFields count="3">
        <textField/>
        <textField/>
        <textField/>
      </textFields>
    </textPr>
  </connection>
  <connection id="2" keepAlive="0" interval="0" name="z22-103" type="6" reconnectionMethod="1" refreshedVersion="3" minRefreshableVersion="0" savePassword="0" new="0" deleted="0" onlyUseConnectionFile="0" background="1" refreshOnLoad="0" saveData="0">
    <textPr codePage="866" sourceFile="Z:\Для экспертов\ЕГЭ_2025\Первый день\2509\z22-103.txt" decimal="," thousands=" " space="1" consecutive="1">
      <textFields count="3">
        <textField/>
        <textField/>
        <textField/>
      </textFields>
    </textPr>
  </connection>
  <connection id="3" keepAlive="0" interval="0" name="z22-105" type="6" reconnectionMethod="1" refreshedVersion="3" minRefreshableVersion="0" savePassword="0" new="0" deleted="0" onlyUseConnectionFile="0" background="1" refreshOnLoad="0" saveData="1">
    <textPr codePage="866" sourceFile="Z:\Для экспертов\ЕГЭ_2025\Первый день\2511\z22-105.txt" decimal="," thousands=" " space="1" consecutive="1">
      <textFields count="3">
        <textField/>
        <textField/>
        <textField/>
      </textFields>
    </textPr>
  </connection>
  <connection id="4" keepAlive="0" interval="0" name="z22-106" type="6" reconnectionMethod="1" refreshedVersion="3" minRefreshableVersion="0" savePassword="0" new="0" deleted="0" onlyUseConnectionFile="0" background="1" refreshOnLoad="0" saveData="0">
    <textPr codePage="866" sourceFile="Z:\Для экспертов\ЕГЭ_2025\Первый день\2512\z22-106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<sst xmlns="http://schemas.openxmlformats.org/spreadsheetml/2006/main" count="17" uniqueCount="4">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</sst>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onnections" Target="connection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W10" activeCellId="0" sqref="W10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"/>
    <col collapsed="false" customWidth="true" hidden="false" outlineLevel="0" max="3" min="2" style="1" width="7.74"/>
    <col collapsed="false" customWidth="true" hidden="false" outlineLevel="0" max="5" min="4" style="1" width="9.57"/>
    <col collapsed="false" customWidth="true" hidden="false" outlineLevel="0" max="6" min="6" style="1" width="9.71"/>
    <col collapsed="false" customWidth="false" hidden="false" outlineLevel="0" max="10" min="7" style="1" width="8.54"/>
    <col collapsed="false" customWidth="true" hidden="false" outlineLevel="0" max="19" min="11" style="1" width="2.49"/>
    <col collapsed="false" customWidth="true" hidden="false" outlineLevel="0" max="33" min="20" style="1" width="3.49"/>
    <col collapsed="false" customWidth="false" hidden="false" outlineLevel="0" max="16384" min="34" style="1" width="8.54"/>
  </cols>
  <sheetData>
    <row r="1" customFormat="false" ht="59.8" hidden="false" customHeight="false" outlineLevel="0" collapsed="false">
      <c r="A1" s="2" t="s">
        <v>0</v>
      </c>
      <c r="B1" s="2" t="s">
        <v>1</v>
      </c>
      <c r="C1" s="2" t="s">
        <v>2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 t="n">
        <v>16</v>
      </c>
      <c r="AA1" s="1" t="n">
        <v>17</v>
      </c>
      <c r="AB1" s="1" t="n">
        <v>18</v>
      </c>
      <c r="AC1" s="1" t="n">
        <v>19</v>
      </c>
      <c r="AD1" s="1" t="n">
        <v>20</v>
      </c>
      <c r="AE1" s="1" t="n">
        <v>21</v>
      </c>
      <c r="AF1" s="1" t="n">
        <v>22</v>
      </c>
      <c r="AG1" s="1" t="n">
        <v>23</v>
      </c>
    </row>
    <row r="2" customFormat="false" ht="15" hidden="false" customHeight="false" outlineLevel="0" collapsed="false">
      <c r="A2" s="1" t="n">
        <v>101</v>
      </c>
      <c r="B2" s="1" t="n">
        <v>5</v>
      </c>
      <c r="C2" s="3" t="n">
        <v>107</v>
      </c>
      <c r="D2" s="4" t="s">
        <v>3</v>
      </c>
      <c r="E2" s="5" t="n">
        <f aca="false">VLOOKUP(C2,$A:$G,7,0)</f>
        <v>13</v>
      </c>
      <c r="F2" s="5" t="n">
        <f aca="false">VLOOKUP(D2,$A:$G,7,0)</f>
        <v>0</v>
      </c>
      <c r="G2" s="6" t="n">
        <f aca="false">B2+MAX(E2:F2)</f>
        <v>6</v>
      </c>
      <c r="H2" s="1" t="n">
        <f aca="false">G2-B2</f>
        <v>1</v>
      </c>
      <c r="I2" s="1" t="str">
        <f aca="false">IF(AND(H2&lt;=14,G2&gt;14),1,"")</f>
        <v/>
      </c>
      <c r="J2" s="1" t="n">
        <f aca="false">COUNT(I2:I26)</f>
        <v>5</v>
      </c>
      <c r="Y2" s="6"/>
      <c r="Z2" s="6"/>
      <c r="AA2" s="6"/>
      <c r="AB2" s="6"/>
      <c r="AC2" s="6"/>
      <c r="AD2" s="6"/>
    </row>
    <row r="3" customFormat="false" ht="15" hidden="false" customHeight="false" outlineLevel="0" collapsed="false">
      <c r="A3" s="1" t="n">
        <v>102</v>
      </c>
      <c r="B3" s="1" t="n">
        <v>5</v>
      </c>
      <c r="C3" s="3" t="n">
        <v>106</v>
      </c>
      <c r="D3" s="4" t="n">
        <v>107</v>
      </c>
      <c r="E3" s="5" t="n">
        <f aca="false">VLOOKUP(C3,$A:$G,7,0)</f>
        <v>12</v>
      </c>
      <c r="F3" s="5" t="n">
        <f aca="false">VLOOKUP(D3,$A:$G,7,0)</f>
        <v>13</v>
      </c>
      <c r="G3" s="6" t="n">
        <f aca="false">B3+MAX(E3:F3)</f>
        <v>18</v>
      </c>
      <c r="H3" s="1" t="n">
        <f aca="false">G3-B3</f>
        <v>13</v>
      </c>
      <c r="I3" s="1" t="n">
        <f aca="false">IF(AND(H3&lt;=14,G3&gt;14),1,"")</f>
        <v>1</v>
      </c>
      <c r="W3" s="6"/>
      <c r="X3" s="6"/>
      <c r="Y3" s="6"/>
      <c r="Z3" s="6"/>
      <c r="AA3" s="6"/>
    </row>
    <row r="4" customFormat="false" ht="15" hidden="false" customHeight="false" outlineLevel="0" collapsed="false">
      <c r="A4" s="1" t="n">
        <v>103</v>
      </c>
      <c r="B4" s="1" t="n">
        <v>4</v>
      </c>
      <c r="C4" s="3" t="n">
        <v>0</v>
      </c>
      <c r="D4" s="4" t="s">
        <v>3</v>
      </c>
      <c r="E4" s="5" t="n">
        <f aca="false">VLOOKUP(C4,$A:$G,7,0)</f>
        <v>0</v>
      </c>
      <c r="F4" s="5" t="n">
        <f aca="false">VLOOKUP(D4,$A:$G,7,0)</f>
        <v>0</v>
      </c>
      <c r="G4" s="6" t="n">
        <f aca="false">B4+MAX(E4:F4)</f>
        <v>4</v>
      </c>
      <c r="H4" s="1" t="n">
        <f aca="false">G4-B4</f>
        <v>0</v>
      </c>
      <c r="I4" s="1" t="str">
        <f aca="false">IF(AND(H4&lt;=14,G4&gt;14),1,"")</f>
        <v/>
      </c>
      <c r="U4" s="7"/>
      <c r="V4" s="7"/>
      <c r="W4" s="7"/>
      <c r="X4" s="7"/>
    </row>
    <row r="5" customFormat="false" ht="15" hidden="false" customHeight="false" outlineLevel="0" collapsed="false">
      <c r="A5" s="1" t="n">
        <v>104</v>
      </c>
      <c r="B5" s="1" t="n">
        <v>5</v>
      </c>
      <c r="C5" s="3" t="n">
        <v>122</v>
      </c>
      <c r="D5" s="4" t="s">
        <v>3</v>
      </c>
      <c r="E5" s="5" t="n">
        <f aca="false">VLOOKUP(C5,$A:$G,7,0)</f>
        <v>16</v>
      </c>
      <c r="F5" s="5" t="n">
        <f aca="false">VLOOKUP(D5,$A:$G,7,0)</f>
        <v>0</v>
      </c>
      <c r="G5" s="6" t="n">
        <f aca="false">B5+MAX(E5:F5)</f>
        <v>21</v>
      </c>
      <c r="H5" s="1" t="n">
        <f aca="false">G5-B5</f>
        <v>16</v>
      </c>
      <c r="I5" s="1" t="str">
        <f aca="false">IF(AND(H5&lt;=14,G5&gt;14),1,"")</f>
        <v/>
      </c>
      <c r="K5" s="1" t="n">
        <v>0</v>
      </c>
      <c r="L5" s="1" t="n">
        <v>1</v>
      </c>
      <c r="M5" s="1" t="n">
        <v>2</v>
      </c>
      <c r="N5" s="1" t="n">
        <v>3</v>
      </c>
      <c r="O5" s="1" t="n">
        <v>4</v>
      </c>
      <c r="P5" s="1" t="n">
        <v>5</v>
      </c>
      <c r="Q5" s="1" t="n">
        <v>6</v>
      </c>
      <c r="R5" s="1" t="n">
        <v>7</v>
      </c>
      <c r="S5" s="1" t="n">
        <v>8</v>
      </c>
      <c r="T5" s="1" t="n">
        <v>9</v>
      </c>
      <c r="U5" s="1" t="n">
        <v>10</v>
      </c>
      <c r="V5" s="1" t="n">
        <v>11</v>
      </c>
      <c r="W5" s="1" t="n">
        <v>12</v>
      </c>
      <c r="X5" s="1" t="n">
        <v>13</v>
      </c>
      <c r="Y5" s="1" t="n">
        <v>14</v>
      </c>
      <c r="Z5" s="1" t="n">
        <v>15</v>
      </c>
      <c r="AA5" s="1" t="n">
        <v>16</v>
      </c>
      <c r="AB5" s="1" t="n">
        <v>17</v>
      </c>
      <c r="AC5" s="1" t="n">
        <v>18</v>
      </c>
      <c r="AD5" s="1" t="n">
        <v>19</v>
      </c>
      <c r="AE5" s="1" t="n">
        <v>20</v>
      </c>
      <c r="AF5" s="1" t="n">
        <v>21</v>
      </c>
      <c r="AG5" s="1" t="n">
        <v>22</v>
      </c>
    </row>
    <row r="6" customFormat="false" ht="15" hidden="false" customHeight="false" outlineLevel="0" collapsed="false">
      <c r="A6" s="1" t="n">
        <v>105</v>
      </c>
      <c r="B6" s="1" t="n">
        <v>4</v>
      </c>
      <c r="C6" s="3" t="n">
        <v>115</v>
      </c>
      <c r="D6" s="4" t="s">
        <v>3</v>
      </c>
      <c r="E6" s="5" t="n">
        <f aca="false">VLOOKUP(C6,$A:$G,7,0)</f>
        <v>21</v>
      </c>
      <c r="F6" s="5" t="n">
        <f aca="false">VLOOKUP(D6,$A:$G,7,0)</f>
        <v>0</v>
      </c>
      <c r="G6" s="6" t="n">
        <f aca="false">B6+MAX(E6:F6)</f>
        <v>25</v>
      </c>
      <c r="H6" s="1" t="n">
        <f aca="false">G6-B6</f>
        <v>21</v>
      </c>
      <c r="I6" s="1" t="str">
        <f aca="false">IF(AND(H6&lt;=14,G6&gt;14),1,"")</f>
        <v/>
      </c>
    </row>
    <row r="7" customFormat="false" ht="15" hidden="false" customHeight="false" outlineLevel="0" collapsed="false">
      <c r="A7" s="1" t="n">
        <v>106</v>
      </c>
      <c r="B7" s="1" t="n">
        <v>6</v>
      </c>
      <c r="C7" s="3" t="n">
        <v>113</v>
      </c>
      <c r="D7" s="4" t="n">
        <v>117</v>
      </c>
      <c r="E7" s="5" t="n">
        <f aca="false">VLOOKUP(C7,$A:$G,7,0)</f>
        <v>4</v>
      </c>
      <c r="F7" s="5" t="n">
        <f aca="false">VLOOKUP(D7,$A:$G,7,0)</f>
        <v>6</v>
      </c>
      <c r="G7" s="6" t="n">
        <f aca="false">B7+MAX(E7:F7)</f>
        <v>12</v>
      </c>
      <c r="H7" s="1" t="n">
        <f aca="false">G7-B7</f>
        <v>6</v>
      </c>
      <c r="I7" s="1" t="str">
        <f aca="false">IF(AND(H7&lt;=14,G7&gt;14),1,"")</f>
        <v/>
      </c>
    </row>
    <row r="8" customFormat="false" ht="15" hidden="false" customHeight="false" outlineLevel="0" collapsed="false">
      <c r="A8" s="1" t="n">
        <v>107</v>
      </c>
      <c r="B8" s="1" t="n">
        <v>1</v>
      </c>
      <c r="C8" s="3" t="n">
        <v>117</v>
      </c>
      <c r="D8" s="4" t="n">
        <v>106</v>
      </c>
      <c r="E8" s="5" t="n">
        <f aca="false">VLOOKUP(C8,$A:$G,7,0)</f>
        <v>6</v>
      </c>
      <c r="F8" s="5" t="n">
        <f aca="false">VLOOKUP(D8,$A:$G,7,0)</f>
        <v>12</v>
      </c>
      <c r="G8" s="6" t="n">
        <f aca="false">B8+MAX(E8:F8)</f>
        <v>13</v>
      </c>
      <c r="H8" s="1" t="n">
        <f aca="false">G8-B8</f>
        <v>12</v>
      </c>
      <c r="I8" s="1" t="str">
        <f aca="false">IF(AND(H8&lt;=14,G8&gt;14),1,"")</f>
        <v/>
      </c>
    </row>
    <row r="9" customFormat="false" ht="15" hidden="false" customHeight="false" outlineLevel="0" collapsed="false">
      <c r="A9" s="1" t="n">
        <v>108</v>
      </c>
      <c r="B9" s="1" t="n">
        <v>6</v>
      </c>
      <c r="C9" s="3" t="n">
        <v>103</v>
      </c>
      <c r="D9" s="4" t="n">
        <v>107</v>
      </c>
      <c r="E9" s="5" t="n">
        <f aca="false">VLOOKUP(C9,$A:$G,7,0)</f>
        <v>4</v>
      </c>
      <c r="F9" s="5" t="n">
        <f aca="false">VLOOKUP(D9,$A:$G,7,0)</f>
        <v>13</v>
      </c>
      <c r="G9" s="6" t="n">
        <f aca="false">B9+MAX(E9:F9)</f>
        <v>19</v>
      </c>
      <c r="H9" s="1" t="n">
        <f aca="false">G9-B9</f>
        <v>13</v>
      </c>
      <c r="I9" s="1" t="n">
        <f aca="false">IF(AND(H9&lt;=14,G9&gt;14),1,"")</f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3" t="n">
        <v>121</v>
      </c>
      <c r="D10" s="4" t="s">
        <v>3</v>
      </c>
      <c r="E10" s="5" t="n">
        <f aca="false">VLOOKUP(C10,$A:$G,7,0)</f>
        <v>24</v>
      </c>
      <c r="F10" s="5" t="n">
        <f aca="false">VLOOKUP(D10,$A:$G,7,0)</f>
        <v>0</v>
      </c>
      <c r="G10" s="6" t="n">
        <f aca="false">B10+MAX(E10:F10)</f>
        <v>26</v>
      </c>
      <c r="H10" s="1" t="n">
        <f aca="false">G10-B10</f>
        <v>24</v>
      </c>
      <c r="I10" s="1" t="str">
        <f aca="false">IF(AND(H10&lt;=14,G10&gt;14),1,"")</f>
        <v/>
      </c>
    </row>
    <row r="11" customFormat="false" ht="15" hidden="false" customHeight="false" outlineLevel="0" collapsed="false">
      <c r="A11" s="1" t="n">
        <v>110</v>
      </c>
      <c r="B11" s="1" t="n">
        <v>5</v>
      </c>
      <c r="C11" s="3" t="n">
        <v>104</v>
      </c>
      <c r="D11" s="4" t="s">
        <v>3</v>
      </c>
      <c r="E11" s="5" t="n">
        <f aca="false">VLOOKUP(C11,$A:$G,7,0)</f>
        <v>21</v>
      </c>
      <c r="F11" s="5" t="n">
        <f aca="false">VLOOKUP(D11,$A:$G,7,0)</f>
        <v>0</v>
      </c>
      <c r="G11" s="6" t="n">
        <f aca="false">B11+MAX(E11:F11)</f>
        <v>26</v>
      </c>
      <c r="H11" s="1" t="n">
        <f aca="false">G11-B11</f>
        <v>21</v>
      </c>
      <c r="I11" s="1" t="str">
        <f aca="false">IF(AND(H11&lt;=14,G11&gt;14),1,"")</f>
        <v/>
      </c>
    </row>
    <row r="12" customFormat="false" ht="15" hidden="false" customHeight="false" outlineLevel="0" collapsed="false">
      <c r="A12" s="1" t="n">
        <v>111</v>
      </c>
      <c r="B12" s="1" t="n">
        <v>4</v>
      </c>
      <c r="C12" s="3" t="n">
        <v>118</v>
      </c>
      <c r="D12" s="4" t="s">
        <v>3</v>
      </c>
      <c r="E12" s="5" t="n">
        <f aca="false">VLOOKUP(C12,$A:$G,7,0)</f>
        <v>15</v>
      </c>
      <c r="F12" s="5" t="n">
        <f aca="false">VLOOKUP(D12,$A:$G,7,0)</f>
        <v>0</v>
      </c>
      <c r="G12" s="6" t="n">
        <f aca="false">B12+MAX(E12:F12)</f>
        <v>19</v>
      </c>
      <c r="H12" s="1" t="n">
        <f aca="false">G12-B12</f>
        <v>15</v>
      </c>
      <c r="I12" s="1" t="str">
        <f aca="false">IF(AND(H12&lt;=14,G12&gt;14),1,"")</f>
        <v/>
      </c>
    </row>
    <row r="13" customFormat="false" ht="15" hidden="false" customHeight="false" outlineLevel="0" collapsed="false">
      <c r="A13" s="1" t="n">
        <v>112</v>
      </c>
      <c r="B13" s="1" t="n">
        <v>3</v>
      </c>
      <c r="C13" s="3" t="n">
        <v>113</v>
      </c>
      <c r="D13" s="4" t="s">
        <v>3</v>
      </c>
      <c r="E13" s="5" t="n">
        <f aca="false">VLOOKUP(C13,$A:$G,7,0)</f>
        <v>4</v>
      </c>
      <c r="F13" s="5" t="n">
        <f aca="false">VLOOKUP(D13,$A:$G,7,0)</f>
        <v>0</v>
      </c>
      <c r="G13" s="6" t="n">
        <f aca="false">B13+MAX(E13:F13)</f>
        <v>7</v>
      </c>
      <c r="H13" s="1" t="n">
        <f aca="false">G13-B13</f>
        <v>4</v>
      </c>
      <c r="I13" s="1" t="str">
        <f aca="false">IF(AND(H13&lt;=14,G13&gt;14),1,"")</f>
        <v/>
      </c>
    </row>
    <row r="14" customFormat="false" ht="15" hidden="false" customHeight="false" outlineLevel="0" collapsed="false">
      <c r="A14" s="1" t="n">
        <v>113</v>
      </c>
      <c r="B14" s="1" t="n">
        <v>4</v>
      </c>
      <c r="C14" s="3" t="n">
        <v>0</v>
      </c>
      <c r="D14" s="4" t="s">
        <v>3</v>
      </c>
      <c r="E14" s="5" t="n">
        <f aca="false">VLOOKUP(C14,$A:$G,7,0)</f>
        <v>0</v>
      </c>
      <c r="F14" s="5" t="n">
        <f aca="false">VLOOKUP(D14,$A:$G,7,0)</f>
        <v>0</v>
      </c>
      <c r="G14" s="6" t="n">
        <f aca="false">B14+MAX(E14:F14)</f>
        <v>4</v>
      </c>
      <c r="H14" s="1" t="n">
        <f aca="false">G14-B14</f>
        <v>0</v>
      </c>
      <c r="I14" s="1" t="str">
        <f aca="false">IF(AND(H14&lt;=14,G14&gt;14),1,"")</f>
        <v/>
      </c>
    </row>
    <row r="15" customFormat="false" ht="15" hidden="false" customHeight="false" outlineLevel="0" collapsed="false">
      <c r="A15" s="1" t="n">
        <v>114</v>
      </c>
      <c r="B15" s="1" t="n">
        <v>3</v>
      </c>
      <c r="C15" s="3" t="n">
        <v>124</v>
      </c>
      <c r="D15" s="4" t="n">
        <v>110</v>
      </c>
      <c r="E15" s="5" t="n">
        <f aca="false">VLOOKUP(C15,$A:$G,7,0)</f>
        <v>18</v>
      </c>
      <c r="F15" s="5" t="n">
        <f aca="false">VLOOKUP(D15,$A:$G,7,0)</f>
        <v>26</v>
      </c>
      <c r="G15" s="6" t="n">
        <f aca="false">B15+MAX(E15:F15)</f>
        <v>29</v>
      </c>
      <c r="H15" s="1" t="n">
        <f aca="false">G15-B15</f>
        <v>26</v>
      </c>
      <c r="I15" s="1" t="str">
        <f aca="false">IF(AND(H15&lt;=14,G15&gt;14),1,"")</f>
        <v/>
      </c>
    </row>
    <row r="16" customFormat="false" ht="15" hidden="false" customHeight="false" outlineLevel="0" collapsed="false">
      <c r="A16" s="1" t="n">
        <v>115</v>
      </c>
      <c r="B16" s="1" t="n">
        <v>2</v>
      </c>
      <c r="C16" s="3" t="n">
        <v>112</v>
      </c>
      <c r="D16" s="4" t="n">
        <v>111</v>
      </c>
      <c r="E16" s="5" t="n">
        <f aca="false">VLOOKUP(C16,$A:$G,7,0)</f>
        <v>7</v>
      </c>
      <c r="F16" s="5" t="n">
        <f aca="false">VLOOKUP(D16,$A:$G,7,0)</f>
        <v>19</v>
      </c>
      <c r="G16" s="6" t="n">
        <f aca="false">B16+MAX(E16:F16)</f>
        <v>21</v>
      </c>
      <c r="H16" s="1" t="n">
        <f aca="false">G16-B16</f>
        <v>19</v>
      </c>
      <c r="I16" s="1" t="str">
        <f aca="false">IF(AND(H16&lt;=14,G16&gt;14),1,"")</f>
        <v/>
      </c>
    </row>
    <row r="17" customFormat="false" ht="15" hidden="false" customHeight="false" outlineLevel="0" collapsed="false">
      <c r="A17" s="1" t="n">
        <v>116</v>
      </c>
      <c r="B17" s="1" t="n">
        <v>3</v>
      </c>
      <c r="C17" s="3" t="n">
        <v>105</v>
      </c>
      <c r="D17" s="4" t="s">
        <v>3</v>
      </c>
      <c r="E17" s="5" t="n">
        <f aca="false">VLOOKUP(C17,$A:$G,7,0)</f>
        <v>25</v>
      </c>
      <c r="F17" s="5" t="n">
        <f aca="false">VLOOKUP(D17,$A:$G,7,0)</f>
        <v>0</v>
      </c>
      <c r="G17" s="6" t="n">
        <f aca="false">B17+MAX(E17:F17)</f>
        <v>28</v>
      </c>
      <c r="H17" s="1" t="n">
        <f aca="false">G17-B17</f>
        <v>25</v>
      </c>
      <c r="I17" s="1" t="str">
        <f aca="false">IF(AND(H17&lt;=14,G17&gt;14),1,"")</f>
        <v/>
      </c>
    </row>
    <row r="18" customFormat="false" ht="15" hidden="false" customHeight="false" outlineLevel="0" collapsed="false">
      <c r="A18" s="1" t="n">
        <v>117</v>
      </c>
      <c r="B18" s="1" t="n">
        <v>6</v>
      </c>
      <c r="C18" s="3" t="n">
        <v>0</v>
      </c>
      <c r="D18" s="4" t="s">
        <v>3</v>
      </c>
      <c r="E18" s="5" t="n">
        <f aca="false">VLOOKUP(C18,$A:$G,7,0)</f>
        <v>0</v>
      </c>
      <c r="F18" s="5" t="n">
        <f aca="false">VLOOKUP(D18,$A:$G,7,0)</f>
        <v>0</v>
      </c>
      <c r="G18" s="6" t="n">
        <f aca="false">B18+MAX(E18:F18)</f>
        <v>6</v>
      </c>
      <c r="H18" s="1" t="n">
        <f aca="false">G18-B18</f>
        <v>0</v>
      </c>
      <c r="I18" s="1" t="str">
        <f aca="false">IF(AND(H18&lt;=14,G18&gt;14),1,"")</f>
        <v/>
      </c>
    </row>
    <row r="19" customFormat="false" ht="15" hidden="false" customHeight="false" outlineLevel="0" collapsed="false">
      <c r="A19" s="1" t="n">
        <v>118</v>
      </c>
      <c r="B19" s="1" t="n">
        <v>3</v>
      </c>
      <c r="C19" s="3" t="n">
        <v>106</v>
      </c>
      <c r="D19" s="4" t="s">
        <v>3</v>
      </c>
      <c r="E19" s="5" t="n">
        <f aca="false">VLOOKUP(C19,$A:$G,7,0)</f>
        <v>12</v>
      </c>
      <c r="F19" s="5" t="n">
        <f aca="false">VLOOKUP(D19,$A:$G,7,0)</f>
        <v>0</v>
      </c>
      <c r="G19" s="6" t="n">
        <f aca="false">B19+MAX(E19:F19)</f>
        <v>15</v>
      </c>
      <c r="H19" s="1" t="n">
        <f aca="false">G19-B19</f>
        <v>12</v>
      </c>
      <c r="I19" s="1" t="n">
        <f aca="false">IF(AND(H19&lt;=14,G19&gt;14),1,"")</f>
        <v>1</v>
      </c>
    </row>
    <row r="20" customFormat="false" ht="15" hidden="false" customHeight="false" outlineLevel="0" collapsed="false">
      <c r="A20" s="1" t="n">
        <v>119</v>
      </c>
      <c r="B20" s="1" t="n">
        <v>5</v>
      </c>
      <c r="C20" s="3" t="n">
        <v>101</v>
      </c>
      <c r="D20" s="4" t="n">
        <v>106</v>
      </c>
      <c r="E20" s="5" t="n">
        <f aca="false">VLOOKUP(C20,$A:$G,7,0)</f>
        <v>6</v>
      </c>
      <c r="F20" s="5" t="n">
        <f aca="false">VLOOKUP(D20,$A:$G,7,0)</f>
        <v>12</v>
      </c>
      <c r="G20" s="6" t="n">
        <f aca="false">B20+MAX(E20:F20)</f>
        <v>17</v>
      </c>
      <c r="H20" s="1" t="n">
        <f aca="false">G20-B20</f>
        <v>12</v>
      </c>
      <c r="I20" s="1" t="n">
        <f aca="false">IF(AND(H20&lt;=14,G20&gt;14),1,"")</f>
        <v>1</v>
      </c>
    </row>
    <row r="21" customFormat="false" ht="15" hidden="false" customHeight="false" outlineLevel="0" collapsed="false">
      <c r="A21" s="1" t="n">
        <v>120</v>
      </c>
      <c r="B21" s="1" t="n">
        <v>1</v>
      </c>
      <c r="C21" s="3" t="n">
        <v>125</v>
      </c>
      <c r="D21" s="4" t="s">
        <v>3</v>
      </c>
      <c r="E21" s="5" t="n">
        <f aca="false">VLOOKUP(C21,$A:$G,7,0)</f>
        <v>21</v>
      </c>
      <c r="F21" s="5" t="n">
        <f aca="false">VLOOKUP(D21,$A:$G,7,0)</f>
        <v>0</v>
      </c>
      <c r="G21" s="6" t="n">
        <f aca="false">B21+MAX(E21:F21)</f>
        <v>22</v>
      </c>
      <c r="H21" s="1" t="n">
        <f aca="false">G21-B21</f>
        <v>21</v>
      </c>
      <c r="I21" s="1" t="str">
        <f aca="false">IF(AND(H21&lt;=14,G21&gt;14),1,"")</f>
        <v/>
      </c>
    </row>
    <row r="22" customFormat="false" ht="15" hidden="false" customHeight="false" outlineLevel="0" collapsed="false">
      <c r="A22" s="1" t="n">
        <v>121</v>
      </c>
      <c r="B22" s="1" t="n">
        <v>3</v>
      </c>
      <c r="C22" s="3" t="n">
        <v>125</v>
      </c>
      <c r="D22" s="4" t="n">
        <v>103</v>
      </c>
      <c r="E22" s="5" t="n">
        <f aca="false">VLOOKUP(C22,$A:$G,7,0)</f>
        <v>21</v>
      </c>
      <c r="F22" s="5" t="n">
        <f aca="false">VLOOKUP(D22,$A:$G,7,0)</f>
        <v>4</v>
      </c>
      <c r="G22" s="6" t="n">
        <f aca="false">B22+MAX(E22:F22)</f>
        <v>24</v>
      </c>
      <c r="H22" s="1" t="n">
        <f aca="false">G22-B22</f>
        <v>21</v>
      </c>
      <c r="I22" s="1" t="str">
        <f aca="false">IF(AND(H22&lt;=14,G22&gt;14),1,"")</f>
        <v/>
      </c>
    </row>
    <row r="23" customFormat="false" ht="15" hidden="false" customHeight="false" outlineLevel="0" collapsed="false">
      <c r="A23" s="1" t="n">
        <v>122</v>
      </c>
      <c r="B23" s="1" t="n">
        <v>1</v>
      </c>
      <c r="C23" s="3" t="n">
        <v>118</v>
      </c>
      <c r="D23" s="4" t="n">
        <v>113</v>
      </c>
      <c r="E23" s="5" t="n">
        <f aca="false">VLOOKUP(C23,$A:$G,7,0)</f>
        <v>15</v>
      </c>
      <c r="F23" s="5" t="n">
        <f aca="false">VLOOKUP(D23,$A:$G,7,0)</f>
        <v>4</v>
      </c>
      <c r="G23" s="6" t="n">
        <f aca="false">B23+MAX(E23:F23)</f>
        <v>16</v>
      </c>
      <c r="H23" s="1" t="n">
        <f aca="false">G23-B23</f>
        <v>15</v>
      </c>
      <c r="I23" s="1" t="str">
        <f aca="false">IF(AND(H23&lt;=14,G23&gt;14),1,"")</f>
        <v/>
      </c>
    </row>
    <row r="24" customFormat="false" ht="15" hidden="false" customHeight="false" outlineLevel="0" collapsed="false">
      <c r="A24" s="1" t="n">
        <v>123</v>
      </c>
      <c r="B24" s="1" t="n">
        <v>4</v>
      </c>
      <c r="C24" s="3" t="n">
        <v>121</v>
      </c>
      <c r="D24" s="4" t="n">
        <v>107</v>
      </c>
      <c r="E24" s="5" t="n">
        <f aca="false">VLOOKUP(C24,$A:$G,7,0)</f>
        <v>24</v>
      </c>
      <c r="F24" s="5" t="n">
        <f aca="false">VLOOKUP(D24,$A:$G,7,0)</f>
        <v>13</v>
      </c>
      <c r="G24" s="6" t="n">
        <f aca="false">B24+MAX(E24:F24)</f>
        <v>28</v>
      </c>
      <c r="H24" s="1" t="n">
        <f aca="false">G24-B24</f>
        <v>24</v>
      </c>
      <c r="I24" s="1" t="str">
        <f aca="false">IF(AND(H24&lt;=14,G24&gt;14),1,"")</f>
        <v/>
      </c>
    </row>
    <row r="25" customFormat="false" ht="15" hidden="false" customHeight="false" outlineLevel="0" collapsed="false">
      <c r="A25" s="1" t="n">
        <v>124</v>
      </c>
      <c r="B25" s="1" t="n">
        <v>6</v>
      </c>
      <c r="C25" s="3" t="n">
        <v>106</v>
      </c>
      <c r="D25" s="4" t="n">
        <v>113</v>
      </c>
      <c r="E25" s="5" t="n">
        <f aca="false">VLOOKUP(C25,$A:$G,7,0)</f>
        <v>12</v>
      </c>
      <c r="F25" s="5" t="n">
        <f aca="false">VLOOKUP(D25,$A:$G,7,0)</f>
        <v>4</v>
      </c>
      <c r="G25" s="6" t="n">
        <f aca="false">B25+MAX(E25:F25)</f>
        <v>18</v>
      </c>
      <c r="H25" s="1" t="n">
        <f aca="false">G25-B25</f>
        <v>12</v>
      </c>
      <c r="I25" s="1" t="n">
        <f aca="false">IF(AND(H25&lt;=14,G25&gt;14),1,"")</f>
        <v>1</v>
      </c>
    </row>
    <row r="26" customFormat="false" ht="15" hidden="false" customHeight="false" outlineLevel="0" collapsed="false">
      <c r="A26" s="1" t="n">
        <v>125</v>
      </c>
      <c r="B26" s="1" t="n">
        <v>6</v>
      </c>
      <c r="C26" s="3" t="n">
        <v>118</v>
      </c>
      <c r="D26" s="4" t="s">
        <v>3</v>
      </c>
      <c r="E26" s="5" t="n">
        <f aca="false">VLOOKUP(C26,$A:$G,7,0)</f>
        <v>15</v>
      </c>
      <c r="F26" s="5" t="n">
        <f aca="false">VLOOKUP(D26,$A:$G,7,0)</f>
        <v>0</v>
      </c>
      <c r="G26" s="6" t="n">
        <f aca="false">B26+MAX(E26:F26)</f>
        <v>21</v>
      </c>
      <c r="H26" s="1" t="n">
        <f aca="false">G26-B26</f>
        <v>15</v>
      </c>
      <c r="I26" s="1" t="str">
        <f aca="false">IF(AND(H26&lt;=14,G26&gt;14),1,"")</f>
        <v/>
      </c>
    </row>
    <row r="27" customFormat="false" ht="15" hidden="false" customHeight="false" outlineLevel="0" collapsed="false">
      <c r="A27" s="1" t="n">
        <v>0</v>
      </c>
      <c r="G27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LibreOffice/25.8.2.2$Windows_X86_64 LibreOffice_project/d401f2107ccab8f924a8e2df40f573aab7605b6f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2025-01-15T10:27:21Z</dcterms:created>
  <dc:creator>minf</dc:creator>
  <dc:description/>
  <dc:language>ru-RU</dc:language>
  <cp:lastModifiedBy/>
  <dcterms:modified xsi:type="dcterms:W3CDTF">2025-10-24T00:58:55Z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