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-digitale-besturing\Documentatie\Urenverantwoording\Perijn\"/>
    </mc:Choice>
  </mc:AlternateContent>
  <xr:revisionPtr revIDLastSave="0" documentId="13_ncr:1_{920EB186-1135-423C-B78D-1A4BE636DA2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B15" i="5"/>
  <c r="C6" i="13" s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I2" i="5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<sst xmlns="http://schemas.openxmlformats.org/spreadsheetml/2006/main" count="312" uniqueCount="55">
  <si>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</si>
  <si>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</si>
  <si>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</si>
  <si>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</si>
  <si>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</si>
  <si>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</si>
  <si>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</si>
  <si>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</si>
  <si>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</si>
  <si>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</si>
  <si>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</si>
  <si>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</si>
  <si>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</si>
  <si>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</si>
  <si>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</si>
  <si>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</si>
  <si>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</si>
  <si>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</si>
  <si>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</si>
  <si>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</si>
  <si>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</si>
  <si>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</si>
  <si>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</si>
  <si>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</si>
  <si>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</si>
  <si>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</si>
  <si>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</si>
  <si>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</si>
  <si>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</si>
  <si>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</si>
  <si>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</si>
  <si>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</si>
  <si>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</si>
  <si>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</si>
  <si>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</si>
  <si>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</si>
  <si>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</si>
  <si>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</si>
  <si>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</si>
  <si>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NHL stenden</t>
  </si>
  <si>
    <t>Perijn Huijser</t>
  </si>
  <si>
    <t>Week reflactie</t>
  </si>
  <si>
    <t>Naam Tutor</t>
  </si>
  <si>
    <t>Cees Draaier</t>
  </si>
  <si>
    <t>Hendrik Bijlsma</t>
  </si>
  <si>
    <t>Heb nog kleine aanpassingen gemaakt aan de state diagrams, daarnaast heb ik ook nog wat testen uitgevoerd in questa</t>
  </si>
  <si>
    <t>Dirk, Ammaar en ik hebben samen gezeten om de state diagrams te verbeteren zodat wij beter met elkaar konden overleggen</t>
  </si>
  <si>
    <t>Wij zijn met ze allen bezig geweest met het beginnen van de state diagrams te maken</t>
  </si>
  <si>
    <t>Tutor gesprek gehad met Cees.</t>
  </si>
  <si>
    <t>Dirk en ik zijn bezig geweest met het verbeteren van het top-down architectuur.</t>
  </si>
  <si>
    <t>Ben nog bezig geweest met de handleiding te vebeteren</t>
  </si>
  <si>
    <t xml:space="preserve">Vandaag hadden wij een teamgesprek, </t>
  </si>
  <si>
    <t xml:space="preserve">Verder gegaan aan het review van de handleiding </t>
  </si>
  <si>
    <t>Vandaag hebben wij informatie gekregen over de wasmachine</t>
  </si>
  <si>
    <t>Vandaag hebben wij onze eerste tutor gespreek met Cees gehad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</si>
</sst>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2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03/02/2025</c:v>
                      </c:pt>
                      <c:pt idx="1">
                        <c:v>04/02/2025</c:v>
                      </c:pt>
                      <c:pt idx="2">
                        <c:v>05/02/2025</c:v>
                      </c:pt>
                      <c:pt idx="3">
                        <c:v>06/02/2025</c:v>
                      </c:pt>
                      <c:pt idx="4">
                        <c:v>07/02/2025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0.35416666666666663</c:v>
                </c:pt>
                <c:pt idx="1">
                  <c:v>0.19791666666666663</c:v>
                </c:pt>
                <c:pt idx="2">
                  <c:v>0</c:v>
                </c:pt>
                <c:pt idx="3">
                  <c:v>0.44444444444444431</c:v>
                </c:pt>
                <c:pt idx="4">
                  <c:v>0.37499999999999994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0.28819444444444436</c:v>
                </c:pt>
                <c:pt idx="1">
                  <c:v>0.19791666666666669</c:v>
                </c:pt>
                <c:pt idx="2">
                  <c:v>0.42708333333333326</c:v>
                </c:pt>
                <c:pt idx="3">
                  <c:v>0.2708333333333332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3.125E-2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4.8611111111111105E-2</c:v>
                </c:pt>
                <c:pt idx="1">
                  <c:v>0.16666666666666669</c:v>
                </c:pt>
                <c:pt idx="2">
                  <c:v>8.3333333333333259E-2</c:v>
                </c:pt>
                <c:pt idx="3">
                  <c:v>8.3333333333333259E-2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0.13541666666666663</c:v>
                </c:pt>
                <c:pt idx="1">
                  <c:v>0</c:v>
                </c:pt>
                <c:pt idx="2">
                  <c:v>0.15625</c:v>
                </c:pt>
                <c:pt idx="3">
                  <c:v>8.3333333333333315E-2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0.10416666666666663</c:v>
                </c:pt>
                <c:pt idx="6">
                  <c:v>3.125E-2</c:v>
                </c:pt>
                <c:pt idx="7">
                  <c:v>0</c:v>
                </c:pt>
                <c:pt idx="8">
                  <c:v>0</c:v>
                </c:pt>
                <c:pt idx="9">
                  <c:v>6.25E-2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4.8611111111111105E-2</c:v>
                </c:pt>
                <c:pt idx="16">
                  <c:v>0.16666666666666669</c:v>
                </c:pt>
                <c:pt idx="17">
                  <c:v>8.3333333333333259E-2</c:v>
                </c:pt>
                <c:pt idx="18">
                  <c:v>8.3333333333333259E-2</c:v>
                </c:pt>
                <c:pt idx="19">
                  <c:v>6.25E-2</c:v>
                </c:pt>
                <c:pt idx="20">
                  <c:v>0.13541666666666663</c:v>
                </c:pt>
                <c:pt idx="21">
                  <c:v>0</c:v>
                </c:pt>
                <c:pt idx="22">
                  <c:v>0.15625</c:v>
                </c:pt>
                <c:pt idx="23">
                  <c:v>8.3333333333333315E-2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2" zoomScaleNormal="100" workbookViewId="0">
      <selection activeCell="C17" sqref="C17"/>
    </sheetView>
  </sheetViews>
  <sheetFormatPr defaultRowHeight="14.4" x14ac:dyDescent="0.3"/>
  <cols>
    <col min="1" max="1" width="11.6640625" customWidth="1"/>
    <col min="6" max="6" width="10.5546875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52" t="s">
        <v>40</v>
      </c>
      <c r="D4" s="52"/>
      <c r="E4" s="2"/>
      <c r="F4" s="2"/>
      <c r="G4" s="2"/>
      <c r="H4" s="2" t="s">
        <v>6</v>
      </c>
      <c r="I4" s="2"/>
      <c r="J4" s="52" t="s">
        <v>39</v>
      </c>
      <c r="K4" s="5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52" t="s">
        <v>44</v>
      </c>
      <c r="D6" s="52"/>
      <c r="E6" s="2"/>
      <c r="F6" s="2"/>
      <c r="G6" s="2"/>
      <c r="H6" s="2" t="s">
        <v>42</v>
      </c>
      <c r="I6" s="2"/>
      <c r="J6" s="52" t="s">
        <v>43</v>
      </c>
      <c r="K6" s="5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3">
      <c r="A11" s="29" t="s">
        <v>15</v>
      </c>
      <c r="B11" s="54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5" thickBot="1" x14ac:dyDescent="0.35">
      <c r="A12" s="33">
        <f>F2</f>
        <v>45691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5" thickBot="1" x14ac:dyDescent="0.35">
      <c r="A14" s="13">
        <f>A12+1</f>
        <v>45692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3">
      <c r="A15" s="12" t="s">
        <v>17</v>
      </c>
      <c r="B15" s="75">
        <f>C16-C15-O15</f>
        <v>0.1875</v>
      </c>
      <c r="C15" s="27">
        <v>0.4375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5" thickBot="1" x14ac:dyDescent="0.35">
      <c r="A16" s="13">
        <f>A14+1</f>
        <v>45693</v>
      </c>
      <c r="B16" s="55"/>
      <c r="C16" s="26">
        <v>0.625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0.10416666666666663</v>
      </c>
      <c r="C17" s="27">
        <v>0.4375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45694</v>
      </c>
      <c r="B18" s="55"/>
      <c r="C18" s="26">
        <v>0.54166666666666663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6.25E-2</v>
      </c>
      <c r="C19" s="27">
        <v>0.39583333333333331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45695</v>
      </c>
      <c r="B20" s="55"/>
      <c r="C20" s="26">
        <v>0.45833333333333331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41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0.35416666666666663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4" x14ac:dyDescent="0.3"/>
  <cols>
    <col min="2" max="2" width="9.44140625" bestFit="1" customWidth="1"/>
    <col min="4" max="4" width="10.554687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45726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45733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45740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abSelected="1" zoomScaleNormal="100" workbookViewId="0">
      <selection activeCell="D19" sqref="D19:N20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0.10416666666666663</v>
      </c>
      <c r="C11" s="27">
        <v>0.4375</v>
      </c>
      <c r="D11" s="56" t="s">
        <v>52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45698</v>
      </c>
      <c r="B12" s="55"/>
      <c r="C12" s="26">
        <v>0.54166666666666663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3.125E-2</v>
      </c>
      <c r="C13" s="27">
        <v>0.60416666666666663</v>
      </c>
      <c r="D13" s="62" t="s">
        <v>53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45699</v>
      </c>
      <c r="B14" s="55"/>
      <c r="C14" s="26">
        <v>0.63541666666666663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45700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45701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6.25E-2</v>
      </c>
      <c r="C19" s="27">
        <v>0.38541666666666669</v>
      </c>
      <c r="D19" s="62" t="s">
        <v>54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45702</v>
      </c>
      <c r="B20" s="55"/>
      <c r="C20" s="26">
        <v>0.44791666666666669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0.55208333333333326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0.19791666666666663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45705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45706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45707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45709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0.55208333333333326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C12" sqref="C12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4.8611111111111105E-2</v>
      </c>
      <c r="C11" s="25">
        <v>0.4375</v>
      </c>
      <c r="D11" s="56" t="s">
        <v>51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45712</v>
      </c>
      <c r="B12" s="55"/>
      <c r="C12" s="26">
        <v>0.4861111111111111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0.16666666666666669</v>
      </c>
      <c r="C13" s="25">
        <v>0.38541666666666669</v>
      </c>
      <c r="D13" s="62" t="s">
        <v>49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45713</v>
      </c>
      <c r="B14" s="55"/>
      <c r="C14" s="26">
        <v>0.55208333333333337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8.3333333333333259E-2</v>
      </c>
      <c r="C15" s="25">
        <v>0.70833333333333337</v>
      </c>
      <c r="D15" s="62" t="s">
        <v>50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3">
      <c r="A16" s="13">
        <f>A14+1</f>
        <v>45714</v>
      </c>
      <c r="B16" s="55"/>
      <c r="C16" s="26">
        <v>0.79166666666666663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8.3333333333333259E-2</v>
      </c>
      <c r="C17" s="25">
        <v>0.70833333333333337</v>
      </c>
      <c r="D17" s="62" t="s">
        <v>50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45715</v>
      </c>
      <c r="B18" s="55"/>
      <c r="C18" s="26">
        <v>0.79166666666666663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6.25E-2</v>
      </c>
      <c r="C19" s="25">
        <v>0.38541666666666669</v>
      </c>
      <c r="D19" s="62" t="s">
        <v>48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45716</v>
      </c>
      <c r="B20" s="55"/>
      <c r="C20" s="26">
        <v>0.44791666666666669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0.99652777777777757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0.44444444444444431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topLeftCell="A3" zoomScale="130" zoomScaleNormal="130" workbookViewId="0">
      <selection activeCell="D13" sqref="D13:N14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0.13541666666666663</v>
      </c>
      <c r="C11" s="25">
        <v>0.46875</v>
      </c>
      <c r="D11" s="56" t="s">
        <v>47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45719</v>
      </c>
      <c r="B12" s="55"/>
      <c r="C12" s="26">
        <v>0.60416666666666663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45720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0.15625</v>
      </c>
      <c r="C15" s="25">
        <v>0.52083333333333337</v>
      </c>
      <c r="D15" s="84" t="s">
        <v>46</v>
      </c>
      <c r="E15" s="85"/>
      <c r="F15" s="85"/>
      <c r="G15" s="85"/>
      <c r="H15" s="85"/>
      <c r="I15" s="85"/>
      <c r="J15" s="85"/>
      <c r="K15" s="85"/>
      <c r="L15" s="85"/>
      <c r="M15" s="85"/>
      <c r="N15" s="86"/>
      <c r="O15" s="77">
        <v>0</v>
      </c>
    </row>
    <row r="16" spans="1:15" x14ac:dyDescent="0.3">
      <c r="A16" s="13">
        <f>A14+1</f>
        <v>45721</v>
      </c>
      <c r="B16" s="55"/>
      <c r="C16" s="26">
        <v>0.67708333333333337</v>
      </c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51"/>
    </row>
    <row r="17" spans="1:15" x14ac:dyDescent="0.3">
      <c r="A17" s="12" t="s">
        <v>18</v>
      </c>
      <c r="B17" s="75">
        <f>C18-C17-O17</f>
        <v>8.3333333333333315E-2</v>
      </c>
      <c r="C17" s="25">
        <v>0.41666666666666669</v>
      </c>
      <c r="D17" s="62" t="s">
        <v>45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45722</v>
      </c>
      <c r="B18" s="55"/>
      <c r="C18" s="26">
        <v>0.5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45723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1.3715277777777775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0.37499999999999994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45726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45727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45728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45729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45730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1.3715277777777775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45733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45734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45735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45736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1.3715277777777775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45743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45744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1.3715277777777775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0.10416666666666663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4.8611111111111105E-2</v>
      </c>
      <c r="Q4" s="44" t="s">
        <v>15</v>
      </c>
      <c r="R4" s="40">
        <f>'week 5'!A12</f>
        <v>45719</v>
      </c>
      <c r="S4" s="45">
        <f>'week 5'!B11</f>
        <v>0.13541666666666663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45692</v>
      </c>
      <c r="C5" s="38">
        <f>'week 1'!B13</f>
        <v>0</v>
      </c>
      <c r="D5" s="36"/>
      <c r="E5" s="44" t="s">
        <v>16</v>
      </c>
      <c r="F5" s="41">
        <f>'week 2'!A14</f>
        <v>45699</v>
      </c>
      <c r="G5" s="45">
        <f>'week 2'!B13</f>
        <v>3.125E-2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0.16666666666666669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45693</v>
      </c>
      <c r="C6" s="38">
        <f>'week 1'!B15</f>
        <v>0.1875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</v>
      </c>
      <c r="M6" s="44" t="s">
        <v>17</v>
      </c>
      <c r="N6" s="41">
        <f>'week 4'!A16</f>
        <v>45714</v>
      </c>
      <c r="O6" s="45">
        <f>'week 4'!B15</f>
        <v>8.3333333333333259E-2</v>
      </c>
      <c r="Q6" s="44" t="s">
        <v>17</v>
      </c>
      <c r="R6" s="41">
        <f>'week 5'!A16</f>
        <v>45721</v>
      </c>
      <c r="S6" s="45">
        <f>'week 5'!B15</f>
        <v>0.15625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45694</v>
      </c>
      <c r="C7" s="38">
        <f>'week 1'!B17</f>
        <v>0.10416666666666663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8.3333333333333259E-2</v>
      </c>
      <c r="Q7" s="44" t="s">
        <v>18</v>
      </c>
      <c r="R7" s="41">
        <f>'week 5'!A18</f>
        <v>45722</v>
      </c>
      <c r="S7" s="45">
        <f>'week 5'!B17</f>
        <v>8.3333333333333315E-2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45695</v>
      </c>
      <c r="C8" s="39">
        <f>'week 1'!B19</f>
        <v>6.25E-2</v>
      </c>
      <c r="D8" s="36"/>
      <c r="E8" s="46" t="s">
        <v>19</v>
      </c>
      <c r="F8" s="42">
        <f>'week 2'!A20</f>
        <v>45702</v>
      </c>
      <c r="G8" s="47">
        <f>'week 2'!B19</f>
        <v>6.25E-2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6.25E-2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0.35416666666666663</v>
      </c>
      <c r="B24" s="48">
        <f>'week 2'!D28</f>
        <v>0.19791666666666663</v>
      </c>
      <c r="C24" s="48">
        <f>'week 3'!D28</f>
        <v>0</v>
      </c>
      <c r="D24" s="48">
        <f>'week 4'!D28</f>
        <v>0.44444444444444431</v>
      </c>
      <c r="E24" s="48">
        <f>'week 5'!D28</f>
        <v>0.37499999999999994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0.28819444444444436</v>
      </c>
      <c r="P24" s="36">
        <f>SUM(C5,G5,K5,O5,S5,W5,AA5,AE5)</f>
        <v>0.19791666666666669</v>
      </c>
      <c r="Q24" s="36">
        <f>SUM(C6,G6,K6,O6,S6,W6,AA6,AE6)</f>
        <v>0.42708333333333326</v>
      </c>
      <c r="R24" s="36">
        <f>SUM(C7,G7,K7,O7,S7,W7,AA7,AE7)</f>
        <v>0.2708333333333332</v>
      </c>
      <c r="S24" s="36">
        <f>SUM(C8,G8,K8,O8,S8,W8,AA8,AE8)</f>
        <v>0.1875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Perijn Huijser</cp:lastModifiedBy>
  <cp:revision/>
  <dcterms:created xsi:type="dcterms:W3CDTF">2022-05-11T13:12:02Z</dcterms:created>
  <dcterms:modified xsi:type="dcterms:W3CDTF">2025-03-07T17:14:41Z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