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8_{B1BE20B9-1F87-411B-AF0C-5471E85F723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<sst xmlns="http://schemas.openxmlformats.org/spreadsheetml/2006/main" count="301" uniqueCount="43">
  <si>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</si>
  <si>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</si>
  <si>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</si>
  <si>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</si>
  <si>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</si>
  <si>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</si>
  <si>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</si>
  <si>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</si>
  <si>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</si>
  <si>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</si>
  <si>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</si>
  <si>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</si>
  <si>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</si>
  <si>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</si>
  <si>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</si>
  <si>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</si>
  <si>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</si>
  <si>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</si>
  <si>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</si>
  <si>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</si>
  <si>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</si>
  <si>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</si>
  <si>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</si>
  <si>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</si>
  <si>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</si>
  <si>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</si>
  <si>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</si>
  <si>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</si>
  <si>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</si>
  <si>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</si>
  <si>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</si>
  <si>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</si>
  <si>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</si>
  <si>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</si>
  <si>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</si>
  <si>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</si>
  <si>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</si>
  <si>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</si>
  <si>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</si>
  <si>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Rocfriesepoort</t>
  </si>
  <si>
    <t>bakker</t>
  </si>
  <si>
    <t>perijn</t>
  </si>
  <si>
    <t>Rieno moedt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</si>
</sst>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166" fontId="5" fillId="6" borderId="3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6" zoomScaleNormal="100" workbookViewId="0">
      <selection activeCell="Q27" sqref="Q27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3" t="s">
        <v>41</v>
      </c>
      <c r="D4" s="53"/>
      <c r="E4" s="2"/>
      <c r="F4" s="2"/>
      <c r="G4" s="2"/>
      <c r="H4" s="2" t="s">
        <v>6</v>
      </c>
      <c r="I4" s="2"/>
      <c r="J4" s="53" t="s">
        <v>39</v>
      </c>
      <c r="K4" s="53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3" t="s">
        <v>42</v>
      </c>
      <c r="D6" s="53"/>
      <c r="E6" s="2"/>
      <c r="F6" s="2"/>
      <c r="G6" s="2"/>
      <c r="H6" s="2" t="s">
        <v>8</v>
      </c>
      <c r="I6" s="2"/>
      <c r="J6" s="53" t="s">
        <v>40</v>
      </c>
      <c r="K6" s="53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43" t="s">
        <v>38</v>
      </c>
    </row>
    <row r="11" spans="1:17" x14ac:dyDescent="0.3">
      <c r="A11" s="29" t="s">
        <v>15</v>
      </c>
      <c r="B11" s="55">
        <f>C12-C11-O11</f>
        <v>0</v>
      </c>
      <c r="C11" s="27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  <c r="P11" s="35"/>
      <c r="Q11" s="18"/>
    </row>
    <row r="12" spans="1:17" ht="15" thickBot="1" x14ac:dyDescent="0.35">
      <c r="A12" s="33">
        <f>F2</f>
        <v>45693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  <c r="P12" s="35"/>
      <c r="Q12" s="18"/>
    </row>
    <row r="13" spans="1:17" x14ac:dyDescent="0.3">
      <c r="A13" s="12" t="s">
        <v>16</v>
      </c>
      <c r="B13" s="76">
        <f>C14-C13-O13</f>
        <v>0</v>
      </c>
      <c r="C13" s="27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0">
        <v>0</v>
      </c>
      <c r="P13" s="35"/>
      <c r="Q13" s="18"/>
    </row>
    <row r="14" spans="1:17" ht="15" thickBot="1" x14ac:dyDescent="0.35">
      <c r="A14" s="13">
        <f>A12+1</f>
        <v>45694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  <c r="P14" s="35"/>
      <c r="Q14" s="18"/>
    </row>
    <row r="15" spans="1:17" x14ac:dyDescent="0.3">
      <c r="A15" s="12" t="s">
        <v>17</v>
      </c>
      <c r="B15" s="76">
        <f>C16-C15-O15</f>
        <v>0</v>
      </c>
      <c r="C15" s="27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0">
        <v>0</v>
      </c>
      <c r="P15" s="35"/>
      <c r="Q15" s="18"/>
    </row>
    <row r="16" spans="1:17" ht="15" thickBot="1" x14ac:dyDescent="0.35">
      <c r="A16" s="13">
        <f>A14+1</f>
        <v>45695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7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0">
        <v>0</v>
      </c>
    </row>
    <row r="18" spans="1:15" ht="15" thickBot="1" x14ac:dyDescent="0.35">
      <c r="A18" s="13">
        <f>A16+1</f>
        <v>45696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7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0">
        <v>0</v>
      </c>
    </row>
    <row r="20" spans="1:15" x14ac:dyDescent="0.3">
      <c r="A20" s="13">
        <f>A18+1</f>
        <v>45697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O21" sqref="O21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7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ht="15" thickBot="1" x14ac:dyDescent="0.35">
      <c r="A12" s="33">
        <f>F2</f>
        <v>45700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7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0">
        <v>0</v>
      </c>
    </row>
    <row r="14" spans="1:15" ht="15" thickBot="1" x14ac:dyDescent="0.35">
      <c r="A14" s="13">
        <f>A12+1</f>
        <v>45701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7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0">
        <v>0</v>
      </c>
    </row>
    <row r="16" spans="1:15" ht="15" thickBot="1" x14ac:dyDescent="0.35">
      <c r="A16" s="13">
        <f>A14+1</f>
        <v>45702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7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0">
        <v>0</v>
      </c>
    </row>
    <row r="18" spans="1:15" ht="15" thickBot="1" x14ac:dyDescent="0.35">
      <c r="A18" s="13">
        <f>A16+1</f>
        <v>45703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7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0">
        <v>0</v>
      </c>
    </row>
    <row r="20" spans="1:15" x14ac:dyDescent="0.3">
      <c r="A20" s="13">
        <f>A18+1</f>
        <v>45704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7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ht="15" thickBot="1" x14ac:dyDescent="0.35">
      <c r="A12" s="33">
        <f>F2</f>
        <v>45707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7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0">
        <v>0</v>
      </c>
    </row>
    <row r="14" spans="1:15" ht="15" thickBot="1" x14ac:dyDescent="0.35">
      <c r="A14" s="13">
        <f>A12+1</f>
        <v>45708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7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0">
        <v>0</v>
      </c>
    </row>
    <row r="16" spans="1:15" ht="15" thickBot="1" x14ac:dyDescent="0.35">
      <c r="A16" s="13">
        <f>A14+1</f>
        <v>45709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7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0">
        <v>0</v>
      </c>
    </row>
    <row r="18" spans="1:15" ht="15" thickBot="1" x14ac:dyDescent="0.35">
      <c r="A18" s="13">
        <f>A16+1</f>
        <v>45710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7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0">
        <v>0</v>
      </c>
    </row>
    <row r="20" spans="1:15" x14ac:dyDescent="0.3">
      <c r="A20" s="13">
        <f>A18+1</f>
        <v>45711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5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ht="15" thickBot="1" x14ac:dyDescent="0.35">
      <c r="A12" s="33">
        <f>F2</f>
        <v>45714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5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0">
        <v>0</v>
      </c>
    </row>
    <row r="14" spans="1:15" ht="15" thickBot="1" x14ac:dyDescent="0.35">
      <c r="A14" s="13">
        <f>A12+1</f>
        <v>45715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5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0">
        <v>0</v>
      </c>
    </row>
    <row r="16" spans="1:15" x14ac:dyDescent="0.3">
      <c r="A16" s="13">
        <f>A14+1</f>
        <v>45716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5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2">
        <v>0</v>
      </c>
    </row>
    <row r="18" spans="1:15" x14ac:dyDescent="0.3">
      <c r="A18" s="13">
        <f>A16+1</f>
        <v>45717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5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2">
        <v>0</v>
      </c>
    </row>
    <row r="20" spans="1:15" x14ac:dyDescent="0.3">
      <c r="A20" s="13">
        <f>A18+1</f>
        <v>45718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tabSelected="1" zoomScale="130" zoomScaleNormal="130" workbookViewId="0">
      <selection activeCell="D22" sqref="D22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5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x14ac:dyDescent="0.3">
      <c r="A12" s="33">
        <f>F2</f>
        <v>45721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5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2">
        <v>0</v>
      </c>
    </row>
    <row r="14" spans="1:15" x14ac:dyDescent="0.3">
      <c r="A14" s="13">
        <f>A12+1</f>
        <v>45722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5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2">
        <v>0</v>
      </c>
    </row>
    <row r="16" spans="1:15" x14ac:dyDescent="0.3">
      <c r="A16" s="13">
        <f>A14+1</f>
        <v>45723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5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2">
        <v>0</v>
      </c>
    </row>
    <row r="18" spans="1:15" x14ac:dyDescent="0.3">
      <c r="A18" s="13">
        <f>A16+1</f>
        <v>45724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5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2">
        <v>0</v>
      </c>
    </row>
    <row r="20" spans="1:15" x14ac:dyDescent="0.3">
      <c r="A20" s="13">
        <f>A18+1</f>
        <v>45725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5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x14ac:dyDescent="0.3">
      <c r="A12" s="33">
        <f>F2</f>
        <v>45728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5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2">
        <v>0</v>
      </c>
    </row>
    <row r="14" spans="1:15" x14ac:dyDescent="0.3">
      <c r="A14" s="13">
        <f>A12+1</f>
        <v>45729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5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2">
        <v>0</v>
      </c>
    </row>
    <row r="16" spans="1:15" x14ac:dyDescent="0.3">
      <c r="A16" s="13">
        <f>A14+1</f>
        <v>45730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5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2">
        <v>0</v>
      </c>
    </row>
    <row r="18" spans="1:15" x14ac:dyDescent="0.3">
      <c r="A18" s="13">
        <f>A16+1</f>
        <v>45731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5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2">
        <v>0</v>
      </c>
    </row>
    <row r="20" spans="1:15" x14ac:dyDescent="0.3">
      <c r="A20" s="13">
        <f>A18+1</f>
        <v>45732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5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x14ac:dyDescent="0.3">
      <c r="A12" s="33">
        <f>F2</f>
        <v>45735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5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2">
        <v>0</v>
      </c>
    </row>
    <row r="14" spans="1:15" x14ac:dyDescent="0.3">
      <c r="A14" s="13">
        <f>A12+1</f>
        <v>45736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5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2">
        <v>0</v>
      </c>
    </row>
    <row r="16" spans="1:15" x14ac:dyDescent="0.3">
      <c r="A16" s="13">
        <f>A14+1</f>
        <v>45737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5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2">
        <v>0</v>
      </c>
    </row>
    <row r="18" spans="1:15" x14ac:dyDescent="0.3">
      <c r="A18" s="13">
        <f>A16+1</f>
        <v>45738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5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2">
        <v>0</v>
      </c>
    </row>
    <row r="20" spans="1:15" x14ac:dyDescent="0.3">
      <c r="A20" s="13">
        <f>A18+1</f>
        <v>45739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3" t="str">
        <f>'week 1'!C4</f>
        <v>perijn</v>
      </c>
      <c r="D4" s="53"/>
      <c r="E4" s="2"/>
      <c r="F4" s="2"/>
      <c r="G4" s="2"/>
      <c r="H4" s="2" t="s">
        <v>6</v>
      </c>
      <c r="I4" s="2"/>
      <c r="J4" s="53" t="str">
        <f>'week 1'!J4</f>
        <v>Rocfriesepoort</v>
      </c>
      <c r="K4" s="53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3" t="str">
        <f>'week 1'!C6</f>
        <v>Rieno moedt</v>
      </c>
      <c r="D6" s="53"/>
      <c r="E6" s="2"/>
      <c r="F6" s="2"/>
      <c r="G6" s="2"/>
      <c r="H6" s="2" t="s">
        <v>8</v>
      </c>
      <c r="I6" s="2"/>
      <c r="J6" s="53" t="str">
        <f>'week 1'!J6</f>
        <v>bakker</v>
      </c>
      <c r="K6" s="53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4" t="s">
        <v>14</v>
      </c>
      <c r="E10" s="54"/>
      <c r="F10" s="54"/>
      <c r="G10" s="54"/>
      <c r="H10" s="54"/>
      <c r="I10" s="54"/>
      <c r="J10" s="54"/>
      <c r="K10" s="54"/>
      <c r="L10" s="54"/>
      <c r="M10" s="54"/>
      <c r="N10" s="77"/>
      <c r="O10" s="43" t="s">
        <v>38</v>
      </c>
    </row>
    <row r="11" spans="1:15" x14ac:dyDescent="0.3">
      <c r="A11" s="12" t="s">
        <v>15</v>
      </c>
      <c r="B11" s="76">
        <f>C12-C11-O11</f>
        <v>0</v>
      </c>
      <c r="C11" s="25">
        <v>0</v>
      </c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50">
        <v>0</v>
      </c>
    </row>
    <row r="12" spans="1:15" x14ac:dyDescent="0.3">
      <c r="A12" s="33">
        <f>F2</f>
        <v>45742</v>
      </c>
      <c r="B12" s="56"/>
      <c r="C12" s="26">
        <v>0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1"/>
    </row>
    <row r="13" spans="1:15" x14ac:dyDescent="0.3">
      <c r="A13" s="12" t="s">
        <v>16</v>
      </c>
      <c r="B13" s="76">
        <f>C14-C13-O13</f>
        <v>0</v>
      </c>
      <c r="C13" s="25">
        <v>0</v>
      </c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52">
        <v>0</v>
      </c>
    </row>
    <row r="14" spans="1:15" x14ac:dyDescent="0.3">
      <c r="A14" s="13">
        <f>A12+1</f>
        <v>45743</v>
      </c>
      <c r="B14" s="56"/>
      <c r="C14" s="26">
        <v>0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1"/>
    </row>
    <row r="15" spans="1:15" x14ac:dyDescent="0.3">
      <c r="A15" s="12" t="s">
        <v>17</v>
      </c>
      <c r="B15" s="76">
        <f>C16-C15-O15</f>
        <v>0</v>
      </c>
      <c r="C15" s="25"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52">
        <v>0</v>
      </c>
    </row>
    <row r="16" spans="1:15" x14ac:dyDescent="0.3">
      <c r="A16" s="13">
        <f>A14+1</f>
        <v>45744</v>
      </c>
      <c r="B16" s="56"/>
      <c r="C16" s="26">
        <v>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1"/>
    </row>
    <row r="17" spans="1:15" x14ac:dyDescent="0.3">
      <c r="A17" s="12" t="s">
        <v>18</v>
      </c>
      <c r="B17" s="76">
        <f>C18-C17-O17</f>
        <v>0</v>
      </c>
      <c r="C17" s="25">
        <v>0</v>
      </c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52">
        <v>0</v>
      </c>
    </row>
    <row r="18" spans="1:15" x14ac:dyDescent="0.3">
      <c r="A18" s="13">
        <f>A16+1</f>
        <v>45745</v>
      </c>
      <c r="B18" s="56"/>
      <c r="C18" s="26">
        <v>0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1"/>
    </row>
    <row r="19" spans="1:15" x14ac:dyDescent="0.3">
      <c r="A19" s="12" t="s">
        <v>19</v>
      </c>
      <c r="B19" s="76">
        <f>C20-C19-O19</f>
        <v>0</v>
      </c>
      <c r="C19" s="25">
        <v>0</v>
      </c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52">
        <v>0</v>
      </c>
    </row>
    <row r="20" spans="1:15" x14ac:dyDescent="0.3">
      <c r="A20" s="13">
        <f>A18+1</f>
        <v>45746</v>
      </c>
      <c r="B20" s="56"/>
      <c r="C20" s="26">
        <v>0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6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7"/>
      <c r="B23" s="69"/>
      <c r="C23" s="70"/>
      <c r="D23" s="70"/>
      <c r="E23" s="70"/>
      <c r="F23" s="70"/>
      <c r="G23" s="71"/>
      <c r="H23" s="69"/>
      <c r="I23" s="70"/>
      <c r="J23" s="70"/>
      <c r="K23" s="70"/>
      <c r="L23" s="70"/>
      <c r="M23" s="71"/>
      <c r="N23" s="2"/>
    </row>
    <row r="24" spans="1:15" ht="18.75" customHeight="1" x14ac:dyDescent="0.3">
      <c r="A24" s="67"/>
      <c r="B24" s="72"/>
      <c r="C24" s="70"/>
      <c r="D24" s="70"/>
      <c r="E24" s="70"/>
      <c r="F24" s="70"/>
      <c r="G24" s="71"/>
      <c r="H24" s="72"/>
      <c r="I24" s="70"/>
      <c r="J24" s="70"/>
      <c r="K24" s="70"/>
      <c r="L24" s="70"/>
      <c r="M24" s="71"/>
      <c r="N24" s="2"/>
    </row>
    <row r="25" spans="1:15" x14ac:dyDescent="0.3">
      <c r="A25" s="68"/>
      <c r="B25" s="73"/>
      <c r="C25" s="74"/>
      <c r="D25" s="74"/>
      <c r="E25" s="74"/>
      <c r="F25" s="74"/>
      <c r="G25" s="75"/>
      <c r="H25" s="73"/>
      <c r="I25" s="74"/>
      <c r="J25" s="74"/>
      <c r="K25" s="74"/>
      <c r="L25" s="74"/>
      <c r="M25" s="75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0</v>
      </c>
      <c r="D5" s="36"/>
      <c r="E5" s="44" t="s">
        <v>16</v>
      </c>
      <c r="F5" s="41">
        <f>'week 2'!A14</f>
        <v>45701</v>
      </c>
      <c r="G5" s="45">
        <f>'week 2'!B13</f>
        <v>0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0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0</v>
      </c>
      <c r="D8" s="36"/>
      <c r="E8" s="46" t="s">
        <v>19</v>
      </c>
      <c r="F8" s="42">
        <f>'week 2'!A20</f>
        <v>45704</v>
      </c>
      <c r="G8" s="47">
        <f>'week 2'!B19</f>
        <v>0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</v>
      </c>
      <c r="R24" s="36">
        <f>SUM(C7,G7,K7,O7,S7,W7,AA7,AE7)</f>
        <v>0</v>
      </c>
      <c r="S24" s="36">
        <f>SUM(C8,G8,K8,O8,S8,W8,AA8,AE8)</f>
        <v>0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3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Ammaar Al-Kahef</cp:lastModifiedBy>
  <cp:revision/>
  <dcterms:created xsi:type="dcterms:W3CDTF">2022-05-11T13:12:02Z</dcterms:created>
  <dcterms:modified xsi:type="dcterms:W3CDTF">2025-02-05T13:08:45Z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