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ock Heights" sheetId="1" state="visible" r:id="rId2"/>
    <sheet name="Addresses" sheetId="2" state="visible" r:id="rId3"/>
    <sheet name="Flow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2" authorId="0">
      <text>
        <r>
          <rPr>
            <sz val="10"/>
            <rFont val="Arial"/>
            <family val="2"/>
          </rPr>
          <t xml:space="preserve">Burns + Outflows – Inflows
A positive number means more tokens went out than came in (good), and the price of the token goes up.
A negative number means more tokens came in than went out (bad), and the price of the token went down.</t>
        </r>
      </text>
    </comment>
  </commentList>
</comments>
</file>

<file path=xl/sharedStrings.xml><?xml version="1.0" encoding="utf-8"?>
<sst xmlns="http://schemas.openxmlformats.org/spreadsheetml/2006/main" count="39" uniqueCount="39">
  <si>
    <t xml:space="preserve">Block Heights by Date</t>
  </si>
  <si>
    <t xml:space="preserve">Token Liquidity App</t>
  </si>
  <si>
    <r>
      <rPr>
        <sz val="10"/>
        <rFont val="Arial"/>
        <family val="2"/>
      </rPr>
      <t xml:space="preserve">1</t>
    </r>
    <r>
      <rPr>
        <vertAlign val="superscript"/>
        <sz val="10"/>
        <rFont val="Arial"/>
        <family val="2"/>
      </rPr>
      <t xml:space="preserve">st</t>
    </r>
    <r>
      <rPr>
        <sz val="10"/>
        <rFont val="Arial"/>
        <family val="2"/>
      </rPr>
      <t xml:space="preserve"> of the Month</t>
    </r>
  </si>
  <si>
    <t xml:space="preserve">Year</t>
  </si>
  <si>
    <t xml:space="preserve">Month</t>
  </si>
  <si>
    <t xml:space="preserve">start</t>
  </si>
  <si>
    <t xml:space="preserve">stop</t>
  </si>
  <si>
    <t xml:space="preserve">Token Inflows</t>
  </si>
  <si>
    <t xml:space="preserve">Token Outflows</t>
  </si>
  <si>
    <t xml:space="preserve">Token Burns</t>
  </si>
  <si>
    <t xml:space="preserve">Net Tokens</t>
  </si>
  <si>
    <t xml:space="preserve">Tokens in circulation</t>
  </si>
  <si>
    <t xml:space="preserve">TL token balance</t>
  </si>
  <si>
    <t xml:space="preserve">TL BCH balance</t>
  </si>
  <si>
    <t xml:space="preserve">$/BCH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</si>
  <si>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</si>
  <si>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</si>
  <si>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</si>
  <si>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</si>
  <si>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</si>
  <si>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</si>
  <si>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</si>
  <si>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</si>
  <si>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</si>
  <si>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January</t>
  </si>
  <si>
    <t xml:space="preserve">Address</t>
  </si>
  <si>
    <t xml:space="preserve">Description</t>
  </si>
  <si>
    <t xml:space="preserve">bitcoincash:qrnn49rx0p4xh78tts79utf0zv26vyru6vqtl9trd3</t>
  </si>
  <si>
    <t xml:space="preserve">BCH token liquidity 145 address AFTER Nov 2020 fork</t>
  </si>
  <si>
    <t xml:space="preserve">bitcoincash:qzl6k0wvdd5ky99hewghqdgfj2jhcpqnfq8xtct0al</t>
  </si>
  <si>
    <t xml:space="preserve">BCH token liquidity 145 address BEFORE Nov 2020 fork</t>
  </si>
  <si>
    <t xml:space="preserve">bitcoincash:qzhrpmu7nruyfcemeanqh5leuqcnf6zkjq4qm9nqh0</t>
  </si>
  <si>
    <t xml:space="preserve">BCH token liquidity 245 address AFTER Nov 2020 fork</t>
  </si>
  <si>
    <t xml:space="preserve">bitcoincash:qz9l5w0fvp670a8r48apsv0xqek840320cf5czgcmk</t>
  </si>
  <si>
    <t xml:space="preserve">BCH token liquidity 245 address BEFORE Nov 2020 fork</t>
  </si>
  <si>
    <t xml:space="preserve">bitcoincash:qqsrke9lh257tqen99dkyy2emh4uty0vky9y0z0lsr</t>
  </si>
  <si>
    <t xml:space="preserve">BCH Burn address</t>
  </si>
  <si>
    <t xml:space="preserve">38e97c5d7d3585a2cbf3f9580c82ca33985f9cb0845d4dcce220cb709f9538b0</t>
  </si>
  <si>
    <t xml:space="preserve">PSF Token ID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</si>
</sst>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1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I5" activeCellId="0" sqref="I5"/>
    </sheetView>
  </sheetViews>
  <sheetFormatPr defaultRowHeight="12.8" zeroHeight="false" outlineLevelRow="0" outlineLevelCol="0"/>
  <cols>
    <col collapsed="false" customWidth="false" hidden="false" outlineLevel="0" max="4" min="1" style="0" width="11.52"/>
    <col collapsed="false" customWidth="true" hidden="false" outlineLevel="0" max="5" min="5" style="0" width="3.24"/>
    <col collapsed="false" customWidth="true" hidden="false" outlineLevel="0" max="6" min="6" style="0" width="15.18"/>
    <col collapsed="false" customWidth="true" hidden="false" outlineLevel="0" max="8" min="7" style="0" width="14.16"/>
    <col collapsed="false" customWidth="true" hidden="false" outlineLevel="0" max="9" min="9" style="0" width="17.96"/>
    <col collapsed="false" customWidth="true" hidden="false" outlineLevel="0" max="10" min="10" style="0" width="3.61"/>
    <col collapsed="false" customWidth="true" hidden="false" outlineLevel="0" max="11" min="11" style="0" width="17.96"/>
    <col collapsed="false" customWidth="true" hidden="false" outlineLevel="0" max="12" min="12" style="0" width="15.46"/>
    <col collapsed="false" customWidth="true" hidden="false" outlineLevel="0" max="13" min="13" style="0" width="14.72"/>
    <col collapsed="false" customWidth="false" hidden="false" outlineLevel="0" max="1025" min="14" style="0" width="11.52"/>
  </cols>
  <sheetData>
    <row r="1" customFormat="false" ht="13.5" hidden="false" customHeight="false" outlineLevel="0" collapsed="false">
      <c r="A1" s="1" t="s">
        <v>0</v>
      </c>
      <c r="B1" s="1"/>
      <c r="C1" s="1"/>
      <c r="D1" s="1"/>
      <c r="F1" s="2" t="s">
        <v>1</v>
      </c>
      <c r="G1" s="2"/>
      <c r="H1" s="2"/>
      <c r="I1" s="2"/>
      <c r="K1" s="2" t="s">
        <v>2</v>
      </c>
      <c r="L1" s="2"/>
      <c r="M1" s="2"/>
      <c r="N1" s="2"/>
    </row>
    <row r="2" customFormat="false" ht="12.8" hidden="false" customHeight="false" outlineLevel="0" collapsed="false">
      <c r="A2" s="3" t="s">
        <v>3</v>
      </c>
      <c r="B2" s="3" t="s">
        <v>4</v>
      </c>
      <c r="C2" s="3" t="s">
        <v>5</v>
      </c>
      <c r="D2" s="3" t="s">
        <v>6</v>
      </c>
      <c r="E2" s="4"/>
      <c r="F2" s="3" t="s">
        <v>7</v>
      </c>
      <c r="G2" s="3" t="s">
        <v>8</v>
      </c>
      <c r="H2" s="3" t="s">
        <v>9</v>
      </c>
      <c r="I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</row>
    <row r="3" customFormat="false" ht="12.8" hidden="false" customHeight="false" outlineLevel="0" collapsed="false">
      <c r="A3" s="5" t="n">
        <v>2020</v>
      </c>
      <c r="B3" s="6" t="s">
        <v>15</v>
      </c>
      <c r="C3" s="3" t="n">
        <v>629000</v>
      </c>
      <c r="D3" s="3" t="n">
        <v>633000</v>
      </c>
      <c r="E3" s="4"/>
      <c r="F3" s="7" t="n">
        <v>903.34</v>
      </c>
      <c r="G3" s="7" t="n">
        <v>62.96</v>
      </c>
      <c r="H3" s="7" t="n">
        <v>29.76</v>
      </c>
      <c r="I3" s="8" t="n">
        <f aca="false">H3+G3-F3</f>
        <v>-810.62</v>
      </c>
      <c r="J3" s="9"/>
      <c r="K3" s="3"/>
      <c r="L3" s="3"/>
      <c r="M3" s="3"/>
      <c r="N3" s="3"/>
    </row>
    <row r="4" customFormat="false" ht="12.8" hidden="false" customHeight="false" outlineLevel="0" collapsed="false">
      <c r="A4" s="5" t="n">
        <v>2020</v>
      </c>
      <c r="B4" s="6" t="s">
        <v>16</v>
      </c>
      <c r="C4" s="3" t="n">
        <v>633000</v>
      </c>
      <c r="D4" s="3" t="n">
        <v>637650</v>
      </c>
      <c r="E4" s="4"/>
      <c r="F4" s="7" t="n">
        <v>877.13</v>
      </c>
      <c r="G4" s="7" t="n">
        <v>0</v>
      </c>
      <c r="H4" s="7" t="n">
        <v>434.15</v>
      </c>
      <c r="I4" s="8" t="n">
        <f aca="false">H4+G4-F4</f>
        <v>-442.98</v>
      </c>
      <c r="J4" s="9"/>
      <c r="K4" s="3"/>
      <c r="L4" s="3"/>
      <c r="M4" s="3"/>
      <c r="N4" s="3"/>
    </row>
    <row r="5" customFormat="false" ht="12.8" hidden="false" customHeight="false" outlineLevel="0" collapsed="false">
      <c r="A5" s="5" t="n">
        <v>2020</v>
      </c>
      <c r="B5" s="6" t="s">
        <v>17</v>
      </c>
      <c r="C5" s="3" t="n">
        <v>637650</v>
      </c>
      <c r="D5" s="3" t="n">
        <v>641950</v>
      </c>
      <c r="E5" s="4"/>
      <c r="F5" s="7" t="n">
        <v>5354.42</v>
      </c>
      <c r="G5" s="7" t="n">
        <v>6449.69</v>
      </c>
      <c r="H5" s="7" t="n">
        <v>738.52</v>
      </c>
      <c r="I5" s="8" t="n">
        <f aca="false">H5+G5-F5</f>
        <v>1833.79</v>
      </c>
      <c r="J5" s="9"/>
      <c r="K5" s="3"/>
      <c r="L5" s="3"/>
      <c r="M5" s="3"/>
      <c r="N5" s="3"/>
    </row>
    <row r="6" customFormat="false" ht="12.8" hidden="false" customHeight="false" outlineLevel="0" collapsed="false">
      <c r="A6" s="5" t="n">
        <v>2020</v>
      </c>
      <c r="B6" s="6" t="s">
        <v>18</v>
      </c>
      <c r="C6" s="3" t="n">
        <v>641950</v>
      </c>
      <c r="D6" s="3" t="n">
        <v>646425</v>
      </c>
      <c r="E6" s="4"/>
      <c r="F6" s="7" t="n">
        <v>62156.94</v>
      </c>
      <c r="G6" s="7" t="n">
        <v>4814</v>
      </c>
      <c r="H6" s="7" t="n">
        <v>27162.22</v>
      </c>
      <c r="I6" s="8" t="n">
        <f aca="false">H6+G6-F6</f>
        <v>-30180.72</v>
      </c>
      <c r="J6" s="9"/>
      <c r="K6" s="3"/>
      <c r="L6" s="3"/>
      <c r="M6" s="3"/>
      <c r="N6" s="3"/>
    </row>
    <row r="7" customFormat="false" ht="12.8" hidden="false" customHeight="false" outlineLevel="0" collapsed="false">
      <c r="A7" s="5" t="n">
        <v>2020</v>
      </c>
      <c r="B7" s="3" t="s">
        <v>19</v>
      </c>
      <c r="C7" s="3" t="n">
        <v>646425</v>
      </c>
      <c r="D7" s="3" t="n">
        <v>650875</v>
      </c>
      <c r="E7" s="4"/>
      <c r="F7" s="7" t="n">
        <v>55406.96</v>
      </c>
      <c r="G7" s="7" t="n">
        <v>1524.61</v>
      </c>
      <c r="H7" s="7" t="n">
        <v>2358.39</v>
      </c>
      <c r="I7" s="8" t="n">
        <f aca="false">H7+G7-F7</f>
        <v>-51523.96</v>
      </c>
      <c r="J7" s="9"/>
      <c r="K7" s="3"/>
      <c r="L7" s="3"/>
      <c r="M7" s="3"/>
      <c r="N7" s="3"/>
    </row>
    <row r="8" customFormat="false" ht="12.8" hidden="false" customHeight="false" outlineLevel="0" collapsed="false">
      <c r="A8" s="5" t="n">
        <v>2020</v>
      </c>
      <c r="B8" s="3" t="s">
        <v>20</v>
      </c>
      <c r="C8" s="3" t="n">
        <v>650875</v>
      </c>
      <c r="D8" s="3" t="n">
        <v>655200</v>
      </c>
      <c r="E8" s="4"/>
      <c r="F8" s="7" t="n">
        <v>17868.42</v>
      </c>
      <c r="G8" s="7" t="n">
        <v>3.54</v>
      </c>
      <c r="H8" s="7" t="n">
        <v>277.58</v>
      </c>
      <c r="I8" s="8" t="n">
        <f aca="false">H8+G8-F8</f>
        <v>-17587.3</v>
      </c>
      <c r="J8" s="9"/>
      <c r="K8" s="3"/>
      <c r="L8" s="3"/>
      <c r="M8" s="3"/>
      <c r="N8" s="3"/>
    </row>
    <row r="9" customFormat="false" ht="12.8" hidden="false" customHeight="false" outlineLevel="0" collapsed="false">
      <c r="A9" s="5" t="n">
        <v>2020</v>
      </c>
      <c r="B9" s="3" t="s">
        <v>21</v>
      </c>
      <c r="C9" s="3" t="n">
        <v>655200</v>
      </c>
      <c r="D9" s="3" t="n">
        <v>659650</v>
      </c>
      <c r="E9" s="4"/>
      <c r="F9" s="7" t="n">
        <v>59944.07</v>
      </c>
      <c r="G9" s="7" t="n">
        <v>2481.49</v>
      </c>
      <c r="H9" s="7" t="n">
        <v>217.95</v>
      </c>
      <c r="I9" s="8" t="n">
        <f aca="false">H9+G9-F9</f>
        <v>-57244.63</v>
      </c>
      <c r="J9" s="9"/>
      <c r="K9" s="3"/>
      <c r="L9" s="3"/>
      <c r="M9" s="3"/>
      <c r="N9" s="3"/>
    </row>
    <row r="10" customFormat="false" ht="12.8" hidden="false" customHeight="false" outlineLevel="0" collapsed="false">
      <c r="A10" s="5" t="n">
        <v>2020</v>
      </c>
      <c r="B10" s="3" t="s">
        <v>22</v>
      </c>
      <c r="C10" s="3" t="n">
        <v>659650</v>
      </c>
      <c r="D10" s="3" t="n">
        <v>664000</v>
      </c>
      <c r="E10" s="4"/>
      <c r="F10" s="7" t="n">
        <f aca="false">21374.73+15096.64</f>
        <v>36471.37</v>
      </c>
      <c r="G10" s="7" t="n">
        <f aca="false">1.78+0</f>
        <v>1.78</v>
      </c>
      <c r="H10" s="7" t="n">
        <f aca="false">67.19+11223.43</f>
        <v>11290.62</v>
      </c>
      <c r="I10" s="8" t="n">
        <f aca="false">H10+G10-F10</f>
        <v>-25178.97</v>
      </c>
      <c r="J10" s="9"/>
      <c r="K10" s="3"/>
      <c r="L10" s="3"/>
      <c r="M10" s="3"/>
      <c r="N10" s="3"/>
    </row>
    <row r="11" customFormat="false" ht="12.8" hidden="false" customHeight="false" outlineLevel="0" collapsed="false">
      <c r="A11" s="5" t="n">
        <v>2020</v>
      </c>
      <c r="B11" s="3" t="s">
        <v>23</v>
      </c>
      <c r="C11" s="3" t="n">
        <v>664000</v>
      </c>
      <c r="D11" s="3" t="n">
        <v>668375</v>
      </c>
      <c r="E11" s="4"/>
      <c r="F11" s="7" t="n">
        <v>21596.94930832</v>
      </c>
      <c r="G11" s="7" t="n">
        <v>8897.30992739</v>
      </c>
      <c r="H11" s="7" t="n">
        <v>3038.80851426</v>
      </c>
      <c r="I11" s="8" t="n">
        <f aca="false">H11+G11-F11</f>
        <v>-9660.83086667</v>
      </c>
      <c r="J11" s="9"/>
      <c r="K11" s="3"/>
      <c r="L11" s="3" t="n">
        <v>137364.84</v>
      </c>
      <c r="M11" s="3" t="n">
        <v>19.54</v>
      </c>
      <c r="N11" s="3" t="n">
        <v>296.26</v>
      </c>
    </row>
    <row r="12" customFormat="false" ht="12.8" hidden="false" customHeight="false" outlineLevel="0" collapsed="false">
      <c r="A12" s="3" t="n">
        <v>2021</v>
      </c>
      <c r="B12" s="3" t="s">
        <v>24</v>
      </c>
      <c r="C12" s="3" t="n">
        <v>668375</v>
      </c>
      <c r="D12" s="3" t="n">
        <v>672758</v>
      </c>
      <c r="E12" s="4"/>
      <c r="F12" s="7" t="n">
        <v>10950.1</v>
      </c>
      <c r="G12" s="7" t="n">
        <v>0</v>
      </c>
      <c r="H12" s="7" t="n">
        <v>2752.18</v>
      </c>
      <c r="I12" s="8" t="n">
        <f aca="false">H12+G12-F12</f>
        <v>-8197.92</v>
      </c>
      <c r="J12" s="9"/>
      <c r="K12" s="3" t="n">
        <v>490770</v>
      </c>
      <c r="L12" s="3" t="n">
        <v>123319.21</v>
      </c>
      <c r="M12" s="3" t="n">
        <v>25.97</v>
      </c>
      <c r="N12" s="3" t="n">
        <v>398</v>
      </c>
    </row>
    <row r="13" customFormat="false" ht="12.8" hidden="false" customHeight="false" outlineLevel="0" collapsed="false">
      <c r="A13" s="3"/>
      <c r="B13" s="3"/>
      <c r="C13" s="3"/>
      <c r="D13" s="3"/>
      <c r="E13" s="4"/>
      <c r="F13" s="7"/>
      <c r="G13" s="7"/>
      <c r="H13" s="7"/>
      <c r="I13" s="8"/>
      <c r="J13" s="9"/>
    </row>
    <row r="14" customFormat="false" ht="12.8" hidden="false" customHeight="false" outlineLevel="0" collapsed="false">
      <c r="A14" s="3"/>
      <c r="B14" s="3"/>
      <c r="C14" s="3"/>
      <c r="D14" s="3"/>
      <c r="E14" s="4"/>
      <c r="F14" s="7"/>
      <c r="G14" s="7"/>
      <c r="H14" s="7"/>
      <c r="I14" s="8"/>
      <c r="J14" s="9"/>
    </row>
    <row r="15" customFormat="false" ht="12.8" hidden="false" customHeight="false" outlineLevel="0" collapsed="false">
      <c r="A15" s="3"/>
      <c r="B15" s="3"/>
      <c r="C15" s="3"/>
      <c r="D15" s="3"/>
      <c r="E15" s="4"/>
      <c r="F15" s="7"/>
      <c r="G15" s="7"/>
      <c r="H15" s="7"/>
      <c r="I15" s="8"/>
      <c r="J15" s="9"/>
    </row>
    <row r="16" customFormat="false" ht="12.8" hidden="false" customHeight="false" outlineLevel="0" collapsed="false">
      <c r="A16" s="3"/>
      <c r="B16" s="3"/>
      <c r="C16" s="3"/>
      <c r="D16" s="3"/>
      <c r="E16" s="4"/>
      <c r="F16" s="7"/>
      <c r="G16" s="7"/>
      <c r="H16" s="7"/>
      <c r="I16" s="8"/>
      <c r="J16" s="9"/>
    </row>
    <row r="17" customFormat="false" ht="12.8" hidden="false" customHeight="false" outlineLevel="0" collapsed="false">
      <c r="A17" s="3"/>
      <c r="B17" s="3"/>
      <c r="C17" s="3"/>
      <c r="D17" s="3"/>
      <c r="E17" s="4"/>
      <c r="F17" s="7"/>
      <c r="G17" s="7"/>
      <c r="H17" s="7"/>
      <c r="I17" s="8"/>
      <c r="J17" s="9"/>
    </row>
    <row r="18" customFormat="false" ht="12.8" hidden="false" customHeight="false" outlineLevel="0" collapsed="false">
      <c r="A18" s="3"/>
      <c r="B18" s="3"/>
      <c r="C18" s="3"/>
      <c r="D18" s="3"/>
      <c r="E18" s="4"/>
      <c r="F18" s="7"/>
      <c r="G18" s="7"/>
      <c r="H18" s="7"/>
      <c r="I18" s="8"/>
      <c r="J18" s="9"/>
    </row>
    <row r="19" customFormat="false" ht="12.8" hidden="false" customHeight="false" outlineLevel="0" collapsed="false">
      <c r="A19" s="3"/>
      <c r="B19" s="3"/>
      <c r="C19" s="3"/>
      <c r="D19" s="3"/>
      <c r="E19" s="4"/>
      <c r="F19" s="7"/>
      <c r="G19" s="7"/>
      <c r="H19" s="7"/>
      <c r="I19" s="8"/>
      <c r="J19" s="9"/>
    </row>
    <row r="20" customFormat="false" ht="12.8" hidden="false" customHeight="false" outlineLevel="0" collapsed="false">
      <c r="A20" s="3"/>
      <c r="B20" s="3"/>
      <c r="C20" s="3"/>
      <c r="D20" s="3"/>
      <c r="E20" s="4"/>
      <c r="F20" s="7"/>
      <c r="G20" s="7"/>
      <c r="H20" s="7"/>
      <c r="I20" s="8"/>
      <c r="J20" s="9"/>
    </row>
    <row r="21" customFormat="false" ht="12.8" hidden="false" customHeight="false" outlineLevel="0" collapsed="false">
      <c r="A21" s="3"/>
      <c r="B21" s="3"/>
      <c r="C21" s="3"/>
      <c r="D21" s="3"/>
      <c r="E21" s="4"/>
      <c r="F21" s="7"/>
      <c r="G21" s="7"/>
      <c r="H21" s="7"/>
      <c r="I21" s="8"/>
      <c r="J21" s="9"/>
    </row>
  </sheetData>
  <mergeCells count="3">
    <mergeCell ref="A1:D1"/>
    <mergeCell ref="F1:I1"/>
    <mergeCell ref="K1:N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9" activeCellId="0" sqref="A9"/>
    </sheetView>
  </sheetViews>
  <sheetFormatPr defaultRowHeight="12.8" zeroHeight="false" outlineLevelRow="0" outlineLevelCol="0"/>
  <cols>
    <col collapsed="false" customWidth="true" hidden="false" outlineLevel="0" max="1" min="1" style="0" width="52.05"/>
    <col collapsed="false" customWidth="true" hidden="false" outlineLevel="0" max="2" min="2" style="0" width="44.09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25</v>
      </c>
      <c r="B1" s="0" t="s">
        <v>26</v>
      </c>
    </row>
    <row r="2" customFormat="false" ht="12.8" hidden="false" customHeight="false" outlineLevel="0" collapsed="false">
      <c r="A2" s="0" t="s">
        <v>27</v>
      </c>
      <c r="B2" s="0" t="s">
        <v>28</v>
      </c>
    </row>
    <row r="3" customFormat="false" ht="12.8" hidden="false" customHeight="false" outlineLevel="0" collapsed="false">
      <c r="A3" s="0" t="s">
        <v>29</v>
      </c>
      <c r="B3" s="0" t="s">
        <v>30</v>
      </c>
    </row>
    <row r="4" customFormat="false" ht="12.8" hidden="false" customHeight="false" outlineLevel="0" collapsed="false">
      <c r="A4" s="0" t="s">
        <v>31</v>
      </c>
      <c r="B4" s="0" t="s">
        <v>32</v>
      </c>
    </row>
    <row r="5" customFormat="false" ht="12.8" hidden="false" customHeight="false" outlineLevel="0" collapsed="false">
      <c r="A5" s="0" t="s">
        <v>33</v>
      </c>
      <c r="B5" s="0" t="s">
        <v>34</v>
      </c>
    </row>
    <row r="6" customFormat="false" ht="12.8" hidden="false" customHeight="false" outlineLevel="0" collapsed="false">
      <c r="A6" s="0" t="s">
        <v>35</v>
      </c>
      <c r="B6" s="0" t="s">
        <v>36</v>
      </c>
    </row>
    <row r="9" customFormat="false" ht="12.8" hidden="false" customHeight="false" outlineLevel="0" collapsed="false">
      <c r="A9" s="0" t="s">
        <v>37</v>
      </c>
      <c r="B9" s="0" t="s">
        <v>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2021-01-30T15:36:19Z</dcterms:created>
  <dc:creator/>
  <dc:description/>
  <dc:language>en-US</dc:language>
  <cp:lastModifiedBy/>
  <dcterms:modified xsi:type="dcterms:W3CDTF">2021-01-31T10:03:57Z</dcterms:modified>
  <cp:revision>6</cp:revision>
  <dc:subject/>
  <dc:title/>
</cp:coreProperties>
</file>