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khushee\Documents\Manipal\Study\Year 2\Finance &amp; Econometrics\Homework\Suman Sir\"/>
    </mc:Choice>
  </mc:AlternateContent>
  <xr:revisionPtr revIDLastSave="0" documentId="13_ncr:1_{DD7C50F3-1C45-4F3B-9B4E-CC785FB3173D}" xr6:coauthVersionLast="47" xr6:coauthVersionMax="47" xr10:uidLastSave="{00000000-0000-0000-0000-000000000000}"/>
  <bookViews>
    <workbookView xWindow="-108" yWindow="-108" windowWidth="23256" windowHeight="12456" activeTab="2" xr2:uid="{00000000-000D-0000-FFFF-FFFF00000000}"/>
  </bookViews>
  <sheets>
    <sheet name="Bharat Electronics" sheetId="1" r:id="rId1"/>
    <sheet name="Inox Leisure" sheetId="2" r:id="rId2"/>
    <sheet name="Report"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 l="1"/>
  <c r="H14" i="4"/>
  <c r="C501" i="2"/>
  <c r="D501" i="2" s="1"/>
  <c r="C500" i="2"/>
  <c r="D500" i="2" s="1"/>
  <c r="C499" i="2"/>
  <c r="C498" i="2"/>
  <c r="C497" i="2"/>
  <c r="D497" i="2" s="1"/>
  <c r="C496" i="2"/>
  <c r="C495" i="2"/>
  <c r="D495" i="2" s="1"/>
  <c r="C494" i="2"/>
  <c r="D494" i="2" s="1"/>
  <c r="C493" i="2"/>
  <c r="D493" i="2" s="1"/>
  <c r="C492" i="2"/>
  <c r="D492" i="2" s="1"/>
  <c r="C491" i="2"/>
  <c r="C490" i="2"/>
  <c r="C489" i="2"/>
  <c r="D489" i="2" s="1"/>
  <c r="C488" i="2"/>
  <c r="D488" i="2" s="1"/>
  <c r="C487" i="2"/>
  <c r="D487" i="2" s="1"/>
  <c r="C486" i="2"/>
  <c r="D486" i="2" s="1"/>
  <c r="C485" i="2"/>
  <c r="D485" i="2" s="1"/>
  <c r="C484" i="2"/>
  <c r="D484" i="2" s="1"/>
  <c r="C483" i="2"/>
  <c r="C482" i="2"/>
  <c r="C481" i="2"/>
  <c r="D481" i="2" s="1"/>
  <c r="C480" i="2"/>
  <c r="C479" i="2"/>
  <c r="D479" i="2" s="1"/>
  <c r="C478" i="2"/>
  <c r="D478" i="2" s="1"/>
  <c r="C477" i="2"/>
  <c r="D477" i="2" s="1"/>
  <c r="C476" i="2"/>
  <c r="C475" i="2"/>
  <c r="C474" i="2"/>
  <c r="C473" i="2"/>
  <c r="D473" i="2" s="1"/>
  <c r="C472" i="2"/>
  <c r="D472" i="2" s="1"/>
  <c r="C471" i="2"/>
  <c r="D471" i="2" s="1"/>
  <c r="C470" i="2"/>
  <c r="D470" i="2" s="1"/>
  <c r="C469" i="2"/>
  <c r="D469" i="2" s="1"/>
  <c r="C468" i="2"/>
  <c r="D468" i="2" s="1"/>
  <c r="C467" i="2"/>
  <c r="C466" i="2"/>
  <c r="C465" i="2"/>
  <c r="D465" i="2" s="1"/>
  <c r="C464" i="2"/>
  <c r="D464" i="2" s="1"/>
  <c r="C463" i="2"/>
  <c r="D463" i="2" s="1"/>
  <c r="C462" i="2"/>
  <c r="C461" i="2"/>
  <c r="D461" i="2" s="1"/>
  <c r="C460" i="2"/>
  <c r="D460" i="2" s="1"/>
  <c r="C459" i="2"/>
  <c r="C458" i="2"/>
  <c r="C457" i="2"/>
  <c r="C456" i="2"/>
  <c r="D456" i="2" s="1"/>
  <c r="C455" i="2"/>
  <c r="D455" i="2" s="1"/>
  <c r="C454" i="2"/>
  <c r="D454" i="2" s="1"/>
  <c r="C453" i="2"/>
  <c r="D453" i="2" s="1"/>
  <c r="C452" i="2"/>
  <c r="C451" i="2"/>
  <c r="C450" i="2"/>
  <c r="C449" i="2"/>
  <c r="D449" i="2" s="1"/>
  <c r="C448" i="2"/>
  <c r="C447" i="2"/>
  <c r="D447" i="2" s="1"/>
  <c r="C446" i="2"/>
  <c r="D446" i="2" s="1"/>
  <c r="C445" i="2"/>
  <c r="D445" i="2" s="1"/>
  <c r="C444" i="2"/>
  <c r="C443" i="2"/>
  <c r="C442" i="2"/>
  <c r="C441" i="2"/>
  <c r="D441" i="2" s="1"/>
  <c r="C440" i="2"/>
  <c r="D440" i="2" s="1"/>
  <c r="C439" i="2"/>
  <c r="D439" i="2" s="1"/>
  <c r="C438" i="2"/>
  <c r="D438" i="2" s="1"/>
  <c r="C437" i="2"/>
  <c r="D437" i="2" s="1"/>
  <c r="C436" i="2"/>
  <c r="C435" i="2"/>
  <c r="C434" i="2"/>
  <c r="C433" i="2"/>
  <c r="D433" i="2" s="1"/>
  <c r="C432" i="2"/>
  <c r="C431" i="2"/>
  <c r="D431" i="2" s="1"/>
  <c r="C430" i="2"/>
  <c r="D430" i="2" s="1"/>
  <c r="C429" i="2"/>
  <c r="D429" i="2" s="1"/>
  <c r="C428" i="2"/>
  <c r="D428" i="2" s="1"/>
  <c r="C427" i="2"/>
  <c r="C426" i="2"/>
  <c r="C425" i="2"/>
  <c r="D425" i="2" s="1"/>
  <c r="C424" i="2"/>
  <c r="D424" i="2" s="1"/>
  <c r="C423" i="2"/>
  <c r="D423" i="2" s="1"/>
  <c r="C422" i="2"/>
  <c r="D422" i="2" s="1"/>
  <c r="C421" i="2"/>
  <c r="D421" i="2" s="1"/>
  <c r="C420" i="2"/>
  <c r="D420" i="2" s="1"/>
  <c r="C419" i="2"/>
  <c r="C418" i="2"/>
  <c r="C417" i="2"/>
  <c r="C416" i="2"/>
  <c r="C415" i="2"/>
  <c r="D415" i="2" s="1"/>
  <c r="C414" i="2"/>
  <c r="D414" i="2" s="1"/>
  <c r="C413" i="2"/>
  <c r="D413" i="2" s="1"/>
  <c r="C412" i="2"/>
  <c r="D412" i="2" s="1"/>
  <c r="C411" i="2"/>
  <c r="C410" i="2"/>
  <c r="C409" i="2"/>
  <c r="D409" i="2" s="1"/>
  <c r="C408" i="2"/>
  <c r="D408" i="2" s="1"/>
  <c r="C407" i="2"/>
  <c r="D407" i="2" s="1"/>
  <c r="C406" i="2"/>
  <c r="D406" i="2" s="1"/>
  <c r="C405" i="2"/>
  <c r="D405" i="2" s="1"/>
  <c r="C404" i="2"/>
  <c r="C403" i="2"/>
  <c r="C402" i="2"/>
  <c r="C401" i="2"/>
  <c r="D401" i="2" s="1"/>
  <c r="C400" i="2"/>
  <c r="D400" i="2" s="1"/>
  <c r="C399" i="2"/>
  <c r="D399" i="2" s="1"/>
  <c r="C398" i="2"/>
  <c r="D398" i="2" s="1"/>
  <c r="C397" i="2"/>
  <c r="D397" i="2" s="1"/>
  <c r="C396" i="2"/>
  <c r="D396" i="2" s="1"/>
  <c r="C395" i="2"/>
  <c r="C394" i="2"/>
  <c r="C393" i="2"/>
  <c r="D393" i="2" s="1"/>
  <c r="C392" i="2"/>
  <c r="C391" i="2"/>
  <c r="D391" i="2" s="1"/>
  <c r="C390" i="2"/>
  <c r="D390" i="2" s="1"/>
  <c r="C389" i="2"/>
  <c r="D389" i="2" s="1"/>
  <c r="C388" i="2"/>
  <c r="D388" i="2" s="1"/>
  <c r="C387" i="2"/>
  <c r="C386" i="2"/>
  <c r="C385" i="2"/>
  <c r="D385" i="2" s="1"/>
  <c r="C384" i="2"/>
  <c r="D384" i="2" s="1"/>
  <c r="C383" i="2"/>
  <c r="D383" i="2" s="1"/>
  <c r="C382" i="2"/>
  <c r="D382" i="2" s="1"/>
  <c r="C381" i="2"/>
  <c r="D381" i="2" s="1"/>
  <c r="C380" i="2"/>
  <c r="C379" i="2"/>
  <c r="C378" i="2"/>
  <c r="C377" i="2"/>
  <c r="C376" i="2"/>
  <c r="C375" i="2"/>
  <c r="D375" i="2" s="1"/>
  <c r="C374" i="2"/>
  <c r="D374" i="2" s="1"/>
  <c r="C373" i="2"/>
  <c r="D373" i="2" s="1"/>
  <c r="C372" i="2"/>
  <c r="D372" i="2" s="1"/>
  <c r="C371" i="2"/>
  <c r="C370" i="2"/>
  <c r="C369" i="2"/>
  <c r="D369" i="2" s="1"/>
  <c r="C368" i="2"/>
  <c r="D368" i="2" s="1"/>
  <c r="C367" i="2"/>
  <c r="D367" i="2" s="1"/>
  <c r="C366" i="2"/>
  <c r="D366" i="2" s="1"/>
  <c r="C365" i="2"/>
  <c r="D365" i="2" s="1"/>
  <c r="C364" i="2"/>
  <c r="C363" i="2"/>
  <c r="C362" i="2"/>
  <c r="C361" i="2"/>
  <c r="D361" i="2" s="1"/>
  <c r="C360" i="2"/>
  <c r="C359" i="2"/>
  <c r="D359" i="2" s="1"/>
  <c r="C358" i="2"/>
  <c r="D358" i="2" s="1"/>
  <c r="C357" i="2"/>
  <c r="D357" i="2" s="1"/>
  <c r="C356" i="2"/>
  <c r="D356" i="2" s="1"/>
  <c r="C355" i="2"/>
  <c r="C354" i="2"/>
  <c r="C353" i="2"/>
  <c r="D353" i="2" s="1"/>
  <c r="C352" i="2"/>
  <c r="D352" i="2" s="1"/>
  <c r="C351" i="2"/>
  <c r="D351" i="2" s="1"/>
  <c r="C350" i="2"/>
  <c r="D350" i="2" s="1"/>
  <c r="C349" i="2"/>
  <c r="D349" i="2" s="1"/>
  <c r="C348" i="2"/>
  <c r="D348" i="2" s="1"/>
  <c r="C347" i="2"/>
  <c r="C346" i="2"/>
  <c r="C345" i="2"/>
  <c r="D345" i="2" s="1"/>
  <c r="C344" i="2"/>
  <c r="D344" i="2" s="1"/>
  <c r="C343" i="2"/>
  <c r="D343" i="2" s="1"/>
  <c r="C342" i="2"/>
  <c r="D342" i="2" s="1"/>
  <c r="C341" i="2"/>
  <c r="D341" i="2" s="1"/>
  <c r="C340" i="2"/>
  <c r="D340" i="2" s="1"/>
  <c r="C339" i="2"/>
  <c r="C338" i="2"/>
  <c r="C337" i="2"/>
  <c r="D337" i="2" s="1"/>
  <c r="C336" i="2"/>
  <c r="C335" i="2"/>
  <c r="D335" i="2" s="1"/>
  <c r="C334" i="2"/>
  <c r="D334" i="2" s="1"/>
  <c r="C333" i="2"/>
  <c r="D333" i="2" s="1"/>
  <c r="C332" i="2"/>
  <c r="C331" i="2"/>
  <c r="C330" i="2"/>
  <c r="C329" i="2"/>
  <c r="C328" i="2"/>
  <c r="D328" i="2" s="1"/>
  <c r="C327" i="2"/>
  <c r="D327" i="2" s="1"/>
  <c r="C326" i="2"/>
  <c r="D326" i="2" s="1"/>
  <c r="C325" i="2"/>
  <c r="D325" i="2" s="1"/>
  <c r="C324" i="2"/>
  <c r="D324" i="2" s="1"/>
  <c r="C323" i="2"/>
  <c r="C322" i="2"/>
  <c r="C321" i="2"/>
  <c r="D321" i="2" s="1"/>
  <c r="C320" i="2"/>
  <c r="C319" i="2"/>
  <c r="D319" i="2" s="1"/>
  <c r="C318" i="2"/>
  <c r="D318" i="2" s="1"/>
  <c r="C317" i="2"/>
  <c r="D317" i="2" s="1"/>
  <c r="C316" i="2"/>
  <c r="D316" i="2" s="1"/>
  <c r="C315" i="2"/>
  <c r="C314" i="2"/>
  <c r="C313" i="2"/>
  <c r="C312" i="2"/>
  <c r="D312" i="2" s="1"/>
  <c r="C311" i="2"/>
  <c r="D311" i="2" s="1"/>
  <c r="C310" i="2"/>
  <c r="D310" i="2" s="1"/>
  <c r="C309" i="2"/>
  <c r="D309" i="2" s="1"/>
  <c r="C308" i="2"/>
  <c r="D308" i="2" s="1"/>
  <c r="C307" i="2"/>
  <c r="C306" i="2"/>
  <c r="C305" i="2"/>
  <c r="D305" i="2" s="1"/>
  <c r="C304" i="2"/>
  <c r="C303" i="2"/>
  <c r="D303" i="2" s="1"/>
  <c r="C302" i="2"/>
  <c r="D302" i="2" s="1"/>
  <c r="C301" i="2"/>
  <c r="D301" i="2" s="1"/>
  <c r="C300" i="2"/>
  <c r="D300" i="2" s="1"/>
  <c r="C299" i="2"/>
  <c r="C298" i="2"/>
  <c r="C297" i="2"/>
  <c r="C296" i="2"/>
  <c r="D296" i="2" s="1"/>
  <c r="C295" i="2"/>
  <c r="D295" i="2" s="1"/>
  <c r="C294" i="2"/>
  <c r="D294" i="2" s="1"/>
  <c r="C293" i="2"/>
  <c r="D293" i="2" s="1"/>
  <c r="C292" i="2"/>
  <c r="C291" i="2"/>
  <c r="C290" i="2"/>
  <c r="C289" i="2"/>
  <c r="D289" i="2" s="1"/>
  <c r="C288" i="2"/>
  <c r="C287" i="2"/>
  <c r="D287" i="2" s="1"/>
  <c r="C286" i="2"/>
  <c r="D286" i="2" s="1"/>
  <c r="C285" i="2"/>
  <c r="D285" i="2" s="1"/>
  <c r="C284" i="2"/>
  <c r="D284" i="2" s="1"/>
  <c r="C283" i="2"/>
  <c r="C282" i="2"/>
  <c r="C281" i="2"/>
  <c r="D281" i="2" s="1"/>
  <c r="C280" i="2"/>
  <c r="D280" i="2" s="1"/>
  <c r="C279" i="2"/>
  <c r="D279" i="2" s="1"/>
  <c r="C278" i="2"/>
  <c r="D278" i="2" s="1"/>
  <c r="C277" i="2"/>
  <c r="D277" i="2" s="1"/>
  <c r="C276" i="2"/>
  <c r="D276" i="2" s="1"/>
  <c r="C275" i="2"/>
  <c r="C274" i="2"/>
  <c r="C273" i="2"/>
  <c r="D273" i="2" s="1"/>
  <c r="C272" i="2"/>
  <c r="D272" i="2" s="1"/>
  <c r="C271" i="2"/>
  <c r="D271" i="2" s="1"/>
  <c r="C270" i="2"/>
  <c r="D270" i="2" s="1"/>
  <c r="C269" i="2"/>
  <c r="D269" i="2" s="1"/>
  <c r="C268" i="2"/>
  <c r="D268" i="2" s="1"/>
  <c r="C267" i="2"/>
  <c r="C266" i="2"/>
  <c r="C265" i="2"/>
  <c r="D265" i="2" s="1"/>
  <c r="C264" i="2"/>
  <c r="C263" i="2"/>
  <c r="D263" i="2" s="1"/>
  <c r="C262" i="2"/>
  <c r="D262" i="2" s="1"/>
  <c r="C261" i="2"/>
  <c r="D261" i="2" s="1"/>
  <c r="C260" i="2"/>
  <c r="C259" i="2"/>
  <c r="C258" i="2"/>
  <c r="C257" i="2"/>
  <c r="C256" i="2"/>
  <c r="D256" i="2" s="1"/>
  <c r="C255" i="2"/>
  <c r="D255" i="2" s="1"/>
  <c r="C254" i="2"/>
  <c r="D254" i="2" s="1"/>
  <c r="C253" i="2"/>
  <c r="D253" i="2" s="1"/>
  <c r="C252" i="2"/>
  <c r="D252" i="2" s="1"/>
  <c r="C251" i="2"/>
  <c r="C250" i="2"/>
  <c r="C249" i="2"/>
  <c r="D249" i="2" s="1"/>
  <c r="C248" i="2"/>
  <c r="C247" i="2"/>
  <c r="D247" i="2" s="1"/>
  <c r="C246" i="2"/>
  <c r="D246" i="2" s="1"/>
  <c r="C245" i="2"/>
  <c r="D245" i="2" s="1"/>
  <c r="C244" i="2"/>
  <c r="D244" i="2" s="1"/>
  <c r="C243" i="2"/>
  <c r="C242" i="2"/>
  <c r="C241" i="2"/>
  <c r="C240" i="2"/>
  <c r="D240" i="2" s="1"/>
  <c r="C239" i="2"/>
  <c r="D239" i="2" s="1"/>
  <c r="C238" i="2"/>
  <c r="D238" i="2" s="1"/>
  <c r="C237" i="2"/>
  <c r="D237" i="2" s="1"/>
  <c r="C236" i="2"/>
  <c r="D236" i="2" s="1"/>
  <c r="C235" i="2"/>
  <c r="C234" i="2"/>
  <c r="C233" i="2"/>
  <c r="D233" i="2" s="1"/>
  <c r="C232" i="2"/>
  <c r="C231" i="2"/>
  <c r="D231" i="2" s="1"/>
  <c r="C230" i="2"/>
  <c r="D230" i="2" s="1"/>
  <c r="C229" i="2"/>
  <c r="D229" i="2" s="1"/>
  <c r="C228" i="2"/>
  <c r="D228" i="2" s="1"/>
  <c r="C227" i="2"/>
  <c r="C226" i="2"/>
  <c r="C225" i="2"/>
  <c r="C224" i="2"/>
  <c r="D224" i="2" s="1"/>
  <c r="C223" i="2"/>
  <c r="D223" i="2" s="1"/>
  <c r="C222" i="2"/>
  <c r="D222" i="2" s="1"/>
  <c r="C221" i="2"/>
  <c r="D221" i="2" s="1"/>
  <c r="C220" i="2"/>
  <c r="C219" i="2"/>
  <c r="C218" i="2"/>
  <c r="C217" i="2"/>
  <c r="D217" i="2" s="1"/>
  <c r="C216" i="2"/>
  <c r="C215" i="2"/>
  <c r="D215" i="2" s="1"/>
  <c r="C214" i="2"/>
  <c r="D214" i="2" s="1"/>
  <c r="C213" i="2"/>
  <c r="D213" i="2" s="1"/>
  <c r="C212" i="2"/>
  <c r="D212" i="2" s="1"/>
  <c r="C211" i="2"/>
  <c r="C210" i="2"/>
  <c r="C209" i="2"/>
  <c r="D209" i="2" s="1"/>
  <c r="C208" i="2"/>
  <c r="D208" i="2" s="1"/>
  <c r="C207" i="2"/>
  <c r="D207" i="2" s="1"/>
  <c r="C206" i="2"/>
  <c r="D206" i="2" s="1"/>
  <c r="C205" i="2"/>
  <c r="D205" i="2" s="1"/>
  <c r="C204" i="2"/>
  <c r="D204" i="2" s="1"/>
  <c r="C203" i="2"/>
  <c r="C202" i="2"/>
  <c r="D202" i="2" s="1"/>
  <c r="C201" i="2"/>
  <c r="D201" i="2" s="1"/>
  <c r="C200" i="2"/>
  <c r="D200" i="2" s="1"/>
  <c r="C199" i="2"/>
  <c r="D199" i="2" s="1"/>
  <c r="C198" i="2"/>
  <c r="D198" i="2" s="1"/>
  <c r="C197" i="2"/>
  <c r="D197" i="2" s="1"/>
  <c r="C196" i="2"/>
  <c r="D196" i="2" s="1"/>
  <c r="C195" i="2"/>
  <c r="C194" i="2"/>
  <c r="D194" i="2" s="1"/>
  <c r="C193" i="2"/>
  <c r="D193" i="2" s="1"/>
  <c r="C192" i="2"/>
  <c r="C191" i="2"/>
  <c r="D191" i="2" s="1"/>
  <c r="C190" i="2"/>
  <c r="D190" i="2" s="1"/>
  <c r="C189" i="2"/>
  <c r="D189" i="2" s="1"/>
  <c r="C188" i="2"/>
  <c r="D188" i="2" s="1"/>
  <c r="C187" i="2"/>
  <c r="C186" i="2"/>
  <c r="D186" i="2" s="1"/>
  <c r="C185" i="2"/>
  <c r="C184" i="2"/>
  <c r="D184" i="2" s="1"/>
  <c r="C183" i="2"/>
  <c r="D183" i="2" s="1"/>
  <c r="C182" i="2"/>
  <c r="D182" i="2" s="1"/>
  <c r="C181" i="2"/>
  <c r="D181" i="2" s="1"/>
  <c r="C180" i="2"/>
  <c r="D180" i="2" s="1"/>
  <c r="C179" i="2"/>
  <c r="C178" i="2"/>
  <c r="C177" i="2"/>
  <c r="D177" i="2" s="1"/>
  <c r="C176" i="2"/>
  <c r="D176" i="2" s="1"/>
  <c r="C175" i="2"/>
  <c r="D175" i="2" s="1"/>
  <c r="C174" i="2"/>
  <c r="D174" i="2" s="1"/>
  <c r="C173" i="2"/>
  <c r="D173" i="2" s="1"/>
  <c r="C172" i="2"/>
  <c r="D172" i="2" s="1"/>
  <c r="C171" i="2"/>
  <c r="C170" i="2"/>
  <c r="C169" i="2"/>
  <c r="C168" i="2"/>
  <c r="C167" i="2"/>
  <c r="D167" i="2" s="1"/>
  <c r="C166" i="2"/>
  <c r="D166" i="2" s="1"/>
  <c r="C165" i="2"/>
  <c r="D165" i="2" s="1"/>
  <c r="C164" i="2"/>
  <c r="D164" i="2" s="1"/>
  <c r="C163" i="2"/>
  <c r="C162" i="2"/>
  <c r="C161" i="2"/>
  <c r="D161" i="2" s="1"/>
  <c r="C160" i="2"/>
  <c r="D160" i="2" s="1"/>
  <c r="C159" i="2"/>
  <c r="D159" i="2" s="1"/>
  <c r="C158" i="2"/>
  <c r="D158" i="2" s="1"/>
  <c r="C157" i="2"/>
  <c r="D157" i="2" s="1"/>
  <c r="C156" i="2"/>
  <c r="D156" i="2" s="1"/>
  <c r="C155" i="2"/>
  <c r="D155" i="2" s="1"/>
  <c r="C154" i="2"/>
  <c r="D154" i="2" s="1"/>
  <c r="C153" i="2"/>
  <c r="C152" i="2"/>
  <c r="D152" i="2" s="1"/>
  <c r="C151" i="2"/>
  <c r="D151" i="2" s="1"/>
  <c r="C150" i="2"/>
  <c r="D150" i="2" s="1"/>
  <c r="C149" i="2"/>
  <c r="D149" i="2" s="1"/>
  <c r="C148" i="2"/>
  <c r="D148" i="2" s="1"/>
  <c r="C147" i="2"/>
  <c r="C146" i="2"/>
  <c r="C145" i="2"/>
  <c r="D145" i="2" s="1"/>
  <c r="C144" i="2"/>
  <c r="C143" i="2"/>
  <c r="D143" i="2" s="1"/>
  <c r="C142" i="2"/>
  <c r="D142" i="2" s="1"/>
  <c r="C141" i="2"/>
  <c r="D141" i="2" s="1"/>
  <c r="C140" i="2"/>
  <c r="D140" i="2" s="1"/>
  <c r="C139" i="2"/>
  <c r="C138" i="2"/>
  <c r="C137" i="2"/>
  <c r="C136" i="2"/>
  <c r="D136" i="2" s="1"/>
  <c r="C135" i="2"/>
  <c r="D135" i="2" s="1"/>
  <c r="C134" i="2"/>
  <c r="D134" i="2" s="1"/>
  <c r="C133" i="2"/>
  <c r="D133" i="2" s="1"/>
  <c r="C132" i="2"/>
  <c r="D132" i="2" s="1"/>
  <c r="C131" i="2"/>
  <c r="D131" i="2" s="1"/>
  <c r="C130" i="2"/>
  <c r="C129" i="2"/>
  <c r="D129" i="2" s="1"/>
  <c r="C128" i="2"/>
  <c r="C127" i="2"/>
  <c r="D127" i="2" s="1"/>
  <c r="C126" i="2"/>
  <c r="D126" i="2" s="1"/>
  <c r="C125" i="2"/>
  <c r="D125" i="2" s="1"/>
  <c r="C124" i="2"/>
  <c r="D124" i="2" s="1"/>
  <c r="C123" i="2"/>
  <c r="D123" i="2" s="1"/>
  <c r="C122" i="2"/>
  <c r="D122" i="2" s="1"/>
  <c r="C121" i="2"/>
  <c r="D121" i="2" s="1"/>
  <c r="C120" i="2"/>
  <c r="C119" i="2"/>
  <c r="D119" i="2" s="1"/>
  <c r="C118" i="2"/>
  <c r="D118" i="2" s="1"/>
  <c r="C117" i="2"/>
  <c r="D117" i="2" s="1"/>
  <c r="C116" i="2"/>
  <c r="D116" i="2" s="1"/>
  <c r="C115" i="2"/>
  <c r="C114" i="2"/>
  <c r="D114" i="2" s="1"/>
  <c r="C113" i="2"/>
  <c r="C112" i="2"/>
  <c r="D112" i="2" s="1"/>
  <c r="C111" i="2"/>
  <c r="D111" i="2" s="1"/>
  <c r="C110" i="2"/>
  <c r="D110" i="2" s="1"/>
  <c r="C109" i="2"/>
  <c r="D109" i="2" s="1"/>
  <c r="C108" i="2"/>
  <c r="D108" i="2" s="1"/>
  <c r="C107" i="2"/>
  <c r="D107" i="2" s="1"/>
  <c r="C106" i="2"/>
  <c r="C105" i="2"/>
  <c r="D105" i="2" s="1"/>
  <c r="C104" i="2"/>
  <c r="D104" i="2" s="1"/>
  <c r="C103" i="2"/>
  <c r="D103" i="2" s="1"/>
  <c r="C102" i="2"/>
  <c r="D102" i="2" s="1"/>
  <c r="C101" i="2"/>
  <c r="D101" i="2" s="1"/>
  <c r="C100" i="2"/>
  <c r="D100" i="2" s="1"/>
  <c r="C99" i="2"/>
  <c r="C98" i="2"/>
  <c r="D98" i="2" s="1"/>
  <c r="C97" i="2"/>
  <c r="D97" i="2" s="1"/>
  <c r="C96" i="2"/>
  <c r="C95" i="2"/>
  <c r="D95" i="2" s="1"/>
  <c r="C94" i="2"/>
  <c r="D94" i="2" s="1"/>
  <c r="C93" i="2"/>
  <c r="D93" i="2" s="1"/>
  <c r="C92" i="2"/>
  <c r="D92" i="2" s="1"/>
  <c r="C91" i="2"/>
  <c r="D91" i="2" s="1"/>
  <c r="C90" i="2"/>
  <c r="C89" i="2"/>
  <c r="D89" i="2" s="1"/>
  <c r="C88" i="2"/>
  <c r="C87" i="2"/>
  <c r="D87" i="2" s="1"/>
  <c r="C86" i="2"/>
  <c r="D86" i="2" s="1"/>
  <c r="C85" i="2"/>
  <c r="D85" i="2" s="1"/>
  <c r="C84" i="2"/>
  <c r="C83" i="2"/>
  <c r="D83" i="2" s="1"/>
  <c r="C82" i="2"/>
  <c r="D82" i="2" s="1"/>
  <c r="C81" i="2"/>
  <c r="D81" i="2" s="1"/>
  <c r="C80" i="2"/>
  <c r="D80" i="2" s="1"/>
  <c r="C79" i="2"/>
  <c r="D79" i="2" s="1"/>
  <c r="C78" i="2"/>
  <c r="D78" i="2" s="1"/>
  <c r="C77" i="2"/>
  <c r="D77" i="2" s="1"/>
  <c r="C76" i="2"/>
  <c r="D76" i="2" s="1"/>
  <c r="C75" i="2"/>
  <c r="D75" i="2" s="1"/>
  <c r="C74" i="2"/>
  <c r="D74" i="2" s="1"/>
  <c r="C73" i="2"/>
  <c r="D73" i="2" s="1"/>
  <c r="C72" i="2"/>
  <c r="D72" i="2" s="1"/>
  <c r="C71" i="2"/>
  <c r="D71" i="2" s="1"/>
  <c r="C70" i="2"/>
  <c r="D70" i="2" s="1"/>
  <c r="C69" i="2"/>
  <c r="D69" i="2" s="1"/>
  <c r="C68" i="2"/>
  <c r="D68" i="2" s="1"/>
  <c r="C67" i="2"/>
  <c r="D67" i="2" s="1"/>
  <c r="C66" i="2"/>
  <c r="D66" i="2" s="1"/>
  <c r="C65" i="2"/>
  <c r="C64" i="2"/>
  <c r="D64" i="2" s="1"/>
  <c r="C63" i="2"/>
  <c r="D63" i="2" s="1"/>
  <c r="C62" i="2"/>
  <c r="D62" i="2" s="1"/>
  <c r="C61" i="2"/>
  <c r="D61" i="2" s="1"/>
  <c r="C60" i="2"/>
  <c r="C59" i="2"/>
  <c r="D59" i="2" s="1"/>
  <c r="C58" i="2"/>
  <c r="D58" i="2" s="1"/>
  <c r="C57" i="2"/>
  <c r="D57" i="2" s="1"/>
  <c r="C56" i="2"/>
  <c r="C55" i="2"/>
  <c r="D55" i="2" s="1"/>
  <c r="C54" i="2"/>
  <c r="D54" i="2" s="1"/>
  <c r="C53" i="2"/>
  <c r="D53" i="2" s="1"/>
  <c r="C52" i="2"/>
  <c r="D52" i="2" s="1"/>
  <c r="C51" i="2"/>
  <c r="C50" i="2"/>
  <c r="D50" i="2" s="1"/>
  <c r="C49" i="2"/>
  <c r="D49" i="2" s="1"/>
  <c r="C48" i="2"/>
  <c r="D48" i="2" s="1"/>
  <c r="C47" i="2"/>
  <c r="D47" i="2" s="1"/>
  <c r="C46" i="2"/>
  <c r="D46" i="2" s="1"/>
  <c r="C45" i="2"/>
  <c r="D45" i="2" s="1"/>
  <c r="C44" i="2"/>
  <c r="D44" i="2" s="1"/>
  <c r="C43" i="2"/>
  <c r="D43" i="2" s="1"/>
  <c r="C42" i="2"/>
  <c r="D42" i="2" s="1"/>
  <c r="C41" i="2"/>
  <c r="C40" i="2"/>
  <c r="D40" i="2" s="1"/>
  <c r="C39" i="2"/>
  <c r="D39" i="2" s="1"/>
  <c r="C38" i="2"/>
  <c r="D38" i="2" s="1"/>
  <c r="C37" i="2"/>
  <c r="D37" i="2" s="1"/>
  <c r="C36" i="2"/>
  <c r="D36" i="2" s="1"/>
  <c r="C35" i="2"/>
  <c r="D35" i="2" s="1"/>
  <c r="C34" i="2"/>
  <c r="D34" i="2" s="1"/>
  <c r="C33" i="2"/>
  <c r="C32" i="2"/>
  <c r="D32" i="2" s="1"/>
  <c r="C31" i="2"/>
  <c r="D31" i="2" s="1"/>
  <c r="C30" i="2"/>
  <c r="D30" i="2" s="1"/>
  <c r="C29" i="2"/>
  <c r="D29" i="2" s="1"/>
  <c r="C28" i="2"/>
  <c r="D28" i="2" s="1"/>
  <c r="C27" i="2"/>
  <c r="D27" i="2" s="1"/>
  <c r="C26" i="2"/>
  <c r="D26" i="2" s="1"/>
  <c r="C25" i="2"/>
  <c r="D25" i="2" s="1"/>
  <c r="C24" i="2"/>
  <c r="C23" i="2"/>
  <c r="D23" i="2" s="1"/>
  <c r="C22" i="2"/>
  <c r="D22" i="2" s="1"/>
  <c r="C21" i="2"/>
  <c r="D21" i="2" s="1"/>
  <c r="C20" i="2"/>
  <c r="D20" i="2" s="1"/>
  <c r="C19" i="2"/>
  <c r="D19" i="2" s="1"/>
  <c r="C18" i="2"/>
  <c r="C17" i="2"/>
  <c r="D17" i="2" s="1"/>
  <c r="C16" i="2"/>
  <c r="D16" i="2" s="1"/>
  <c r="C15" i="2"/>
  <c r="D15" i="2" s="1"/>
  <c r="C14" i="2"/>
  <c r="D14" i="2" s="1"/>
  <c r="C13" i="2"/>
  <c r="D13" i="2" s="1"/>
  <c r="C12" i="2"/>
  <c r="D12" i="2" s="1"/>
  <c r="C11" i="2"/>
  <c r="D11" i="2" s="1"/>
  <c r="C10" i="2"/>
  <c r="D10" i="2" s="1"/>
  <c r="C9" i="2"/>
  <c r="D9" i="2" s="1"/>
  <c r="C8" i="2"/>
  <c r="D8" i="2" s="1"/>
  <c r="C7" i="2"/>
  <c r="D7" i="2" s="1"/>
  <c r="C6" i="2"/>
  <c r="D6" i="2" s="1"/>
  <c r="C5" i="2"/>
  <c r="D5" i="2" s="1"/>
  <c r="C4" i="2"/>
  <c r="D4" i="2" s="1"/>
  <c r="C3" i="2"/>
  <c r="D3" i="2" s="1"/>
  <c r="L5" i="2"/>
  <c r="D18" i="2"/>
  <c r="D24" i="2"/>
  <c r="D33" i="2"/>
  <c r="D41" i="2"/>
  <c r="D51" i="2"/>
  <c r="D56" i="2"/>
  <c r="D60" i="2"/>
  <c r="D65" i="2"/>
  <c r="D84" i="2"/>
  <c r="D88" i="2"/>
  <c r="D90" i="2"/>
  <c r="D96" i="2"/>
  <c r="D99" i="2"/>
  <c r="D106" i="2"/>
  <c r="D113" i="2"/>
  <c r="D115" i="2"/>
  <c r="D120" i="2"/>
  <c r="D128" i="2"/>
  <c r="D130" i="2"/>
  <c r="D137" i="2"/>
  <c r="D138" i="2"/>
  <c r="D139" i="2"/>
  <c r="D144" i="2"/>
  <c r="D146" i="2"/>
  <c r="D147" i="2"/>
  <c r="D153" i="2"/>
  <c r="D162" i="2"/>
  <c r="D163" i="2"/>
  <c r="D168" i="2"/>
  <c r="D169" i="2"/>
  <c r="D170" i="2"/>
  <c r="D171" i="2"/>
  <c r="D178" i="2"/>
  <c r="D179" i="2"/>
  <c r="D185" i="2"/>
  <c r="D187" i="2"/>
  <c r="D192" i="2"/>
  <c r="D195" i="2"/>
  <c r="D203" i="2"/>
  <c r="D210" i="2"/>
  <c r="D211" i="2"/>
  <c r="D216" i="2"/>
  <c r="D218" i="2"/>
  <c r="D219" i="2"/>
  <c r="D220" i="2"/>
  <c r="D225" i="2"/>
  <c r="D226" i="2"/>
  <c r="D227" i="2"/>
  <c r="D232" i="2"/>
  <c r="D234" i="2"/>
  <c r="D235" i="2"/>
  <c r="D241" i="2"/>
  <c r="D242" i="2"/>
  <c r="D243" i="2"/>
  <c r="D248" i="2"/>
  <c r="D250" i="2"/>
  <c r="D251" i="2"/>
  <c r="D257" i="2"/>
  <c r="D258" i="2"/>
  <c r="D259" i="2"/>
  <c r="D260" i="2"/>
  <c r="D264" i="2"/>
  <c r="D266" i="2"/>
  <c r="D267" i="2"/>
  <c r="D274" i="2"/>
  <c r="D275" i="2"/>
  <c r="D282" i="2"/>
  <c r="D283" i="2"/>
  <c r="D288" i="2"/>
  <c r="D290" i="2"/>
  <c r="D291" i="2"/>
  <c r="D292" i="2"/>
  <c r="D297" i="2"/>
  <c r="D298" i="2"/>
  <c r="D299" i="2"/>
  <c r="D304" i="2"/>
  <c r="D306" i="2"/>
  <c r="D307" i="2"/>
  <c r="D313" i="2"/>
  <c r="D314" i="2"/>
  <c r="D315" i="2"/>
  <c r="D320" i="2"/>
  <c r="D322" i="2"/>
  <c r="D323" i="2"/>
  <c r="D329" i="2"/>
  <c r="D330" i="2"/>
  <c r="D331" i="2"/>
  <c r="D332" i="2"/>
  <c r="D336" i="2"/>
  <c r="D338" i="2"/>
  <c r="D339" i="2"/>
  <c r="D346" i="2"/>
  <c r="D347" i="2"/>
  <c r="D354" i="2"/>
  <c r="D355" i="2"/>
  <c r="D360" i="2"/>
  <c r="D362" i="2"/>
  <c r="D363" i="2"/>
  <c r="D364" i="2"/>
  <c r="D370" i="2"/>
  <c r="D371" i="2"/>
  <c r="D376" i="2"/>
  <c r="D377" i="2"/>
  <c r="D378" i="2"/>
  <c r="D379" i="2"/>
  <c r="D380" i="2"/>
  <c r="D386" i="2"/>
  <c r="D387" i="2"/>
  <c r="D392" i="2"/>
  <c r="D394" i="2"/>
  <c r="D395" i="2"/>
  <c r="D402" i="2"/>
  <c r="D403" i="2"/>
  <c r="D404" i="2"/>
  <c r="D410" i="2"/>
  <c r="D411" i="2"/>
  <c r="D416" i="2"/>
  <c r="D417" i="2"/>
  <c r="D418" i="2"/>
  <c r="D419" i="2"/>
  <c r="D426" i="2"/>
  <c r="D427" i="2"/>
  <c r="D432" i="2"/>
  <c r="D434" i="2"/>
  <c r="D435" i="2"/>
  <c r="D436" i="2"/>
  <c r="D442" i="2"/>
  <c r="D443" i="2"/>
  <c r="D444" i="2"/>
  <c r="D448" i="2"/>
  <c r="D450" i="2"/>
  <c r="D451" i="2"/>
  <c r="D452" i="2"/>
  <c r="D457" i="2"/>
  <c r="D458" i="2"/>
  <c r="D459" i="2"/>
  <c r="D462" i="2"/>
  <c r="D466" i="2"/>
  <c r="D467" i="2"/>
  <c r="D474" i="2"/>
  <c r="D475" i="2"/>
  <c r="D476" i="2"/>
  <c r="D480" i="2"/>
  <c r="D482" i="2"/>
  <c r="D483" i="2"/>
  <c r="D490" i="2"/>
  <c r="D491" i="2"/>
  <c r="D496" i="2"/>
  <c r="D498" i="2"/>
  <c r="D499" i="2"/>
  <c r="L5" i="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3" i="1"/>
  <c r="L6" i="1" l="1"/>
  <c r="M6" i="1" s="1"/>
  <c r="L8" i="1"/>
  <c r="L12" i="1" s="1"/>
  <c r="D3" i="1"/>
  <c r="L6" i="2"/>
  <c r="M6" i="2" s="1"/>
  <c r="L8" i="2"/>
  <c r="L10" i="2" s="1"/>
  <c r="L11" i="2" s="1"/>
  <c r="M11" i="2" s="1"/>
  <c r="M7" i="1" l="1"/>
  <c r="L9" i="1"/>
  <c r="M9" i="1" s="1"/>
  <c r="M8" i="1"/>
  <c r="L10" i="1"/>
  <c r="M10" i="1" s="1"/>
  <c r="M8" i="2"/>
  <c r="M12" i="2" s="1"/>
  <c r="M10" i="2"/>
  <c r="L7" i="2"/>
  <c r="M7" i="2" s="1"/>
  <c r="L9" i="2"/>
  <c r="M9" i="2" s="1"/>
  <c r="L12" i="2"/>
  <c r="L11" i="1" l="1"/>
  <c r="M11" i="1" s="1"/>
</calcChain>
</file>

<file path=xl/sharedStrings.xml><?xml version="1.0" encoding="utf-8"?>
<sst xmlns="http://schemas.openxmlformats.org/spreadsheetml/2006/main" count="57" uniqueCount="35">
  <si>
    <t xml:space="preserve">Date </t>
  </si>
  <si>
    <t xml:space="preserve">close </t>
  </si>
  <si>
    <t>Return</t>
  </si>
  <si>
    <t>Total Number of Working Days</t>
  </si>
  <si>
    <t>Average Daily Returns</t>
  </si>
  <si>
    <t>Annualized Returns</t>
  </si>
  <si>
    <t>Standard Deviation on Returns</t>
  </si>
  <si>
    <t>Annualized Standard Deviation on Returns</t>
  </si>
  <si>
    <t>Variance on Returns</t>
  </si>
  <si>
    <t>Annualized Variance on Returns</t>
  </si>
  <si>
    <t>Coefficient of Variation</t>
  </si>
  <si>
    <t>Return %</t>
  </si>
  <si>
    <t>Bharat Electronics</t>
  </si>
  <si>
    <t>Metric</t>
  </si>
  <si>
    <t>Calculated</t>
  </si>
  <si>
    <t>Percentage/Absolute</t>
  </si>
  <si>
    <t>Risk and Return Analysis</t>
  </si>
  <si>
    <t>Interpretation</t>
  </si>
  <si>
    <t>Correlation</t>
  </si>
  <si>
    <t>Coefficient of Variation (CV)</t>
  </si>
  <si>
    <t>Inox Leisure</t>
  </si>
  <si>
    <t>The Inox Leisure Stock has higher standard deviation than the Bharat Electronics stock. Hence, investing in the Inox Leisure stock is riskier than investing in the Bharat Electronics stock.</t>
  </si>
  <si>
    <t>The Inox Leisure Stock has higher annualized standard deviation than the Bharat Electronics stock. Hence, investing in the Inox Leisure stock is riskier than investing in the Bharat Electronics stock.</t>
  </si>
  <si>
    <t>The Inox Leisure Stock has higher variance than the Bharat Electronics stock. Hence, investing in the Inox Leisure stock is riskier than investing in the Bharat Electronics stock.</t>
  </si>
  <si>
    <t>The Inox Leisure Stock has higher annualized variance than the Bharat Electronics stock. Hence, investing in the Inox Leisure stock is riskier than investing in the Bharat Electronics stock.</t>
  </si>
  <si>
    <t>The Inox Leisure Stock has higher coefficient of variance than the Bharat Electronics stock. Hence, investing in the Inox Leisure stock is riskier than investing in the Bharat Electronics stock.</t>
  </si>
  <si>
    <t>The correlation coefficient of the stocks is -0.09049. This indicates very low negative linear correlation.</t>
  </si>
  <si>
    <t>Bharat Electronics Stock - 19Nov19 to 18Nov21</t>
  </si>
  <si>
    <t>Inox Leisure Stock - 19Nov19 to 18Nov21</t>
  </si>
  <si>
    <t>The Bharat Electronics stock has higher daily returns than the Inox Leisure stock. Therefore, if I invest in Bharat Electronics, I would earn more profit.</t>
  </si>
  <si>
    <t>The Bharat Electronics stock has higher annualized returns than the Inox Leisure stock. Therefore, if I invest in Bharat Electronics, I would earn more profit.</t>
  </si>
  <si>
    <t>Since the returns of the Bharat Electronics stock is higher than the Inox Leisure stock, meaning more profit, and the standard deviation and coefficient of variation of the Bharat Electronics stock is lesser than the Inox Leisure stock, meaning less risk, I would like to invest in the Bharat Electronics stock. Moreover, the price of the Bharat Electronic stock is lesser than the Inox Leisure stock, so I can invest in more number of share using the same amount of money.</t>
  </si>
  <si>
    <t>Standard Deviation on Daily Returns</t>
  </si>
  <si>
    <t>Variance on Daily Returns</t>
  </si>
  <si>
    <t xml:space="preserve"> Variance on Daily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</si>
</sst>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0070C0"/>
        <bgColor indexed="64"/>
      </patternFill>
    </fill>
    <fill>
      <patternFill patternType="solid">
        <fgColor theme="1"/>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5">
    <xf numFmtId="0" fontId="0" fillId="0" borderId="0" xfId="0"/>
    <xf numFmtId="0" fontId="0" fillId="0" borderId="10" xfId="0" applyBorder="1"/>
    <xf numFmtId="15" fontId="0" fillId="0" borderId="10" xfId="0" applyNumberFormat="1" applyBorder="1"/>
    <xf numFmtId="15" fontId="0" fillId="0" borderId="12" xfId="0" applyNumberFormat="1" applyBorder="1"/>
    <xf numFmtId="0" fontId="0" fillId="0" borderId="12" xfId="0" applyBorder="1"/>
    <xf numFmtId="0" fontId="16" fillId="0" borderId="11" xfId="0" applyFont="1" applyBorder="1" applyAlignment="1">
      <alignment horizontal="center"/>
    </xf>
    <xf numFmtId="0" fontId="0" fillId="0" borderId="12" xfId="0" applyNumberFormat="1" applyBorder="1"/>
    <xf numFmtId="0" fontId="0" fillId="0" borderId="10" xfId="0" applyNumberFormat="1" applyBorder="1"/>
    <xf numFmtId="0" fontId="0" fillId="0" borderId="0" xfId="0" applyNumberFormat="1" applyBorder="1"/>
    <xf numFmtId="0" fontId="0" fillId="0" borderId="18" xfId="0" applyNumberFormat="1" applyBorder="1" applyAlignment="1"/>
    <xf numFmtId="0" fontId="0" fillId="0" borderId="19" xfId="42" applyNumberFormat="1" applyFont="1" applyBorder="1"/>
    <xf numFmtId="0" fontId="0" fillId="0" borderId="19" xfId="0" applyNumberFormat="1" applyBorder="1"/>
    <xf numFmtId="0" fontId="16" fillId="0" borderId="0" xfId="0" applyFont="1" applyBorder="1" applyAlignment="1">
      <alignment horizontal="center"/>
    </xf>
    <xf numFmtId="0" fontId="0" fillId="0" borderId="22" xfId="0" applyBorder="1"/>
    <xf numFmtId="10" fontId="0" fillId="0" borderId="23" xfId="0" applyNumberFormat="1" applyBorder="1"/>
    <xf numFmtId="0" fontId="0" fillId="0" borderId="24" xfId="0" applyBorder="1"/>
    <xf numFmtId="0" fontId="0" fillId="0" borderId="18" xfId="0" applyBorder="1"/>
    <xf numFmtId="0" fontId="0" fillId="0" borderId="19" xfId="0" applyBorder="1"/>
    <xf numFmtId="0" fontId="0" fillId="0" borderId="20" xfId="0" applyBorder="1"/>
    <xf numFmtId="0" fontId="0" fillId="0" borderId="22" xfId="0" applyBorder="1" applyAlignment="1"/>
    <xf numFmtId="10" fontId="0" fillId="0" borderId="23" xfId="42" applyNumberFormat="1" applyFont="1" applyBorder="1"/>
    <xf numFmtId="10" fontId="0" fillId="0" borderId="10" xfId="42" applyNumberFormat="1" applyFont="1" applyBorder="1"/>
    <xf numFmtId="10" fontId="0" fillId="0" borderId="0" xfId="0" applyNumberFormat="1"/>
    <xf numFmtId="10" fontId="0" fillId="0" borderId="10" xfId="0" applyNumberFormat="1" applyBorder="1"/>
    <xf numFmtId="10" fontId="0" fillId="0" borderId="12" xfId="0" applyNumberFormat="1" applyBorder="1"/>
    <xf numFmtId="10" fontId="0" fillId="0" borderId="0" xfId="42" applyNumberFormat="1" applyFont="1" applyBorder="1"/>
    <xf numFmtId="0" fontId="0" fillId="0" borderId="0" xfId="0" applyBorder="1"/>
    <xf numFmtId="0" fontId="0" fillId="0" borderId="0" xfId="0" applyAlignment="1">
      <alignment wrapText="1"/>
    </xf>
    <xf numFmtId="0" fontId="16" fillId="0" borderId="27"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33" xfId="0" applyFont="1" applyBorder="1" applyAlignment="1">
      <alignment horizontal="center" vertical="center" wrapText="1"/>
    </xf>
    <xf numFmtId="0" fontId="0" fillId="0" borderId="18" xfId="0" applyNumberFormat="1" applyFont="1" applyBorder="1" applyAlignment="1">
      <alignment horizontal="center" vertical="center" wrapText="1"/>
    </xf>
    <xf numFmtId="0" fontId="0" fillId="0" borderId="22" xfId="0" applyFont="1" applyBorder="1" applyAlignment="1">
      <alignment horizontal="center" vertical="center" wrapText="1"/>
    </xf>
    <xf numFmtId="0" fontId="0" fillId="0" borderId="19" xfId="42" applyNumberFormat="1" applyFont="1" applyBorder="1" applyAlignment="1">
      <alignment horizontal="center" vertical="center" wrapText="1"/>
    </xf>
    <xf numFmtId="10" fontId="0" fillId="0" borderId="23" xfId="42" applyNumberFormat="1" applyFont="1" applyBorder="1" applyAlignment="1">
      <alignment horizontal="center" vertical="center" wrapText="1"/>
    </xf>
    <xf numFmtId="0" fontId="0" fillId="0" borderId="19" xfId="0" applyNumberFormat="1" applyFont="1" applyBorder="1" applyAlignment="1">
      <alignment horizontal="center" vertical="center" wrapText="1"/>
    </xf>
    <xf numFmtId="0" fontId="0" fillId="0" borderId="20" xfId="0" applyFont="1" applyBorder="1" applyAlignment="1">
      <alignment horizontal="center" vertical="center" wrapText="1"/>
    </xf>
    <xf numFmtId="0" fontId="0" fillId="0" borderId="24" xfId="0" applyFont="1" applyBorder="1" applyAlignment="1">
      <alignment horizontal="center" vertical="center" wrapText="1"/>
    </xf>
    <xf numFmtId="0" fontId="16" fillId="0" borderId="0" xfId="0" applyFont="1" applyFill="1" applyBorder="1" applyAlignment="1">
      <alignment horizontal="center"/>
    </xf>
    <xf numFmtId="10" fontId="0" fillId="0" borderId="12" xfId="42" applyNumberFormat="1" applyFont="1" applyBorder="1"/>
    <xf numFmtId="0" fontId="0" fillId="0" borderId="18" xfId="0" applyBorder="1" applyAlignment="1">
      <alignment horizontal="center" vertical="center"/>
    </xf>
    <xf numFmtId="0" fontId="0" fillId="0" borderId="22" xfId="0" applyBorder="1" applyAlignment="1">
      <alignment horizontal="center" vertical="center"/>
    </xf>
    <xf numFmtId="0" fontId="0" fillId="0" borderId="19" xfId="0" applyBorder="1" applyAlignment="1">
      <alignment horizontal="center" vertical="center"/>
    </xf>
    <xf numFmtId="10" fontId="0" fillId="0" borderId="23" xfId="0" applyNumberFormat="1" applyBorder="1" applyAlignment="1">
      <alignment horizontal="center" vertical="center"/>
    </xf>
    <xf numFmtId="0" fontId="0" fillId="0" borderId="20" xfId="0" applyBorder="1" applyAlignment="1">
      <alignment horizontal="center" vertical="center"/>
    </xf>
    <xf numFmtId="0" fontId="16" fillId="0" borderId="35" xfId="0" applyFont="1" applyBorder="1" applyAlignment="1">
      <alignment horizontal="center"/>
    </xf>
    <xf numFmtId="0" fontId="16" fillId="0" borderId="34" xfId="0" applyFont="1" applyBorder="1" applyAlignment="1">
      <alignment horizontal="center"/>
    </xf>
    <xf numFmtId="0" fontId="16" fillId="0" borderId="36" xfId="0" applyFont="1" applyFill="1" applyBorder="1" applyAlignment="1">
      <alignment horizontal="center"/>
    </xf>
    <xf numFmtId="0" fontId="16" fillId="0" borderId="34" xfId="0" applyNumberFormat="1" applyFont="1" applyBorder="1" applyAlignment="1">
      <alignment horizontal="center"/>
    </xf>
    <xf numFmtId="0" fontId="16" fillId="0" borderId="36" xfId="0" applyNumberFormat="1" applyFont="1" applyFill="1" applyBorder="1" applyAlignment="1">
      <alignment horizontal="center"/>
    </xf>
    <xf numFmtId="164" fontId="16" fillId="0" borderId="34" xfId="0" applyNumberFormat="1" applyFont="1" applyBorder="1" applyAlignment="1">
      <alignment horizontal="center"/>
    </xf>
    <xf numFmtId="164" fontId="0" fillId="0" borderId="12" xfId="0" applyNumberFormat="1" applyBorder="1"/>
    <xf numFmtId="164" fontId="0" fillId="0" borderId="10" xfId="0" applyNumberFormat="1" applyBorder="1"/>
    <xf numFmtId="164" fontId="0" fillId="0" borderId="0" xfId="0" applyNumberFormat="1"/>
    <xf numFmtId="0" fontId="0" fillId="33" borderId="29" xfId="0" applyFont="1" applyFill="1" applyBorder="1" applyAlignment="1">
      <alignment vertical="center" wrapText="1"/>
    </xf>
    <xf numFmtId="0" fontId="0" fillId="34" borderId="29" xfId="0" applyFont="1" applyFill="1" applyBorder="1" applyAlignment="1">
      <alignment vertical="center" wrapText="1"/>
    </xf>
    <xf numFmtId="0" fontId="0" fillId="34" borderId="30" xfId="0" applyFont="1" applyFill="1" applyBorder="1" applyAlignment="1">
      <alignment vertical="center" wrapText="1"/>
    </xf>
    <xf numFmtId="0" fontId="0" fillId="35" borderId="28" xfId="0" applyFont="1" applyFill="1" applyBorder="1" applyAlignment="1">
      <alignment vertical="center" wrapText="1"/>
    </xf>
    <xf numFmtId="0" fontId="0" fillId="35" borderId="29" xfId="0" applyFont="1" applyFill="1" applyBorder="1" applyAlignment="1">
      <alignment vertical="center" wrapText="1"/>
    </xf>
    <xf numFmtId="0" fontId="0" fillId="0" borderId="37" xfId="0" applyBorder="1"/>
    <xf numFmtId="0" fontId="16" fillId="0" borderId="31" xfId="0" applyFont="1" applyBorder="1" applyAlignment="1">
      <alignment horizontal="center"/>
    </xf>
    <xf numFmtId="0" fontId="16" fillId="0" borderId="32" xfId="0" applyFont="1" applyBorder="1" applyAlignment="1">
      <alignment horizontal="center"/>
    </xf>
    <xf numFmtId="0" fontId="16" fillId="0" borderId="33" xfId="0" applyFont="1" applyBorder="1" applyAlignment="1">
      <alignment horizontal="center"/>
    </xf>
    <xf numFmtId="0" fontId="16" fillId="0" borderId="35" xfId="0" applyFont="1" applyBorder="1" applyAlignment="1">
      <alignment horizontal="center"/>
    </xf>
    <xf numFmtId="0" fontId="16" fillId="0" borderId="34" xfId="0" applyFont="1" applyBorder="1" applyAlignment="1">
      <alignment horizontal="center"/>
    </xf>
    <xf numFmtId="0" fontId="16" fillId="0" borderId="36" xfId="0"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xf numFmtId="0" fontId="16" fillId="0" borderId="25" xfId="0" applyFont="1" applyBorder="1" applyAlignment="1">
      <alignment horizontal="center"/>
    </xf>
    <xf numFmtId="0" fontId="16" fillId="0" borderId="13" xfId="0" applyFont="1" applyBorder="1" applyAlignment="1">
      <alignment horizontal="center"/>
    </xf>
    <xf numFmtId="0" fontId="16" fillId="0" borderId="0" xfId="0" applyFont="1" applyBorder="1" applyAlignment="1">
      <alignment horizontal="center"/>
    </xf>
    <xf numFmtId="0" fontId="16" fillId="0" borderId="26"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6" fillId="0" borderId="21" xfId="0" applyFont="1" applyBorder="1" applyAlignment="1">
      <alignment horizontal="center"/>
    </xf>
    <xf numFmtId="0" fontId="16" fillId="0" borderId="31"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33"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24"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6"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31" xfId="0" applyFont="1" applyBorder="1" applyAlignment="1">
      <alignment horizontal="center" wrapText="1"/>
    </xf>
    <xf numFmtId="0" fontId="16" fillId="0" borderId="32" xfId="0" applyFont="1" applyBorder="1" applyAlignment="1">
      <alignment horizontal="center" wrapText="1"/>
    </xf>
    <xf numFmtId="0" fontId="16" fillId="0" borderId="33" xfId="0" applyFont="1" applyBorder="1" applyAlignment="1">
      <alignment horizont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'Bharat Electronics'!$B$1</c:f>
              <c:strCache>
                <c:ptCount val="1"/>
                <c:pt idx="0">
                  <c:v>close </c:v>
                </c:pt>
              </c:strCache>
            </c:strRef>
          </c:tx>
          <c:spPr>
            <a:ln w="28575" cap="rnd">
              <a:solidFill>
                <a:schemeClr val="accent1"/>
              </a:solidFill>
              <a:round/>
            </a:ln>
            <a:effectLst/>
          </c:spPr>
          <c:marker>
            <c:symbol val="none"/>
          </c:marker>
          <c:cat>
            <c:numRef>
              <c:f>'Bharat Electronics'!$A$2:$A$501</c:f>
              <c:numCache>
                <c:formatCode>d\-mmm\-yy</c:formatCode>
                <c:ptCount val="500"/>
                <c:pt idx="0">
                  <c:v>43788</c:v>
                </c:pt>
                <c:pt idx="1">
                  <c:v>43789</c:v>
                </c:pt>
                <c:pt idx="2">
                  <c:v>43790</c:v>
                </c:pt>
                <c:pt idx="3">
                  <c:v>43791</c:v>
                </c:pt>
                <c:pt idx="4">
                  <c:v>43794</c:v>
                </c:pt>
                <c:pt idx="5">
                  <c:v>43795</c:v>
                </c:pt>
                <c:pt idx="6">
                  <c:v>43796</c:v>
                </c:pt>
                <c:pt idx="7">
                  <c:v>43797</c:v>
                </c:pt>
                <c:pt idx="8">
                  <c:v>43798</c:v>
                </c:pt>
                <c:pt idx="9">
                  <c:v>43801</c:v>
                </c:pt>
                <c:pt idx="10">
                  <c:v>43802</c:v>
                </c:pt>
                <c:pt idx="11">
                  <c:v>43803</c:v>
                </c:pt>
                <c:pt idx="12">
                  <c:v>43804</c:v>
                </c:pt>
                <c:pt idx="13">
                  <c:v>43805</c:v>
                </c:pt>
                <c:pt idx="14">
                  <c:v>43808</c:v>
                </c:pt>
                <c:pt idx="15">
                  <c:v>43809</c:v>
                </c:pt>
                <c:pt idx="16">
                  <c:v>43810</c:v>
                </c:pt>
                <c:pt idx="17">
                  <c:v>43811</c:v>
                </c:pt>
                <c:pt idx="18">
                  <c:v>43812</c:v>
                </c:pt>
                <c:pt idx="19">
                  <c:v>43815</c:v>
                </c:pt>
                <c:pt idx="20">
                  <c:v>43816</c:v>
                </c:pt>
                <c:pt idx="21">
                  <c:v>43817</c:v>
                </c:pt>
                <c:pt idx="22">
                  <c:v>43818</c:v>
                </c:pt>
                <c:pt idx="23">
                  <c:v>43819</c:v>
                </c:pt>
                <c:pt idx="24">
                  <c:v>43822</c:v>
                </c:pt>
                <c:pt idx="25">
                  <c:v>43823</c:v>
                </c:pt>
                <c:pt idx="26">
                  <c:v>43825</c:v>
                </c:pt>
                <c:pt idx="27">
                  <c:v>43826</c:v>
                </c:pt>
                <c:pt idx="28">
                  <c:v>43829</c:v>
                </c:pt>
                <c:pt idx="29">
                  <c:v>43830</c:v>
                </c:pt>
                <c:pt idx="30">
                  <c:v>43831</c:v>
                </c:pt>
                <c:pt idx="31">
                  <c:v>43832</c:v>
                </c:pt>
                <c:pt idx="32">
                  <c:v>43833</c:v>
                </c:pt>
                <c:pt idx="33">
                  <c:v>43836</c:v>
                </c:pt>
                <c:pt idx="34">
                  <c:v>43837</c:v>
                </c:pt>
                <c:pt idx="35">
                  <c:v>43838</c:v>
                </c:pt>
                <c:pt idx="36">
                  <c:v>43839</c:v>
                </c:pt>
                <c:pt idx="37">
                  <c:v>43840</c:v>
                </c:pt>
                <c:pt idx="38">
                  <c:v>43843</c:v>
                </c:pt>
                <c:pt idx="39">
                  <c:v>43844</c:v>
                </c:pt>
                <c:pt idx="40">
                  <c:v>43845</c:v>
                </c:pt>
                <c:pt idx="41">
                  <c:v>43846</c:v>
                </c:pt>
                <c:pt idx="42">
                  <c:v>43847</c:v>
                </c:pt>
                <c:pt idx="43">
                  <c:v>43850</c:v>
                </c:pt>
                <c:pt idx="44">
                  <c:v>43851</c:v>
                </c:pt>
                <c:pt idx="45">
                  <c:v>43852</c:v>
                </c:pt>
                <c:pt idx="46">
                  <c:v>43853</c:v>
                </c:pt>
                <c:pt idx="47">
                  <c:v>43854</c:v>
                </c:pt>
                <c:pt idx="48">
                  <c:v>43857</c:v>
                </c:pt>
                <c:pt idx="49">
                  <c:v>43858</c:v>
                </c:pt>
                <c:pt idx="50">
                  <c:v>43859</c:v>
                </c:pt>
                <c:pt idx="51">
                  <c:v>43860</c:v>
                </c:pt>
                <c:pt idx="52">
                  <c:v>43861</c:v>
                </c:pt>
                <c:pt idx="53">
                  <c:v>43862</c:v>
                </c:pt>
                <c:pt idx="54">
                  <c:v>43864</c:v>
                </c:pt>
                <c:pt idx="55">
                  <c:v>43865</c:v>
                </c:pt>
                <c:pt idx="56">
                  <c:v>43866</c:v>
                </c:pt>
                <c:pt idx="57">
                  <c:v>43867</c:v>
                </c:pt>
                <c:pt idx="58">
                  <c:v>43868</c:v>
                </c:pt>
                <c:pt idx="59">
                  <c:v>43871</c:v>
                </c:pt>
                <c:pt idx="60">
                  <c:v>43872</c:v>
                </c:pt>
                <c:pt idx="61">
                  <c:v>43873</c:v>
                </c:pt>
                <c:pt idx="62">
                  <c:v>43874</c:v>
                </c:pt>
                <c:pt idx="63">
                  <c:v>43875</c:v>
                </c:pt>
                <c:pt idx="64">
                  <c:v>43878</c:v>
                </c:pt>
                <c:pt idx="65">
                  <c:v>43879</c:v>
                </c:pt>
                <c:pt idx="66">
                  <c:v>43880</c:v>
                </c:pt>
                <c:pt idx="67">
                  <c:v>43881</c:v>
                </c:pt>
                <c:pt idx="68">
                  <c:v>43885</c:v>
                </c:pt>
                <c:pt idx="69">
                  <c:v>43886</c:v>
                </c:pt>
                <c:pt idx="70">
                  <c:v>43887</c:v>
                </c:pt>
                <c:pt idx="71">
                  <c:v>43888</c:v>
                </c:pt>
                <c:pt idx="72">
                  <c:v>43889</c:v>
                </c:pt>
                <c:pt idx="73">
                  <c:v>43892</c:v>
                </c:pt>
                <c:pt idx="74">
                  <c:v>43893</c:v>
                </c:pt>
                <c:pt idx="75">
                  <c:v>43894</c:v>
                </c:pt>
                <c:pt idx="76">
                  <c:v>43895</c:v>
                </c:pt>
                <c:pt idx="77">
                  <c:v>43896</c:v>
                </c:pt>
                <c:pt idx="78">
                  <c:v>43899</c:v>
                </c:pt>
                <c:pt idx="79">
                  <c:v>43901</c:v>
                </c:pt>
                <c:pt idx="80">
                  <c:v>43902</c:v>
                </c:pt>
                <c:pt idx="81">
                  <c:v>43903</c:v>
                </c:pt>
                <c:pt idx="82">
                  <c:v>43906</c:v>
                </c:pt>
                <c:pt idx="83">
                  <c:v>43907</c:v>
                </c:pt>
                <c:pt idx="84">
                  <c:v>43908</c:v>
                </c:pt>
                <c:pt idx="85">
                  <c:v>43909</c:v>
                </c:pt>
                <c:pt idx="86">
                  <c:v>43910</c:v>
                </c:pt>
                <c:pt idx="87">
                  <c:v>43913</c:v>
                </c:pt>
                <c:pt idx="88">
                  <c:v>43914</c:v>
                </c:pt>
                <c:pt idx="89">
                  <c:v>43915</c:v>
                </c:pt>
                <c:pt idx="90">
                  <c:v>43916</c:v>
                </c:pt>
                <c:pt idx="91">
                  <c:v>43917</c:v>
                </c:pt>
                <c:pt idx="92">
                  <c:v>43920</c:v>
                </c:pt>
                <c:pt idx="93">
                  <c:v>43921</c:v>
                </c:pt>
                <c:pt idx="94">
                  <c:v>43922</c:v>
                </c:pt>
                <c:pt idx="95">
                  <c:v>43924</c:v>
                </c:pt>
                <c:pt idx="96">
                  <c:v>43928</c:v>
                </c:pt>
                <c:pt idx="97">
                  <c:v>43929</c:v>
                </c:pt>
                <c:pt idx="98">
                  <c:v>43930</c:v>
                </c:pt>
                <c:pt idx="99">
                  <c:v>43934</c:v>
                </c:pt>
                <c:pt idx="100">
                  <c:v>43936</c:v>
                </c:pt>
                <c:pt idx="101">
                  <c:v>43937</c:v>
                </c:pt>
                <c:pt idx="102">
                  <c:v>43938</c:v>
                </c:pt>
                <c:pt idx="103">
                  <c:v>43941</c:v>
                </c:pt>
                <c:pt idx="104">
                  <c:v>43942</c:v>
                </c:pt>
                <c:pt idx="105">
                  <c:v>43943</c:v>
                </c:pt>
                <c:pt idx="106">
                  <c:v>43944</c:v>
                </c:pt>
                <c:pt idx="107">
                  <c:v>43945</c:v>
                </c:pt>
                <c:pt idx="108">
                  <c:v>43948</c:v>
                </c:pt>
                <c:pt idx="109">
                  <c:v>43949</c:v>
                </c:pt>
                <c:pt idx="110">
                  <c:v>43950</c:v>
                </c:pt>
                <c:pt idx="111">
                  <c:v>43951</c:v>
                </c:pt>
                <c:pt idx="112">
                  <c:v>43955</c:v>
                </c:pt>
                <c:pt idx="113">
                  <c:v>43956</c:v>
                </c:pt>
                <c:pt idx="114">
                  <c:v>43957</c:v>
                </c:pt>
                <c:pt idx="115">
                  <c:v>43958</c:v>
                </c:pt>
                <c:pt idx="116">
                  <c:v>43959</c:v>
                </c:pt>
                <c:pt idx="117">
                  <c:v>43962</c:v>
                </c:pt>
                <c:pt idx="118">
                  <c:v>43963</c:v>
                </c:pt>
                <c:pt idx="119">
                  <c:v>43964</c:v>
                </c:pt>
                <c:pt idx="120">
                  <c:v>43965</c:v>
                </c:pt>
                <c:pt idx="121">
                  <c:v>43966</c:v>
                </c:pt>
                <c:pt idx="122">
                  <c:v>43969</c:v>
                </c:pt>
                <c:pt idx="123">
                  <c:v>43970</c:v>
                </c:pt>
                <c:pt idx="124">
                  <c:v>43971</c:v>
                </c:pt>
                <c:pt idx="125">
                  <c:v>43972</c:v>
                </c:pt>
                <c:pt idx="126">
                  <c:v>43973</c:v>
                </c:pt>
                <c:pt idx="127">
                  <c:v>43977</c:v>
                </c:pt>
                <c:pt idx="128">
                  <c:v>43978</c:v>
                </c:pt>
                <c:pt idx="129">
                  <c:v>43979</c:v>
                </c:pt>
                <c:pt idx="130">
                  <c:v>43980</c:v>
                </c:pt>
                <c:pt idx="131">
                  <c:v>43983</c:v>
                </c:pt>
                <c:pt idx="132">
                  <c:v>43984</c:v>
                </c:pt>
                <c:pt idx="133">
                  <c:v>43985</c:v>
                </c:pt>
                <c:pt idx="134">
                  <c:v>43986</c:v>
                </c:pt>
                <c:pt idx="135">
                  <c:v>43987</c:v>
                </c:pt>
                <c:pt idx="136">
                  <c:v>43990</c:v>
                </c:pt>
                <c:pt idx="137">
                  <c:v>43991</c:v>
                </c:pt>
                <c:pt idx="138">
                  <c:v>43992</c:v>
                </c:pt>
                <c:pt idx="139">
                  <c:v>43993</c:v>
                </c:pt>
                <c:pt idx="140">
                  <c:v>43994</c:v>
                </c:pt>
                <c:pt idx="141">
                  <c:v>43997</c:v>
                </c:pt>
                <c:pt idx="142">
                  <c:v>43998</c:v>
                </c:pt>
                <c:pt idx="143">
                  <c:v>43999</c:v>
                </c:pt>
                <c:pt idx="144">
                  <c:v>44000</c:v>
                </c:pt>
                <c:pt idx="145">
                  <c:v>44001</c:v>
                </c:pt>
                <c:pt idx="146">
                  <c:v>44004</c:v>
                </c:pt>
                <c:pt idx="147">
                  <c:v>44005</c:v>
                </c:pt>
                <c:pt idx="148">
                  <c:v>44006</c:v>
                </c:pt>
                <c:pt idx="149">
                  <c:v>44007</c:v>
                </c:pt>
                <c:pt idx="150">
                  <c:v>44008</c:v>
                </c:pt>
                <c:pt idx="151">
                  <c:v>44011</c:v>
                </c:pt>
                <c:pt idx="152">
                  <c:v>44012</c:v>
                </c:pt>
                <c:pt idx="153">
                  <c:v>44013</c:v>
                </c:pt>
                <c:pt idx="154">
                  <c:v>44014</c:v>
                </c:pt>
                <c:pt idx="155">
                  <c:v>44015</c:v>
                </c:pt>
                <c:pt idx="156">
                  <c:v>44018</c:v>
                </c:pt>
                <c:pt idx="157">
                  <c:v>44019</c:v>
                </c:pt>
                <c:pt idx="158">
                  <c:v>44020</c:v>
                </c:pt>
                <c:pt idx="159">
                  <c:v>44021</c:v>
                </c:pt>
                <c:pt idx="160">
                  <c:v>44022</c:v>
                </c:pt>
                <c:pt idx="161">
                  <c:v>44025</c:v>
                </c:pt>
                <c:pt idx="162">
                  <c:v>44026</c:v>
                </c:pt>
                <c:pt idx="163">
                  <c:v>44027</c:v>
                </c:pt>
                <c:pt idx="164">
                  <c:v>44028</c:v>
                </c:pt>
                <c:pt idx="165">
                  <c:v>44029</c:v>
                </c:pt>
                <c:pt idx="166">
                  <c:v>44032</c:v>
                </c:pt>
                <c:pt idx="167">
                  <c:v>44033</c:v>
                </c:pt>
                <c:pt idx="168">
                  <c:v>44034</c:v>
                </c:pt>
                <c:pt idx="169">
                  <c:v>44035</c:v>
                </c:pt>
                <c:pt idx="170">
                  <c:v>44036</c:v>
                </c:pt>
                <c:pt idx="171">
                  <c:v>44039</c:v>
                </c:pt>
                <c:pt idx="172">
                  <c:v>44040</c:v>
                </c:pt>
                <c:pt idx="173">
                  <c:v>44041</c:v>
                </c:pt>
                <c:pt idx="174">
                  <c:v>44042</c:v>
                </c:pt>
                <c:pt idx="175">
                  <c:v>44043</c:v>
                </c:pt>
                <c:pt idx="176">
                  <c:v>44046</c:v>
                </c:pt>
                <c:pt idx="177">
                  <c:v>44047</c:v>
                </c:pt>
                <c:pt idx="178">
                  <c:v>44048</c:v>
                </c:pt>
                <c:pt idx="179">
                  <c:v>44049</c:v>
                </c:pt>
                <c:pt idx="180">
                  <c:v>44050</c:v>
                </c:pt>
                <c:pt idx="181">
                  <c:v>44053</c:v>
                </c:pt>
                <c:pt idx="182">
                  <c:v>44054</c:v>
                </c:pt>
                <c:pt idx="183">
                  <c:v>44055</c:v>
                </c:pt>
                <c:pt idx="184">
                  <c:v>44056</c:v>
                </c:pt>
                <c:pt idx="185">
                  <c:v>44057</c:v>
                </c:pt>
                <c:pt idx="186">
                  <c:v>44060</c:v>
                </c:pt>
                <c:pt idx="187">
                  <c:v>44061</c:v>
                </c:pt>
                <c:pt idx="188">
                  <c:v>44062</c:v>
                </c:pt>
                <c:pt idx="189">
                  <c:v>44063</c:v>
                </c:pt>
                <c:pt idx="190">
                  <c:v>44064</c:v>
                </c:pt>
                <c:pt idx="191">
                  <c:v>44067</c:v>
                </c:pt>
                <c:pt idx="192">
                  <c:v>44068</c:v>
                </c:pt>
                <c:pt idx="193">
                  <c:v>44069</c:v>
                </c:pt>
                <c:pt idx="194">
                  <c:v>44070</c:v>
                </c:pt>
                <c:pt idx="195">
                  <c:v>44071</c:v>
                </c:pt>
                <c:pt idx="196">
                  <c:v>44074</c:v>
                </c:pt>
                <c:pt idx="197">
                  <c:v>44075</c:v>
                </c:pt>
                <c:pt idx="198">
                  <c:v>44076</c:v>
                </c:pt>
                <c:pt idx="199">
                  <c:v>44077</c:v>
                </c:pt>
                <c:pt idx="200">
                  <c:v>44078</c:v>
                </c:pt>
                <c:pt idx="201">
                  <c:v>44081</c:v>
                </c:pt>
                <c:pt idx="202">
                  <c:v>44082</c:v>
                </c:pt>
                <c:pt idx="203">
                  <c:v>44083</c:v>
                </c:pt>
                <c:pt idx="204">
                  <c:v>44084</c:v>
                </c:pt>
                <c:pt idx="205">
                  <c:v>44085</c:v>
                </c:pt>
                <c:pt idx="206">
                  <c:v>44088</c:v>
                </c:pt>
                <c:pt idx="207">
                  <c:v>44089</c:v>
                </c:pt>
                <c:pt idx="208">
                  <c:v>44090</c:v>
                </c:pt>
                <c:pt idx="209">
                  <c:v>44091</c:v>
                </c:pt>
                <c:pt idx="210">
                  <c:v>44092</c:v>
                </c:pt>
                <c:pt idx="211">
                  <c:v>44095</c:v>
                </c:pt>
                <c:pt idx="212">
                  <c:v>44096</c:v>
                </c:pt>
                <c:pt idx="213">
                  <c:v>44097</c:v>
                </c:pt>
                <c:pt idx="214">
                  <c:v>44098</c:v>
                </c:pt>
                <c:pt idx="215">
                  <c:v>44099</c:v>
                </c:pt>
                <c:pt idx="216">
                  <c:v>44102</c:v>
                </c:pt>
                <c:pt idx="217">
                  <c:v>44103</c:v>
                </c:pt>
                <c:pt idx="218">
                  <c:v>44104</c:v>
                </c:pt>
                <c:pt idx="219">
                  <c:v>44105</c:v>
                </c:pt>
                <c:pt idx="220">
                  <c:v>44109</c:v>
                </c:pt>
                <c:pt idx="221">
                  <c:v>44110</c:v>
                </c:pt>
                <c:pt idx="222">
                  <c:v>44111</c:v>
                </c:pt>
                <c:pt idx="223">
                  <c:v>44112</c:v>
                </c:pt>
                <c:pt idx="224">
                  <c:v>44113</c:v>
                </c:pt>
                <c:pt idx="225">
                  <c:v>44116</c:v>
                </c:pt>
                <c:pt idx="226">
                  <c:v>44117</c:v>
                </c:pt>
                <c:pt idx="227">
                  <c:v>44118</c:v>
                </c:pt>
                <c:pt idx="228">
                  <c:v>44119</c:v>
                </c:pt>
                <c:pt idx="229">
                  <c:v>44120</c:v>
                </c:pt>
                <c:pt idx="230">
                  <c:v>44123</c:v>
                </c:pt>
                <c:pt idx="231">
                  <c:v>44124</c:v>
                </c:pt>
                <c:pt idx="232">
                  <c:v>44125</c:v>
                </c:pt>
                <c:pt idx="233">
                  <c:v>44126</c:v>
                </c:pt>
                <c:pt idx="234">
                  <c:v>44127</c:v>
                </c:pt>
                <c:pt idx="235">
                  <c:v>44130</c:v>
                </c:pt>
                <c:pt idx="236">
                  <c:v>44131</c:v>
                </c:pt>
                <c:pt idx="237">
                  <c:v>44132</c:v>
                </c:pt>
                <c:pt idx="238">
                  <c:v>44133</c:v>
                </c:pt>
                <c:pt idx="239">
                  <c:v>44134</c:v>
                </c:pt>
                <c:pt idx="240">
                  <c:v>44137</c:v>
                </c:pt>
                <c:pt idx="241">
                  <c:v>44138</c:v>
                </c:pt>
                <c:pt idx="242">
                  <c:v>44139</c:v>
                </c:pt>
                <c:pt idx="243">
                  <c:v>44140</c:v>
                </c:pt>
                <c:pt idx="244">
                  <c:v>44141</c:v>
                </c:pt>
                <c:pt idx="245">
                  <c:v>44144</c:v>
                </c:pt>
                <c:pt idx="246">
                  <c:v>44145</c:v>
                </c:pt>
                <c:pt idx="247">
                  <c:v>44146</c:v>
                </c:pt>
                <c:pt idx="248">
                  <c:v>44147</c:v>
                </c:pt>
                <c:pt idx="249">
                  <c:v>44148</c:v>
                </c:pt>
                <c:pt idx="250">
                  <c:v>44149</c:v>
                </c:pt>
                <c:pt idx="251">
                  <c:v>44152</c:v>
                </c:pt>
                <c:pt idx="252">
                  <c:v>44153</c:v>
                </c:pt>
                <c:pt idx="253">
                  <c:v>44154</c:v>
                </c:pt>
                <c:pt idx="254">
                  <c:v>44155</c:v>
                </c:pt>
                <c:pt idx="255">
                  <c:v>44158</c:v>
                </c:pt>
                <c:pt idx="256">
                  <c:v>44159</c:v>
                </c:pt>
                <c:pt idx="257">
                  <c:v>44160</c:v>
                </c:pt>
                <c:pt idx="258">
                  <c:v>44161</c:v>
                </c:pt>
                <c:pt idx="259">
                  <c:v>44162</c:v>
                </c:pt>
                <c:pt idx="260">
                  <c:v>44166</c:v>
                </c:pt>
                <c:pt idx="261">
                  <c:v>44167</c:v>
                </c:pt>
                <c:pt idx="262">
                  <c:v>44168</c:v>
                </c:pt>
                <c:pt idx="263">
                  <c:v>44169</c:v>
                </c:pt>
                <c:pt idx="264">
                  <c:v>44172</c:v>
                </c:pt>
                <c:pt idx="265">
                  <c:v>44173</c:v>
                </c:pt>
                <c:pt idx="266">
                  <c:v>44174</c:v>
                </c:pt>
                <c:pt idx="267">
                  <c:v>44175</c:v>
                </c:pt>
                <c:pt idx="268">
                  <c:v>44176</c:v>
                </c:pt>
                <c:pt idx="269">
                  <c:v>44179</c:v>
                </c:pt>
                <c:pt idx="270">
                  <c:v>44180</c:v>
                </c:pt>
                <c:pt idx="271">
                  <c:v>44181</c:v>
                </c:pt>
                <c:pt idx="272">
                  <c:v>44182</c:v>
                </c:pt>
                <c:pt idx="273">
                  <c:v>44183</c:v>
                </c:pt>
                <c:pt idx="274">
                  <c:v>44186</c:v>
                </c:pt>
                <c:pt idx="275">
                  <c:v>44187</c:v>
                </c:pt>
                <c:pt idx="276">
                  <c:v>44188</c:v>
                </c:pt>
                <c:pt idx="277">
                  <c:v>44189</c:v>
                </c:pt>
                <c:pt idx="278">
                  <c:v>44193</c:v>
                </c:pt>
                <c:pt idx="279">
                  <c:v>44194</c:v>
                </c:pt>
                <c:pt idx="280">
                  <c:v>44195</c:v>
                </c:pt>
                <c:pt idx="281">
                  <c:v>44196</c:v>
                </c:pt>
                <c:pt idx="282">
                  <c:v>44197</c:v>
                </c:pt>
                <c:pt idx="283">
                  <c:v>44200</c:v>
                </c:pt>
                <c:pt idx="284">
                  <c:v>44201</c:v>
                </c:pt>
                <c:pt idx="285">
                  <c:v>44202</c:v>
                </c:pt>
                <c:pt idx="286">
                  <c:v>44203</c:v>
                </c:pt>
                <c:pt idx="287">
                  <c:v>44204</c:v>
                </c:pt>
                <c:pt idx="288">
                  <c:v>44207</c:v>
                </c:pt>
                <c:pt idx="289">
                  <c:v>44208</c:v>
                </c:pt>
                <c:pt idx="290">
                  <c:v>44209</c:v>
                </c:pt>
                <c:pt idx="291">
                  <c:v>44210</c:v>
                </c:pt>
                <c:pt idx="292">
                  <c:v>44211</c:v>
                </c:pt>
                <c:pt idx="293">
                  <c:v>44214</c:v>
                </c:pt>
                <c:pt idx="294">
                  <c:v>44215</c:v>
                </c:pt>
                <c:pt idx="295">
                  <c:v>44216</c:v>
                </c:pt>
                <c:pt idx="296">
                  <c:v>44217</c:v>
                </c:pt>
                <c:pt idx="297">
                  <c:v>44218</c:v>
                </c:pt>
                <c:pt idx="298">
                  <c:v>44221</c:v>
                </c:pt>
                <c:pt idx="299">
                  <c:v>44223</c:v>
                </c:pt>
                <c:pt idx="300">
                  <c:v>44224</c:v>
                </c:pt>
                <c:pt idx="301">
                  <c:v>44225</c:v>
                </c:pt>
                <c:pt idx="302">
                  <c:v>44228</c:v>
                </c:pt>
                <c:pt idx="303">
                  <c:v>44229</c:v>
                </c:pt>
                <c:pt idx="304">
                  <c:v>44230</c:v>
                </c:pt>
                <c:pt idx="305">
                  <c:v>44231</c:v>
                </c:pt>
                <c:pt idx="306">
                  <c:v>44232</c:v>
                </c:pt>
                <c:pt idx="307">
                  <c:v>44235</c:v>
                </c:pt>
                <c:pt idx="308">
                  <c:v>44236</c:v>
                </c:pt>
                <c:pt idx="309">
                  <c:v>44237</c:v>
                </c:pt>
                <c:pt idx="310">
                  <c:v>44238</c:v>
                </c:pt>
                <c:pt idx="311">
                  <c:v>44239</c:v>
                </c:pt>
                <c:pt idx="312">
                  <c:v>44242</c:v>
                </c:pt>
                <c:pt idx="313">
                  <c:v>44243</c:v>
                </c:pt>
                <c:pt idx="314">
                  <c:v>44244</c:v>
                </c:pt>
                <c:pt idx="315">
                  <c:v>44245</c:v>
                </c:pt>
                <c:pt idx="316">
                  <c:v>44246</c:v>
                </c:pt>
                <c:pt idx="317">
                  <c:v>44249</c:v>
                </c:pt>
                <c:pt idx="318">
                  <c:v>44250</c:v>
                </c:pt>
                <c:pt idx="319">
                  <c:v>44251</c:v>
                </c:pt>
                <c:pt idx="320">
                  <c:v>44252</c:v>
                </c:pt>
                <c:pt idx="321">
                  <c:v>44253</c:v>
                </c:pt>
                <c:pt idx="322">
                  <c:v>44256</c:v>
                </c:pt>
                <c:pt idx="323">
                  <c:v>44257</c:v>
                </c:pt>
                <c:pt idx="324">
                  <c:v>44258</c:v>
                </c:pt>
                <c:pt idx="325">
                  <c:v>44259</c:v>
                </c:pt>
                <c:pt idx="326">
                  <c:v>44260</c:v>
                </c:pt>
                <c:pt idx="327">
                  <c:v>44263</c:v>
                </c:pt>
                <c:pt idx="328">
                  <c:v>44264</c:v>
                </c:pt>
                <c:pt idx="329">
                  <c:v>44265</c:v>
                </c:pt>
                <c:pt idx="330">
                  <c:v>44267</c:v>
                </c:pt>
                <c:pt idx="331">
                  <c:v>44270</c:v>
                </c:pt>
                <c:pt idx="332">
                  <c:v>44271</c:v>
                </c:pt>
                <c:pt idx="333">
                  <c:v>44272</c:v>
                </c:pt>
                <c:pt idx="334">
                  <c:v>44273</c:v>
                </c:pt>
                <c:pt idx="335">
                  <c:v>44274</c:v>
                </c:pt>
                <c:pt idx="336">
                  <c:v>44277</c:v>
                </c:pt>
                <c:pt idx="337">
                  <c:v>44278</c:v>
                </c:pt>
                <c:pt idx="338">
                  <c:v>44279</c:v>
                </c:pt>
                <c:pt idx="339">
                  <c:v>44280</c:v>
                </c:pt>
                <c:pt idx="340">
                  <c:v>44281</c:v>
                </c:pt>
                <c:pt idx="341">
                  <c:v>44285</c:v>
                </c:pt>
                <c:pt idx="342">
                  <c:v>44286</c:v>
                </c:pt>
                <c:pt idx="343">
                  <c:v>44287</c:v>
                </c:pt>
                <c:pt idx="344">
                  <c:v>44291</c:v>
                </c:pt>
                <c:pt idx="345">
                  <c:v>44292</c:v>
                </c:pt>
                <c:pt idx="346">
                  <c:v>44293</c:v>
                </c:pt>
                <c:pt idx="347">
                  <c:v>44294</c:v>
                </c:pt>
                <c:pt idx="348">
                  <c:v>44295</c:v>
                </c:pt>
                <c:pt idx="349">
                  <c:v>44298</c:v>
                </c:pt>
                <c:pt idx="350">
                  <c:v>44299</c:v>
                </c:pt>
                <c:pt idx="351">
                  <c:v>44301</c:v>
                </c:pt>
                <c:pt idx="352">
                  <c:v>44302</c:v>
                </c:pt>
                <c:pt idx="353">
                  <c:v>44305</c:v>
                </c:pt>
                <c:pt idx="354">
                  <c:v>44306</c:v>
                </c:pt>
                <c:pt idx="355">
                  <c:v>44308</c:v>
                </c:pt>
                <c:pt idx="356">
                  <c:v>44309</c:v>
                </c:pt>
                <c:pt idx="357">
                  <c:v>44312</c:v>
                </c:pt>
                <c:pt idx="358">
                  <c:v>44313</c:v>
                </c:pt>
                <c:pt idx="359">
                  <c:v>44314</c:v>
                </c:pt>
                <c:pt idx="360">
                  <c:v>44315</c:v>
                </c:pt>
                <c:pt idx="361">
                  <c:v>44316</c:v>
                </c:pt>
                <c:pt idx="362">
                  <c:v>44319</c:v>
                </c:pt>
                <c:pt idx="363">
                  <c:v>44320</c:v>
                </c:pt>
                <c:pt idx="364">
                  <c:v>44321</c:v>
                </c:pt>
                <c:pt idx="365">
                  <c:v>44322</c:v>
                </c:pt>
                <c:pt idx="366">
                  <c:v>44323</c:v>
                </c:pt>
                <c:pt idx="367">
                  <c:v>44326</c:v>
                </c:pt>
                <c:pt idx="368">
                  <c:v>44327</c:v>
                </c:pt>
                <c:pt idx="369">
                  <c:v>44328</c:v>
                </c:pt>
                <c:pt idx="370">
                  <c:v>44330</c:v>
                </c:pt>
                <c:pt idx="371">
                  <c:v>44333</c:v>
                </c:pt>
                <c:pt idx="372">
                  <c:v>44334</c:v>
                </c:pt>
                <c:pt idx="373">
                  <c:v>44335</c:v>
                </c:pt>
                <c:pt idx="374">
                  <c:v>44336</c:v>
                </c:pt>
                <c:pt idx="375">
                  <c:v>44337</c:v>
                </c:pt>
                <c:pt idx="376">
                  <c:v>44340</c:v>
                </c:pt>
                <c:pt idx="377">
                  <c:v>44341</c:v>
                </c:pt>
                <c:pt idx="378">
                  <c:v>44342</c:v>
                </c:pt>
                <c:pt idx="379">
                  <c:v>44343</c:v>
                </c:pt>
                <c:pt idx="380">
                  <c:v>44344</c:v>
                </c:pt>
                <c:pt idx="381">
                  <c:v>44347</c:v>
                </c:pt>
                <c:pt idx="382">
                  <c:v>44348</c:v>
                </c:pt>
                <c:pt idx="383">
                  <c:v>44349</c:v>
                </c:pt>
                <c:pt idx="384">
                  <c:v>44350</c:v>
                </c:pt>
                <c:pt idx="385">
                  <c:v>44351</c:v>
                </c:pt>
                <c:pt idx="386">
                  <c:v>44354</c:v>
                </c:pt>
                <c:pt idx="387">
                  <c:v>44355</c:v>
                </c:pt>
                <c:pt idx="388">
                  <c:v>44356</c:v>
                </c:pt>
                <c:pt idx="389">
                  <c:v>44357</c:v>
                </c:pt>
                <c:pt idx="390">
                  <c:v>44358</c:v>
                </c:pt>
                <c:pt idx="391">
                  <c:v>44361</c:v>
                </c:pt>
                <c:pt idx="392">
                  <c:v>44362</c:v>
                </c:pt>
                <c:pt idx="393">
                  <c:v>44363</c:v>
                </c:pt>
                <c:pt idx="394">
                  <c:v>44364</c:v>
                </c:pt>
                <c:pt idx="395">
                  <c:v>44365</c:v>
                </c:pt>
                <c:pt idx="396">
                  <c:v>44368</c:v>
                </c:pt>
                <c:pt idx="397">
                  <c:v>44369</c:v>
                </c:pt>
                <c:pt idx="398">
                  <c:v>44370</c:v>
                </c:pt>
                <c:pt idx="399">
                  <c:v>44371</c:v>
                </c:pt>
                <c:pt idx="400">
                  <c:v>44372</c:v>
                </c:pt>
                <c:pt idx="401">
                  <c:v>44375</c:v>
                </c:pt>
                <c:pt idx="402">
                  <c:v>44376</c:v>
                </c:pt>
                <c:pt idx="403">
                  <c:v>44377</c:v>
                </c:pt>
                <c:pt idx="404">
                  <c:v>44378</c:v>
                </c:pt>
                <c:pt idx="405">
                  <c:v>44379</c:v>
                </c:pt>
                <c:pt idx="406">
                  <c:v>44382</c:v>
                </c:pt>
                <c:pt idx="407">
                  <c:v>44383</c:v>
                </c:pt>
                <c:pt idx="408">
                  <c:v>44384</c:v>
                </c:pt>
                <c:pt idx="409">
                  <c:v>44385</c:v>
                </c:pt>
                <c:pt idx="410">
                  <c:v>44386</c:v>
                </c:pt>
                <c:pt idx="411">
                  <c:v>44389</c:v>
                </c:pt>
                <c:pt idx="412">
                  <c:v>44390</c:v>
                </c:pt>
                <c:pt idx="413">
                  <c:v>44391</c:v>
                </c:pt>
                <c:pt idx="414">
                  <c:v>44392</c:v>
                </c:pt>
                <c:pt idx="415">
                  <c:v>44393</c:v>
                </c:pt>
                <c:pt idx="416">
                  <c:v>44396</c:v>
                </c:pt>
                <c:pt idx="417">
                  <c:v>44397</c:v>
                </c:pt>
                <c:pt idx="418">
                  <c:v>44399</c:v>
                </c:pt>
                <c:pt idx="419">
                  <c:v>44400</c:v>
                </c:pt>
                <c:pt idx="420">
                  <c:v>44403</c:v>
                </c:pt>
                <c:pt idx="421">
                  <c:v>44404</c:v>
                </c:pt>
                <c:pt idx="422">
                  <c:v>44405</c:v>
                </c:pt>
                <c:pt idx="423">
                  <c:v>44406</c:v>
                </c:pt>
                <c:pt idx="424">
                  <c:v>44407</c:v>
                </c:pt>
                <c:pt idx="425">
                  <c:v>44410</c:v>
                </c:pt>
                <c:pt idx="426">
                  <c:v>44411</c:v>
                </c:pt>
                <c:pt idx="427">
                  <c:v>44412</c:v>
                </c:pt>
                <c:pt idx="428">
                  <c:v>44413</c:v>
                </c:pt>
                <c:pt idx="429">
                  <c:v>44414</c:v>
                </c:pt>
                <c:pt idx="430">
                  <c:v>44417</c:v>
                </c:pt>
                <c:pt idx="431">
                  <c:v>44418</c:v>
                </c:pt>
                <c:pt idx="432">
                  <c:v>44419</c:v>
                </c:pt>
                <c:pt idx="433">
                  <c:v>44420</c:v>
                </c:pt>
                <c:pt idx="434">
                  <c:v>44421</c:v>
                </c:pt>
                <c:pt idx="435">
                  <c:v>44424</c:v>
                </c:pt>
                <c:pt idx="436">
                  <c:v>44425</c:v>
                </c:pt>
                <c:pt idx="437">
                  <c:v>44426</c:v>
                </c:pt>
                <c:pt idx="438">
                  <c:v>44428</c:v>
                </c:pt>
                <c:pt idx="439">
                  <c:v>44431</c:v>
                </c:pt>
                <c:pt idx="440">
                  <c:v>44432</c:v>
                </c:pt>
                <c:pt idx="441">
                  <c:v>44433</c:v>
                </c:pt>
                <c:pt idx="442">
                  <c:v>44434</c:v>
                </c:pt>
                <c:pt idx="443">
                  <c:v>44435</c:v>
                </c:pt>
                <c:pt idx="444">
                  <c:v>44438</c:v>
                </c:pt>
                <c:pt idx="445">
                  <c:v>44439</c:v>
                </c:pt>
                <c:pt idx="446">
                  <c:v>44440</c:v>
                </c:pt>
                <c:pt idx="447">
                  <c:v>44441</c:v>
                </c:pt>
                <c:pt idx="448">
                  <c:v>44442</c:v>
                </c:pt>
                <c:pt idx="449">
                  <c:v>44445</c:v>
                </c:pt>
                <c:pt idx="450">
                  <c:v>44446</c:v>
                </c:pt>
                <c:pt idx="451">
                  <c:v>44447</c:v>
                </c:pt>
                <c:pt idx="452">
                  <c:v>44448</c:v>
                </c:pt>
                <c:pt idx="453">
                  <c:v>44452</c:v>
                </c:pt>
                <c:pt idx="454">
                  <c:v>44453</c:v>
                </c:pt>
                <c:pt idx="455">
                  <c:v>44454</c:v>
                </c:pt>
                <c:pt idx="456">
                  <c:v>44455</c:v>
                </c:pt>
                <c:pt idx="457">
                  <c:v>44456</c:v>
                </c:pt>
                <c:pt idx="458">
                  <c:v>44459</c:v>
                </c:pt>
                <c:pt idx="459">
                  <c:v>44460</c:v>
                </c:pt>
                <c:pt idx="460">
                  <c:v>44461</c:v>
                </c:pt>
                <c:pt idx="461">
                  <c:v>44462</c:v>
                </c:pt>
                <c:pt idx="462">
                  <c:v>44463</c:v>
                </c:pt>
                <c:pt idx="463">
                  <c:v>44466</c:v>
                </c:pt>
                <c:pt idx="464">
                  <c:v>44467</c:v>
                </c:pt>
                <c:pt idx="465">
                  <c:v>44468</c:v>
                </c:pt>
                <c:pt idx="466">
                  <c:v>44469</c:v>
                </c:pt>
                <c:pt idx="467">
                  <c:v>44470</c:v>
                </c:pt>
                <c:pt idx="468">
                  <c:v>44473</c:v>
                </c:pt>
                <c:pt idx="469">
                  <c:v>44474</c:v>
                </c:pt>
                <c:pt idx="470">
                  <c:v>44475</c:v>
                </c:pt>
                <c:pt idx="471">
                  <c:v>44476</c:v>
                </c:pt>
                <c:pt idx="472">
                  <c:v>44477</c:v>
                </c:pt>
                <c:pt idx="473">
                  <c:v>44480</c:v>
                </c:pt>
                <c:pt idx="474">
                  <c:v>44481</c:v>
                </c:pt>
                <c:pt idx="475">
                  <c:v>44482</c:v>
                </c:pt>
                <c:pt idx="476">
                  <c:v>44483</c:v>
                </c:pt>
                <c:pt idx="477">
                  <c:v>44487</c:v>
                </c:pt>
                <c:pt idx="478">
                  <c:v>44488</c:v>
                </c:pt>
                <c:pt idx="479">
                  <c:v>44489</c:v>
                </c:pt>
                <c:pt idx="480">
                  <c:v>44490</c:v>
                </c:pt>
                <c:pt idx="481">
                  <c:v>44491</c:v>
                </c:pt>
                <c:pt idx="482">
                  <c:v>44494</c:v>
                </c:pt>
                <c:pt idx="483">
                  <c:v>44495</c:v>
                </c:pt>
                <c:pt idx="484">
                  <c:v>44496</c:v>
                </c:pt>
                <c:pt idx="485">
                  <c:v>44497</c:v>
                </c:pt>
                <c:pt idx="486">
                  <c:v>44498</c:v>
                </c:pt>
                <c:pt idx="487">
                  <c:v>44501</c:v>
                </c:pt>
                <c:pt idx="488">
                  <c:v>44502</c:v>
                </c:pt>
                <c:pt idx="489">
                  <c:v>44503</c:v>
                </c:pt>
                <c:pt idx="490">
                  <c:v>44504</c:v>
                </c:pt>
                <c:pt idx="491">
                  <c:v>44508</c:v>
                </c:pt>
                <c:pt idx="492">
                  <c:v>44509</c:v>
                </c:pt>
                <c:pt idx="493">
                  <c:v>44510</c:v>
                </c:pt>
                <c:pt idx="494">
                  <c:v>44511</c:v>
                </c:pt>
                <c:pt idx="495">
                  <c:v>44512</c:v>
                </c:pt>
                <c:pt idx="496">
                  <c:v>44515</c:v>
                </c:pt>
                <c:pt idx="497">
                  <c:v>44516</c:v>
                </c:pt>
                <c:pt idx="498">
                  <c:v>44517</c:v>
                </c:pt>
                <c:pt idx="499">
                  <c:v>44518</c:v>
                </c:pt>
              </c:numCache>
            </c:numRef>
          </c:cat>
          <c:val>
            <c:numRef>
              <c:f>'Bharat Electronics'!$B$2:$B$501</c:f>
              <c:numCache>
                <c:formatCode>General</c:formatCode>
                <c:ptCount val="500"/>
                <c:pt idx="0">
                  <c:v>111.45</c:v>
                </c:pt>
                <c:pt idx="1">
                  <c:v>110.8</c:v>
                </c:pt>
                <c:pt idx="2">
                  <c:v>110.4</c:v>
                </c:pt>
                <c:pt idx="3">
                  <c:v>109.45</c:v>
                </c:pt>
                <c:pt idx="4">
                  <c:v>106.75</c:v>
                </c:pt>
                <c:pt idx="5">
                  <c:v>103.15</c:v>
                </c:pt>
                <c:pt idx="6">
                  <c:v>103.05</c:v>
                </c:pt>
                <c:pt idx="7">
                  <c:v>104.3</c:v>
                </c:pt>
                <c:pt idx="8">
                  <c:v>103.1</c:v>
                </c:pt>
                <c:pt idx="9">
                  <c:v>103.1</c:v>
                </c:pt>
                <c:pt idx="10">
                  <c:v>101</c:v>
                </c:pt>
                <c:pt idx="11">
                  <c:v>101.25</c:v>
                </c:pt>
                <c:pt idx="12">
                  <c:v>102.05</c:v>
                </c:pt>
                <c:pt idx="13">
                  <c:v>102.65</c:v>
                </c:pt>
                <c:pt idx="14">
                  <c:v>102.5</c:v>
                </c:pt>
                <c:pt idx="15">
                  <c:v>99.7</c:v>
                </c:pt>
                <c:pt idx="16">
                  <c:v>98.45</c:v>
                </c:pt>
                <c:pt idx="17">
                  <c:v>98.8</c:v>
                </c:pt>
                <c:pt idx="18">
                  <c:v>100</c:v>
                </c:pt>
                <c:pt idx="19">
                  <c:v>101.05</c:v>
                </c:pt>
                <c:pt idx="20">
                  <c:v>100.2</c:v>
                </c:pt>
                <c:pt idx="21">
                  <c:v>100.45</c:v>
                </c:pt>
                <c:pt idx="22">
                  <c:v>100.1</c:v>
                </c:pt>
                <c:pt idx="23">
                  <c:v>98.8</c:v>
                </c:pt>
                <c:pt idx="24">
                  <c:v>98.85</c:v>
                </c:pt>
                <c:pt idx="25">
                  <c:v>99.6</c:v>
                </c:pt>
                <c:pt idx="26">
                  <c:v>98.85</c:v>
                </c:pt>
                <c:pt idx="27">
                  <c:v>99.7</c:v>
                </c:pt>
                <c:pt idx="28">
                  <c:v>99.95</c:v>
                </c:pt>
                <c:pt idx="29">
                  <c:v>100.05</c:v>
                </c:pt>
                <c:pt idx="30">
                  <c:v>100.15</c:v>
                </c:pt>
                <c:pt idx="31">
                  <c:v>103.15</c:v>
                </c:pt>
                <c:pt idx="32">
                  <c:v>100.95</c:v>
                </c:pt>
                <c:pt idx="33">
                  <c:v>96.95</c:v>
                </c:pt>
                <c:pt idx="34">
                  <c:v>96.35</c:v>
                </c:pt>
                <c:pt idx="35">
                  <c:v>95.45</c:v>
                </c:pt>
                <c:pt idx="36">
                  <c:v>97</c:v>
                </c:pt>
                <c:pt idx="37">
                  <c:v>97.2</c:v>
                </c:pt>
                <c:pt idx="38">
                  <c:v>98</c:v>
                </c:pt>
                <c:pt idx="39">
                  <c:v>99.85</c:v>
                </c:pt>
                <c:pt idx="40">
                  <c:v>103.85</c:v>
                </c:pt>
                <c:pt idx="41">
                  <c:v>105.75</c:v>
                </c:pt>
                <c:pt idx="42">
                  <c:v>108.6</c:v>
                </c:pt>
                <c:pt idx="43">
                  <c:v>105</c:v>
                </c:pt>
                <c:pt idx="44">
                  <c:v>105.05</c:v>
                </c:pt>
                <c:pt idx="45">
                  <c:v>100.95</c:v>
                </c:pt>
                <c:pt idx="46">
                  <c:v>101.15</c:v>
                </c:pt>
                <c:pt idx="47">
                  <c:v>101.85</c:v>
                </c:pt>
                <c:pt idx="48">
                  <c:v>101.65</c:v>
                </c:pt>
                <c:pt idx="49">
                  <c:v>100.2</c:v>
                </c:pt>
                <c:pt idx="50">
                  <c:v>100.55</c:v>
                </c:pt>
                <c:pt idx="51">
                  <c:v>100.75</c:v>
                </c:pt>
                <c:pt idx="52">
                  <c:v>90.65</c:v>
                </c:pt>
                <c:pt idx="53">
                  <c:v>84.95</c:v>
                </c:pt>
                <c:pt idx="54">
                  <c:v>83.5</c:v>
                </c:pt>
                <c:pt idx="55">
                  <c:v>84.85</c:v>
                </c:pt>
                <c:pt idx="56">
                  <c:v>86.9</c:v>
                </c:pt>
                <c:pt idx="57">
                  <c:v>87</c:v>
                </c:pt>
                <c:pt idx="58">
                  <c:v>87.55</c:v>
                </c:pt>
                <c:pt idx="59">
                  <c:v>86.5</c:v>
                </c:pt>
                <c:pt idx="60">
                  <c:v>85.7</c:v>
                </c:pt>
                <c:pt idx="61">
                  <c:v>84</c:v>
                </c:pt>
                <c:pt idx="62">
                  <c:v>85.2</c:v>
                </c:pt>
                <c:pt idx="63">
                  <c:v>83.05</c:v>
                </c:pt>
                <c:pt idx="64">
                  <c:v>81</c:v>
                </c:pt>
                <c:pt idx="65">
                  <c:v>82.8</c:v>
                </c:pt>
                <c:pt idx="66">
                  <c:v>84.7</c:v>
                </c:pt>
                <c:pt idx="67">
                  <c:v>86.55</c:v>
                </c:pt>
                <c:pt idx="68">
                  <c:v>81.95</c:v>
                </c:pt>
                <c:pt idx="69">
                  <c:v>82.5</c:v>
                </c:pt>
                <c:pt idx="70">
                  <c:v>80.3</c:v>
                </c:pt>
                <c:pt idx="71">
                  <c:v>77.45</c:v>
                </c:pt>
                <c:pt idx="72">
                  <c:v>73.95</c:v>
                </c:pt>
                <c:pt idx="73">
                  <c:v>72.95</c:v>
                </c:pt>
                <c:pt idx="74">
                  <c:v>74.5</c:v>
                </c:pt>
                <c:pt idx="75">
                  <c:v>74.849999999999994</c:v>
                </c:pt>
                <c:pt idx="76">
                  <c:v>73.099999999999994</c:v>
                </c:pt>
                <c:pt idx="77">
                  <c:v>71.5</c:v>
                </c:pt>
                <c:pt idx="78">
                  <c:v>69.7</c:v>
                </c:pt>
                <c:pt idx="79">
                  <c:v>68.849999999999994</c:v>
                </c:pt>
                <c:pt idx="80">
                  <c:v>65.650000000000006</c:v>
                </c:pt>
                <c:pt idx="81">
                  <c:v>69.900000000000006</c:v>
                </c:pt>
                <c:pt idx="82">
                  <c:v>65.900000000000006</c:v>
                </c:pt>
                <c:pt idx="83">
                  <c:v>69.7</c:v>
                </c:pt>
                <c:pt idx="84">
                  <c:v>74.8</c:v>
                </c:pt>
                <c:pt idx="85">
                  <c:v>64.55</c:v>
                </c:pt>
                <c:pt idx="86">
                  <c:v>71.3</c:v>
                </c:pt>
                <c:pt idx="87">
                  <c:v>59.45</c:v>
                </c:pt>
                <c:pt idx="88">
                  <c:v>58.45</c:v>
                </c:pt>
                <c:pt idx="89">
                  <c:v>62.7</c:v>
                </c:pt>
                <c:pt idx="90">
                  <c:v>67.349999999999994</c:v>
                </c:pt>
                <c:pt idx="91">
                  <c:v>73.150000000000006</c:v>
                </c:pt>
                <c:pt idx="92">
                  <c:v>72.599999999999994</c:v>
                </c:pt>
                <c:pt idx="93">
                  <c:v>74.45</c:v>
                </c:pt>
                <c:pt idx="94">
                  <c:v>69.05</c:v>
                </c:pt>
                <c:pt idx="95">
                  <c:v>69.95</c:v>
                </c:pt>
                <c:pt idx="96">
                  <c:v>69</c:v>
                </c:pt>
                <c:pt idx="97">
                  <c:v>66.400000000000006</c:v>
                </c:pt>
                <c:pt idx="98">
                  <c:v>70.150000000000006</c:v>
                </c:pt>
                <c:pt idx="99">
                  <c:v>70.5</c:v>
                </c:pt>
                <c:pt idx="100">
                  <c:v>69.599999999999994</c:v>
                </c:pt>
                <c:pt idx="101">
                  <c:v>71</c:v>
                </c:pt>
                <c:pt idx="102">
                  <c:v>71.3</c:v>
                </c:pt>
                <c:pt idx="103">
                  <c:v>75.349999999999994</c:v>
                </c:pt>
                <c:pt idx="104">
                  <c:v>75.900000000000006</c:v>
                </c:pt>
                <c:pt idx="105">
                  <c:v>76.599999999999994</c:v>
                </c:pt>
                <c:pt idx="106">
                  <c:v>76</c:v>
                </c:pt>
                <c:pt idx="107">
                  <c:v>74.55</c:v>
                </c:pt>
                <c:pt idx="108">
                  <c:v>73.650000000000006</c:v>
                </c:pt>
                <c:pt idx="109">
                  <c:v>73.25</c:v>
                </c:pt>
                <c:pt idx="110">
                  <c:v>73.150000000000006</c:v>
                </c:pt>
                <c:pt idx="111">
                  <c:v>72.099999999999994</c:v>
                </c:pt>
                <c:pt idx="112">
                  <c:v>67.45</c:v>
                </c:pt>
                <c:pt idx="113">
                  <c:v>65.400000000000006</c:v>
                </c:pt>
                <c:pt idx="114">
                  <c:v>63.65</c:v>
                </c:pt>
                <c:pt idx="115">
                  <c:v>62.65</c:v>
                </c:pt>
                <c:pt idx="116">
                  <c:v>59.7</c:v>
                </c:pt>
                <c:pt idx="117">
                  <c:v>60.15</c:v>
                </c:pt>
                <c:pt idx="118">
                  <c:v>60.55</c:v>
                </c:pt>
                <c:pt idx="119">
                  <c:v>65.7</c:v>
                </c:pt>
                <c:pt idx="120">
                  <c:v>63.65</c:v>
                </c:pt>
                <c:pt idx="121">
                  <c:v>67.75</c:v>
                </c:pt>
                <c:pt idx="122">
                  <c:v>64.5</c:v>
                </c:pt>
                <c:pt idx="123">
                  <c:v>62.3</c:v>
                </c:pt>
                <c:pt idx="124">
                  <c:v>63.2</c:v>
                </c:pt>
                <c:pt idx="125">
                  <c:v>63</c:v>
                </c:pt>
                <c:pt idx="126">
                  <c:v>63.05</c:v>
                </c:pt>
                <c:pt idx="127">
                  <c:v>65</c:v>
                </c:pt>
                <c:pt idx="128">
                  <c:v>66.650000000000006</c:v>
                </c:pt>
                <c:pt idx="129">
                  <c:v>69.650000000000006</c:v>
                </c:pt>
                <c:pt idx="130">
                  <c:v>69.2</c:v>
                </c:pt>
                <c:pt idx="131">
                  <c:v>69.400000000000006</c:v>
                </c:pt>
                <c:pt idx="132">
                  <c:v>69.650000000000006</c:v>
                </c:pt>
                <c:pt idx="133">
                  <c:v>73.599999999999994</c:v>
                </c:pt>
                <c:pt idx="134">
                  <c:v>72.8</c:v>
                </c:pt>
                <c:pt idx="135">
                  <c:v>73.95</c:v>
                </c:pt>
                <c:pt idx="136">
                  <c:v>74.650000000000006</c:v>
                </c:pt>
                <c:pt idx="137">
                  <c:v>73.05</c:v>
                </c:pt>
                <c:pt idx="138">
                  <c:v>73.45</c:v>
                </c:pt>
                <c:pt idx="139">
                  <c:v>70.650000000000006</c:v>
                </c:pt>
                <c:pt idx="140">
                  <c:v>71.900000000000006</c:v>
                </c:pt>
                <c:pt idx="141">
                  <c:v>70.95</c:v>
                </c:pt>
                <c:pt idx="142">
                  <c:v>70.650000000000006</c:v>
                </c:pt>
                <c:pt idx="143">
                  <c:v>71.650000000000006</c:v>
                </c:pt>
                <c:pt idx="144">
                  <c:v>76.849999999999994</c:v>
                </c:pt>
                <c:pt idx="145">
                  <c:v>80.05</c:v>
                </c:pt>
                <c:pt idx="146">
                  <c:v>81.3</c:v>
                </c:pt>
                <c:pt idx="147">
                  <c:v>83.3</c:v>
                </c:pt>
                <c:pt idx="148">
                  <c:v>82.5</c:v>
                </c:pt>
                <c:pt idx="149">
                  <c:v>83.7</c:v>
                </c:pt>
                <c:pt idx="150">
                  <c:v>85.3</c:v>
                </c:pt>
                <c:pt idx="151">
                  <c:v>87.55</c:v>
                </c:pt>
                <c:pt idx="152">
                  <c:v>88.65</c:v>
                </c:pt>
                <c:pt idx="153">
                  <c:v>88.7</c:v>
                </c:pt>
                <c:pt idx="154">
                  <c:v>89.05</c:v>
                </c:pt>
                <c:pt idx="155">
                  <c:v>97.2</c:v>
                </c:pt>
                <c:pt idx="156">
                  <c:v>102.2</c:v>
                </c:pt>
                <c:pt idx="157">
                  <c:v>102.05</c:v>
                </c:pt>
                <c:pt idx="158">
                  <c:v>103.55</c:v>
                </c:pt>
                <c:pt idx="159">
                  <c:v>99.85</c:v>
                </c:pt>
                <c:pt idx="160">
                  <c:v>99.7</c:v>
                </c:pt>
                <c:pt idx="161">
                  <c:v>98.5</c:v>
                </c:pt>
                <c:pt idx="162">
                  <c:v>97.1</c:v>
                </c:pt>
                <c:pt idx="163">
                  <c:v>96.1</c:v>
                </c:pt>
                <c:pt idx="164">
                  <c:v>94.45</c:v>
                </c:pt>
                <c:pt idx="165">
                  <c:v>98</c:v>
                </c:pt>
                <c:pt idx="166">
                  <c:v>96.75</c:v>
                </c:pt>
                <c:pt idx="167">
                  <c:v>99.25</c:v>
                </c:pt>
                <c:pt idx="168">
                  <c:v>97.9</c:v>
                </c:pt>
                <c:pt idx="169">
                  <c:v>102.5</c:v>
                </c:pt>
                <c:pt idx="170">
                  <c:v>102.15</c:v>
                </c:pt>
                <c:pt idx="171">
                  <c:v>99.4</c:v>
                </c:pt>
                <c:pt idx="172">
                  <c:v>96.55</c:v>
                </c:pt>
                <c:pt idx="173">
                  <c:v>97.3</c:v>
                </c:pt>
                <c:pt idx="174">
                  <c:v>95.65</c:v>
                </c:pt>
                <c:pt idx="175">
                  <c:v>95.85</c:v>
                </c:pt>
                <c:pt idx="176">
                  <c:v>96.8</c:v>
                </c:pt>
                <c:pt idx="177">
                  <c:v>100.4</c:v>
                </c:pt>
                <c:pt idx="178">
                  <c:v>100.4</c:v>
                </c:pt>
                <c:pt idx="179">
                  <c:v>99.05</c:v>
                </c:pt>
                <c:pt idx="180">
                  <c:v>99.2</c:v>
                </c:pt>
                <c:pt idx="181">
                  <c:v>108.3</c:v>
                </c:pt>
                <c:pt idx="182">
                  <c:v>105.85</c:v>
                </c:pt>
                <c:pt idx="183">
                  <c:v>110.65</c:v>
                </c:pt>
                <c:pt idx="184">
                  <c:v>114.45</c:v>
                </c:pt>
                <c:pt idx="185">
                  <c:v>113.15</c:v>
                </c:pt>
                <c:pt idx="186">
                  <c:v>110.8</c:v>
                </c:pt>
                <c:pt idx="187">
                  <c:v>111.7</c:v>
                </c:pt>
                <c:pt idx="188">
                  <c:v>112.3</c:v>
                </c:pt>
                <c:pt idx="189">
                  <c:v>111.9</c:v>
                </c:pt>
                <c:pt idx="190">
                  <c:v>112.1</c:v>
                </c:pt>
                <c:pt idx="191">
                  <c:v>114.6</c:v>
                </c:pt>
                <c:pt idx="192">
                  <c:v>112.4</c:v>
                </c:pt>
                <c:pt idx="193">
                  <c:v>111.8</c:v>
                </c:pt>
                <c:pt idx="194">
                  <c:v>110.3</c:v>
                </c:pt>
                <c:pt idx="195">
                  <c:v>112.05</c:v>
                </c:pt>
                <c:pt idx="196">
                  <c:v>106.1</c:v>
                </c:pt>
                <c:pt idx="197">
                  <c:v>107.95</c:v>
                </c:pt>
                <c:pt idx="198">
                  <c:v>109</c:v>
                </c:pt>
                <c:pt idx="199">
                  <c:v>108.45</c:v>
                </c:pt>
                <c:pt idx="200">
                  <c:v>106.4</c:v>
                </c:pt>
                <c:pt idx="201">
                  <c:v>105.6</c:v>
                </c:pt>
                <c:pt idx="202">
                  <c:v>102.65</c:v>
                </c:pt>
                <c:pt idx="203">
                  <c:v>101.05</c:v>
                </c:pt>
                <c:pt idx="204">
                  <c:v>101.6</c:v>
                </c:pt>
                <c:pt idx="205">
                  <c:v>102.25</c:v>
                </c:pt>
                <c:pt idx="206">
                  <c:v>107.05</c:v>
                </c:pt>
                <c:pt idx="207">
                  <c:v>104.8</c:v>
                </c:pt>
                <c:pt idx="208">
                  <c:v>103.45</c:v>
                </c:pt>
                <c:pt idx="209">
                  <c:v>103.55</c:v>
                </c:pt>
                <c:pt idx="210">
                  <c:v>103.9</c:v>
                </c:pt>
                <c:pt idx="211">
                  <c:v>96.3</c:v>
                </c:pt>
                <c:pt idx="212">
                  <c:v>92.2</c:v>
                </c:pt>
                <c:pt idx="213">
                  <c:v>93.85</c:v>
                </c:pt>
                <c:pt idx="214">
                  <c:v>90.45</c:v>
                </c:pt>
                <c:pt idx="215">
                  <c:v>93.3</c:v>
                </c:pt>
                <c:pt idx="216">
                  <c:v>97.45</c:v>
                </c:pt>
                <c:pt idx="217">
                  <c:v>96</c:v>
                </c:pt>
                <c:pt idx="218">
                  <c:v>95.75</c:v>
                </c:pt>
                <c:pt idx="219">
                  <c:v>96.1</c:v>
                </c:pt>
                <c:pt idx="220">
                  <c:v>96.2</c:v>
                </c:pt>
                <c:pt idx="221">
                  <c:v>95.75</c:v>
                </c:pt>
                <c:pt idx="222">
                  <c:v>94.15</c:v>
                </c:pt>
                <c:pt idx="223">
                  <c:v>93.55</c:v>
                </c:pt>
                <c:pt idx="224">
                  <c:v>92.8</c:v>
                </c:pt>
                <c:pt idx="225">
                  <c:v>93.55</c:v>
                </c:pt>
                <c:pt idx="226">
                  <c:v>91.5</c:v>
                </c:pt>
                <c:pt idx="227">
                  <c:v>91.55</c:v>
                </c:pt>
                <c:pt idx="228">
                  <c:v>88.4</c:v>
                </c:pt>
                <c:pt idx="229">
                  <c:v>91</c:v>
                </c:pt>
                <c:pt idx="230">
                  <c:v>90.05</c:v>
                </c:pt>
                <c:pt idx="231">
                  <c:v>89.95</c:v>
                </c:pt>
                <c:pt idx="232">
                  <c:v>92.4</c:v>
                </c:pt>
                <c:pt idx="233">
                  <c:v>93.1</c:v>
                </c:pt>
                <c:pt idx="234">
                  <c:v>92.6</c:v>
                </c:pt>
                <c:pt idx="235">
                  <c:v>89.95</c:v>
                </c:pt>
                <c:pt idx="236">
                  <c:v>89.7</c:v>
                </c:pt>
                <c:pt idx="237">
                  <c:v>88.25</c:v>
                </c:pt>
                <c:pt idx="238">
                  <c:v>86.65</c:v>
                </c:pt>
                <c:pt idx="239">
                  <c:v>87</c:v>
                </c:pt>
                <c:pt idx="240">
                  <c:v>88.65</c:v>
                </c:pt>
                <c:pt idx="241">
                  <c:v>89.4</c:v>
                </c:pt>
                <c:pt idx="242">
                  <c:v>88.9</c:v>
                </c:pt>
                <c:pt idx="243">
                  <c:v>92.9</c:v>
                </c:pt>
                <c:pt idx="244">
                  <c:v>92.45</c:v>
                </c:pt>
                <c:pt idx="245">
                  <c:v>93.05</c:v>
                </c:pt>
                <c:pt idx="246">
                  <c:v>95.4</c:v>
                </c:pt>
                <c:pt idx="247">
                  <c:v>95.7</c:v>
                </c:pt>
                <c:pt idx="248">
                  <c:v>94.25</c:v>
                </c:pt>
                <c:pt idx="249">
                  <c:v>96.7</c:v>
                </c:pt>
                <c:pt idx="250">
                  <c:v>96.6</c:v>
                </c:pt>
                <c:pt idx="251">
                  <c:v>96.15</c:v>
                </c:pt>
                <c:pt idx="252">
                  <c:v>96.55</c:v>
                </c:pt>
                <c:pt idx="253">
                  <c:v>103.1</c:v>
                </c:pt>
                <c:pt idx="254">
                  <c:v>108.35</c:v>
                </c:pt>
                <c:pt idx="255">
                  <c:v>106</c:v>
                </c:pt>
                <c:pt idx="256">
                  <c:v>107.7</c:v>
                </c:pt>
                <c:pt idx="257">
                  <c:v>106.85</c:v>
                </c:pt>
                <c:pt idx="258">
                  <c:v>108.9</c:v>
                </c:pt>
                <c:pt idx="259">
                  <c:v>111.1</c:v>
                </c:pt>
                <c:pt idx="260">
                  <c:v>111.8</c:v>
                </c:pt>
                <c:pt idx="261">
                  <c:v>113.55</c:v>
                </c:pt>
                <c:pt idx="262">
                  <c:v>115</c:v>
                </c:pt>
                <c:pt idx="263">
                  <c:v>115.75</c:v>
                </c:pt>
                <c:pt idx="264">
                  <c:v>114.95</c:v>
                </c:pt>
                <c:pt idx="265">
                  <c:v>113.15</c:v>
                </c:pt>
                <c:pt idx="266">
                  <c:v>116.95</c:v>
                </c:pt>
                <c:pt idx="267">
                  <c:v>114.4</c:v>
                </c:pt>
                <c:pt idx="268">
                  <c:v>114.65</c:v>
                </c:pt>
                <c:pt idx="269">
                  <c:v>118.55</c:v>
                </c:pt>
                <c:pt idx="270">
                  <c:v>118.25</c:v>
                </c:pt>
                <c:pt idx="271">
                  <c:v>118.1</c:v>
                </c:pt>
                <c:pt idx="272">
                  <c:v>120.3</c:v>
                </c:pt>
                <c:pt idx="273">
                  <c:v>121.25</c:v>
                </c:pt>
                <c:pt idx="274">
                  <c:v>111.95</c:v>
                </c:pt>
                <c:pt idx="275">
                  <c:v>112.25</c:v>
                </c:pt>
                <c:pt idx="276">
                  <c:v>115.45</c:v>
                </c:pt>
                <c:pt idx="277">
                  <c:v>114.9</c:v>
                </c:pt>
                <c:pt idx="278">
                  <c:v>114.6</c:v>
                </c:pt>
                <c:pt idx="279">
                  <c:v>114.75</c:v>
                </c:pt>
                <c:pt idx="280">
                  <c:v>114.4</c:v>
                </c:pt>
                <c:pt idx="281">
                  <c:v>119.95</c:v>
                </c:pt>
                <c:pt idx="282">
                  <c:v>126.4</c:v>
                </c:pt>
                <c:pt idx="283">
                  <c:v>131.30000000000001</c:v>
                </c:pt>
                <c:pt idx="284">
                  <c:v>131.5</c:v>
                </c:pt>
                <c:pt idx="285">
                  <c:v>133.15</c:v>
                </c:pt>
                <c:pt idx="286">
                  <c:v>131.75</c:v>
                </c:pt>
                <c:pt idx="287">
                  <c:v>132.1</c:v>
                </c:pt>
                <c:pt idx="288">
                  <c:v>134.6</c:v>
                </c:pt>
                <c:pt idx="289">
                  <c:v>134.44999999999999</c:v>
                </c:pt>
                <c:pt idx="290">
                  <c:v>134.05000000000001</c:v>
                </c:pt>
                <c:pt idx="291">
                  <c:v>139.15</c:v>
                </c:pt>
                <c:pt idx="292">
                  <c:v>133.44999999999999</c:v>
                </c:pt>
                <c:pt idx="293">
                  <c:v>133.55000000000001</c:v>
                </c:pt>
                <c:pt idx="294">
                  <c:v>137.05000000000001</c:v>
                </c:pt>
                <c:pt idx="295">
                  <c:v>135.5</c:v>
                </c:pt>
                <c:pt idx="296">
                  <c:v>133.9</c:v>
                </c:pt>
                <c:pt idx="297">
                  <c:v>132.35</c:v>
                </c:pt>
                <c:pt idx="298">
                  <c:v>130.69999999999999</c:v>
                </c:pt>
                <c:pt idx="299">
                  <c:v>132.69999999999999</c:v>
                </c:pt>
                <c:pt idx="300">
                  <c:v>131.19999999999999</c:v>
                </c:pt>
                <c:pt idx="301">
                  <c:v>130.05000000000001</c:v>
                </c:pt>
                <c:pt idx="302">
                  <c:v>133.69999999999999</c:v>
                </c:pt>
                <c:pt idx="303">
                  <c:v>133.5</c:v>
                </c:pt>
                <c:pt idx="304">
                  <c:v>139.1</c:v>
                </c:pt>
                <c:pt idx="305">
                  <c:v>140.94999999999999</c:v>
                </c:pt>
                <c:pt idx="306">
                  <c:v>140.19999999999999</c:v>
                </c:pt>
                <c:pt idx="307">
                  <c:v>140.75</c:v>
                </c:pt>
                <c:pt idx="308">
                  <c:v>137.94999999999999</c:v>
                </c:pt>
                <c:pt idx="309">
                  <c:v>139.85</c:v>
                </c:pt>
                <c:pt idx="310">
                  <c:v>135.4</c:v>
                </c:pt>
                <c:pt idx="311">
                  <c:v>136.25</c:v>
                </c:pt>
                <c:pt idx="312">
                  <c:v>136.1</c:v>
                </c:pt>
                <c:pt idx="313">
                  <c:v>133.15</c:v>
                </c:pt>
                <c:pt idx="314">
                  <c:v>139.1</c:v>
                </c:pt>
                <c:pt idx="315">
                  <c:v>141.55000000000001</c:v>
                </c:pt>
                <c:pt idx="316">
                  <c:v>135.4</c:v>
                </c:pt>
                <c:pt idx="317">
                  <c:v>130.30000000000001</c:v>
                </c:pt>
                <c:pt idx="318">
                  <c:v>134.19999999999999</c:v>
                </c:pt>
                <c:pt idx="319">
                  <c:v>136.35</c:v>
                </c:pt>
                <c:pt idx="320">
                  <c:v>141.69999999999999</c:v>
                </c:pt>
                <c:pt idx="321">
                  <c:v>137.1</c:v>
                </c:pt>
                <c:pt idx="322">
                  <c:v>145.94999999999999</c:v>
                </c:pt>
                <c:pt idx="323">
                  <c:v>151.5</c:v>
                </c:pt>
                <c:pt idx="324">
                  <c:v>152.9</c:v>
                </c:pt>
                <c:pt idx="325">
                  <c:v>152.80000000000001</c:v>
                </c:pt>
                <c:pt idx="326">
                  <c:v>147</c:v>
                </c:pt>
                <c:pt idx="327">
                  <c:v>145.05000000000001</c:v>
                </c:pt>
                <c:pt idx="328">
                  <c:v>140</c:v>
                </c:pt>
                <c:pt idx="329">
                  <c:v>139.75</c:v>
                </c:pt>
                <c:pt idx="330">
                  <c:v>140.05000000000001</c:v>
                </c:pt>
                <c:pt idx="331">
                  <c:v>137.1</c:v>
                </c:pt>
                <c:pt idx="332">
                  <c:v>137.85</c:v>
                </c:pt>
                <c:pt idx="333">
                  <c:v>133.85</c:v>
                </c:pt>
                <c:pt idx="334">
                  <c:v>129.80000000000001</c:v>
                </c:pt>
                <c:pt idx="335">
                  <c:v>127.95</c:v>
                </c:pt>
                <c:pt idx="336">
                  <c:v>127.95</c:v>
                </c:pt>
                <c:pt idx="337">
                  <c:v>126.6</c:v>
                </c:pt>
                <c:pt idx="338">
                  <c:v>122.45</c:v>
                </c:pt>
                <c:pt idx="339">
                  <c:v>119.25</c:v>
                </c:pt>
                <c:pt idx="340">
                  <c:v>122.4</c:v>
                </c:pt>
                <c:pt idx="341">
                  <c:v>125.8</c:v>
                </c:pt>
                <c:pt idx="342">
                  <c:v>125.1</c:v>
                </c:pt>
                <c:pt idx="343">
                  <c:v>126.1</c:v>
                </c:pt>
                <c:pt idx="344">
                  <c:v>131.4</c:v>
                </c:pt>
                <c:pt idx="345">
                  <c:v>130.94999999999999</c:v>
                </c:pt>
                <c:pt idx="346">
                  <c:v>131.30000000000001</c:v>
                </c:pt>
                <c:pt idx="347">
                  <c:v>130.05000000000001</c:v>
                </c:pt>
                <c:pt idx="348">
                  <c:v>129.9</c:v>
                </c:pt>
                <c:pt idx="349">
                  <c:v>121.9</c:v>
                </c:pt>
                <c:pt idx="350">
                  <c:v>125.6</c:v>
                </c:pt>
                <c:pt idx="351">
                  <c:v>128.5</c:v>
                </c:pt>
                <c:pt idx="352">
                  <c:v>128</c:v>
                </c:pt>
                <c:pt idx="353">
                  <c:v>123.4</c:v>
                </c:pt>
                <c:pt idx="354">
                  <c:v>124.3</c:v>
                </c:pt>
                <c:pt idx="355">
                  <c:v>126.05</c:v>
                </c:pt>
                <c:pt idx="356">
                  <c:v>126.9</c:v>
                </c:pt>
                <c:pt idx="357">
                  <c:v>129.35</c:v>
                </c:pt>
                <c:pt idx="358">
                  <c:v>129.19999999999999</c:v>
                </c:pt>
                <c:pt idx="359">
                  <c:v>128.80000000000001</c:v>
                </c:pt>
                <c:pt idx="360">
                  <c:v>129.85</c:v>
                </c:pt>
                <c:pt idx="361">
                  <c:v>131.75</c:v>
                </c:pt>
                <c:pt idx="362">
                  <c:v>130.25</c:v>
                </c:pt>
                <c:pt idx="363">
                  <c:v>132.80000000000001</c:v>
                </c:pt>
                <c:pt idx="364">
                  <c:v>137.85</c:v>
                </c:pt>
                <c:pt idx="365">
                  <c:v>142.4</c:v>
                </c:pt>
                <c:pt idx="366">
                  <c:v>137.9</c:v>
                </c:pt>
                <c:pt idx="367">
                  <c:v>144.75</c:v>
                </c:pt>
                <c:pt idx="368">
                  <c:v>148.55000000000001</c:v>
                </c:pt>
                <c:pt idx="369">
                  <c:v>146.85</c:v>
                </c:pt>
                <c:pt idx="370">
                  <c:v>143.35</c:v>
                </c:pt>
                <c:pt idx="371">
                  <c:v>148.15</c:v>
                </c:pt>
                <c:pt idx="372">
                  <c:v>154.6</c:v>
                </c:pt>
                <c:pt idx="373">
                  <c:v>155.15</c:v>
                </c:pt>
                <c:pt idx="374">
                  <c:v>156.80000000000001</c:v>
                </c:pt>
                <c:pt idx="375">
                  <c:v>157.6</c:v>
                </c:pt>
                <c:pt idx="376">
                  <c:v>156.85</c:v>
                </c:pt>
                <c:pt idx="377">
                  <c:v>149.19999999999999</c:v>
                </c:pt>
                <c:pt idx="378">
                  <c:v>149.75</c:v>
                </c:pt>
                <c:pt idx="379">
                  <c:v>148.55000000000001</c:v>
                </c:pt>
                <c:pt idx="380">
                  <c:v>144.85</c:v>
                </c:pt>
                <c:pt idx="381">
                  <c:v>145.4</c:v>
                </c:pt>
                <c:pt idx="382">
                  <c:v>146.94999999999999</c:v>
                </c:pt>
                <c:pt idx="383">
                  <c:v>150.35</c:v>
                </c:pt>
                <c:pt idx="384">
                  <c:v>151.19999999999999</c:v>
                </c:pt>
                <c:pt idx="385">
                  <c:v>152.80000000000001</c:v>
                </c:pt>
                <c:pt idx="386">
                  <c:v>153.30000000000001</c:v>
                </c:pt>
                <c:pt idx="387">
                  <c:v>152.94999999999999</c:v>
                </c:pt>
                <c:pt idx="388">
                  <c:v>150.69999999999999</c:v>
                </c:pt>
                <c:pt idx="389">
                  <c:v>152.05000000000001</c:v>
                </c:pt>
                <c:pt idx="390">
                  <c:v>154.05000000000001</c:v>
                </c:pt>
                <c:pt idx="391">
                  <c:v>151.75</c:v>
                </c:pt>
                <c:pt idx="392">
                  <c:v>150.69999999999999</c:v>
                </c:pt>
                <c:pt idx="393">
                  <c:v>149.69999999999999</c:v>
                </c:pt>
                <c:pt idx="394">
                  <c:v>146.15</c:v>
                </c:pt>
                <c:pt idx="395">
                  <c:v>146.19999999999999</c:v>
                </c:pt>
                <c:pt idx="396">
                  <c:v>149.19999999999999</c:v>
                </c:pt>
                <c:pt idx="397">
                  <c:v>151.4</c:v>
                </c:pt>
                <c:pt idx="398">
                  <c:v>168.5</c:v>
                </c:pt>
                <c:pt idx="399">
                  <c:v>171.15</c:v>
                </c:pt>
                <c:pt idx="400">
                  <c:v>175</c:v>
                </c:pt>
                <c:pt idx="401">
                  <c:v>173.75</c:v>
                </c:pt>
                <c:pt idx="402">
                  <c:v>174.65</c:v>
                </c:pt>
                <c:pt idx="403">
                  <c:v>178</c:v>
                </c:pt>
                <c:pt idx="404">
                  <c:v>184.65</c:v>
                </c:pt>
                <c:pt idx="405">
                  <c:v>180.65</c:v>
                </c:pt>
                <c:pt idx="406">
                  <c:v>179.2</c:v>
                </c:pt>
                <c:pt idx="407">
                  <c:v>181.05</c:v>
                </c:pt>
                <c:pt idx="408">
                  <c:v>182.9</c:v>
                </c:pt>
                <c:pt idx="409">
                  <c:v>180.65</c:v>
                </c:pt>
                <c:pt idx="410">
                  <c:v>180.85</c:v>
                </c:pt>
                <c:pt idx="411">
                  <c:v>183.85</c:v>
                </c:pt>
                <c:pt idx="412">
                  <c:v>181.65</c:v>
                </c:pt>
                <c:pt idx="413">
                  <c:v>184.15</c:v>
                </c:pt>
                <c:pt idx="414">
                  <c:v>179.95</c:v>
                </c:pt>
                <c:pt idx="415">
                  <c:v>179.65</c:v>
                </c:pt>
                <c:pt idx="416">
                  <c:v>186</c:v>
                </c:pt>
                <c:pt idx="417">
                  <c:v>181.2</c:v>
                </c:pt>
                <c:pt idx="418">
                  <c:v>184.5</c:v>
                </c:pt>
                <c:pt idx="419">
                  <c:v>182.65</c:v>
                </c:pt>
                <c:pt idx="420">
                  <c:v>184.6</c:v>
                </c:pt>
                <c:pt idx="421">
                  <c:v>183.05</c:v>
                </c:pt>
                <c:pt idx="422">
                  <c:v>189.95</c:v>
                </c:pt>
                <c:pt idx="423">
                  <c:v>188.8</c:v>
                </c:pt>
                <c:pt idx="424">
                  <c:v>184.65</c:v>
                </c:pt>
                <c:pt idx="425">
                  <c:v>183.8</c:v>
                </c:pt>
                <c:pt idx="426">
                  <c:v>182.25</c:v>
                </c:pt>
                <c:pt idx="427">
                  <c:v>175.45</c:v>
                </c:pt>
                <c:pt idx="428">
                  <c:v>176.6</c:v>
                </c:pt>
                <c:pt idx="429">
                  <c:v>175.4</c:v>
                </c:pt>
                <c:pt idx="430">
                  <c:v>171.15</c:v>
                </c:pt>
                <c:pt idx="431">
                  <c:v>169.25</c:v>
                </c:pt>
                <c:pt idx="432">
                  <c:v>172.25</c:v>
                </c:pt>
                <c:pt idx="433">
                  <c:v>173.85</c:v>
                </c:pt>
                <c:pt idx="434">
                  <c:v>174.5</c:v>
                </c:pt>
                <c:pt idx="435">
                  <c:v>174.35</c:v>
                </c:pt>
                <c:pt idx="436">
                  <c:v>176.05</c:v>
                </c:pt>
                <c:pt idx="437">
                  <c:v>174.1</c:v>
                </c:pt>
                <c:pt idx="438">
                  <c:v>171.05</c:v>
                </c:pt>
                <c:pt idx="439">
                  <c:v>175.15</c:v>
                </c:pt>
                <c:pt idx="440">
                  <c:v>177.65</c:v>
                </c:pt>
                <c:pt idx="441">
                  <c:v>179.95</c:v>
                </c:pt>
                <c:pt idx="442">
                  <c:v>181.3</c:v>
                </c:pt>
                <c:pt idx="443">
                  <c:v>185.3</c:v>
                </c:pt>
                <c:pt idx="444">
                  <c:v>184.05</c:v>
                </c:pt>
                <c:pt idx="445">
                  <c:v>186.65</c:v>
                </c:pt>
                <c:pt idx="446">
                  <c:v>189.85</c:v>
                </c:pt>
                <c:pt idx="447">
                  <c:v>190.15</c:v>
                </c:pt>
                <c:pt idx="448">
                  <c:v>198.6</c:v>
                </c:pt>
                <c:pt idx="449">
                  <c:v>195.45</c:v>
                </c:pt>
                <c:pt idx="450">
                  <c:v>194.3</c:v>
                </c:pt>
                <c:pt idx="451">
                  <c:v>197.1</c:v>
                </c:pt>
                <c:pt idx="452">
                  <c:v>197.05</c:v>
                </c:pt>
                <c:pt idx="453">
                  <c:v>196.5</c:v>
                </c:pt>
                <c:pt idx="454">
                  <c:v>202.4</c:v>
                </c:pt>
                <c:pt idx="455">
                  <c:v>207.8</c:v>
                </c:pt>
                <c:pt idx="456">
                  <c:v>205.55</c:v>
                </c:pt>
                <c:pt idx="457">
                  <c:v>205.3</c:v>
                </c:pt>
                <c:pt idx="458">
                  <c:v>201.6</c:v>
                </c:pt>
                <c:pt idx="459">
                  <c:v>204.45</c:v>
                </c:pt>
                <c:pt idx="460">
                  <c:v>205.95</c:v>
                </c:pt>
                <c:pt idx="461">
                  <c:v>207.45</c:v>
                </c:pt>
                <c:pt idx="462">
                  <c:v>205.5</c:v>
                </c:pt>
                <c:pt idx="463">
                  <c:v>204</c:v>
                </c:pt>
                <c:pt idx="464">
                  <c:v>210.35</c:v>
                </c:pt>
                <c:pt idx="465">
                  <c:v>205.15</c:v>
                </c:pt>
                <c:pt idx="466">
                  <c:v>202.95</c:v>
                </c:pt>
                <c:pt idx="467">
                  <c:v>201.75</c:v>
                </c:pt>
                <c:pt idx="468">
                  <c:v>205.8</c:v>
                </c:pt>
                <c:pt idx="469">
                  <c:v>205.85</c:v>
                </c:pt>
                <c:pt idx="470">
                  <c:v>199.3</c:v>
                </c:pt>
                <c:pt idx="471">
                  <c:v>203.1</c:v>
                </c:pt>
                <c:pt idx="472">
                  <c:v>200.15</c:v>
                </c:pt>
                <c:pt idx="473">
                  <c:v>208.6</c:v>
                </c:pt>
                <c:pt idx="474">
                  <c:v>210.25</c:v>
                </c:pt>
                <c:pt idx="475">
                  <c:v>208.65</c:v>
                </c:pt>
                <c:pt idx="476">
                  <c:v>210.55</c:v>
                </c:pt>
                <c:pt idx="477">
                  <c:v>217.15</c:v>
                </c:pt>
                <c:pt idx="478">
                  <c:v>206.85</c:v>
                </c:pt>
                <c:pt idx="479">
                  <c:v>204.8</c:v>
                </c:pt>
                <c:pt idx="480">
                  <c:v>204.4</c:v>
                </c:pt>
                <c:pt idx="481">
                  <c:v>201.45</c:v>
                </c:pt>
                <c:pt idx="482">
                  <c:v>201.3</c:v>
                </c:pt>
                <c:pt idx="483">
                  <c:v>206.2</c:v>
                </c:pt>
                <c:pt idx="484">
                  <c:v>207.05</c:v>
                </c:pt>
                <c:pt idx="485">
                  <c:v>200.3</c:v>
                </c:pt>
                <c:pt idx="486">
                  <c:v>206.85</c:v>
                </c:pt>
                <c:pt idx="487">
                  <c:v>200.55</c:v>
                </c:pt>
                <c:pt idx="488">
                  <c:v>200.6</c:v>
                </c:pt>
                <c:pt idx="489">
                  <c:v>200.35</c:v>
                </c:pt>
                <c:pt idx="490">
                  <c:v>201.85</c:v>
                </c:pt>
                <c:pt idx="491">
                  <c:v>212.45</c:v>
                </c:pt>
                <c:pt idx="492">
                  <c:v>220.8</c:v>
                </c:pt>
                <c:pt idx="493">
                  <c:v>219.7</c:v>
                </c:pt>
                <c:pt idx="494">
                  <c:v>223.3</c:v>
                </c:pt>
                <c:pt idx="495">
                  <c:v>223.6</c:v>
                </c:pt>
                <c:pt idx="496">
                  <c:v>222.65</c:v>
                </c:pt>
                <c:pt idx="497">
                  <c:v>217.8</c:v>
                </c:pt>
                <c:pt idx="498">
                  <c:v>215.45</c:v>
                </c:pt>
                <c:pt idx="499">
                  <c:v>208.85</c:v>
                </c:pt>
              </c:numCache>
            </c:numRef>
          </c:val>
          <c:smooth val="0"/>
          <c:extLst>
            <c:ext xmlns:c16="http://schemas.microsoft.com/office/drawing/2014/chart" uri="{C3380CC4-5D6E-409C-BE32-E72D297353CC}">
              <c16:uniqueId val="{00000000-3E16-4C77-996D-A642C0BD5B9D}"/>
            </c:ext>
          </c:extLst>
        </c:ser>
        <c:dLbls>
          <c:showLegendKey val="0"/>
          <c:showVal val="0"/>
          <c:showCatName val="0"/>
          <c:showSerName val="0"/>
          <c:showPercent val="0"/>
          <c:showBubbleSize val="0"/>
        </c:dLbls>
        <c:smooth val="0"/>
        <c:axId val="1126262368"/>
        <c:axId val="1126263200"/>
      </c:lineChart>
      <c:dateAx>
        <c:axId val="11262623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63200"/>
        <c:crosses val="autoZero"/>
        <c:auto val="1"/>
        <c:lblOffset val="100"/>
        <c:baseTimeUnit val="days"/>
      </c:dateAx>
      <c:valAx>
        <c:axId val="112626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62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'Bharat Electronics'!$D$1:$D$2</c:f>
              <c:strCache>
                <c:ptCount val="2"/>
                <c:pt idx="0">
                  <c:v>Return %</c:v>
                </c:pt>
              </c:strCache>
            </c:strRef>
          </c:tx>
          <c:spPr>
            <a:ln w="28575" cap="rnd">
              <a:solidFill>
                <a:schemeClr val="accent1"/>
              </a:solidFill>
              <a:round/>
            </a:ln>
            <a:effectLst/>
          </c:spPr>
          <c:marker>
            <c:symbol val="none"/>
          </c:marker>
          <c:cat>
            <c:numRef>
              <c:f>'Bharat Electronics'!$A$3:$A$501</c:f>
              <c:numCache>
                <c:formatCode>d\-mmm\-yy</c:formatCode>
                <c:ptCount val="499"/>
                <c:pt idx="0">
                  <c:v>43789</c:v>
                </c:pt>
                <c:pt idx="1">
                  <c:v>43790</c:v>
                </c:pt>
                <c:pt idx="2">
                  <c:v>43791</c:v>
                </c:pt>
                <c:pt idx="3">
                  <c:v>43794</c:v>
                </c:pt>
                <c:pt idx="4">
                  <c:v>43795</c:v>
                </c:pt>
                <c:pt idx="5">
                  <c:v>43796</c:v>
                </c:pt>
                <c:pt idx="6">
                  <c:v>43797</c:v>
                </c:pt>
                <c:pt idx="7">
                  <c:v>43798</c:v>
                </c:pt>
                <c:pt idx="8">
                  <c:v>43801</c:v>
                </c:pt>
                <c:pt idx="9">
                  <c:v>43802</c:v>
                </c:pt>
                <c:pt idx="10">
                  <c:v>43803</c:v>
                </c:pt>
                <c:pt idx="11">
                  <c:v>43804</c:v>
                </c:pt>
                <c:pt idx="12">
                  <c:v>43805</c:v>
                </c:pt>
                <c:pt idx="13">
                  <c:v>43808</c:v>
                </c:pt>
                <c:pt idx="14">
                  <c:v>43809</c:v>
                </c:pt>
                <c:pt idx="15">
                  <c:v>43810</c:v>
                </c:pt>
                <c:pt idx="16">
                  <c:v>43811</c:v>
                </c:pt>
                <c:pt idx="17">
                  <c:v>43812</c:v>
                </c:pt>
                <c:pt idx="18">
                  <c:v>43815</c:v>
                </c:pt>
                <c:pt idx="19">
                  <c:v>43816</c:v>
                </c:pt>
                <c:pt idx="20">
                  <c:v>43817</c:v>
                </c:pt>
                <c:pt idx="21">
                  <c:v>43818</c:v>
                </c:pt>
                <c:pt idx="22">
                  <c:v>43819</c:v>
                </c:pt>
                <c:pt idx="23">
                  <c:v>43822</c:v>
                </c:pt>
                <c:pt idx="24">
                  <c:v>43823</c:v>
                </c:pt>
                <c:pt idx="25">
                  <c:v>43825</c:v>
                </c:pt>
                <c:pt idx="26">
                  <c:v>43826</c:v>
                </c:pt>
                <c:pt idx="27">
                  <c:v>43829</c:v>
                </c:pt>
                <c:pt idx="28">
                  <c:v>43830</c:v>
                </c:pt>
                <c:pt idx="29">
                  <c:v>43831</c:v>
                </c:pt>
                <c:pt idx="30">
                  <c:v>43832</c:v>
                </c:pt>
                <c:pt idx="31">
                  <c:v>43833</c:v>
                </c:pt>
                <c:pt idx="32">
                  <c:v>43836</c:v>
                </c:pt>
                <c:pt idx="33">
                  <c:v>43837</c:v>
                </c:pt>
                <c:pt idx="34">
                  <c:v>43838</c:v>
                </c:pt>
                <c:pt idx="35">
                  <c:v>43839</c:v>
                </c:pt>
                <c:pt idx="36">
                  <c:v>43840</c:v>
                </c:pt>
                <c:pt idx="37">
                  <c:v>43843</c:v>
                </c:pt>
                <c:pt idx="38">
                  <c:v>43844</c:v>
                </c:pt>
                <c:pt idx="39">
                  <c:v>43845</c:v>
                </c:pt>
                <c:pt idx="40">
                  <c:v>43846</c:v>
                </c:pt>
                <c:pt idx="41">
                  <c:v>43847</c:v>
                </c:pt>
                <c:pt idx="42">
                  <c:v>43850</c:v>
                </c:pt>
                <c:pt idx="43">
                  <c:v>43851</c:v>
                </c:pt>
                <c:pt idx="44">
                  <c:v>43852</c:v>
                </c:pt>
                <c:pt idx="45">
                  <c:v>43853</c:v>
                </c:pt>
                <c:pt idx="46">
                  <c:v>43854</c:v>
                </c:pt>
                <c:pt idx="47">
                  <c:v>43857</c:v>
                </c:pt>
                <c:pt idx="48">
                  <c:v>43858</c:v>
                </c:pt>
                <c:pt idx="49">
                  <c:v>43859</c:v>
                </c:pt>
                <c:pt idx="50">
                  <c:v>43860</c:v>
                </c:pt>
                <c:pt idx="51">
                  <c:v>43861</c:v>
                </c:pt>
                <c:pt idx="52">
                  <c:v>43862</c:v>
                </c:pt>
                <c:pt idx="53">
                  <c:v>43864</c:v>
                </c:pt>
                <c:pt idx="54">
                  <c:v>43865</c:v>
                </c:pt>
                <c:pt idx="55">
                  <c:v>43866</c:v>
                </c:pt>
                <c:pt idx="56">
                  <c:v>43867</c:v>
                </c:pt>
                <c:pt idx="57">
                  <c:v>43868</c:v>
                </c:pt>
                <c:pt idx="58">
                  <c:v>43871</c:v>
                </c:pt>
                <c:pt idx="59">
                  <c:v>43872</c:v>
                </c:pt>
                <c:pt idx="60">
                  <c:v>43873</c:v>
                </c:pt>
                <c:pt idx="61">
                  <c:v>43874</c:v>
                </c:pt>
                <c:pt idx="62">
                  <c:v>43875</c:v>
                </c:pt>
                <c:pt idx="63">
                  <c:v>43878</c:v>
                </c:pt>
                <c:pt idx="64">
                  <c:v>43879</c:v>
                </c:pt>
                <c:pt idx="65">
                  <c:v>43880</c:v>
                </c:pt>
                <c:pt idx="66">
                  <c:v>43881</c:v>
                </c:pt>
                <c:pt idx="67">
                  <c:v>43885</c:v>
                </c:pt>
                <c:pt idx="68">
                  <c:v>43886</c:v>
                </c:pt>
                <c:pt idx="69">
                  <c:v>43887</c:v>
                </c:pt>
                <c:pt idx="70">
                  <c:v>43888</c:v>
                </c:pt>
                <c:pt idx="71">
                  <c:v>43889</c:v>
                </c:pt>
                <c:pt idx="72">
                  <c:v>43892</c:v>
                </c:pt>
                <c:pt idx="73">
                  <c:v>43893</c:v>
                </c:pt>
                <c:pt idx="74">
                  <c:v>43894</c:v>
                </c:pt>
                <c:pt idx="75">
                  <c:v>43895</c:v>
                </c:pt>
                <c:pt idx="76">
                  <c:v>43896</c:v>
                </c:pt>
                <c:pt idx="77">
                  <c:v>43899</c:v>
                </c:pt>
                <c:pt idx="78">
                  <c:v>43901</c:v>
                </c:pt>
                <c:pt idx="79">
                  <c:v>43902</c:v>
                </c:pt>
                <c:pt idx="80">
                  <c:v>43903</c:v>
                </c:pt>
                <c:pt idx="81">
                  <c:v>43906</c:v>
                </c:pt>
                <c:pt idx="82">
                  <c:v>43907</c:v>
                </c:pt>
                <c:pt idx="83">
                  <c:v>43908</c:v>
                </c:pt>
                <c:pt idx="84">
                  <c:v>43909</c:v>
                </c:pt>
                <c:pt idx="85">
                  <c:v>43910</c:v>
                </c:pt>
                <c:pt idx="86">
                  <c:v>43913</c:v>
                </c:pt>
                <c:pt idx="87">
                  <c:v>43914</c:v>
                </c:pt>
                <c:pt idx="88">
                  <c:v>43915</c:v>
                </c:pt>
                <c:pt idx="89">
                  <c:v>43916</c:v>
                </c:pt>
                <c:pt idx="90">
                  <c:v>43917</c:v>
                </c:pt>
                <c:pt idx="91">
                  <c:v>43920</c:v>
                </c:pt>
                <c:pt idx="92">
                  <c:v>43921</c:v>
                </c:pt>
                <c:pt idx="93">
                  <c:v>43922</c:v>
                </c:pt>
                <c:pt idx="94">
                  <c:v>43924</c:v>
                </c:pt>
                <c:pt idx="95">
                  <c:v>43928</c:v>
                </c:pt>
                <c:pt idx="96">
                  <c:v>43929</c:v>
                </c:pt>
                <c:pt idx="97">
                  <c:v>43930</c:v>
                </c:pt>
                <c:pt idx="98">
                  <c:v>43934</c:v>
                </c:pt>
                <c:pt idx="99">
                  <c:v>43936</c:v>
                </c:pt>
                <c:pt idx="100">
                  <c:v>43937</c:v>
                </c:pt>
                <c:pt idx="101">
                  <c:v>43938</c:v>
                </c:pt>
                <c:pt idx="102">
                  <c:v>43941</c:v>
                </c:pt>
                <c:pt idx="103">
                  <c:v>43942</c:v>
                </c:pt>
                <c:pt idx="104">
                  <c:v>43943</c:v>
                </c:pt>
                <c:pt idx="105">
                  <c:v>43944</c:v>
                </c:pt>
                <c:pt idx="106">
                  <c:v>43945</c:v>
                </c:pt>
                <c:pt idx="107">
                  <c:v>43948</c:v>
                </c:pt>
                <c:pt idx="108">
                  <c:v>43949</c:v>
                </c:pt>
                <c:pt idx="109">
                  <c:v>43950</c:v>
                </c:pt>
                <c:pt idx="110">
                  <c:v>43951</c:v>
                </c:pt>
                <c:pt idx="111">
                  <c:v>43955</c:v>
                </c:pt>
                <c:pt idx="112">
                  <c:v>43956</c:v>
                </c:pt>
                <c:pt idx="113">
                  <c:v>43957</c:v>
                </c:pt>
                <c:pt idx="114">
                  <c:v>43958</c:v>
                </c:pt>
                <c:pt idx="115">
                  <c:v>43959</c:v>
                </c:pt>
                <c:pt idx="116">
                  <c:v>43962</c:v>
                </c:pt>
                <c:pt idx="117">
                  <c:v>43963</c:v>
                </c:pt>
                <c:pt idx="118">
                  <c:v>43964</c:v>
                </c:pt>
                <c:pt idx="119">
                  <c:v>43965</c:v>
                </c:pt>
                <c:pt idx="120">
                  <c:v>43966</c:v>
                </c:pt>
                <c:pt idx="121">
                  <c:v>43969</c:v>
                </c:pt>
                <c:pt idx="122">
                  <c:v>43970</c:v>
                </c:pt>
                <c:pt idx="123">
                  <c:v>43971</c:v>
                </c:pt>
                <c:pt idx="124">
                  <c:v>43972</c:v>
                </c:pt>
                <c:pt idx="125">
                  <c:v>43973</c:v>
                </c:pt>
                <c:pt idx="126">
                  <c:v>43977</c:v>
                </c:pt>
                <c:pt idx="127">
                  <c:v>43978</c:v>
                </c:pt>
                <c:pt idx="128">
                  <c:v>43979</c:v>
                </c:pt>
                <c:pt idx="129">
                  <c:v>43980</c:v>
                </c:pt>
                <c:pt idx="130">
                  <c:v>43983</c:v>
                </c:pt>
                <c:pt idx="131">
                  <c:v>43984</c:v>
                </c:pt>
                <c:pt idx="132">
                  <c:v>43985</c:v>
                </c:pt>
                <c:pt idx="133">
                  <c:v>43986</c:v>
                </c:pt>
                <c:pt idx="134">
                  <c:v>43987</c:v>
                </c:pt>
                <c:pt idx="135">
                  <c:v>43990</c:v>
                </c:pt>
                <c:pt idx="136">
                  <c:v>43991</c:v>
                </c:pt>
                <c:pt idx="137">
                  <c:v>43992</c:v>
                </c:pt>
                <c:pt idx="138">
                  <c:v>43993</c:v>
                </c:pt>
                <c:pt idx="139">
                  <c:v>43994</c:v>
                </c:pt>
                <c:pt idx="140">
                  <c:v>43997</c:v>
                </c:pt>
                <c:pt idx="141">
                  <c:v>43998</c:v>
                </c:pt>
                <c:pt idx="142">
                  <c:v>43999</c:v>
                </c:pt>
                <c:pt idx="143">
                  <c:v>44000</c:v>
                </c:pt>
                <c:pt idx="144">
                  <c:v>44001</c:v>
                </c:pt>
                <c:pt idx="145">
                  <c:v>44004</c:v>
                </c:pt>
                <c:pt idx="146">
                  <c:v>44005</c:v>
                </c:pt>
                <c:pt idx="147">
                  <c:v>44006</c:v>
                </c:pt>
                <c:pt idx="148">
                  <c:v>44007</c:v>
                </c:pt>
                <c:pt idx="149">
                  <c:v>44008</c:v>
                </c:pt>
                <c:pt idx="150">
                  <c:v>44011</c:v>
                </c:pt>
                <c:pt idx="151">
                  <c:v>44012</c:v>
                </c:pt>
                <c:pt idx="152">
                  <c:v>44013</c:v>
                </c:pt>
                <c:pt idx="153">
                  <c:v>44014</c:v>
                </c:pt>
                <c:pt idx="154">
                  <c:v>44015</c:v>
                </c:pt>
                <c:pt idx="155">
                  <c:v>44018</c:v>
                </c:pt>
                <c:pt idx="156">
                  <c:v>44019</c:v>
                </c:pt>
                <c:pt idx="157">
                  <c:v>44020</c:v>
                </c:pt>
                <c:pt idx="158">
                  <c:v>44021</c:v>
                </c:pt>
                <c:pt idx="159">
                  <c:v>44022</c:v>
                </c:pt>
                <c:pt idx="160">
                  <c:v>44025</c:v>
                </c:pt>
                <c:pt idx="161">
                  <c:v>44026</c:v>
                </c:pt>
                <c:pt idx="162">
                  <c:v>44027</c:v>
                </c:pt>
                <c:pt idx="163">
                  <c:v>44028</c:v>
                </c:pt>
                <c:pt idx="164">
                  <c:v>44029</c:v>
                </c:pt>
                <c:pt idx="165">
                  <c:v>44032</c:v>
                </c:pt>
                <c:pt idx="166">
                  <c:v>44033</c:v>
                </c:pt>
                <c:pt idx="167">
                  <c:v>44034</c:v>
                </c:pt>
                <c:pt idx="168">
                  <c:v>44035</c:v>
                </c:pt>
                <c:pt idx="169">
                  <c:v>44036</c:v>
                </c:pt>
                <c:pt idx="170">
                  <c:v>44039</c:v>
                </c:pt>
                <c:pt idx="171">
                  <c:v>44040</c:v>
                </c:pt>
                <c:pt idx="172">
                  <c:v>44041</c:v>
                </c:pt>
                <c:pt idx="173">
                  <c:v>44042</c:v>
                </c:pt>
                <c:pt idx="174">
                  <c:v>44043</c:v>
                </c:pt>
                <c:pt idx="175">
                  <c:v>44046</c:v>
                </c:pt>
                <c:pt idx="176">
                  <c:v>44047</c:v>
                </c:pt>
                <c:pt idx="177">
                  <c:v>44048</c:v>
                </c:pt>
                <c:pt idx="178">
                  <c:v>44049</c:v>
                </c:pt>
                <c:pt idx="179">
                  <c:v>44050</c:v>
                </c:pt>
                <c:pt idx="180">
                  <c:v>44053</c:v>
                </c:pt>
                <c:pt idx="181">
                  <c:v>44054</c:v>
                </c:pt>
                <c:pt idx="182">
                  <c:v>44055</c:v>
                </c:pt>
                <c:pt idx="183">
                  <c:v>44056</c:v>
                </c:pt>
                <c:pt idx="184">
                  <c:v>44057</c:v>
                </c:pt>
                <c:pt idx="185">
                  <c:v>44060</c:v>
                </c:pt>
                <c:pt idx="186">
                  <c:v>44061</c:v>
                </c:pt>
                <c:pt idx="187">
                  <c:v>44062</c:v>
                </c:pt>
                <c:pt idx="188">
                  <c:v>44063</c:v>
                </c:pt>
                <c:pt idx="189">
                  <c:v>44064</c:v>
                </c:pt>
                <c:pt idx="190">
                  <c:v>44067</c:v>
                </c:pt>
                <c:pt idx="191">
                  <c:v>44068</c:v>
                </c:pt>
                <c:pt idx="192">
                  <c:v>44069</c:v>
                </c:pt>
                <c:pt idx="193">
                  <c:v>44070</c:v>
                </c:pt>
                <c:pt idx="194">
                  <c:v>44071</c:v>
                </c:pt>
                <c:pt idx="195">
                  <c:v>44074</c:v>
                </c:pt>
                <c:pt idx="196">
                  <c:v>44075</c:v>
                </c:pt>
                <c:pt idx="197">
                  <c:v>44076</c:v>
                </c:pt>
                <c:pt idx="198">
                  <c:v>44077</c:v>
                </c:pt>
                <c:pt idx="199">
                  <c:v>44078</c:v>
                </c:pt>
                <c:pt idx="200">
                  <c:v>44081</c:v>
                </c:pt>
                <c:pt idx="201">
                  <c:v>44082</c:v>
                </c:pt>
                <c:pt idx="202">
                  <c:v>44083</c:v>
                </c:pt>
                <c:pt idx="203">
                  <c:v>44084</c:v>
                </c:pt>
                <c:pt idx="204">
                  <c:v>44085</c:v>
                </c:pt>
                <c:pt idx="205">
                  <c:v>44088</c:v>
                </c:pt>
                <c:pt idx="206">
                  <c:v>44089</c:v>
                </c:pt>
                <c:pt idx="207">
                  <c:v>44090</c:v>
                </c:pt>
                <c:pt idx="208">
                  <c:v>44091</c:v>
                </c:pt>
                <c:pt idx="209">
                  <c:v>44092</c:v>
                </c:pt>
                <c:pt idx="210">
                  <c:v>44095</c:v>
                </c:pt>
                <c:pt idx="211">
                  <c:v>44096</c:v>
                </c:pt>
                <c:pt idx="212">
                  <c:v>44097</c:v>
                </c:pt>
                <c:pt idx="213">
                  <c:v>44098</c:v>
                </c:pt>
                <c:pt idx="214">
                  <c:v>44099</c:v>
                </c:pt>
                <c:pt idx="215">
                  <c:v>44102</c:v>
                </c:pt>
                <c:pt idx="216">
                  <c:v>44103</c:v>
                </c:pt>
                <c:pt idx="217">
                  <c:v>44104</c:v>
                </c:pt>
                <c:pt idx="218">
                  <c:v>44105</c:v>
                </c:pt>
                <c:pt idx="219">
                  <c:v>44109</c:v>
                </c:pt>
                <c:pt idx="220">
                  <c:v>44110</c:v>
                </c:pt>
                <c:pt idx="221">
                  <c:v>44111</c:v>
                </c:pt>
                <c:pt idx="222">
                  <c:v>44112</c:v>
                </c:pt>
                <c:pt idx="223">
                  <c:v>44113</c:v>
                </c:pt>
                <c:pt idx="224">
                  <c:v>44116</c:v>
                </c:pt>
                <c:pt idx="225">
                  <c:v>44117</c:v>
                </c:pt>
                <c:pt idx="226">
                  <c:v>44118</c:v>
                </c:pt>
                <c:pt idx="227">
                  <c:v>44119</c:v>
                </c:pt>
                <c:pt idx="228">
                  <c:v>44120</c:v>
                </c:pt>
                <c:pt idx="229">
                  <c:v>44123</c:v>
                </c:pt>
                <c:pt idx="230">
                  <c:v>44124</c:v>
                </c:pt>
                <c:pt idx="231">
                  <c:v>44125</c:v>
                </c:pt>
                <c:pt idx="232">
                  <c:v>44126</c:v>
                </c:pt>
                <c:pt idx="233">
                  <c:v>44127</c:v>
                </c:pt>
                <c:pt idx="234">
                  <c:v>44130</c:v>
                </c:pt>
                <c:pt idx="235">
                  <c:v>44131</c:v>
                </c:pt>
                <c:pt idx="236">
                  <c:v>44132</c:v>
                </c:pt>
                <c:pt idx="237">
                  <c:v>44133</c:v>
                </c:pt>
                <c:pt idx="238">
                  <c:v>44134</c:v>
                </c:pt>
                <c:pt idx="239">
                  <c:v>44137</c:v>
                </c:pt>
                <c:pt idx="240">
                  <c:v>44138</c:v>
                </c:pt>
                <c:pt idx="241">
                  <c:v>44139</c:v>
                </c:pt>
                <c:pt idx="242">
                  <c:v>44140</c:v>
                </c:pt>
                <c:pt idx="243">
                  <c:v>44141</c:v>
                </c:pt>
                <c:pt idx="244">
                  <c:v>44144</c:v>
                </c:pt>
                <c:pt idx="245">
                  <c:v>44145</c:v>
                </c:pt>
                <c:pt idx="246">
                  <c:v>44146</c:v>
                </c:pt>
                <c:pt idx="247">
                  <c:v>44147</c:v>
                </c:pt>
                <c:pt idx="248">
                  <c:v>44148</c:v>
                </c:pt>
                <c:pt idx="249">
                  <c:v>44149</c:v>
                </c:pt>
                <c:pt idx="250">
                  <c:v>44152</c:v>
                </c:pt>
                <c:pt idx="251">
                  <c:v>44153</c:v>
                </c:pt>
                <c:pt idx="252">
                  <c:v>44154</c:v>
                </c:pt>
                <c:pt idx="253">
                  <c:v>44155</c:v>
                </c:pt>
                <c:pt idx="254">
                  <c:v>44158</c:v>
                </c:pt>
                <c:pt idx="255">
                  <c:v>44159</c:v>
                </c:pt>
                <c:pt idx="256">
                  <c:v>44160</c:v>
                </c:pt>
                <c:pt idx="257">
                  <c:v>44161</c:v>
                </c:pt>
                <c:pt idx="258">
                  <c:v>44162</c:v>
                </c:pt>
                <c:pt idx="259">
                  <c:v>44166</c:v>
                </c:pt>
                <c:pt idx="260">
                  <c:v>44167</c:v>
                </c:pt>
                <c:pt idx="261">
                  <c:v>44168</c:v>
                </c:pt>
                <c:pt idx="262">
                  <c:v>44169</c:v>
                </c:pt>
                <c:pt idx="263">
                  <c:v>44172</c:v>
                </c:pt>
                <c:pt idx="264">
                  <c:v>44173</c:v>
                </c:pt>
                <c:pt idx="265">
                  <c:v>44174</c:v>
                </c:pt>
                <c:pt idx="266">
                  <c:v>44175</c:v>
                </c:pt>
                <c:pt idx="267">
                  <c:v>44176</c:v>
                </c:pt>
                <c:pt idx="268">
                  <c:v>44179</c:v>
                </c:pt>
                <c:pt idx="269">
                  <c:v>44180</c:v>
                </c:pt>
                <c:pt idx="270">
                  <c:v>44181</c:v>
                </c:pt>
                <c:pt idx="271">
                  <c:v>44182</c:v>
                </c:pt>
                <c:pt idx="272">
                  <c:v>44183</c:v>
                </c:pt>
                <c:pt idx="273">
                  <c:v>44186</c:v>
                </c:pt>
                <c:pt idx="274">
                  <c:v>44187</c:v>
                </c:pt>
                <c:pt idx="275">
                  <c:v>44188</c:v>
                </c:pt>
                <c:pt idx="276">
                  <c:v>44189</c:v>
                </c:pt>
                <c:pt idx="277">
                  <c:v>44193</c:v>
                </c:pt>
                <c:pt idx="278">
                  <c:v>44194</c:v>
                </c:pt>
                <c:pt idx="279">
                  <c:v>44195</c:v>
                </c:pt>
                <c:pt idx="280">
                  <c:v>44196</c:v>
                </c:pt>
                <c:pt idx="281">
                  <c:v>44197</c:v>
                </c:pt>
                <c:pt idx="282">
                  <c:v>44200</c:v>
                </c:pt>
                <c:pt idx="283">
                  <c:v>44201</c:v>
                </c:pt>
                <c:pt idx="284">
                  <c:v>44202</c:v>
                </c:pt>
                <c:pt idx="285">
                  <c:v>44203</c:v>
                </c:pt>
                <c:pt idx="286">
                  <c:v>44204</c:v>
                </c:pt>
                <c:pt idx="287">
                  <c:v>44207</c:v>
                </c:pt>
                <c:pt idx="288">
                  <c:v>44208</c:v>
                </c:pt>
                <c:pt idx="289">
                  <c:v>44209</c:v>
                </c:pt>
                <c:pt idx="290">
                  <c:v>44210</c:v>
                </c:pt>
                <c:pt idx="291">
                  <c:v>44211</c:v>
                </c:pt>
                <c:pt idx="292">
                  <c:v>44214</c:v>
                </c:pt>
                <c:pt idx="293">
                  <c:v>44215</c:v>
                </c:pt>
                <c:pt idx="294">
                  <c:v>44216</c:v>
                </c:pt>
                <c:pt idx="295">
                  <c:v>44217</c:v>
                </c:pt>
                <c:pt idx="296">
                  <c:v>44218</c:v>
                </c:pt>
                <c:pt idx="297">
                  <c:v>44221</c:v>
                </c:pt>
                <c:pt idx="298">
                  <c:v>44223</c:v>
                </c:pt>
                <c:pt idx="299">
                  <c:v>44224</c:v>
                </c:pt>
                <c:pt idx="300">
                  <c:v>44225</c:v>
                </c:pt>
                <c:pt idx="301">
                  <c:v>44228</c:v>
                </c:pt>
                <c:pt idx="302">
                  <c:v>44229</c:v>
                </c:pt>
                <c:pt idx="303">
                  <c:v>44230</c:v>
                </c:pt>
                <c:pt idx="304">
                  <c:v>44231</c:v>
                </c:pt>
                <c:pt idx="305">
                  <c:v>44232</c:v>
                </c:pt>
                <c:pt idx="306">
                  <c:v>44235</c:v>
                </c:pt>
                <c:pt idx="307">
                  <c:v>44236</c:v>
                </c:pt>
                <c:pt idx="308">
                  <c:v>44237</c:v>
                </c:pt>
                <c:pt idx="309">
                  <c:v>44238</c:v>
                </c:pt>
                <c:pt idx="310">
                  <c:v>44239</c:v>
                </c:pt>
                <c:pt idx="311">
                  <c:v>44242</c:v>
                </c:pt>
                <c:pt idx="312">
                  <c:v>44243</c:v>
                </c:pt>
                <c:pt idx="313">
                  <c:v>44244</c:v>
                </c:pt>
                <c:pt idx="314">
                  <c:v>44245</c:v>
                </c:pt>
                <c:pt idx="315">
                  <c:v>44246</c:v>
                </c:pt>
                <c:pt idx="316">
                  <c:v>44249</c:v>
                </c:pt>
                <c:pt idx="317">
                  <c:v>44250</c:v>
                </c:pt>
                <c:pt idx="318">
                  <c:v>44251</c:v>
                </c:pt>
                <c:pt idx="319">
                  <c:v>44252</c:v>
                </c:pt>
                <c:pt idx="320">
                  <c:v>44253</c:v>
                </c:pt>
                <c:pt idx="321">
                  <c:v>44256</c:v>
                </c:pt>
                <c:pt idx="322">
                  <c:v>44257</c:v>
                </c:pt>
                <c:pt idx="323">
                  <c:v>44258</c:v>
                </c:pt>
                <c:pt idx="324">
                  <c:v>44259</c:v>
                </c:pt>
                <c:pt idx="325">
                  <c:v>44260</c:v>
                </c:pt>
                <c:pt idx="326">
                  <c:v>44263</c:v>
                </c:pt>
                <c:pt idx="327">
                  <c:v>44264</c:v>
                </c:pt>
                <c:pt idx="328">
                  <c:v>44265</c:v>
                </c:pt>
                <c:pt idx="329">
                  <c:v>44267</c:v>
                </c:pt>
                <c:pt idx="330">
                  <c:v>44270</c:v>
                </c:pt>
                <c:pt idx="331">
                  <c:v>44271</c:v>
                </c:pt>
                <c:pt idx="332">
                  <c:v>44272</c:v>
                </c:pt>
                <c:pt idx="333">
                  <c:v>44273</c:v>
                </c:pt>
                <c:pt idx="334">
                  <c:v>44274</c:v>
                </c:pt>
                <c:pt idx="335">
                  <c:v>44277</c:v>
                </c:pt>
                <c:pt idx="336">
                  <c:v>44278</c:v>
                </c:pt>
                <c:pt idx="337">
                  <c:v>44279</c:v>
                </c:pt>
                <c:pt idx="338">
                  <c:v>44280</c:v>
                </c:pt>
                <c:pt idx="339">
                  <c:v>44281</c:v>
                </c:pt>
                <c:pt idx="340">
                  <c:v>44285</c:v>
                </c:pt>
                <c:pt idx="341">
                  <c:v>44286</c:v>
                </c:pt>
                <c:pt idx="342">
                  <c:v>44287</c:v>
                </c:pt>
                <c:pt idx="343">
                  <c:v>44291</c:v>
                </c:pt>
                <c:pt idx="344">
                  <c:v>44292</c:v>
                </c:pt>
                <c:pt idx="345">
                  <c:v>44293</c:v>
                </c:pt>
                <c:pt idx="346">
                  <c:v>44294</c:v>
                </c:pt>
                <c:pt idx="347">
                  <c:v>44295</c:v>
                </c:pt>
                <c:pt idx="348">
                  <c:v>44298</c:v>
                </c:pt>
                <c:pt idx="349">
                  <c:v>44299</c:v>
                </c:pt>
                <c:pt idx="350">
                  <c:v>44301</c:v>
                </c:pt>
                <c:pt idx="351">
                  <c:v>44302</c:v>
                </c:pt>
                <c:pt idx="352">
                  <c:v>44305</c:v>
                </c:pt>
                <c:pt idx="353">
                  <c:v>44306</c:v>
                </c:pt>
                <c:pt idx="354">
                  <c:v>44308</c:v>
                </c:pt>
                <c:pt idx="355">
                  <c:v>44309</c:v>
                </c:pt>
                <c:pt idx="356">
                  <c:v>44312</c:v>
                </c:pt>
                <c:pt idx="357">
                  <c:v>44313</c:v>
                </c:pt>
                <c:pt idx="358">
                  <c:v>44314</c:v>
                </c:pt>
                <c:pt idx="359">
                  <c:v>44315</c:v>
                </c:pt>
                <c:pt idx="360">
                  <c:v>44316</c:v>
                </c:pt>
                <c:pt idx="361">
                  <c:v>44319</c:v>
                </c:pt>
                <c:pt idx="362">
                  <c:v>44320</c:v>
                </c:pt>
                <c:pt idx="363">
                  <c:v>44321</c:v>
                </c:pt>
                <c:pt idx="364">
                  <c:v>44322</c:v>
                </c:pt>
                <c:pt idx="365">
                  <c:v>44323</c:v>
                </c:pt>
                <c:pt idx="366">
                  <c:v>44326</c:v>
                </c:pt>
                <c:pt idx="367">
                  <c:v>44327</c:v>
                </c:pt>
                <c:pt idx="368">
                  <c:v>44328</c:v>
                </c:pt>
                <c:pt idx="369">
                  <c:v>44330</c:v>
                </c:pt>
                <c:pt idx="370">
                  <c:v>44333</c:v>
                </c:pt>
                <c:pt idx="371">
                  <c:v>44334</c:v>
                </c:pt>
                <c:pt idx="372">
                  <c:v>44335</c:v>
                </c:pt>
                <c:pt idx="373">
                  <c:v>44336</c:v>
                </c:pt>
                <c:pt idx="374">
                  <c:v>44337</c:v>
                </c:pt>
                <c:pt idx="375">
                  <c:v>44340</c:v>
                </c:pt>
                <c:pt idx="376">
                  <c:v>44341</c:v>
                </c:pt>
                <c:pt idx="377">
                  <c:v>44342</c:v>
                </c:pt>
                <c:pt idx="378">
                  <c:v>44343</c:v>
                </c:pt>
                <c:pt idx="379">
                  <c:v>44344</c:v>
                </c:pt>
                <c:pt idx="380">
                  <c:v>44347</c:v>
                </c:pt>
                <c:pt idx="381">
                  <c:v>44348</c:v>
                </c:pt>
                <c:pt idx="382">
                  <c:v>44349</c:v>
                </c:pt>
                <c:pt idx="383">
                  <c:v>44350</c:v>
                </c:pt>
                <c:pt idx="384">
                  <c:v>44351</c:v>
                </c:pt>
                <c:pt idx="385">
                  <c:v>44354</c:v>
                </c:pt>
                <c:pt idx="386">
                  <c:v>44355</c:v>
                </c:pt>
                <c:pt idx="387">
                  <c:v>44356</c:v>
                </c:pt>
                <c:pt idx="388">
                  <c:v>44357</c:v>
                </c:pt>
                <c:pt idx="389">
                  <c:v>44358</c:v>
                </c:pt>
                <c:pt idx="390">
                  <c:v>44361</c:v>
                </c:pt>
                <c:pt idx="391">
                  <c:v>44362</c:v>
                </c:pt>
                <c:pt idx="392">
                  <c:v>44363</c:v>
                </c:pt>
                <c:pt idx="393">
                  <c:v>44364</c:v>
                </c:pt>
                <c:pt idx="394">
                  <c:v>44365</c:v>
                </c:pt>
                <c:pt idx="395">
                  <c:v>44368</c:v>
                </c:pt>
                <c:pt idx="396">
                  <c:v>44369</c:v>
                </c:pt>
                <c:pt idx="397">
                  <c:v>44370</c:v>
                </c:pt>
                <c:pt idx="398">
                  <c:v>44371</c:v>
                </c:pt>
                <c:pt idx="399">
                  <c:v>44372</c:v>
                </c:pt>
                <c:pt idx="400">
                  <c:v>44375</c:v>
                </c:pt>
                <c:pt idx="401">
                  <c:v>44376</c:v>
                </c:pt>
                <c:pt idx="402">
                  <c:v>44377</c:v>
                </c:pt>
                <c:pt idx="403">
                  <c:v>44378</c:v>
                </c:pt>
                <c:pt idx="404">
                  <c:v>44379</c:v>
                </c:pt>
                <c:pt idx="405">
                  <c:v>44382</c:v>
                </c:pt>
                <c:pt idx="406">
                  <c:v>44383</c:v>
                </c:pt>
                <c:pt idx="407">
                  <c:v>44384</c:v>
                </c:pt>
                <c:pt idx="408">
                  <c:v>44385</c:v>
                </c:pt>
                <c:pt idx="409">
                  <c:v>44386</c:v>
                </c:pt>
                <c:pt idx="410">
                  <c:v>44389</c:v>
                </c:pt>
                <c:pt idx="411">
                  <c:v>44390</c:v>
                </c:pt>
                <c:pt idx="412">
                  <c:v>44391</c:v>
                </c:pt>
                <c:pt idx="413">
                  <c:v>44392</c:v>
                </c:pt>
                <c:pt idx="414">
                  <c:v>44393</c:v>
                </c:pt>
                <c:pt idx="415">
                  <c:v>44396</c:v>
                </c:pt>
                <c:pt idx="416">
                  <c:v>44397</c:v>
                </c:pt>
                <c:pt idx="417">
                  <c:v>44399</c:v>
                </c:pt>
                <c:pt idx="418">
                  <c:v>44400</c:v>
                </c:pt>
                <c:pt idx="419">
                  <c:v>44403</c:v>
                </c:pt>
                <c:pt idx="420">
                  <c:v>44404</c:v>
                </c:pt>
                <c:pt idx="421">
                  <c:v>44405</c:v>
                </c:pt>
                <c:pt idx="422">
                  <c:v>44406</c:v>
                </c:pt>
                <c:pt idx="423">
                  <c:v>44407</c:v>
                </c:pt>
                <c:pt idx="424">
                  <c:v>44410</c:v>
                </c:pt>
                <c:pt idx="425">
                  <c:v>44411</c:v>
                </c:pt>
                <c:pt idx="426">
                  <c:v>44412</c:v>
                </c:pt>
                <c:pt idx="427">
                  <c:v>44413</c:v>
                </c:pt>
                <c:pt idx="428">
                  <c:v>44414</c:v>
                </c:pt>
                <c:pt idx="429">
                  <c:v>44417</c:v>
                </c:pt>
                <c:pt idx="430">
                  <c:v>44418</c:v>
                </c:pt>
                <c:pt idx="431">
                  <c:v>44419</c:v>
                </c:pt>
                <c:pt idx="432">
                  <c:v>44420</c:v>
                </c:pt>
                <c:pt idx="433">
                  <c:v>44421</c:v>
                </c:pt>
                <c:pt idx="434">
                  <c:v>44424</c:v>
                </c:pt>
                <c:pt idx="435">
                  <c:v>44425</c:v>
                </c:pt>
                <c:pt idx="436">
                  <c:v>44426</c:v>
                </c:pt>
                <c:pt idx="437">
                  <c:v>44428</c:v>
                </c:pt>
                <c:pt idx="438">
                  <c:v>44431</c:v>
                </c:pt>
                <c:pt idx="439">
                  <c:v>44432</c:v>
                </c:pt>
                <c:pt idx="440">
                  <c:v>44433</c:v>
                </c:pt>
                <c:pt idx="441">
                  <c:v>44434</c:v>
                </c:pt>
                <c:pt idx="442">
                  <c:v>44435</c:v>
                </c:pt>
                <c:pt idx="443">
                  <c:v>44438</c:v>
                </c:pt>
                <c:pt idx="444">
                  <c:v>44439</c:v>
                </c:pt>
                <c:pt idx="445">
                  <c:v>44440</c:v>
                </c:pt>
                <c:pt idx="446">
                  <c:v>44441</c:v>
                </c:pt>
                <c:pt idx="447">
                  <c:v>44442</c:v>
                </c:pt>
                <c:pt idx="448">
                  <c:v>44445</c:v>
                </c:pt>
                <c:pt idx="449">
                  <c:v>44446</c:v>
                </c:pt>
                <c:pt idx="450">
                  <c:v>44447</c:v>
                </c:pt>
                <c:pt idx="451">
                  <c:v>44448</c:v>
                </c:pt>
                <c:pt idx="452">
                  <c:v>44452</c:v>
                </c:pt>
                <c:pt idx="453">
                  <c:v>44453</c:v>
                </c:pt>
                <c:pt idx="454">
                  <c:v>44454</c:v>
                </c:pt>
                <c:pt idx="455">
                  <c:v>44455</c:v>
                </c:pt>
                <c:pt idx="456">
                  <c:v>44456</c:v>
                </c:pt>
                <c:pt idx="457">
                  <c:v>44459</c:v>
                </c:pt>
                <c:pt idx="458">
                  <c:v>44460</c:v>
                </c:pt>
                <c:pt idx="459">
                  <c:v>44461</c:v>
                </c:pt>
                <c:pt idx="460">
                  <c:v>44462</c:v>
                </c:pt>
                <c:pt idx="461">
                  <c:v>44463</c:v>
                </c:pt>
                <c:pt idx="462">
                  <c:v>44466</c:v>
                </c:pt>
                <c:pt idx="463">
                  <c:v>44467</c:v>
                </c:pt>
                <c:pt idx="464">
                  <c:v>44468</c:v>
                </c:pt>
                <c:pt idx="465">
                  <c:v>44469</c:v>
                </c:pt>
                <c:pt idx="466">
                  <c:v>44470</c:v>
                </c:pt>
                <c:pt idx="467">
                  <c:v>44473</c:v>
                </c:pt>
                <c:pt idx="468">
                  <c:v>44474</c:v>
                </c:pt>
                <c:pt idx="469">
                  <c:v>44475</c:v>
                </c:pt>
                <c:pt idx="470">
                  <c:v>44476</c:v>
                </c:pt>
                <c:pt idx="471">
                  <c:v>44477</c:v>
                </c:pt>
                <c:pt idx="472">
                  <c:v>44480</c:v>
                </c:pt>
                <c:pt idx="473">
                  <c:v>44481</c:v>
                </c:pt>
                <c:pt idx="474">
                  <c:v>44482</c:v>
                </c:pt>
                <c:pt idx="475">
                  <c:v>44483</c:v>
                </c:pt>
                <c:pt idx="476">
                  <c:v>44487</c:v>
                </c:pt>
                <c:pt idx="477">
                  <c:v>44488</c:v>
                </c:pt>
                <c:pt idx="478">
                  <c:v>44489</c:v>
                </c:pt>
                <c:pt idx="479">
                  <c:v>44490</c:v>
                </c:pt>
                <c:pt idx="480">
                  <c:v>44491</c:v>
                </c:pt>
                <c:pt idx="481">
                  <c:v>44494</c:v>
                </c:pt>
                <c:pt idx="482">
                  <c:v>44495</c:v>
                </c:pt>
                <c:pt idx="483">
                  <c:v>44496</c:v>
                </c:pt>
                <c:pt idx="484">
                  <c:v>44497</c:v>
                </c:pt>
                <c:pt idx="485">
                  <c:v>44498</c:v>
                </c:pt>
                <c:pt idx="486">
                  <c:v>44501</c:v>
                </c:pt>
                <c:pt idx="487">
                  <c:v>44502</c:v>
                </c:pt>
                <c:pt idx="488">
                  <c:v>44503</c:v>
                </c:pt>
                <c:pt idx="489">
                  <c:v>44504</c:v>
                </c:pt>
                <c:pt idx="490">
                  <c:v>44508</c:v>
                </c:pt>
                <c:pt idx="491">
                  <c:v>44509</c:v>
                </c:pt>
                <c:pt idx="492">
                  <c:v>44510</c:v>
                </c:pt>
                <c:pt idx="493">
                  <c:v>44511</c:v>
                </c:pt>
                <c:pt idx="494">
                  <c:v>44512</c:v>
                </c:pt>
                <c:pt idx="495">
                  <c:v>44515</c:v>
                </c:pt>
                <c:pt idx="496">
                  <c:v>44516</c:v>
                </c:pt>
                <c:pt idx="497">
                  <c:v>44517</c:v>
                </c:pt>
                <c:pt idx="498">
                  <c:v>44518</c:v>
                </c:pt>
              </c:numCache>
            </c:numRef>
          </c:cat>
          <c:val>
            <c:numRef>
              <c:f>'Bharat Electronics'!$D$3:$D$501</c:f>
              <c:numCache>
                <c:formatCode>0.00%</c:formatCode>
                <c:ptCount val="499"/>
                <c:pt idx="0">
                  <c:v>-5.8322117541499408E-3</c:v>
                </c:pt>
                <c:pt idx="1">
                  <c:v>-3.6101083032490378E-3</c:v>
                </c:pt>
                <c:pt idx="2">
                  <c:v>-8.6050724637681819E-3</c:v>
                </c:pt>
                <c:pt idx="3">
                  <c:v>-2.4668798538145298E-2</c:v>
                </c:pt>
                <c:pt idx="4">
                  <c:v>-3.3723653395784536E-2</c:v>
                </c:pt>
                <c:pt idx="5">
                  <c:v>-9.6946194861857737E-4</c:v>
                </c:pt>
                <c:pt idx="6">
                  <c:v>1.2130033964095066E-2</c:v>
                </c:pt>
                <c:pt idx="7">
                  <c:v>-1.1505273250239756E-2</c:v>
                </c:pt>
                <c:pt idx="8">
                  <c:v>0</c:v>
                </c:pt>
                <c:pt idx="9">
                  <c:v>-2.0368574199805978E-2</c:v>
                </c:pt>
                <c:pt idx="10">
                  <c:v>2.4752475247524774E-3</c:v>
                </c:pt>
                <c:pt idx="11">
                  <c:v>7.9012345679012608E-3</c:v>
                </c:pt>
                <c:pt idx="12">
                  <c:v>5.8794708476237467E-3</c:v>
                </c:pt>
                <c:pt idx="13">
                  <c:v>-1.4612761811982899E-3</c:v>
                </c:pt>
                <c:pt idx="14">
                  <c:v>-2.7317073170731732E-2</c:v>
                </c:pt>
                <c:pt idx="15">
                  <c:v>-1.2537612838515511E-2</c:v>
                </c:pt>
                <c:pt idx="16">
                  <c:v>3.5551041137633632E-3</c:v>
                </c:pt>
                <c:pt idx="17">
                  <c:v>1.2145748987854255E-2</c:v>
                </c:pt>
                <c:pt idx="18">
                  <c:v>1.0499999999999954E-2</c:v>
                </c:pt>
                <c:pt idx="19">
                  <c:v>-8.4116773874318707E-3</c:v>
                </c:pt>
                <c:pt idx="20">
                  <c:v>2.4950099800398196E-3</c:v>
                </c:pt>
                <c:pt idx="21">
                  <c:v>-3.4843205574913716E-3</c:v>
                </c:pt>
                <c:pt idx="22">
                  <c:v>-1.2987012987012991E-2</c:v>
                </c:pt>
                <c:pt idx="23">
                  <c:v>5.0607287449389027E-4</c:v>
                </c:pt>
                <c:pt idx="24">
                  <c:v>7.587253414264028E-3</c:v>
                </c:pt>
                <c:pt idx="25">
                  <c:v>-7.5301204819276935E-3</c:v>
                </c:pt>
                <c:pt idx="26">
                  <c:v>8.5988872028326391E-3</c:v>
                </c:pt>
                <c:pt idx="27">
                  <c:v>2.5075225677031465E-3</c:v>
                </c:pt>
                <c:pt idx="28">
                  <c:v>1.0005002501249916E-3</c:v>
                </c:pt>
                <c:pt idx="29">
                  <c:v>9.9950024987505159E-4</c:v>
                </c:pt>
                <c:pt idx="30">
                  <c:v>2.9955067398901747E-2</c:v>
                </c:pt>
                <c:pt idx="31">
                  <c:v>-2.132816286960737E-2</c:v>
                </c:pt>
                <c:pt idx="32">
                  <c:v>-3.9623576027736473E-2</c:v>
                </c:pt>
                <c:pt idx="33">
                  <c:v>-6.1887570912843026E-3</c:v>
                </c:pt>
                <c:pt idx="34">
                  <c:v>-9.3409444732743818E-3</c:v>
                </c:pt>
                <c:pt idx="35">
                  <c:v>1.6238868517548521E-2</c:v>
                </c:pt>
                <c:pt idx="36">
                  <c:v>2.0618556701030855E-3</c:v>
                </c:pt>
                <c:pt idx="37">
                  <c:v>8.2304526748970819E-3</c:v>
                </c:pt>
                <c:pt idx="38">
                  <c:v>1.8877551020408001E-2</c:v>
                </c:pt>
                <c:pt idx="39">
                  <c:v>4.0060090135202842E-2</c:v>
                </c:pt>
                <c:pt idx="40">
                  <c:v>1.829561868078966E-2</c:v>
                </c:pt>
                <c:pt idx="41">
                  <c:v>2.6950354609929006E-2</c:v>
                </c:pt>
                <c:pt idx="42">
                  <c:v>-3.3149171270718147E-2</c:v>
                </c:pt>
                <c:pt idx="43">
                  <c:v>4.7619047619051891E-4</c:v>
                </c:pt>
                <c:pt idx="44">
                  <c:v>-3.90290337934317E-2</c:v>
                </c:pt>
                <c:pt idx="45">
                  <c:v>1.9811788013868181E-3</c:v>
                </c:pt>
                <c:pt idx="46">
                  <c:v>6.9204152249133788E-3</c:v>
                </c:pt>
                <c:pt idx="47">
                  <c:v>-1.9636720667647323E-3</c:v>
                </c:pt>
                <c:pt idx="48">
                  <c:v>-1.4264633546483108E-2</c:v>
                </c:pt>
                <c:pt idx="49">
                  <c:v>3.493013972055925E-3</c:v>
                </c:pt>
                <c:pt idx="50">
                  <c:v>1.9890601690701892E-3</c:v>
                </c:pt>
                <c:pt idx="51">
                  <c:v>-0.10024813895781637</c:v>
                </c:pt>
                <c:pt idx="52">
                  <c:v>-6.2879205736348642E-2</c:v>
                </c:pt>
                <c:pt idx="53">
                  <c:v>-1.7068864037669274E-2</c:v>
                </c:pt>
                <c:pt idx="54">
                  <c:v>1.6167664670658555E-2</c:v>
                </c:pt>
                <c:pt idx="55">
                  <c:v>2.4160282852092152E-2</c:v>
                </c:pt>
                <c:pt idx="56">
                  <c:v>1.1507479861909697E-3</c:v>
                </c:pt>
                <c:pt idx="57">
                  <c:v>6.3218390804598013E-3</c:v>
                </c:pt>
                <c:pt idx="58">
                  <c:v>-1.1993146773272345E-2</c:v>
                </c:pt>
                <c:pt idx="59">
                  <c:v>-9.2485549132947931E-3</c:v>
                </c:pt>
                <c:pt idx="60">
                  <c:v>-1.9836639439906656E-2</c:v>
                </c:pt>
                <c:pt idx="61">
                  <c:v>1.4285714285714235E-2</c:v>
                </c:pt>
                <c:pt idx="62">
                  <c:v>-2.5234741784037618E-2</c:v>
                </c:pt>
                <c:pt idx="63">
                  <c:v>-2.4683925346176916E-2</c:v>
                </c:pt>
                <c:pt idx="64">
                  <c:v>2.2222222222222143E-2</c:v>
                </c:pt>
                <c:pt idx="65">
                  <c:v>2.2946859903381744E-2</c:v>
                </c:pt>
                <c:pt idx="66">
                  <c:v>2.1841794569067208E-2</c:v>
                </c:pt>
                <c:pt idx="67">
                  <c:v>-5.3148469093009743E-2</c:v>
                </c:pt>
                <c:pt idx="68">
                  <c:v>6.7114093959730337E-3</c:v>
                </c:pt>
                <c:pt idx="69">
                  <c:v>-2.6666666666666727E-2</c:v>
                </c:pt>
                <c:pt idx="70">
                  <c:v>-3.5491905354918973E-2</c:v>
                </c:pt>
                <c:pt idx="71">
                  <c:v>-4.5190445448676564E-2</c:v>
                </c:pt>
                <c:pt idx="72">
                  <c:v>-1.3522650439486084E-2</c:v>
                </c:pt>
                <c:pt idx="73">
                  <c:v>2.1247429746401592E-2</c:v>
                </c:pt>
                <c:pt idx="74">
                  <c:v>4.6979865771812346E-3</c:v>
                </c:pt>
                <c:pt idx="75">
                  <c:v>-2.3380093520374068E-2</c:v>
                </c:pt>
                <c:pt idx="76">
                  <c:v>-2.1887824897400709E-2</c:v>
                </c:pt>
                <c:pt idx="77">
                  <c:v>-2.5174825174825166E-2</c:v>
                </c:pt>
                <c:pt idx="78">
                  <c:v>-1.2195121951219634E-2</c:v>
                </c:pt>
                <c:pt idx="79">
                  <c:v>-4.6477850399418874E-2</c:v>
                </c:pt>
                <c:pt idx="80">
                  <c:v>6.4737242955064778E-2</c:v>
                </c:pt>
                <c:pt idx="81">
                  <c:v>-5.7224606580829729E-2</c:v>
                </c:pt>
                <c:pt idx="82">
                  <c:v>5.7663125948406613E-2</c:v>
                </c:pt>
                <c:pt idx="83">
                  <c:v>7.3170731707316916E-2</c:v>
                </c:pt>
                <c:pt idx="84">
                  <c:v>-0.13703208556149737</c:v>
                </c:pt>
                <c:pt idx="85">
                  <c:v>0.10457010069713402</c:v>
                </c:pt>
                <c:pt idx="86">
                  <c:v>-0.16619915848527345</c:v>
                </c:pt>
                <c:pt idx="87">
                  <c:v>-1.6820857863751093E-2</c:v>
                </c:pt>
                <c:pt idx="88">
                  <c:v>7.2711719418306231E-2</c:v>
                </c:pt>
                <c:pt idx="89">
                  <c:v>7.4162679425837208E-2</c:v>
                </c:pt>
                <c:pt idx="90">
                  <c:v>8.6117297698589557E-2</c:v>
                </c:pt>
                <c:pt idx="91">
                  <c:v>-7.5187969924813691E-3</c:v>
                </c:pt>
                <c:pt idx="92">
                  <c:v>2.5482093663911964E-2</c:v>
                </c:pt>
                <c:pt idx="93">
                  <c:v>-7.2531900604432598E-2</c:v>
                </c:pt>
                <c:pt idx="94">
                  <c:v>1.303403330919628E-2</c:v>
                </c:pt>
                <c:pt idx="95">
                  <c:v>-1.3581129378127277E-2</c:v>
                </c:pt>
                <c:pt idx="96">
                  <c:v>-3.7681159420289823E-2</c:v>
                </c:pt>
                <c:pt idx="97">
                  <c:v>5.6475903614457756E-2</c:v>
                </c:pt>
                <c:pt idx="98">
                  <c:v>4.9893086243761875E-3</c:v>
                </c:pt>
                <c:pt idx="99">
                  <c:v>-1.276595744680864E-2</c:v>
                </c:pt>
                <c:pt idx="100">
                  <c:v>2.0114942528735691E-2</c:v>
                </c:pt>
                <c:pt idx="101">
                  <c:v>4.2253521126760507E-3</c:v>
                </c:pt>
                <c:pt idx="102">
                  <c:v>5.6802244039270589E-2</c:v>
                </c:pt>
                <c:pt idx="103">
                  <c:v>7.2992700729928028E-3</c:v>
                </c:pt>
                <c:pt idx="104">
                  <c:v>9.2226613965742388E-3</c:v>
                </c:pt>
                <c:pt idx="105">
                  <c:v>-7.8328981723236879E-3</c:v>
                </c:pt>
                <c:pt idx="106">
                  <c:v>-1.9078947368421084E-2</c:v>
                </c:pt>
                <c:pt idx="107">
                  <c:v>-1.2072434607645732E-2</c:v>
                </c:pt>
                <c:pt idx="108">
                  <c:v>-5.4310930074678021E-3</c:v>
                </c:pt>
                <c:pt idx="109">
                  <c:v>-1.3651877133105117E-3</c:v>
                </c:pt>
                <c:pt idx="110">
                  <c:v>-1.4354066985646119E-2</c:v>
                </c:pt>
                <c:pt idx="111">
                  <c:v>-6.449375866851581E-2</c:v>
                </c:pt>
                <c:pt idx="112">
                  <c:v>-3.0392883617494371E-2</c:v>
                </c:pt>
                <c:pt idx="113">
                  <c:v>-2.6758409785932802E-2</c:v>
                </c:pt>
                <c:pt idx="114">
                  <c:v>-1.5710919088766651E-2</c:v>
                </c:pt>
                <c:pt idx="115">
                  <c:v>-4.7086991221069407E-2</c:v>
                </c:pt>
                <c:pt idx="116">
                  <c:v>7.5376884422109214E-3</c:v>
                </c:pt>
                <c:pt idx="117">
                  <c:v>6.6500415627597231E-3</c:v>
                </c:pt>
                <c:pt idx="118">
                  <c:v>8.5053674649050448E-2</c:v>
                </c:pt>
                <c:pt idx="119">
                  <c:v>-3.1202435312024379E-2</c:v>
                </c:pt>
                <c:pt idx="120">
                  <c:v>6.4414768263943545E-2</c:v>
                </c:pt>
                <c:pt idx="121">
                  <c:v>-4.7970479704797064E-2</c:v>
                </c:pt>
                <c:pt idx="122">
                  <c:v>-3.4108527131783029E-2</c:v>
                </c:pt>
                <c:pt idx="123">
                  <c:v>1.4446227929374E-2</c:v>
                </c:pt>
                <c:pt idx="124">
                  <c:v>-3.1645569620253333E-3</c:v>
                </c:pt>
                <c:pt idx="125">
                  <c:v>7.9365079365079083E-4</c:v>
                </c:pt>
                <c:pt idx="126">
                  <c:v>3.0927835051546504E-2</c:v>
                </c:pt>
                <c:pt idx="127">
                  <c:v>2.5384615384615561E-2</c:v>
                </c:pt>
                <c:pt idx="128">
                  <c:v>4.5011252813203395E-2</c:v>
                </c:pt>
                <c:pt idx="129">
                  <c:v>-6.4608758076095674E-3</c:v>
                </c:pt>
                <c:pt idx="130">
                  <c:v>2.8901734104047616E-3</c:v>
                </c:pt>
                <c:pt idx="131">
                  <c:v>3.6023054755043304E-3</c:v>
                </c:pt>
                <c:pt idx="132">
                  <c:v>5.6712132089016265E-2</c:v>
                </c:pt>
                <c:pt idx="133">
                  <c:v>-1.0869565217391242E-2</c:v>
                </c:pt>
                <c:pt idx="134">
                  <c:v>1.5796703296703463E-2</c:v>
                </c:pt>
                <c:pt idx="135">
                  <c:v>9.4658553076403251E-3</c:v>
                </c:pt>
                <c:pt idx="136">
                  <c:v>-2.1433355659745579E-2</c:v>
                </c:pt>
                <c:pt idx="137">
                  <c:v>5.4757015742643578E-3</c:v>
                </c:pt>
                <c:pt idx="138">
                  <c:v>-3.8121170864533704E-2</c:v>
                </c:pt>
                <c:pt idx="139">
                  <c:v>1.7692852087756616E-2</c:v>
                </c:pt>
                <c:pt idx="140">
                  <c:v>-1.3212795549374157E-2</c:v>
                </c:pt>
                <c:pt idx="141">
                  <c:v>-4.2283298097250954E-3</c:v>
                </c:pt>
                <c:pt idx="142">
                  <c:v>1.415428167020516E-2</c:v>
                </c:pt>
                <c:pt idx="143">
                  <c:v>7.2575017445917434E-2</c:v>
                </c:pt>
                <c:pt idx="144">
                  <c:v>4.1639557579700837E-2</c:v>
                </c:pt>
                <c:pt idx="145">
                  <c:v>1.5615240474703418E-2</c:v>
                </c:pt>
                <c:pt idx="146">
                  <c:v>2.4600246002460135E-2</c:v>
                </c:pt>
                <c:pt idx="147">
                  <c:v>-9.6038415366146435E-3</c:v>
                </c:pt>
                <c:pt idx="148">
                  <c:v>1.4545454545454639E-2</c:v>
                </c:pt>
                <c:pt idx="149">
                  <c:v>1.9115890083631903E-2</c:v>
                </c:pt>
                <c:pt idx="150">
                  <c:v>2.637749120750299E-2</c:v>
                </c:pt>
                <c:pt idx="151">
                  <c:v>1.2564249000571293E-2</c:v>
                </c:pt>
                <c:pt idx="152">
                  <c:v>5.6401579244225175E-4</c:v>
                </c:pt>
                <c:pt idx="153">
                  <c:v>3.9458850056368622E-3</c:v>
                </c:pt>
                <c:pt idx="154">
                  <c:v>9.1521617069062478E-2</c:v>
                </c:pt>
                <c:pt idx="155">
                  <c:v>5.1440329218106928E-2</c:v>
                </c:pt>
                <c:pt idx="156">
                  <c:v>-1.4677103718200302E-3</c:v>
                </c:pt>
                <c:pt idx="157">
                  <c:v>1.4698677119059367E-2</c:v>
                </c:pt>
                <c:pt idx="158">
                  <c:v>-3.5731530661516242E-2</c:v>
                </c:pt>
                <c:pt idx="159">
                  <c:v>-1.5022533800700399E-3</c:v>
                </c:pt>
                <c:pt idx="160">
                  <c:v>-1.2036108324974926E-2</c:v>
                </c:pt>
                <c:pt idx="161">
                  <c:v>-1.4213197969543234E-2</c:v>
                </c:pt>
                <c:pt idx="162">
                  <c:v>-1.029866117404743E-2</c:v>
                </c:pt>
                <c:pt idx="163">
                  <c:v>-1.7169614984391179E-2</c:v>
                </c:pt>
                <c:pt idx="164">
                  <c:v>3.7586024351508707E-2</c:v>
                </c:pt>
                <c:pt idx="165">
                  <c:v>-1.2755102040816313E-2</c:v>
                </c:pt>
                <c:pt idx="166">
                  <c:v>2.5839793281653645E-2</c:v>
                </c:pt>
                <c:pt idx="167">
                  <c:v>-1.3602015113350019E-2</c:v>
                </c:pt>
                <c:pt idx="168">
                  <c:v>4.6986721144024468E-2</c:v>
                </c:pt>
                <c:pt idx="169">
                  <c:v>-3.4146341463413554E-3</c:v>
                </c:pt>
                <c:pt idx="170">
                  <c:v>-2.6921194322075404E-2</c:v>
                </c:pt>
                <c:pt idx="171">
                  <c:v>-2.8672032193159058E-2</c:v>
                </c:pt>
                <c:pt idx="172">
                  <c:v>7.7679958570688878E-3</c:v>
                </c:pt>
                <c:pt idx="173">
                  <c:v>-1.6957862281603231E-2</c:v>
                </c:pt>
                <c:pt idx="174">
                  <c:v>2.09095661265013E-3</c:v>
                </c:pt>
                <c:pt idx="175">
                  <c:v>9.9113197704747691E-3</c:v>
                </c:pt>
                <c:pt idx="176">
                  <c:v>3.7190082644628086E-2</c:v>
                </c:pt>
                <c:pt idx="177">
                  <c:v>0</c:v>
                </c:pt>
                <c:pt idx="178">
                  <c:v>-1.344621513944233E-2</c:v>
                </c:pt>
                <c:pt idx="179">
                  <c:v>1.5143866733973166E-3</c:v>
                </c:pt>
                <c:pt idx="180">
                  <c:v>9.1733870967741771E-2</c:v>
                </c:pt>
                <c:pt idx="181">
                  <c:v>-2.2622345337026784E-2</c:v>
                </c:pt>
                <c:pt idx="182">
                  <c:v>4.5347189418989187E-2</c:v>
                </c:pt>
                <c:pt idx="183">
                  <c:v>3.4342521464075793E-2</c:v>
                </c:pt>
                <c:pt idx="184">
                  <c:v>-1.1358671909130647E-2</c:v>
                </c:pt>
                <c:pt idx="185">
                  <c:v>-2.0768890852850275E-2</c:v>
                </c:pt>
                <c:pt idx="186">
                  <c:v>8.1227436823105847E-3</c:v>
                </c:pt>
                <c:pt idx="187">
                  <c:v>5.3715308863024891E-3</c:v>
                </c:pt>
                <c:pt idx="188">
                  <c:v>-3.5618878005342358E-3</c:v>
                </c:pt>
                <c:pt idx="189">
                  <c:v>1.7873100983019086E-3</c:v>
                </c:pt>
                <c:pt idx="190">
                  <c:v>2.2301516503122176E-2</c:v>
                </c:pt>
                <c:pt idx="191">
                  <c:v>-1.9197207678882999E-2</c:v>
                </c:pt>
                <c:pt idx="192">
                  <c:v>-5.3380782918149849E-3</c:v>
                </c:pt>
                <c:pt idx="193">
                  <c:v>-1.341681574239717E-2</c:v>
                </c:pt>
                <c:pt idx="194">
                  <c:v>1.5865820489573856E-2</c:v>
                </c:pt>
                <c:pt idx="195">
                  <c:v>-5.3101294065149518E-2</c:v>
                </c:pt>
                <c:pt idx="196">
                  <c:v>1.7436380772855919E-2</c:v>
                </c:pt>
                <c:pt idx="197">
                  <c:v>9.7267253358035433E-3</c:v>
                </c:pt>
                <c:pt idx="198">
                  <c:v>-5.0458715596329862E-3</c:v>
                </c:pt>
                <c:pt idx="199">
                  <c:v>-1.8902720147533358E-2</c:v>
                </c:pt>
                <c:pt idx="200">
                  <c:v>-7.5187969924812581E-3</c:v>
                </c:pt>
                <c:pt idx="201">
                  <c:v>-2.7935606060605966E-2</c:v>
                </c:pt>
                <c:pt idx="202">
                  <c:v>-1.5586945932781426E-2</c:v>
                </c:pt>
                <c:pt idx="203">
                  <c:v>5.4428500742207397E-3</c:v>
                </c:pt>
                <c:pt idx="204">
                  <c:v>6.3976377952756902E-3</c:v>
                </c:pt>
                <c:pt idx="205">
                  <c:v>4.69437652811735E-2</c:v>
                </c:pt>
                <c:pt idx="206">
                  <c:v>-2.101821578701546E-2</c:v>
                </c:pt>
                <c:pt idx="207">
                  <c:v>-1.288167938931295E-2</c:v>
                </c:pt>
                <c:pt idx="208">
                  <c:v>9.6665055582412229E-4</c:v>
                </c:pt>
                <c:pt idx="209">
                  <c:v>3.3800096571705573E-3</c:v>
                </c:pt>
                <c:pt idx="210">
                  <c:v>-7.3147256977863395E-2</c:v>
                </c:pt>
                <c:pt idx="211">
                  <c:v>-4.2575285565939702E-2</c:v>
                </c:pt>
                <c:pt idx="212">
                  <c:v>1.7895878524945674E-2</c:v>
                </c:pt>
                <c:pt idx="213">
                  <c:v>-3.6228023441662094E-2</c:v>
                </c:pt>
                <c:pt idx="214">
                  <c:v>3.1509121061359835E-2</c:v>
                </c:pt>
                <c:pt idx="215">
                  <c:v>4.4480171489817755E-2</c:v>
                </c:pt>
                <c:pt idx="216">
                  <c:v>-1.4879425346331465E-2</c:v>
                </c:pt>
                <c:pt idx="217">
                  <c:v>-2.6041666666666297E-3</c:v>
                </c:pt>
                <c:pt idx="218">
                  <c:v>3.6553524804177062E-3</c:v>
                </c:pt>
                <c:pt idx="219">
                  <c:v>1.0405827263268996E-3</c:v>
                </c:pt>
                <c:pt idx="220">
                  <c:v>-4.6777546777546641E-3</c:v>
                </c:pt>
                <c:pt idx="221">
                  <c:v>-1.6710182767623927E-2</c:v>
                </c:pt>
                <c:pt idx="222">
                  <c:v>-6.3728093467870783E-3</c:v>
                </c:pt>
                <c:pt idx="223">
                  <c:v>-8.0171031533938786E-3</c:v>
                </c:pt>
                <c:pt idx="224">
                  <c:v>8.0818965517241992E-3</c:v>
                </c:pt>
                <c:pt idx="225">
                  <c:v>-2.1913415285943261E-2</c:v>
                </c:pt>
                <c:pt idx="226">
                  <c:v>5.4644808743176121E-4</c:v>
                </c:pt>
                <c:pt idx="227">
                  <c:v>-3.4407427635171906E-2</c:v>
                </c:pt>
                <c:pt idx="228">
                  <c:v>2.9411764705882248E-2</c:v>
                </c:pt>
                <c:pt idx="229">
                  <c:v>-1.0439560439560513E-2</c:v>
                </c:pt>
                <c:pt idx="230">
                  <c:v>-1.110494169905496E-3</c:v>
                </c:pt>
                <c:pt idx="231">
                  <c:v>2.7237354085603238E-2</c:v>
                </c:pt>
                <c:pt idx="232">
                  <c:v>7.575757575757347E-3</c:v>
                </c:pt>
                <c:pt idx="233">
                  <c:v>-5.3705692803437399E-3</c:v>
                </c:pt>
                <c:pt idx="234">
                  <c:v>-2.8617710583153211E-2</c:v>
                </c:pt>
                <c:pt idx="235">
                  <c:v>-2.7793218454696955E-3</c:v>
                </c:pt>
                <c:pt idx="236">
                  <c:v>-1.6164994425864054E-2</c:v>
                </c:pt>
                <c:pt idx="237">
                  <c:v>-1.8130311614730776E-2</c:v>
                </c:pt>
                <c:pt idx="238">
                  <c:v>4.0392383150604783E-3</c:v>
                </c:pt>
                <c:pt idx="239">
                  <c:v>1.8965517241379404E-2</c:v>
                </c:pt>
                <c:pt idx="240">
                  <c:v>8.4602368866328881E-3</c:v>
                </c:pt>
                <c:pt idx="241">
                  <c:v>-5.5928411633109354E-3</c:v>
                </c:pt>
                <c:pt idx="242">
                  <c:v>4.4994375703037104E-2</c:v>
                </c:pt>
                <c:pt idx="243">
                  <c:v>-4.843918191603902E-3</c:v>
                </c:pt>
                <c:pt idx="244">
                  <c:v>6.489994591671211E-3</c:v>
                </c:pt>
                <c:pt idx="245">
                  <c:v>2.5255239118753492E-2</c:v>
                </c:pt>
                <c:pt idx="246">
                  <c:v>3.1446540880502027E-3</c:v>
                </c:pt>
                <c:pt idx="247">
                  <c:v>-1.5151515151515138E-2</c:v>
                </c:pt>
                <c:pt idx="248">
                  <c:v>2.5994694960212339E-2</c:v>
                </c:pt>
                <c:pt idx="249">
                  <c:v>-1.0341261633920462E-3</c:v>
                </c:pt>
                <c:pt idx="250">
                  <c:v>-4.6583850931676274E-3</c:v>
                </c:pt>
                <c:pt idx="251">
                  <c:v>4.1601664066561739E-3</c:v>
                </c:pt>
                <c:pt idx="252">
                  <c:v>6.7840497151734791E-2</c:v>
                </c:pt>
                <c:pt idx="253">
                  <c:v>5.0921435499515111E-2</c:v>
                </c:pt>
                <c:pt idx="254">
                  <c:v>-2.1688970927549511E-2</c:v>
                </c:pt>
                <c:pt idx="255">
                  <c:v>1.6037735849056656E-2</c:v>
                </c:pt>
                <c:pt idx="256">
                  <c:v>-7.8922934076137707E-3</c:v>
                </c:pt>
                <c:pt idx="257">
                  <c:v>1.9185774450163784E-2</c:v>
                </c:pt>
                <c:pt idx="258">
                  <c:v>2.020202020202011E-2</c:v>
                </c:pt>
                <c:pt idx="259">
                  <c:v>6.3006300630064072E-3</c:v>
                </c:pt>
                <c:pt idx="260">
                  <c:v>1.5652951699463236E-2</c:v>
                </c:pt>
                <c:pt idx="261">
                  <c:v>1.2769704975781559E-2</c:v>
                </c:pt>
                <c:pt idx="262">
                  <c:v>6.521739130434856E-3</c:v>
                </c:pt>
                <c:pt idx="263">
                  <c:v>-6.911447084233191E-3</c:v>
                </c:pt>
                <c:pt idx="264">
                  <c:v>-1.565898216615913E-2</c:v>
                </c:pt>
                <c:pt idx="265">
                  <c:v>3.3583738400353447E-2</c:v>
                </c:pt>
                <c:pt idx="266">
                  <c:v>-2.180418982471144E-2</c:v>
                </c:pt>
                <c:pt idx="267">
                  <c:v>2.1853146853145766E-3</c:v>
                </c:pt>
                <c:pt idx="268">
                  <c:v>3.4016572176188253E-2</c:v>
                </c:pt>
                <c:pt idx="269">
                  <c:v>-2.530577815267776E-3</c:v>
                </c:pt>
                <c:pt idx="270">
                  <c:v>-1.2684989429175841E-3</c:v>
                </c:pt>
                <c:pt idx="271">
                  <c:v>1.8628281117696988E-2</c:v>
                </c:pt>
                <c:pt idx="272">
                  <c:v>7.8969243557771573E-3</c:v>
                </c:pt>
                <c:pt idx="273">
                  <c:v>-7.6701030927834979E-2</c:v>
                </c:pt>
                <c:pt idx="274">
                  <c:v>2.6797677534613484E-3</c:v>
                </c:pt>
                <c:pt idx="275">
                  <c:v>2.8507795100222832E-2</c:v>
                </c:pt>
                <c:pt idx="276">
                  <c:v>-4.7639670853183436E-3</c:v>
                </c:pt>
                <c:pt idx="277">
                  <c:v>-2.6109660574413773E-3</c:v>
                </c:pt>
                <c:pt idx="278">
                  <c:v>1.3089005235602524E-3</c:v>
                </c:pt>
                <c:pt idx="279">
                  <c:v>-3.0501089324618258E-3</c:v>
                </c:pt>
                <c:pt idx="280">
                  <c:v>4.8513986013986043E-2</c:v>
                </c:pt>
                <c:pt idx="281">
                  <c:v>5.3772405168820425E-2</c:v>
                </c:pt>
                <c:pt idx="282">
                  <c:v>3.8765822784810222E-2</c:v>
                </c:pt>
                <c:pt idx="283">
                  <c:v>1.5232292460014563E-3</c:v>
                </c:pt>
                <c:pt idx="284">
                  <c:v>1.2547528517110385E-2</c:v>
                </c:pt>
                <c:pt idx="285">
                  <c:v>-1.0514457378896003E-2</c:v>
                </c:pt>
                <c:pt idx="286">
                  <c:v>2.6565464895635937E-3</c:v>
                </c:pt>
                <c:pt idx="287">
                  <c:v>1.8925056775170424E-2</c:v>
                </c:pt>
                <c:pt idx="288">
                  <c:v>-1.1144130757800852E-3</c:v>
                </c:pt>
                <c:pt idx="289">
                  <c:v>-2.9750836742281628E-3</c:v>
                </c:pt>
                <c:pt idx="290">
                  <c:v>3.8045505408429658E-2</c:v>
                </c:pt>
                <c:pt idx="291">
                  <c:v>-4.0962989579590436E-2</c:v>
                </c:pt>
                <c:pt idx="292">
                  <c:v>7.4934432371698279E-4</c:v>
                </c:pt>
                <c:pt idx="293">
                  <c:v>2.6207412953949794E-2</c:v>
                </c:pt>
                <c:pt idx="294">
                  <c:v>-1.1309740970448789E-2</c:v>
                </c:pt>
                <c:pt idx="295">
                  <c:v>-1.1808118081180763E-2</c:v>
                </c:pt>
                <c:pt idx="296">
                  <c:v>-1.1575802837938798E-2</c:v>
                </c:pt>
                <c:pt idx="297">
                  <c:v>-1.2466943709860234E-2</c:v>
                </c:pt>
                <c:pt idx="298">
                  <c:v>1.5302218821729108E-2</c:v>
                </c:pt>
                <c:pt idx="299">
                  <c:v>-1.1303692539562871E-2</c:v>
                </c:pt>
                <c:pt idx="300">
                  <c:v>-8.765243902438824E-3</c:v>
                </c:pt>
                <c:pt idx="301">
                  <c:v>2.8066128412149061E-2</c:v>
                </c:pt>
                <c:pt idx="302">
                  <c:v>-1.4958863126401933E-3</c:v>
                </c:pt>
                <c:pt idx="303">
                  <c:v>4.1947565543071219E-2</c:v>
                </c:pt>
                <c:pt idx="304">
                  <c:v>1.3299784327821751E-2</c:v>
                </c:pt>
                <c:pt idx="305">
                  <c:v>-5.3210358283078962E-3</c:v>
                </c:pt>
                <c:pt idx="306">
                  <c:v>3.9229671897289542E-3</c:v>
                </c:pt>
                <c:pt idx="307">
                  <c:v>-1.989342806394323E-2</c:v>
                </c:pt>
                <c:pt idx="308">
                  <c:v>1.3773106197897844E-2</c:v>
                </c:pt>
                <c:pt idx="309">
                  <c:v>-3.1819806936002726E-2</c:v>
                </c:pt>
                <c:pt idx="310">
                  <c:v>6.2776957163959146E-3</c:v>
                </c:pt>
                <c:pt idx="311">
                  <c:v>-1.1009174311926717E-3</c:v>
                </c:pt>
                <c:pt idx="312">
                  <c:v>-2.1675238795003549E-2</c:v>
                </c:pt>
                <c:pt idx="313">
                  <c:v>4.4686443860307845E-2</c:v>
                </c:pt>
                <c:pt idx="314">
                  <c:v>1.7613227893601868E-2</c:v>
                </c:pt>
                <c:pt idx="315">
                  <c:v>-4.3447545037089363E-2</c:v>
                </c:pt>
                <c:pt idx="316">
                  <c:v>-3.7666174298375155E-2</c:v>
                </c:pt>
                <c:pt idx="317">
                  <c:v>2.9930928626247022E-2</c:v>
                </c:pt>
                <c:pt idx="318">
                  <c:v>1.6020864381520061E-2</c:v>
                </c:pt>
                <c:pt idx="319">
                  <c:v>3.9237257059039132E-2</c:v>
                </c:pt>
                <c:pt idx="320">
                  <c:v>-3.2462949894142556E-2</c:v>
                </c:pt>
                <c:pt idx="321">
                  <c:v>6.4551422319474749E-2</c:v>
                </c:pt>
                <c:pt idx="322">
                  <c:v>3.8026721479959003E-2</c:v>
                </c:pt>
                <c:pt idx="323">
                  <c:v>9.2409240924091751E-3</c:v>
                </c:pt>
                <c:pt idx="324">
                  <c:v>-6.5402223675603555E-4</c:v>
                </c:pt>
                <c:pt idx="325">
                  <c:v>-3.7958115183246099E-2</c:v>
                </c:pt>
                <c:pt idx="326">
                  <c:v>-1.3265306122448917E-2</c:v>
                </c:pt>
                <c:pt idx="327">
                  <c:v>-3.4815580834195226E-2</c:v>
                </c:pt>
                <c:pt idx="328">
                  <c:v>-1.7857142857142794E-3</c:v>
                </c:pt>
                <c:pt idx="329">
                  <c:v>2.1466905187836893E-3</c:v>
                </c:pt>
                <c:pt idx="330">
                  <c:v>-2.1063905747947254E-2</c:v>
                </c:pt>
                <c:pt idx="331">
                  <c:v>5.4704595185994798E-3</c:v>
                </c:pt>
                <c:pt idx="332">
                  <c:v>-2.901704751541534E-2</c:v>
                </c:pt>
                <c:pt idx="333">
                  <c:v>-3.0257751214045392E-2</c:v>
                </c:pt>
                <c:pt idx="334">
                  <c:v>-1.42526964560864E-2</c:v>
                </c:pt>
                <c:pt idx="335">
                  <c:v>0</c:v>
                </c:pt>
                <c:pt idx="336">
                  <c:v>-1.0550996483001285E-2</c:v>
                </c:pt>
                <c:pt idx="337">
                  <c:v>-3.2780410742495936E-2</c:v>
                </c:pt>
                <c:pt idx="338">
                  <c:v>-2.6133115557370412E-2</c:v>
                </c:pt>
                <c:pt idx="339">
                  <c:v>2.6415094339622636E-2</c:v>
                </c:pt>
                <c:pt idx="340">
                  <c:v>2.7777777777777679E-2</c:v>
                </c:pt>
                <c:pt idx="341">
                  <c:v>-5.564387917329161E-3</c:v>
                </c:pt>
                <c:pt idx="342">
                  <c:v>7.9936051159072985E-3</c:v>
                </c:pt>
                <c:pt idx="343">
                  <c:v>4.2030134813640041E-2</c:v>
                </c:pt>
                <c:pt idx="344">
                  <c:v>-3.4246575342467001E-3</c:v>
                </c:pt>
                <c:pt idx="345">
                  <c:v>2.6727758686522218E-3</c:v>
                </c:pt>
                <c:pt idx="346">
                  <c:v>-9.5201827875095457E-3</c:v>
                </c:pt>
                <c:pt idx="347">
                  <c:v>-1.1534025374856371E-3</c:v>
                </c:pt>
                <c:pt idx="348">
                  <c:v>-6.1585835257890631E-2</c:v>
                </c:pt>
                <c:pt idx="349">
                  <c:v>3.0352748154224729E-2</c:v>
                </c:pt>
                <c:pt idx="350">
                  <c:v>2.3089171974522316E-2</c:v>
                </c:pt>
                <c:pt idx="351">
                  <c:v>-3.8910505836575737E-3</c:v>
                </c:pt>
                <c:pt idx="352">
                  <c:v>-3.5937499999999956E-2</c:v>
                </c:pt>
                <c:pt idx="353">
                  <c:v>7.2933549432738776E-3</c:v>
                </c:pt>
                <c:pt idx="354">
                  <c:v>1.4078841512469742E-2</c:v>
                </c:pt>
                <c:pt idx="355">
                  <c:v>6.7433558111860137E-3</c:v>
                </c:pt>
                <c:pt idx="356">
                  <c:v>1.93065405831363E-2</c:v>
                </c:pt>
                <c:pt idx="357">
                  <c:v>-1.1596443757247998E-3</c:v>
                </c:pt>
                <c:pt idx="358">
                  <c:v>-3.0959752321979561E-3</c:v>
                </c:pt>
                <c:pt idx="359">
                  <c:v>8.1521739130432369E-3</c:v>
                </c:pt>
                <c:pt idx="360">
                  <c:v>1.4632268001540272E-2</c:v>
                </c:pt>
                <c:pt idx="361">
                  <c:v>-1.1385199240986688E-2</c:v>
                </c:pt>
                <c:pt idx="362">
                  <c:v>1.9577735124760132E-2</c:v>
                </c:pt>
                <c:pt idx="363">
                  <c:v>3.8027108433734913E-2</c:v>
                </c:pt>
                <c:pt idx="364">
                  <c:v>3.3006891548784889E-2</c:v>
                </c:pt>
                <c:pt idx="365">
                  <c:v>-3.1601123595505598E-2</c:v>
                </c:pt>
                <c:pt idx="366">
                  <c:v>4.9673676577229875E-2</c:v>
                </c:pt>
                <c:pt idx="367">
                  <c:v>2.6252158894646049E-2</c:v>
                </c:pt>
                <c:pt idx="368">
                  <c:v>-1.1443958263211207E-2</c:v>
                </c:pt>
                <c:pt idx="369">
                  <c:v>-2.3833844058563147E-2</c:v>
                </c:pt>
                <c:pt idx="370">
                  <c:v>3.3484478549006047E-2</c:v>
                </c:pt>
                <c:pt idx="371">
                  <c:v>4.35369557880525E-2</c:v>
                </c:pt>
                <c:pt idx="372">
                  <c:v>3.5575679172057395E-3</c:v>
                </c:pt>
                <c:pt idx="373">
                  <c:v>1.0634869481147335E-2</c:v>
                </c:pt>
                <c:pt idx="374">
                  <c:v>5.1020408163264808E-3</c:v>
                </c:pt>
                <c:pt idx="375">
                  <c:v>-4.7588832487309718E-3</c:v>
                </c:pt>
                <c:pt idx="376">
                  <c:v>-4.8772712782913619E-2</c:v>
                </c:pt>
                <c:pt idx="377">
                  <c:v>3.686327077748075E-3</c:v>
                </c:pt>
                <c:pt idx="378">
                  <c:v>-8.0133555926543698E-3</c:v>
                </c:pt>
                <c:pt idx="379">
                  <c:v>-2.4907438572871254E-2</c:v>
                </c:pt>
                <c:pt idx="380">
                  <c:v>3.7970314118054294E-3</c:v>
                </c:pt>
                <c:pt idx="381">
                  <c:v>1.0660247592847227E-2</c:v>
                </c:pt>
                <c:pt idx="382">
                  <c:v>2.3137121469887667E-2</c:v>
                </c:pt>
                <c:pt idx="383">
                  <c:v>5.6534752244761233E-3</c:v>
                </c:pt>
                <c:pt idx="384">
                  <c:v>1.0582010582010692E-2</c:v>
                </c:pt>
                <c:pt idx="385">
                  <c:v>3.2722513089005201E-3</c:v>
                </c:pt>
                <c:pt idx="386">
                  <c:v>-2.2831050228312444E-3</c:v>
                </c:pt>
                <c:pt idx="387">
                  <c:v>-1.4710689767898022E-2</c:v>
                </c:pt>
                <c:pt idx="388">
                  <c:v>8.9581950895820661E-3</c:v>
                </c:pt>
                <c:pt idx="389">
                  <c:v>1.3153567905294317E-2</c:v>
                </c:pt>
                <c:pt idx="390">
                  <c:v>-1.4930217461863071E-2</c:v>
                </c:pt>
                <c:pt idx="391">
                  <c:v>-6.9192751235586103E-3</c:v>
                </c:pt>
                <c:pt idx="392">
                  <c:v>-6.6357000663570531E-3</c:v>
                </c:pt>
                <c:pt idx="393">
                  <c:v>-2.371409485637932E-2</c:v>
                </c:pt>
                <c:pt idx="394">
                  <c:v>3.4211426616481688E-4</c:v>
                </c:pt>
                <c:pt idx="395">
                  <c:v>2.0519835841313228E-2</c:v>
                </c:pt>
                <c:pt idx="396">
                  <c:v>1.4745308310992078E-2</c:v>
                </c:pt>
                <c:pt idx="397">
                  <c:v>0.11294583883751641</c:v>
                </c:pt>
                <c:pt idx="398">
                  <c:v>1.5727002967359072E-2</c:v>
                </c:pt>
                <c:pt idx="399">
                  <c:v>2.249488752556239E-2</c:v>
                </c:pt>
                <c:pt idx="400">
                  <c:v>-7.1428571428571175E-3</c:v>
                </c:pt>
                <c:pt idx="401">
                  <c:v>5.1798561151079614E-3</c:v>
                </c:pt>
                <c:pt idx="402">
                  <c:v>1.9181219582021125E-2</c:v>
                </c:pt>
                <c:pt idx="403">
                  <c:v>3.735955056179785E-2</c:v>
                </c:pt>
                <c:pt idx="404">
                  <c:v>-2.1662604928242568E-2</c:v>
                </c:pt>
                <c:pt idx="405">
                  <c:v>-8.0265707168558631E-3</c:v>
                </c:pt>
                <c:pt idx="406">
                  <c:v>1.0323660714285809E-2</c:v>
                </c:pt>
                <c:pt idx="407">
                  <c:v>1.0218171775752571E-2</c:v>
                </c:pt>
                <c:pt idx="408">
                  <c:v>-1.230180426462546E-2</c:v>
                </c:pt>
                <c:pt idx="409">
                  <c:v>1.1071132023248165E-3</c:v>
                </c:pt>
                <c:pt idx="410">
                  <c:v>1.6588332872546241E-2</c:v>
                </c:pt>
                <c:pt idx="411">
                  <c:v>-1.1966276856132607E-2</c:v>
                </c:pt>
                <c:pt idx="412">
                  <c:v>1.37627305257364E-2</c:v>
                </c:pt>
                <c:pt idx="413">
                  <c:v>-2.2807493890849906E-2</c:v>
                </c:pt>
                <c:pt idx="414">
                  <c:v>-1.667129758266106E-3</c:v>
                </c:pt>
                <c:pt idx="415">
                  <c:v>3.5346507097133273E-2</c:v>
                </c:pt>
                <c:pt idx="416">
                  <c:v>-2.5806451612903292E-2</c:v>
                </c:pt>
                <c:pt idx="417">
                  <c:v>1.8211920529801473E-2</c:v>
                </c:pt>
                <c:pt idx="418">
                  <c:v>-1.0027100271002731E-2</c:v>
                </c:pt>
                <c:pt idx="419">
                  <c:v>1.0676156583629748E-2</c:v>
                </c:pt>
                <c:pt idx="420">
                  <c:v>-8.3965330444202291E-3</c:v>
                </c:pt>
                <c:pt idx="421">
                  <c:v>3.7694618956569226E-2</c:v>
                </c:pt>
                <c:pt idx="422">
                  <c:v>-6.0542247959988194E-3</c:v>
                </c:pt>
                <c:pt idx="423">
                  <c:v>-2.1980932203389814E-2</c:v>
                </c:pt>
                <c:pt idx="424">
                  <c:v>-4.6033035472515804E-3</c:v>
                </c:pt>
                <c:pt idx="425">
                  <c:v>-8.4330794341676008E-3</c:v>
                </c:pt>
                <c:pt idx="426">
                  <c:v>-3.7311385459533719E-2</c:v>
                </c:pt>
                <c:pt idx="427">
                  <c:v>6.5545739526930991E-3</c:v>
                </c:pt>
                <c:pt idx="428">
                  <c:v>-6.7950169875423683E-3</c:v>
                </c:pt>
                <c:pt idx="429">
                  <c:v>-2.4230330672748046E-2</c:v>
                </c:pt>
                <c:pt idx="430">
                  <c:v>-1.1101373064563269E-2</c:v>
                </c:pt>
                <c:pt idx="431">
                  <c:v>1.7725258493352936E-2</c:v>
                </c:pt>
                <c:pt idx="432">
                  <c:v>9.2888243831639183E-3</c:v>
                </c:pt>
                <c:pt idx="433">
                  <c:v>3.7388553350590215E-3</c:v>
                </c:pt>
                <c:pt idx="434">
                  <c:v>-8.5959885386821533E-4</c:v>
                </c:pt>
                <c:pt idx="435">
                  <c:v>9.7505018640666741E-3</c:v>
                </c:pt>
                <c:pt idx="436">
                  <c:v>-1.1076398750355154E-2</c:v>
                </c:pt>
                <c:pt idx="437">
                  <c:v>-1.751866743250996E-2</c:v>
                </c:pt>
                <c:pt idx="438">
                  <c:v>2.3969599532300379E-2</c:v>
                </c:pt>
                <c:pt idx="439">
                  <c:v>1.4273479874393313E-2</c:v>
                </c:pt>
                <c:pt idx="440">
                  <c:v>1.2946805516464766E-2</c:v>
                </c:pt>
                <c:pt idx="441">
                  <c:v>7.5020839121979765E-3</c:v>
                </c:pt>
                <c:pt idx="442">
                  <c:v>2.2062879205736241E-2</c:v>
                </c:pt>
                <c:pt idx="443">
                  <c:v>-6.7458175930922293E-3</c:v>
                </c:pt>
                <c:pt idx="444">
                  <c:v>1.4126596033686489E-2</c:v>
                </c:pt>
                <c:pt idx="445">
                  <c:v>1.7144387891776081E-2</c:v>
                </c:pt>
                <c:pt idx="446">
                  <c:v>1.5801948907032681E-3</c:v>
                </c:pt>
                <c:pt idx="447">
                  <c:v>4.4438601104391129E-2</c:v>
                </c:pt>
                <c:pt idx="448">
                  <c:v>-1.5861027190332333E-2</c:v>
                </c:pt>
                <c:pt idx="449">
                  <c:v>-5.8838577641339151E-3</c:v>
                </c:pt>
                <c:pt idx="450">
                  <c:v>1.4410705095213583E-2</c:v>
                </c:pt>
                <c:pt idx="451">
                  <c:v>-2.536783358699779E-4</c:v>
                </c:pt>
                <c:pt idx="452">
                  <c:v>-2.7911697538696156E-3</c:v>
                </c:pt>
                <c:pt idx="453">
                  <c:v>3.0025445292620967E-2</c:v>
                </c:pt>
                <c:pt idx="454">
                  <c:v>2.6679841897233159E-2</c:v>
                </c:pt>
                <c:pt idx="455">
                  <c:v>-1.0827718960539023E-2</c:v>
                </c:pt>
                <c:pt idx="456">
                  <c:v>-1.2162490878131482E-3</c:v>
                </c:pt>
                <c:pt idx="457">
                  <c:v>-1.8022406234778465E-2</c:v>
                </c:pt>
                <c:pt idx="458">
                  <c:v>1.4136904761904656E-2</c:v>
                </c:pt>
                <c:pt idx="459">
                  <c:v>7.3367571533382581E-3</c:v>
                </c:pt>
                <c:pt idx="460">
                  <c:v>7.2833211944647314E-3</c:v>
                </c:pt>
                <c:pt idx="461">
                  <c:v>-9.3998553868401835E-3</c:v>
                </c:pt>
                <c:pt idx="462">
                  <c:v>-7.2992700729926918E-3</c:v>
                </c:pt>
                <c:pt idx="463">
                  <c:v>3.1127450980392046E-2</c:v>
                </c:pt>
                <c:pt idx="464">
                  <c:v>-2.4720703589255932E-2</c:v>
                </c:pt>
                <c:pt idx="465">
                  <c:v>-1.0723860589812451E-2</c:v>
                </c:pt>
                <c:pt idx="466">
                  <c:v>-5.9127864005912301E-3</c:v>
                </c:pt>
                <c:pt idx="467">
                  <c:v>2.007434944237918E-2</c:v>
                </c:pt>
                <c:pt idx="468">
                  <c:v>2.4295432458698585E-4</c:v>
                </c:pt>
                <c:pt idx="469">
                  <c:v>-3.1819285887782267E-2</c:v>
                </c:pt>
                <c:pt idx="470">
                  <c:v>1.9066733567486116E-2</c:v>
                </c:pt>
                <c:pt idx="471">
                  <c:v>-1.4524864598719822E-2</c:v>
                </c:pt>
                <c:pt idx="472">
                  <c:v>4.2218336247814126E-2</c:v>
                </c:pt>
                <c:pt idx="473">
                  <c:v>7.9098753595399085E-3</c:v>
                </c:pt>
                <c:pt idx="474">
                  <c:v>-7.6099881093935062E-3</c:v>
                </c:pt>
                <c:pt idx="475">
                  <c:v>9.1061586388689886E-3</c:v>
                </c:pt>
                <c:pt idx="476">
                  <c:v>3.1346473521728813E-2</c:v>
                </c:pt>
                <c:pt idx="477">
                  <c:v>-4.7432650241768459E-2</c:v>
                </c:pt>
                <c:pt idx="478">
                  <c:v>-9.9105632100555674E-3</c:v>
                </c:pt>
                <c:pt idx="479">
                  <c:v>-1.953125E-3</c:v>
                </c:pt>
                <c:pt idx="480">
                  <c:v>-1.4432485322896316E-2</c:v>
                </c:pt>
                <c:pt idx="481">
                  <c:v>-7.4460163812350988E-4</c:v>
                </c:pt>
                <c:pt idx="482">
                  <c:v>2.4341778440138961E-2</c:v>
                </c:pt>
                <c:pt idx="483">
                  <c:v>4.1222114451988645E-3</c:v>
                </c:pt>
                <c:pt idx="484">
                  <c:v>-3.2600821057715557E-2</c:v>
                </c:pt>
                <c:pt idx="485">
                  <c:v>3.2700948577134126E-2</c:v>
                </c:pt>
                <c:pt idx="486">
                  <c:v>-3.0456852791878042E-2</c:v>
                </c:pt>
                <c:pt idx="487">
                  <c:v>2.4931438543984719E-4</c:v>
                </c:pt>
                <c:pt idx="488">
                  <c:v>-1.2462612163509634E-3</c:v>
                </c:pt>
                <c:pt idx="489">
                  <c:v>7.4868979286248916E-3</c:v>
                </c:pt>
                <c:pt idx="490">
                  <c:v>5.2514243249938142E-2</c:v>
                </c:pt>
                <c:pt idx="491">
                  <c:v>3.9303365497764364E-2</c:v>
                </c:pt>
                <c:pt idx="492">
                  <c:v>-4.9818840579710644E-3</c:v>
                </c:pt>
                <c:pt idx="493">
                  <c:v>1.6385980883022455E-2</c:v>
                </c:pt>
                <c:pt idx="494">
                  <c:v>1.3434841021047195E-3</c:v>
                </c:pt>
                <c:pt idx="495">
                  <c:v>-4.248658318425691E-3</c:v>
                </c:pt>
                <c:pt idx="496">
                  <c:v>-2.1783067594879801E-2</c:v>
                </c:pt>
                <c:pt idx="497">
                  <c:v>-1.0789715335170036E-2</c:v>
                </c:pt>
                <c:pt idx="498">
                  <c:v>-3.0633557669992983E-2</c:v>
                </c:pt>
              </c:numCache>
            </c:numRef>
          </c:val>
          <c:smooth val="0"/>
          <c:extLst>
            <c:ext xmlns:c16="http://schemas.microsoft.com/office/drawing/2014/chart" uri="{C3380CC4-5D6E-409C-BE32-E72D297353CC}">
              <c16:uniqueId val="{00000000-3A0D-40F7-9CBE-175125FCE3B3}"/>
            </c:ext>
          </c:extLst>
        </c:ser>
        <c:dLbls>
          <c:showLegendKey val="0"/>
          <c:showVal val="0"/>
          <c:showCatName val="0"/>
          <c:showSerName val="0"/>
          <c:showPercent val="0"/>
          <c:showBubbleSize val="0"/>
        </c:dLbls>
        <c:smooth val="0"/>
        <c:axId val="438166223"/>
        <c:axId val="438165391"/>
      </c:lineChart>
      <c:dateAx>
        <c:axId val="438166223"/>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65391"/>
        <c:crosses val="autoZero"/>
        <c:auto val="1"/>
        <c:lblOffset val="100"/>
        <c:baseTimeUnit val="days"/>
      </c:dateAx>
      <c:valAx>
        <c:axId val="438165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662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'Inox Leisure'!$D$1:$D$2</c:f>
              <c:strCache>
                <c:ptCount val="2"/>
                <c:pt idx="0">
                  <c:v>Return %</c:v>
                </c:pt>
              </c:strCache>
            </c:strRef>
          </c:tx>
          <c:spPr>
            <a:ln w="28575" cap="rnd">
              <a:solidFill>
                <a:schemeClr val="accent1"/>
              </a:solidFill>
              <a:round/>
            </a:ln>
            <a:effectLst/>
          </c:spPr>
          <c:marker>
            <c:symbol val="none"/>
          </c:marker>
          <c:cat>
            <c:numRef>
              <c:f>'Inox Leisure'!$A$3:$A$503</c:f>
              <c:numCache>
                <c:formatCode>d\-mmm\-yy</c:formatCode>
                <c:ptCount val="501"/>
                <c:pt idx="0">
                  <c:v>43789</c:v>
                </c:pt>
                <c:pt idx="1">
                  <c:v>43790</c:v>
                </c:pt>
                <c:pt idx="2">
                  <c:v>43791</c:v>
                </c:pt>
                <c:pt idx="3">
                  <c:v>43794</c:v>
                </c:pt>
                <c:pt idx="4">
                  <c:v>43795</c:v>
                </c:pt>
                <c:pt idx="5">
                  <c:v>43796</c:v>
                </c:pt>
                <c:pt idx="6">
                  <c:v>43797</c:v>
                </c:pt>
                <c:pt idx="7">
                  <c:v>43798</c:v>
                </c:pt>
                <c:pt idx="8">
                  <c:v>43801</c:v>
                </c:pt>
                <c:pt idx="9">
                  <c:v>43802</c:v>
                </c:pt>
                <c:pt idx="10">
                  <c:v>43803</c:v>
                </c:pt>
                <c:pt idx="11">
                  <c:v>43804</c:v>
                </c:pt>
                <c:pt idx="12">
                  <c:v>43805</c:v>
                </c:pt>
                <c:pt idx="13">
                  <c:v>43808</c:v>
                </c:pt>
                <c:pt idx="14">
                  <c:v>43809</c:v>
                </c:pt>
                <c:pt idx="15">
                  <c:v>43810</c:v>
                </c:pt>
                <c:pt idx="16">
                  <c:v>43811</c:v>
                </c:pt>
                <c:pt idx="17">
                  <c:v>43812</c:v>
                </c:pt>
                <c:pt idx="18">
                  <c:v>43815</c:v>
                </c:pt>
                <c:pt idx="19">
                  <c:v>43816</c:v>
                </c:pt>
                <c:pt idx="20">
                  <c:v>43817</c:v>
                </c:pt>
                <c:pt idx="21">
                  <c:v>43818</c:v>
                </c:pt>
                <c:pt idx="22">
                  <c:v>43819</c:v>
                </c:pt>
                <c:pt idx="23">
                  <c:v>43822</c:v>
                </c:pt>
                <c:pt idx="24">
                  <c:v>43823</c:v>
                </c:pt>
                <c:pt idx="25">
                  <c:v>43825</c:v>
                </c:pt>
                <c:pt idx="26">
                  <c:v>43826</c:v>
                </c:pt>
                <c:pt idx="27">
                  <c:v>43829</c:v>
                </c:pt>
                <c:pt idx="28">
                  <c:v>43830</c:v>
                </c:pt>
                <c:pt idx="29">
                  <c:v>43831</c:v>
                </c:pt>
                <c:pt idx="30">
                  <c:v>43832</c:v>
                </c:pt>
                <c:pt idx="31">
                  <c:v>43833</c:v>
                </c:pt>
                <c:pt idx="32">
                  <c:v>43836</c:v>
                </c:pt>
                <c:pt idx="33">
                  <c:v>43837</c:v>
                </c:pt>
                <c:pt idx="34">
                  <c:v>43838</c:v>
                </c:pt>
                <c:pt idx="35">
                  <c:v>43839</c:v>
                </c:pt>
                <c:pt idx="36">
                  <c:v>43840</c:v>
                </c:pt>
                <c:pt idx="37">
                  <c:v>43843</c:v>
                </c:pt>
                <c:pt idx="38">
                  <c:v>43844</c:v>
                </c:pt>
                <c:pt idx="39">
                  <c:v>43845</c:v>
                </c:pt>
                <c:pt idx="40">
                  <c:v>43846</c:v>
                </c:pt>
                <c:pt idx="41">
                  <c:v>43847</c:v>
                </c:pt>
                <c:pt idx="42">
                  <c:v>43850</c:v>
                </c:pt>
                <c:pt idx="43">
                  <c:v>43851</c:v>
                </c:pt>
                <c:pt idx="44">
                  <c:v>43852</c:v>
                </c:pt>
                <c:pt idx="45">
                  <c:v>43853</c:v>
                </c:pt>
                <c:pt idx="46">
                  <c:v>43854</c:v>
                </c:pt>
                <c:pt idx="47">
                  <c:v>43857</c:v>
                </c:pt>
                <c:pt idx="48">
                  <c:v>43858</c:v>
                </c:pt>
                <c:pt idx="49">
                  <c:v>43859</c:v>
                </c:pt>
                <c:pt idx="50">
                  <c:v>43860</c:v>
                </c:pt>
                <c:pt idx="51">
                  <c:v>43861</c:v>
                </c:pt>
                <c:pt idx="52">
                  <c:v>43862</c:v>
                </c:pt>
                <c:pt idx="53">
                  <c:v>43864</c:v>
                </c:pt>
                <c:pt idx="54">
                  <c:v>43865</c:v>
                </c:pt>
                <c:pt idx="55">
                  <c:v>43866</c:v>
                </c:pt>
                <c:pt idx="56">
                  <c:v>43867</c:v>
                </c:pt>
                <c:pt idx="57">
                  <c:v>43868</c:v>
                </c:pt>
                <c:pt idx="58">
                  <c:v>43871</c:v>
                </c:pt>
                <c:pt idx="59">
                  <c:v>43872</c:v>
                </c:pt>
                <c:pt idx="60">
                  <c:v>43873</c:v>
                </c:pt>
                <c:pt idx="61">
                  <c:v>43874</c:v>
                </c:pt>
                <c:pt idx="62">
                  <c:v>43875</c:v>
                </c:pt>
                <c:pt idx="63">
                  <c:v>43878</c:v>
                </c:pt>
                <c:pt idx="64">
                  <c:v>43879</c:v>
                </c:pt>
                <c:pt idx="65">
                  <c:v>43880</c:v>
                </c:pt>
                <c:pt idx="66">
                  <c:v>43881</c:v>
                </c:pt>
                <c:pt idx="67">
                  <c:v>43885</c:v>
                </c:pt>
                <c:pt idx="68">
                  <c:v>43886</c:v>
                </c:pt>
                <c:pt idx="69">
                  <c:v>43887</c:v>
                </c:pt>
                <c:pt idx="70">
                  <c:v>43888</c:v>
                </c:pt>
                <c:pt idx="71">
                  <c:v>43889</c:v>
                </c:pt>
                <c:pt idx="72">
                  <c:v>43892</c:v>
                </c:pt>
                <c:pt idx="73">
                  <c:v>43893</c:v>
                </c:pt>
                <c:pt idx="74">
                  <c:v>43894</c:v>
                </c:pt>
                <c:pt idx="75">
                  <c:v>43895</c:v>
                </c:pt>
                <c:pt idx="76">
                  <c:v>43896</c:v>
                </c:pt>
                <c:pt idx="77">
                  <c:v>43899</c:v>
                </c:pt>
                <c:pt idx="78">
                  <c:v>43901</c:v>
                </c:pt>
                <c:pt idx="79">
                  <c:v>43902</c:v>
                </c:pt>
                <c:pt idx="80">
                  <c:v>43903</c:v>
                </c:pt>
                <c:pt idx="81">
                  <c:v>43906</c:v>
                </c:pt>
                <c:pt idx="82">
                  <c:v>43907</c:v>
                </c:pt>
                <c:pt idx="83">
                  <c:v>43908</c:v>
                </c:pt>
                <c:pt idx="84">
                  <c:v>43909</c:v>
                </c:pt>
                <c:pt idx="85">
                  <c:v>43910</c:v>
                </c:pt>
                <c:pt idx="86">
                  <c:v>43913</c:v>
                </c:pt>
                <c:pt idx="87">
                  <c:v>43914</c:v>
                </c:pt>
                <c:pt idx="88">
                  <c:v>43915</c:v>
                </c:pt>
                <c:pt idx="89">
                  <c:v>43916</c:v>
                </c:pt>
                <c:pt idx="90">
                  <c:v>43917</c:v>
                </c:pt>
                <c:pt idx="91">
                  <c:v>43920</c:v>
                </c:pt>
                <c:pt idx="92">
                  <c:v>43921</c:v>
                </c:pt>
                <c:pt idx="93">
                  <c:v>43922</c:v>
                </c:pt>
                <c:pt idx="94">
                  <c:v>43924</c:v>
                </c:pt>
                <c:pt idx="95">
                  <c:v>43928</c:v>
                </c:pt>
                <c:pt idx="96">
                  <c:v>43929</c:v>
                </c:pt>
                <c:pt idx="97">
                  <c:v>43930</c:v>
                </c:pt>
                <c:pt idx="98">
                  <c:v>43934</c:v>
                </c:pt>
                <c:pt idx="99">
                  <c:v>43936</c:v>
                </c:pt>
                <c:pt idx="100">
                  <c:v>43937</c:v>
                </c:pt>
                <c:pt idx="101">
                  <c:v>43938</c:v>
                </c:pt>
                <c:pt idx="102">
                  <c:v>43941</c:v>
                </c:pt>
                <c:pt idx="103">
                  <c:v>43942</c:v>
                </c:pt>
                <c:pt idx="104">
                  <c:v>43943</c:v>
                </c:pt>
                <c:pt idx="105">
                  <c:v>43944</c:v>
                </c:pt>
                <c:pt idx="106">
                  <c:v>43945</c:v>
                </c:pt>
                <c:pt idx="107">
                  <c:v>43948</c:v>
                </c:pt>
                <c:pt idx="108">
                  <c:v>43949</c:v>
                </c:pt>
                <c:pt idx="109">
                  <c:v>43950</c:v>
                </c:pt>
                <c:pt idx="110">
                  <c:v>43951</c:v>
                </c:pt>
                <c:pt idx="111">
                  <c:v>43955</c:v>
                </c:pt>
                <c:pt idx="112">
                  <c:v>43956</c:v>
                </c:pt>
                <c:pt idx="113">
                  <c:v>43957</c:v>
                </c:pt>
                <c:pt idx="114">
                  <c:v>43958</c:v>
                </c:pt>
                <c:pt idx="115">
                  <c:v>43959</c:v>
                </c:pt>
                <c:pt idx="116">
                  <c:v>43962</c:v>
                </c:pt>
                <c:pt idx="117">
                  <c:v>43963</c:v>
                </c:pt>
                <c:pt idx="118">
                  <c:v>43964</c:v>
                </c:pt>
                <c:pt idx="119">
                  <c:v>43965</c:v>
                </c:pt>
                <c:pt idx="120">
                  <c:v>43966</c:v>
                </c:pt>
                <c:pt idx="121">
                  <c:v>43969</c:v>
                </c:pt>
                <c:pt idx="122">
                  <c:v>43970</c:v>
                </c:pt>
                <c:pt idx="123">
                  <c:v>43971</c:v>
                </c:pt>
                <c:pt idx="124">
                  <c:v>43972</c:v>
                </c:pt>
                <c:pt idx="125">
                  <c:v>43973</c:v>
                </c:pt>
                <c:pt idx="126">
                  <c:v>43977</c:v>
                </c:pt>
                <c:pt idx="127">
                  <c:v>43978</c:v>
                </c:pt>
                <c:pt idx="128">
                  <c:v>43979</c:v>
                </c:pt>
                <c:pt idx="129">
                  <c:v>43980</c:v>
                </c:pt>
                <c:pt idx="130">
                  <c:v>43983</c:v>
                </c:pt>
                <c:pt idx="131">
                  <c:v>43984</c:v>
                </c:pt>
                <c:pt idx="132">
                  <c:v>43985</c:v>
                </c:pt>
                <c:pt idx="133">
                  <c:v>43986</c:v>
                </c:pt>
                <c:pt idx="134">
                  <c:v>43987</c:v>
                </c:pt>
                <c:pt idx="135">
                  <c:v>43990</c:v>
                </c:pt>
                <c:pt idx="136">
                  <c:v>43991</c:v>
                </c:pt>
                <c:pt idx="137">
                  <c:v>43992</c:v>
                </c:pt>
                <c:pt idx="138">
                  <c:v>43993</c:v>
                </c:pt>
                <c:pt idx="139">
                  <c:v>43994</c:v>
                </c:pt>
                <c:pt idx="140">
                  <c:v>43997</c:v>
                </c:pt>
                <c:pt idx="141">
                  <c:v>43998</c:v>
                </c:pt>
                <c:pt idx="142">
                  <c:v>43999</c:v>
                </c:pt>
                <c:pt idx="143">
                  <c:v>44000</c:v>
                </c:pt>
                <c:pt idx="144">
                  <c:v>44001</c:v>
                </c:pt>
                <c:pt idx="145">
                  <c:v>44004</c:v>
                </c:pt>
                <c:pt idx="146">
                  <c:v>44005</c:v>
                </c:pt>
                <c:pt idx="147">
                  <c:v>44006</c:v>
                </c:pt>
                <c:pt idx="148">
                  <c:v>44007</c:v>
                </c:pt>
                <c:pt idx="149">
                  <c:v>44008</c:v>
                </c:pt>
                <c:pt idx="150">
                  <c:v>44011</c:v>
                </c:pt>
                <c:pt idx="151">
                  <c:v>44012</c:v>
                </c:pt>
                <c:pt idx="152">
                  <c:v>44013</c:v>
                </c:pt>
                <c:pt idx="153">
                  <c:v>44014</c:v>
                </c:pt>
                <c:pt idx="154">
                  <c:v>44015</c:v>
                </c:pt>
                <c:pt idx="155">
                  <c:v>44018</c:v>
                </c:pt>
                <c:pt idx="156">
                  <c:v>44019</c:v>
                </c:pt>
                <c:pt idx="157">
                  <c:v>44020</c:v>
                </c:pt>
                <c:pt idx="158">
                  <c:v>44021</c:v>
                </c:pt>
                <c:pt idx="159">
                  <c:v>44022</c:v>
                </c:pt>
                <c:pt idx="160">
                  <c:v>44025</c:v>
                </c:pt>
                <c:pt idx="161">
                  <c:v>44026</c:v>
                </c:pt>
                <c:pt idx="162">
                  <c:v>44027</c:v>
                </c:pt>
                <c:pt idx="163">
                  <c:v>44028</c:v>
                </c:pt>
                <c:pt idx="164">
                  <c:v>44029</c:v>
                </c:pt>
                <c:pt idx="165">
                  <c:v>44032</c:v>
                </c:pt>
                <c:pt idx="166">
                  <c:v>44033</c:v>
                </c:pt>
                <c:pt idx="167">
                  <c:v>44034</c:v>
                </c:pt>
                <c:pt idx="168">
                  <c:v>44035</c:v>
                </c:pt>
                <c:pt idx="169">
                  <c:v>44036</c:v>
                </c:pt>
                <c:pt idx="170">
                  <c:v>44039</c:v>
                </c:pt>
                <c:pt idx="171">
                  <c:v>44040</c:v>
                </c:pt>
                <c:pt idx="172">
                  <c:v>44041</c:v>
                </c:pt>
                <c:pt idx="173">
                  <c:v>44042</c:v>
                </c:pt>
                <c:pt idx="174">
                  <c:v>44043</c:v>
                </c:pt>
                <c:pt idx="175">
                  <c:v>44046</c:v>
                </c:pt>
                <c:pt idx="176">
                  <c:v>44047</c:v>
                </c:pt>
                <c:pt idx="177">
                  <c:v>44048</c:v>
                </c:pt>
                <c:pt idx="178">
                  <c:v>44049</c:v>
                </c:pt>
                <c:pt idx="179">
                  <c:v>44050</c:v>
                </c:pt>
                <c:pt idx="180">
                  <c:v>44053</c:v>
                </c:pt>
                <c:pt idx="181">
                  <c:v>44054</c:v>
                </c:pt>
                <c:pt idx="182">
                  <c:v>44055</c:v>
                </c:pt>
                <c:pt idx="183">
                  <c:v>44056</c:v>
                </c:pt>
                <c:pt idx="184">
                  <c:v>44057</c:v>
                </c:pt>
                <c:pt idx="185">
                  <c:v>44060</c:v>
                </c:pt>
                <c:pt idx="186">
                  <c:v>44061</c:v>
                </c:pt>
                <c:pt idx="187">
                  <c:v>44062</c:v>
                </c:pt>
                <c:pt idx="188">
                  <c:v>44063</c:v>
                </c:pt>
                <c:pt idx="189">
                  <c:v>44064</c:v>
                </c:pt>
                <c:pt idx="190">
                  <c:v>44067</c:v>
                </c:pt>
                <c:pt idx="191">
                  <c:v>44068</c:v>
                </c:pt>
                <c:pt idx="192">
                  <c:v>44069</c:v>
                </c:pt>
                <c:pt idx="193">
                  <c:v>44070</c:v>
                </c:pt>
                <c:pt idx="194">
                  <c:v>44071</c:v>
                </c:pt>
                <c:pt idx="195">
                  <c:v>44074</c:v>
                </c:pt>
                <c:pt idx="196">
                  <c:v>44075</c:v>
                </c:pt>
                <c:pt idx="197">
                  <c:v>44076</c:v>
                </c:pt>
                <c:pt idx="198">
                  <c:v>44077</c:v>
                </c:pt>
                <c:pt idx="199">
                  <c:v>44078</c:v>
                </c:pt>
                <c:pt idx="200">
                  <c:v>44081</c:v>
                </c:pt>
                <c:pt idx="201">
                  <c:v>44082</c:v>
                </c:pt>
                <c:pt idx="202">
                  <c:v>44083</c:v>
                </c:pt>
                <c:pt idx="203">
                  <c:v>44084</c:v>
                </c:pt>
                <c:pt idx="204">
                  <c:v>44085</c:v>
                </c:pt>
                <c:pt idx="205">
                  <c:v>44088</c:v>
                </c:pt>
                <c:pt idx="206">
                  <c:v>44089</c:v>
                </c:pt>
                <c:pt idx="207">
                  <c:v>44090</c:v>
                </c:pt>
                <c:pt idx="208">
                  <c:v>44091</c:v>
                </c:pt>
                <c:pt idx="209">
                  <c:v>44092</c:v>
                </c:pt>
                <c:pt idx="210">
                  <c:v>44095</c:v>
                </c:pt>
                <c:pt idx="211">
                  <c:v>44096</c:v>
                </c:pt>
                <c:pt idx="212">
                  <c:v>44097</c:v>
                </c:pt>
                <c:pt idx="213">
                  <c:v>44098</c:v>
                </c:pt>
                <c:pt idx="214">
                  <c:v>44099</c:v>
                </c:pt>
                <c:pt idx="215">
                  <c:v>44102</c:v>
                </c:pt>
                <c:pt idx="216">
                  <c:v>44103</c:v>
                </c:pt>
                <c:pt idx="217">
                  <c:v>44104</c:v>
                </c:pt>
                <c:pt idx="218">
                  <c:v>44105</c:v>
                </c:pt>
                <c:pt idx="219">
                  <c:v>44109</c:v>
                </c:pt>
                <c:pt idx="220">
                  <c:v>44110</c:v>
                </c:pt>
                <c:pt idx="221">
                  <c:v>44111</c:v>
                </c:pt>
                <c:pt idx="222">
                  <c:v>44112</c:v>
                </c:pt>
                <c:pt idx="223">
                  <c:v>44113</c:v>
                </c:pt>
                <c:pt idx="224">
                  <c:v>44116</c:v>
                </c:pt>
                <c:pt idx="225">
                  <c:v>44117</c:v>
                </c:pt>
                <c:pt idx="226">
                  <c:v>44118</c:v>
                </c:pt>
                <c:pt idx="227">
                  <c:v>44119</c:v>
                </c:pt>
                <c:pt idx="228">
                  <c:v>44120</c:v>
                </c:pt>
                <c:pt idx="229">
                  <c:v>44123</c:v>
                </c:pt>
                <c:pt idx="230">
                  <c:v>44124</c:v>
                </c:pt>
                <c:pt idx="231">
                  <c:v>44125</c:v>
                </c:pt>
                <c:pt idx="232">
                  <c:v>44126</c:v>
                </c:pt>
                <c:pt idx="233">
                  <c:v>44127</c:v>
                </c:pt>
                <c:pt idx="234">
                  <c:v>44130</c:v>
                </c:pt>
                <c:pt idx="235">
                  <c:v>44131</c:v>
                </c:pt>
                <c:pt idx="236">
                  <c:v>44132</c:v>
                </c:pt>
                <c:pt idx="237">
                  <c:v>44133</c:v>
                </c:pt>
                <c:pt idx="238">
                  <c:v>44134</c:v>
                </c:pt>
                <c:pt idx="239">
                  <c:v>44137</c:v>
                </c:pt>
                <c:pt idx="240">
                  <c:v>44138</c:v>
                </c:pt>
                <c:pt idx="241">
                  <c:v>44139</c:v>
                </c:pt>
                <c:pt idx="242">
                  <c:v>44140</c:v>
                </c:pt>
                <c:pt idx="243">
                  <c:v>44141</c:v>
                </c:pt>
                <c:pt idx="244">
                  <c:v>44144</c:v>
                </c:pt>
                <c:pt idx="245">
                  <c:v>44145</c:v>
                </c:pt>
                <c:pt idx="246">
                  <c:v>44146</c:v>
                </c:pt>
                <c:pt idx="247">
                  <c:v>44147</c:v>
                </c:pt>
                <c:pt idx="248">
                  <c:v>44148</c:v>
                </c:pt>
                <c:pt idx="249">
                  <c:v>44149</c:v>
                </c:pt>
                <c:pt idx="250">
                  <c:v>44152</c:v>
                </c:pt>
                <c:pt idx="251">
                  <c:v>44153</c:v>
                </c:pt>
                <c:pt idx="252">
                  <c:v>44154</c:v>
                </c:pt>
                <c:pt idx="253">
                  <c:v>44155</c:v>
                </c:pt>
                <c:pt idx="254">
                  <c:v>44158</c:v>
                </c:pt>
                <c:pt idx="255">
                  <c:v>44159</c:v>
                </c:pt>
                <c:pt idx="256">
                  <c:v>44160</c:v>
                </c:pt>
                <c:pt idx="257">
                  <c:v>44161</c:v>
                </c:pt>
                <c:pt idx="258">
                  <c:v>44162</c:v>
                </c:pt>
                <c:pt idx="259">
                  <c:v>44166</c:v>
                </c:pt>
                <c:pt idx="260">
                  <c:v>44167</c:v>
                </c:pt>
                <c:pt idx="261">
                  <c:v>44168</c:v>
                </c:pt>
                <c:pt idx="262">
                  <c:v>44169</c:v>
                </c:pt>
                <c:pt idx="263">
                  <c:v>44172</c:v>
                </c:pt>
                <c:pt idx="264">
                  <c:v>44173</c:v>
                </c:pt>
                <c:pt idx="265">
                  <c:v>44174</c:v>
                </c:pt>
                <c:pt idx="266">
                  <c:v>44175</c:v>
                </c:pt>
                <c:pt idx="267">
                  <c:v>44176</c:v>
                </c:pt>
                <c:pt idx="268">
                  <c:v>44179</c:v>
                </c:pt>
                <c:pt idx="269">
                  <c:v>44180</c:v>
                </c:pt>
                <c:pt idx="270">
                  <c:v>44181</c:v>
                </c:pt>
                <c:pt idx="271">
                  <c:v>44182</c:v>
                </c:pt>
                <c:pt idx="272">
                  <c:v>44183</c:v>
                </c:pt>
                <c:pt idx="273">
                  <c:v>44186</c:v>
                </c:pt>
                <c:pt idx="274">
                  <c:v>44187</c:v>
                </c:pt>
                <c:pt idx="275">
                  <c:v>44188</c:v>
                </c:pt>
                <c:pt idx="276">
                  <c:v>44189</c:v>
                </c:pt>
                <c:pt idx="277">
                  <c:v>44193</c:v>
                </c:pt>
                <c:pt idx="278">
                  <c:v>44194</c:v>
                </c:pt>
                <c:pt idx="279">
                  <c:v>44195</c:v>
                </c:pt>
                <c:pt idx="280">
                  <c:v>44196</c:v>
                </c:pt>
                <c:pt idx="281">
                  <c:v>44197</c:v>
                </c:pt>
                <c:pt idx="282">
                  <c:v>44200</c:v>
                </c:pt>
                <c:pt idx="283">
                  <c:v>44201</c:v>
                </c:pt>
                <c:pt idx="284">
                  <c:v>44202</c:v>
                </c:pt>
                <c:pt idx="285">
                  <c:v>44203</c:v>
                </c:pt>
                <c:pt idx="286">
                  <c:v>44204</c:v>
                </c:pt>
                <c:pt idx="287">
                  <c:v>44207</c:v>
                </c:pt>
                <c:pt idx="288">
                  <c:v>44208</c:v>
                </c:pt>
                <c:pt idx="289">
                  <c:v>44209</c:v>
                </c:pt>
                <c:pt idx="290">
                  <c:v>44210</c:v>
                </c:pt>
                <c:pt idx="291">
                  <c:v>44211</c:v>
                </c:pt>
                <c:pt idx="292">
                  <c:v>44214</c:v>
                </c:pt>
                <c:pt idx="293">
                  <c:v>44215</c:v>
                </c:pt>
                <c:pt idx="294">
                  <c:v>44216</c:v>
                </c:pt>
                <c:pt idx="295">
                  <c:v>44217</c:v>
                </c:pt>
                <c:pt idx="296">
                  <c:v>44218</c:v>
                </c:pt>
                <c:pt idx="297">
                  <c:v>44221</c:v>
                </c:pt>
                <c:pt idx="298">
                  <c:v>44223</c:v>
                </c:pt>
                <c:pt idx="299">
                  <c:v>44224</c:v>
                </c:pt>
                <c:pt idx="300">
                  <c:v>44225</c:v>
                </c:pt>
                <c:pt idx="301">
                  <c:v>44228</c:v>
                </c:pt>
                <c:pt idx="302">
                  <c:v>44229</c:v>
                </c:pt>
                <c:pt idx="303">
                  <c:v>44230</c:v>
                </c:pt>
                <c:pt idx="304">
                  <c:v>44231</c:v>
                </c:pt>
                <c:pt idx="305">
                  <c:v>44232</c:v>
                </c:pt>
                <c:pt idx="306">
                  <c:v>44235</c:v>
                </c:pt>
                <c:pt idx="307">
                  <c:v>44236</c:v>
                </c:pt>
                <c:pt idx="308">
                  <c:v>44237</c:v>
                </c:pt>
                <c:pt idx="309">
                  <c:v>44238</c:v>
                </c:pt>
                <c:pt idx="310">
                  <c:v>44239</c:v>
                </c:pt>
                <c:pt idx="311">
                  <c:v>44242</c:v>
                </c:pt>
                <c:pt idx="312">
                  <c:v>44243</c:v>
                </c:pt>
                <c:pt idx="313">
                  <c:v>44244</c:v>
                </c:pt>
                <c:pt idx="314">
                  <c:v>44245</c:v>
                </c:pt>
                <c:pt idx="315">
                  <c:v>44246</c:v>
                </c:pt>
                <c:pt idx="316">
                  <c:v>44249</c:v>
                </c:pt>
                <c:pt idx="317">
                  <c:v>44250</c:v>
                </c:pt>
                <c:pt idx="318">
                  <c:v>44251</c:v>
                </c:pt>
                <c:pt idx="319">
                  <c:v>44252</c:v>
                </c:pt>
                <c:pt idx="320">
                  <c:v>44253</c:v>
                </c:pt>
                <c:pt idx="321">
                  <c:v>44256</c:v>
                </c:pt>
                <c:pt idx="322">
                  <c:v>44257</c:v>
                </c:pt>
                <c:pt idx="323">
                  <c:v>44258</c:v>
                </c:pt>
                <c:pt idx="324">
                  <c:v>44259</c:v>
                </c:pt>
                <c:pt idx="325">
                  <c:v>44260</c:v>
                </c:pt>
                <c:pt idx="326">
                  <c:v>44263</c:v>
                </c:pt>
                <c:pt idx="327">
                  <c:v>44264</c:v>
                </c:pt>
                <c:pt idx="328">
                  <c:v>44265</c:v>
                </c:pt>
                <c:pt idx="329">
                  <c:v>44267</c:v>
                </c:pt>
                <c:pt idx="330">
                  <c:v>44270</c:v>
                </c:pt>
                <c:pt idx="331">
                  <c:v>44271</c:v>
                </c:pt>
                <c:pt idx="332">
                  <c:v>44272</c:v>
                </c:pt>
                <c:pt idx="333">
                  <c:v>44273</c:v>
                </c:pt>
                <c:pt idx="334">
                  <c:v>44274</c:v>
                </c:pt>
                <c:pt idx="335">
                  <c:v>44277</c:v>
                </c:pt>
                <c:pt idx="336">
                  <c:v>44278</c:v>
                </c:pt>
                <c:pt idx="337">
                  <c:v>44279</c:v>
                </c:pt>
                <c:pt idx="338">
                  <c:v>44280</c:v>
                </c:pt>
                <c:pt idx="339">
                  <c:v>44281</c:v>
                </c:pt>
                <c:pt idx="340">
                  <c:v>44285</c:v>
                </c:pt>
                <c:pt idx="341">
                  <c:v>44286</c:v>
                </c:pt>
                <c:pt idx="342">
                  <c:v>44287</c:v>
                </c:pt>
                <c:pt idx="343">
                  <c:v>44291</c:v>
                </c:pt>
                <c:pt idx="344">
                  <c:v>44292</c:v>
                </c:pt>
                <c:pt idx="345">
                  <c:v>44293</c:v>
                </c:pt>
                <c:pt idx="346">
                  <c:v>44294</c:v>
                </c:pt>
                <c:pt idx="347">
                  <c:v>44295</c:v>
                </c:pt>
                <c:pt idx="348">
                  <c:v>44298</c:v>
                </c:pt>
                <c:pt idx="349">
                  <c:v>44299</c:v>
                </c:pt>
                <c:pt idx="350">
                  <c:v>44301</c:v>
                </c:pt>
                <c:pt idx="351">
                  <c:v>44302</c:v>
                </c:pt>
                <c:pt idx="352">
                  <c:v>44305</c:v>
                </c:pt>
                <c:pt idx="353">
                  <c:v>44306</c:v>
                </c:pt>
                <c:pt idx="354">
                  <c:v>44308</c:v>
                </c:pt>
                <c:pt idx="355">
                  <c:v>44309</c:v>
                </c:pt>
                <c:pt idx="356">
                  <c:v>44312</c:v>
                </c:pt>
                <c:pt idx="357">
                  <c:v>44313</c:v>
                </c:pt>
                <c:pt idx="358">
                  <c:v>44314</c:v>
                </c:pt>
                <c:pt idx="359">
                  <c:v>44315</c:v>
                </c:pt>
                <c:pt idx="360">
                  <c:v>44316</c:v>
                </c:pt>
                <c:pt idx="361">
                  <c:v>44319</c:v>
                </c:pt>
                <c:pt idx="362">
                  <c:v>44320</c:v>
                </c:pt>
                <c:pt idx="363">
                  <c:v>44321</c:v>
                </c:pt>
                <c:pt idx="364">
                  <c:v>44322</c:v>
                </c:pt>
                <c:pt idx="365">
                  <c:v>44323</c:v>
                </c:pt>
                <c:pt idx="366">
                  <c:v>44326</c:v>
                </c:pt>
                <c:pt idx="367">
                  <c:v>44327</c:v>
                </c:pt>
                <c:pt idx="368">
                  <c:v>44328</c:v>
                </c:pt>
                <c:pt idx="369">
                  <c:v>44330</c:v>
                </c:pt>
                <c:pt idx="370">
                  <c:v>44333</c:v>
                </c:pt>
                <c:pt idx="371">
                  <c:v>44334</c:v>
                </c:pt>
                <c:pt idx="372">
                  <c:v>44335</c:v>
                </c:pt>
                <c:pt idx="373">
                  <c:v>44336</c:v>
                </c:pt>
                <c:pt idx="374">
                  <c:v>44337</c:v>
                </c:pt>
                <c:pt idx="375">
                  <c:v>44340</c:v>
                </c:pt>
                <c:pt idx="376">
                  <c:v>44341</c:v>
                </c:pt>
                <c:pt idx="377">
                  <c:v>44342</c:v>
                </c:pt>
                <c:pt idx="378">
                  <c:v>44343</c:v>
                </c:pt>
                <c:pt idx="379">
                  <c:v>44344</c:v>
                </c:pt>
                <c:pt idx="380">
                  <c:v>44347</c:v>
                </c:pt>
                <c:pt idx="381">
                  <c:v>44348</c:v>
                </c:pt>
                <c:pt idx="382">
                  <c:v>44349</c:v>
                </c:pt>
                <c:pt idx="383">
                  <c:v>44350</c:v>
                </c:pt>
                <c:pt idx="384">
                  <c:v>44351</c:v>
                </c:pt>
                <c:pt idx="385">
                  <c:v>44354</c:v>
                </c:pt>
                <c:pt idx="386">
                  <c:v>44355</c:v>
                </c:pt>
                <c:pt idx="387">
                  <c:v>44356</c:v>
                </c:pt>
                <c:pt idx="388">
                  <c:v>44357</c:v>
                </c:pt>
                <c:pt idx="389">
                  <c:v>44358</c:v>
                </c:pt>
                <c:pt idx="390">
                  <c:v>44361</c:v>
                </c:pt>
                <c:pt idx="391">
                  <c:v>44362</c:v>
                </c:pt>
                <c:pt idx="392">
                  <c:v>44363</c:v>
                </c:pt>
                <c:pt idx="393">
                  <c:v>44364</c:v>
                </c:pt>
                <c:pt idx="394">
                  <c:v>44365</c:v>
                </c:pt>
                <c:pt idx="395">
                  <c:v>44368</c:v>
                </c:pt>
                <c:pt idx="396">
                  <c:v>44369</c:v>
                </c:pt>
                <c:pt idx="397">
                  <c:v>44370</c:v>
                </c:pt>
                <c:pt idx="398">
                  <c:v>44371</c:v>
                </c:pt>
                <c:pt idx="399">
                  <c:v>44372</c:v>
                </c:pt>
                <c:pt idx="400">
                  <c:v>44375</c:v>
                </c:pt>
                <c:pt idx="401">
                  <c:v>44376</c:v>
                </c:pt>
                <c:pt idx="402">
                  <c:v>44377</c:v>
                </c:pt>
                <c:pt idx="403">
                  <c:v>44378</c:v>
                </c:pt>
                <c:pt idx="404">
                  <c:v>44379</c:v>
                </c:pt>
                <c:pt idx="405">
                  <c:v>44382</c:v>
                </c:pt>
                <c:pt idx="406">
                  <c:v>44383</c:v>
                </c:pt>
                <c:pt idx="407">
                  <c:v>44384</c:v>
                </c:pt>
                <c:pt idx="408">
                  <c:v>44385</c:v>
                </c:pt>
                <c:pt idx="409">
                  <c:v>44386</c:v>
                </c:pt>
                <c:pt idx="410">
                  <c:v>44389</c:v>
                </c:pt>
                <c:pt idx="411">
                  <c:v>44390</c:v>
                </c:pt>
                <c:pt idx="412">
                  <c:v>44391</c:v>
                </c:pt>
                <c:pt idx="413">
                  <c:v>44392</c:v>
                </c:pt>
                <c:pt idx="414">
                  <c:v>44393</c:v>
                </c:pt>
                <c:pt idx="415">
                  <c:v>44396</c:v>
                </c:pt>
                <c:pt idx="416">
                  <c:v>44397</c:v>
                </c:pt>
                <c:pt idx="417">
                  <c:v>44399</c:v>
                </c:pt>
                <c:pt idx="418">
                  <c:v>44400</c:v>
                </c:pt>
                <c:pt idx="419">
                  <c:v>44403</c:v>
                </c:pt>
                <c:pt idx="420">
                  <c:v>44404</c:v>
                </c:pt>
                <c:pt idx="421">
                  <c:v>44405</c:v>
                </c:pt>
                <c:pt idx="422">
                  <c:v>44406</c:v>
                </c:pt>
                <c:pt idx="423">
                  <c:v>44407</c:v>
                </c:pt>
                <c:pt idx="424">
                  <c:v>44410</c:v>
                </c:pt>
                <c:pt idx="425">
                  <c:v>44411</c:v>
                </c:pt>
                <c:pt idx="426">
                  <c:v>44412</c:v>
                </c:pt>
                <c:pt idx="427">
                  <c:v>44413</c:v>
                </c:pt>
                <c:pt idx="428">
                  <c:v>44414</c:v>
                </c:pt>
                <c:pt idx="429">
                  <c:v>44417</c:v>
                </c:pt>
                <c:pt idx="430">
                  <c:v>44418</c:v>
                </c:pt>
                <c:pt idx="431">
                  <c:v>44419</c:v>
                </c:pt>
                <c:pt idx="432">
                  <c:v>44420</c:v>
                </c:pt>
                <c:pt idx="433">
                  <c:v>44421</c:v>
                </c:pt>
                <c:pt idx="434">
                  <c:v>44424</c:v>
                </c:pt>
                <c:pt idx="435">
                  <c:v>44425</c:v>
                </c:pt>
                <c:pt idx="436">
                  <c:v>44426</c:v>
                </c:pt>
                <c:pt idx="437">
                  <c:v>44428</c:v>
                </c:pt>
                <c:pt idx="438">
                  <c:v>44431</c:v>
                </c:pt>
                <c:pt idx="439">
                  <c:v>44432</c:v>
                </c:pt>
                <c:pt idx="440">
                  <c:v>44433</c:v>
                </c:pt>
                <c:pt idx="441">
                  <c:v>44434</c:v>
                </c:pt>
                <c:pt idx="442">
                  <c:v>44435</c:v>
                </c:pt>
                <c:pt idx="443">
                  <c:v>44438</c:v>
                </c:pt>
                <c:pt idx="444">
                  <c:v>44439</c:v>
                </c:pt>
                <c:pt idx="445">
                  <c:v>44440</c:v>
                </c:pt>
                <c:pt idx="446">
                  <c:v>44441</c:v>
                </c:pt>
                <c:pt idx="447">
                  <c:v>44442</c:v>
                </c:pt>
                <c:pt idx="448">
                  <c:v>44445</c:v>
                </c:pt>
                <c:pt idx="449">
                  <c:v>44446</c:v>
                </c:pt>
                <c:pt idx="450">
                  <c:v>44447</c:v>
                </c:pt>
                <c:pt idx="451">
                  <c:v>44448</c:v>
                </c:pt>
                <c:pt idx="452">
                  <c:v>44452</c:v>
                </c:pt>
                <c:pt idx="453">
                  <c:v>44453</c:v>
                </c:pt>
                <c:pt idx="454">
                  <c:v>44454</c:v>
                </c:pt>
                <c:pt idx="455">
                  <c:v>44455</c:v>
                </c:pt>
                <c:pt idx="456">
                  <c:v>44456</c:v>
                </c:pt>
                <c:pt idx="457">
                  <c:v>44459</c:v>
                </c:pt>
                <c:pt idx="458">
                  <c:v>44460</c:v>
                </c:pt>
                <c:pt idx="459">
                  <c:v>44461</c:v>
                </c:pt>
                <c:pt idx="460">
                  <c:v>44462</c:v>
                </c:pt>
                <c:pt idx="461">
                  <c:v>44463</c:v>
                </c:pt>
                <c:pt idx="462">
                  <c:v>44466</c:v>
                </c:pt>
                <c:pt idx="463">
                  <c:v>44467</c:v>
                </c:pt>
                <c:pt idx="464">
                  <c:v>44468</c:v>
                </c:pt>
                <c:pt idx="465">
                  <c:v>44469</c:v>
                </c:pt>
                <c:pt idx="466">
                  <c:v>44470</c:v>
                </c:pt>
                <c:pt idx="467">
                  <c:v>44473</c:v>
                </c:pt>
                <c:pt idx="468">
                  <c:v>44474</c:v>
                </c:pt>
                <c:pt idx="469">
                  <c:v>44475</c:v>
                </c:pt>
                <c:pt idx="470">
                  <c:v>44476</c:v>
                </c:pt>
                <c:pt idx="471">
                  <c:v>44477</c:v>
                </c:pt>
                <c:pt idx="472">
                  <c:v>44480</c:v>
                </c:pt>
                <c:pt idx="473">
                  <c:v>44481</c:v>
                </c:pt>
                <c:pt idx="474">
                  <c:v>44482</c:v>
                </c:pt>
                <c:pt idx="475">
                  <c:v>44483</c:v>
                </c:pt>
                <c:pt idx="476">
                  <c:v>44487</c:v>
                </c:pt>
                <c:pt idx="477">
                  <c:v>44488</c:v>
                </c:pt>
                <c:pt idx="478">
                  <c:v>44489</c:v>
                </c:pt>
                <c:pt idx="479">
                  <c:v>44490</c:v>
                </c:pt>
                <c:pt idx="480">
                  <c:v>44491</c:v>
                </c:pt>
                <c:pt idx="481">
                  <c:v>44494</c:v>
                </c:pt>
                <c:pt idx="482">
                  <c:v>44495</c:v>
                </c:pt>
                <c:pt idx="483">
                  <c:v>44496</c:v>
                </c:pt>
                <c:pt idx="484">
                  <c:v>44497</c:v>
                </c:pt>
                <c:pt idx="485">
                  <c:v>44498</c:v>
                </c:pt>
                <c:pt idx="486">
                  <c:v>44501</c:v>
                </c:pt>
                <c:pt idx="487">
                  <c:v>44502</c:v>
                </c:pt>
                <c:pt idx="488">
                  <c:v>44503</c:v>
                </c:pt>
                <c:pt idx="489">
                  <c:v>44504</c:v>
                </c:pt>
                <c:pt idx="490">
                  <c:v>44508</c:v>
                </c:pt>
                <c:pt idx="491">
                  <c:v>44509</c:v>
                </c:pt>
                <c:pt idx="492">
                  <c:v>44510</c:v>
                </c:pt>
                <c:pt idx="493">
                  <c:v>44511</c:v>
                </c:pt>
                <c:pt idx="494">
                  <c:v>44512</c:v>
                </c:pt>
                <c:pt idx="495">
                  <c:v>44515</c:v>
                </c:pt>
                <c:pt idx="496">
                  <c:v>44516</c:v>
                </c:pt>
                <c:pt idx="497">
                  <c:v>44517</c:v>
                </c:pt>
                <c:pt idx="498">
                  <c:v>44518</c:v>
                </c:pt>
              </c:numCache>
            </c:numRef>
          </c:cat>
          <c:val>
            <c:numRef>
              <c:f>'Inox Leisure'!$D$3:$D$503</c:f>
              <c:numCache>
                <c:formatCode>0.00%</c:formatCode>
                <c:ptCount val="501"/>
                <c:pt idx="0">
                  <c:v>2.6443980514960774E-3</c:v>
                </c:pt>
                <c:pt idx="1">
                  <c:v>1.5269294836202096E-3</c:v>
                </c:pt>
                <c:pt idx="2">
                  <c:v>3.1878031878032065E-3</c:v>
                </c:pt>
                <c:pt idx="3">
                  <c:v>1.1052777010225334E-3</c:v>
                </c:pt>
                <c:pt idx="4">
                  <c:v>2.208114821970808E-3</c:v>
                </c:pt>
                <c:pt idx="5">
                  <c:v>-6.1966400440649494E-3</c:v>
                </c:pt>
                <c:pt idx="6">
                  <c:v>-2.3555493972565733E-3</c:v>
                </c:pt>
                <c:pt idx="7">
                  <c:v>-2.2222222222222365E-3</c:v>
                </c:pt>
                <c:pt idx="8">
                  <c:v>2.4777282850779514E-2</c:v>
                </c:pt>
                <c:pt idx="9">
                  <c:v>-1.4262428687856543E-2</c:v>
                </c:pt>
                <c:pt idx="10">
                  <c:v>-5.6497175141243527E-3</c:v>
                </c:pt>
                <c:pt idx="11">
                  <c:v>3.3120842572062159E-2</c:v>
                </c:pt>
                <c:pt idx="12">
                  <c:v>-2.1730382293762673E-2</c:v>
                </c:pt>
                <c:pt idx="13">
                  <c:v>-4.1135335252973082E-4</c:v>
                </c:pt>
                <c:pt idx="14">
                  <c:v>3.1550068587105073E-3</c:v>
                </c:pt>
                <c:pt idx="15">
                  <c:v>3.8287980309039682E-3</c:v>
                </c:pt>
                <c:pt idx="16">
                  <c:v>-5.312627707396822E-3</c:v>
                </c:pt>
                <c:pt idx="17">
                  <c:v>2.2733497671870495E-2</c:v>
                </c:pt>
                <c:pt idx="18">
                  <c:v>-8.4359935725762947E-3</c:v>
                </c:pt>
                <c:pt idx="19">
                  <c:v>-4.0513166779199139E-4</c:v>
                </c:pt>
                <c:pt idx="20">
                  <c:v>3.6476627938393236E-3</c:v>
                </c:pt>
                <c:pt idx="21">
                  <c:v>-3.6344057073629532E-3</c:v>
                </c:pt>
                <c:pt idx="22">
                  <c:v>-1.3509862199412304E-4</c:v>
                </c:pt>
                <c:pt idx="23">
                  <c:v>6.350493176597638E-3</c:v>
                </c:pt>
                <c:pt idx="24">
                  <c:v>1.141245972073035E-2</c:v>
                </c:pt>
                <c:pt idx="25">
                  <c:v>-2.2567370237620565E-3</c:v>
                </c:pt>
                <c:pt idx="26">
                  <c:v>1.5965939329429801E-3</c:v>
                </c:pt>
                <c:pt idx="27">
                  <c:v>1.965993623804474E-2</c:v>
                </c:pt>
                <c:pt idx="28">
                  <c:v>-3.778009379885372E-3</c:v>
                </c:pt>
                <c:pt idx="29">
                  <c:v>-4.8384987576828298E-3</c:v>
                </c:pt>
                <c:pt idx="30">
                  <c:v>-3.8107752956635377E-3</c:v>
                </c:pt>
                <c:pt idx="31">
                  <c:v>-1.0552697533306898E-2</c:v>
                </c:pt>
                <c:pt idx="32">
                  <c:v>-4.9326756432476193E-3</c:v>
                </c:pt>
                <c:pt idx="33">
                  <c:v>6.9667738478027541E-3</c:v>
                </c:pt>
                <c:pt idx="34">
                  <c:v>-7.3177221926556957E-3</c:v>
                </c:pt>
                <c:pt idx="35">
                  <c:v>4.0611178126256364E-2</c:v>
                </c:pt>
                <c:pt idx="36">
                  <c:v>-4.2503863987635171E-3</c:v>
                </c:pt>
                <c:pt idx="37">
                  <c:v>1.7332815935842572E-2</c:v>
                </c:pt>
                <c:pt idx="38">
                  <c:v>6.4844246662427718E-3</c:v>
                </c:pt>
                <c:pt idx="39">
                  <c:v>-2.1475492673067587E-3</c:v>
                </c:pt>
                <c:pt idx="40">
                  <c:v>1.5191796429927518E-3</c:v>
                </c:pt>
                <c:pt idx="41">
                  <c:v>8.0900012640625629E-3</c:v>
                </c:pt>
                <c:pt idx="42">
                  <c:v>-1.2037617554858993E-2</c:v>
                </c:pt>
                <c:pt idx="43">
                  <c:v>1.7514913060033166E-2</c:v>
                </c:pt>
                <c:pt idx="44">
                  <c:v>-3.7420481476861944E-3</c:v>
                </c:pt>
                <c:pt idx="45">
                  <c:v>1.9782145987229161E-2</c:v>
                </c:pt>
                <c:pt idx="46">
                  <c:v>6.5070595457334957E-3</c:v>
                </c:pt>
                <c:pt idx="47">
                  <c:v>-1.3417906806536539E-3</c:v>
                </c:pt>
                <c:pt idx="48">
                  <c:v>-1.0382313423720535E-2</c:v>
                </c:pt>
                <c:pt idx="49">
                  <c:v>1.8513947173537382E-3</c:v>
                </c:pt>
                <c:pt idx="50">
                  <c:v>6.1599112972765546E-4</c:v>
                </c:pt>
                <c:pt idx="51">
                  <c:v>3.6936715094804118E-3</c:v>
                </c:pt>
                <c:pt idx="52">
                  <c:v>-1.7664376840039409E-2</c:v>
                </c:pt>
                <c:pt idx="53">
                  <c:v>4.7452547452548899E-3</c:v>
                </c:pt>
                <c:pt idx="54">
                  <c:v>2.7094208302261835E-2</c:v>
                </c:pt>
                <c:pt idx="55">
                  <c:v>-3.7512100677637994E-3</c:v>
                </c:pt>
                <c:pt idx="56">
                  <c:v>2.6721729624681334E-3</c:v>
                </c:pt>
                <c:pt idx="57">
                  <c:v>2.7135069654754762E-2</c:v>
                </c:pt>
                <c:pt idx="58">
                  <c:v>4.6821559146125846E-2</c:v>
                </c:pt>
                <c:pt idx="59">
                  <c:v>5.7683641279855813E-2</c:v>
                </c:pt>
                <c:pt idx="60">
                  <c:v>-1.2782275244993646E-2</c:v>
                </c:pt>
                <c:pt idx="61">
                  <c:v>-1.5213638325420664E-2</c:v>
                </c:pt>
                <c:pt idx="62">
                  <c:v>3.7032979073079897E-2</c:v>
                </c:pt>
                <c:pt idx="63">
                  <c:v>-7.1843634442683157E-3</c:v>
                </c:pt>
                <c:pt idx="64">
                  <c:v>6.810684260934341E-3</c:v>
                </c:pt>
                <c:pt idx="65">
                  <c:v>1.9553958355353451E-2</c:v>
                </c:pt>
                <c:pt idx="66">
                  <c:v>9.8486419241137213E-3</c:v>
                </c:pt>
                <c:pt idx="67">
                  <c:v>1.6425418334873321E-2</c:v>
                </c:pt>
                <c:pt idx="68">
                  <c:v>-2.0300979699020338E-2</c:v>
                </c:pt>
                <c:pt idx="69">
                  <c:v>-2.1649484536082619E-3</c:v>
                </c:pt>
                <c:pt idx="70">
                  <c:v>-3.1408203326789952E-2</c:v>
                </c:pt>
                <c:pt idx="71">
                  <c:v>-8.5119999999999973E-2</c:v>
                </c:pt>
                <c:pt idx="72">
                  <c:v>-0.12300338113559517</c:v>
                </c:pt>
                <c:pt idx="73">
                  <c:v>3.1241691039617159E-2</c:v>
                </c:pt>
                <c:pt idx="74">
                  <c:v>-1.7403635426066821E-2</c:v>
                </c:pt>
                <c:pt idx="75">
                  <c:v>4.9330884282340559E-2</c:v>
                </c:pt>
                <c:pt idx="76">
                  <c:v>-7.9019754938734588E-2</c:v>
                </c:pt>
                <c:pt idx="77">
                  <c:v>-1.900624490904157E-2</c:v>
                </c:pt>
                <c:pt idx="78">
                  <c:v>-3.3213396069747825E-3</c:v>
                </c:pt>
                <c:pt idx="79">
                  <c:v>-0.12413218550402683</c:v>
                </c:pt>
                <c:pt idx="80">
                  <c:v>0</c:v>
                </c:pt>
                <c:pt idx="81">
                  <c:v>-1.6962587190868628E-2</c:v>
                </c:pt>
                <c:pt idx="82">
                  <c:v>-5.6119980648282608E-2</c:v>
                </c:pt>
                <c:pt idx="83">
                  <c:v>-5.3305996924653876E-2</c:v>
                </c:pt>
                <c:pt idx="84">
                  <c:v>-7.1286771340913213E-2</c:v>
                </c:pt>
                <c:pt idx="85">
                  <c:v>9.9883404586086133E-2</c:v>
                </c:pt>
                <c:pt idx="86">
                  <c:v>-8.9752650176678328E-2</c:v>
                </c:pt>
                <c:pt idx="87">
                  <c:v>-4.9107142857143016E-2</c:v>
                </c:pt>
                <c:pt idx="88">
                  <c:v>7.2055521535007383E-2</c:v>
                </c:pt>
                <c:pt idx="89">
                  <c:v>3.5986290936785847E-2</c:v>
                </c:pt>
                <c:pt idx="90">
                  <c:v>2.9406359125160764E-2</c:v>
                </c:pt>
                <c:pt idx="91">
                  <c:v>-7.1951437243349514E-2</c:v>
                </c:pt>
                <c:pt idx="92">
                  <c:v>1.0773374374759559E-2</c:v>
                </c:pt>
                <c:pt idx="93">
                  <c:v>2.8359345260753566E-2</c:v>
                </c:pt>
                <c:pt idx="94">
                  <c:v>-4.1828613733111086E-2</c:v>
                </c:pt>
                <c:pt idx="95">
                  <c:v>-8.1514390573691364E-2</c:v>
                </c:pt>
                <c:pt idx="96">
                  <c:v>-1.0725552050473208E-2</c:v>
                </c:pt>
                <c:pt idx="97">
                  <c:v>5.7397959183673741E-3</c:v>
                </c:pt>
                <c:pt idx="98">
                  <c:v>-8.0321285140562249E-2</c:v>
                </c:pt>
                <c:pt idx="99">
                  <c:v>5.424040450471157E-2</c:v>
                </c:pt>
                <c:pt idx="100">
                  <c:v>-4.3601482450406071E-4</c:v>
                </c:pt>
                <c:pt idx="101">
                  <c:v>2.72628135223556E-2</c:v>
                </c:pt>
                <c:pt idx="102">
                  <c:v>-5.1380042462844999E-2</c:v>
                </c:pt>
                <c:pt idx="103">
                  <c:v>-1.7681289167412739E-2</c:v>
                </c:pt>
                <c:pt idx="104">
                  <c:v>4.1011619958988277E-3</c:v>
                </c:pt>
                <c:pt idx="105">
                  <c:v>-7.7149988654412471E-3</c:v>
                </c:pt>
                <c:pt idx="106">
                  <c:v>-1.4635261833981339E-2</c:v>
                </c:pt>
                <c:pt idx="107">
                  <c:v>-4.293339521930839E-2</c:v>
                </c:pt>
                <c:pt idx="108">
                  <c:v>-1.3579049466537207E-2</c:v>
                </c:pt>
                <c:pt idx="109">
                  <c:v>2.8761061946902533E-2</c:v>
                </c:pt>
                <c:pt idx="110">
                  <c:v>1.2425328554360737E-2</c:v>
                </c:pt>
                <c:pt idx="111">
                  <c:v>-2.2893556761859779E-2</c:v>
                </c:pt>
                <c:pt idx="112">
                  <c:v>-8.2125603864733332E-3</c:v>
                </c:pt>
                <c:pt idx="113">
                  <c:v>7.0628348757915127E-3</c:v>
                </c:pt>
                <c:pt idx="114">
                  <c:v>2.5392986698911768E-2</c:v>
                </c:pt>
                <c:pt idx="115">
                  <c:v>-3.6792452830188727E-2</c:v>
                </c:pt>
                <c:pt idx="116">
                  <c:v>-3.1831537708127966E-3</c:v>
                </c:pt>
                <c:pt idx="117">
                  <c:v>-7.3691967575539863E-4</c:v>
                </c:pt>
                <c:pt idx="118">
                  <c:v>7.6204523107177291E-3</c:v>
                </c:pt>
                <c:pt idx="119">
                  <c:v>-1.8541107587216277E-2</c:v>
                </c:pt>
                <c:pt idx="120">
                  <c:v>-3.9771314939100133E-2</c:v>
                </c:pt>
                <c:pt idx="121">
                  <c:v>-0.14496505306756402</c:v>
                </c:pt>
                <c:pt idx="122">
                  <c:v>0.12231304874356641</c:v>
                </c:pt>
                <c:pt idx="123">
                  <c:v>6.0156460749932528E-2</c:v>
                </c:pt>
                <c:pt idx="124">
                  <c:v>0.10101781170483459</c:v>
                </c:pt>
                <c:pt idx="125">
                  <c:v>-2.357291425930208E-2</c:v>
                </c:pt>
                <c:pt idx="126">
                  <c:v>-2.3195266272189374E-2</c:v>
                </c:pt>
                <c:pt idx="127">
                  <c:v>-7.5115095711169033E-3</c:v>
                </c:pt>
                <c:pt idx="128">
                  <c:v>2.1240234375E-2</c:v>
                </c:pt>
                <c:pt idx="129">
                  <c:v>-1.7929715515180522E-2</c:v>
                </c:pt>
                <c:pt idx="130">
                  <c:v>7.4975657254138239E-2</c:v>
                </c:pt>
                <c:pt idx="131">
                  <c:v>5.4347826086955653E-3</c:v>
                </c:pt>
                <c:pt idx="132">
                  <c:v>4.7522522522522648E-2</c:v>
                </c:pt>
                <c:pt idx="133">
                  <c:v>0.15824553859385082</c:v>
                </c:pt>
                <c:pt idx="134">
                  <c:v>7.0354557267495732E-2</c:v>
                </c:pt>
                <c:pt idx="135">
                  <c:v>-1.768990634755474E-2</c:v>
                </c:pt>
                <c:pt idx="136">
                  <c:v>-0.10169491525423724</c:v>
                </c:pt>
                <c:pt idx="137">
                  <c:v>-6.8396226415094352E-2</c:v>
                </c:pt>
                <c:pt idx="138">
                  <c:v>4.7257383966244682E-2</c:v>
                </c:pt>
                <c:pt idx="139">
                  <c:v>-1.2288477034649414E-2</c:v>
                </c:pt>
                <c:pt idx="140">
                  <c:v>-1.2441362431164671E-2</c:v>
                </c:pt>
                <c:pt idx="141">
                  <c:v>-2.2511358942585713E-2</c:v>
                </c:pt>
                <c:pt idx="142">
                  <c:v>-6.7610395098246512E-3</c:v>
                </c:pt>
                <c:pt idx="143">
                  <c:v>1.2337800467985494E-2</c:v>
                </c:pt>
                <c:pt idx="144">
                  <c:v>1.5969741542340987E-2</c:v>
                </c:pt>
                <c:pt idx="145">
                  <c:v>2.0889348500517047E-2</c:v>
                </c:pt>
                <c:pt idx="146">
                  <c:v>4.2949756888168489E-2</c:v>
                </c:pt>
                <c:pt idx="147">
                  <c:v>-1.7871017871017747E-2</c:v>
                </c:pt>
                <c:pt idx="148">
                  <c:v>-1.2262658227848222E-2</c:v>
                </c:pt>
                <c:pt idx="149">
                  <c:v>-1.9623548257909351E-2</c:v>
                </c:pt>
                <c:pt idx="150">
                  <c:v>-2.5939542483660261E-2</c:v>
                </c:pt>
                <c:pt idx="151">
                  <c:v>-4.9905640595512613E-2</c:v>
                </c:pt>
                <c:pt idx="152">
                  <c:v>1.4124917236812973E-2</c:v>
                </c:pt>
                <c:pt idx="153">
                  <c:v>1.9151251360174149E-2</c:v>
                </c:pt>
                <c:pt idx="154">
                  <c:v>-5.5519965833867868E-3</c:v>
                </c:pt>
                <c:pt idx="155">
                  <c:v>-1.2883830792355111E-3</c:v>
                </c:pt>
                <c:pt idx="156">
                  <c:v>2.1070737475811452E-2</c:v>
                </c:pt>
                <c:pt idx="157">
                  <c:v>2.3162771109708213E-3</c:v>
                </c:pt>
                <c:pt idx="158">
                  <c:v>-1.7857142857142905E-2</c:v>
                </c:pt>
                <c:pt idx="159">
                  <c:v>-1.9251336898394866E-3</c:v>
                </c:pt>
                <c:pt idx="160">
                  <c:v>-2.2931847406772454E-2</c:v>
                </c:pt>
                <c:pt idx="161">
                  <c:v>-2.1495942092564113E-2</c:v>
                </c:pt>
                <c:pt idx="162">
                  <c:v>5.1557946648732589E-3</c:v>
                </c:pt>
                <c:pt idx="163">
                  <c:v>1.115075825156131E-3</c:v>
                </c:pt>
                <c:pt idx="164">
                  <c:v>4.9008687903766557E-3</c:v>
                </c:pt>
                <c:pt idx="165">
                  <c:v>7.5371314564398606E-3</c:v>
                </c:pt>
                <c:pt idx="166">
                  <c:v>2.4642464246424689E-2</c:v>
                </c:pt>
                <c:pt idx="167">
                  <c:v>1.8037363109297821E-2</c:v>
                </c:pt>
                <c:pt idx="168">
                  <c:v>2.1514448428601618E-2</c:v>
                </c:pt>
                <c:pt idx="169">
                  <c:v>-9.2917613049762204E-3</c:v>
                </c:pt>
                <c:pt idx="170">
                  <c:v>5.7523968320133401E-2</c:v>
                </c:pt>
                <c:pt idx="171">
                  <c:v>8.4745762711864181E-3</c:v>
                </c:pt>
                <c:pt idx="172">
                  <c:v>-9.7713504006258223E-4</c:v>
                </c:pt>
                <c:pt idx="173">
                  <c:v>-6.7879499217527339E-2</c:v>
                </c:pt>
                <c:pt idx="174">
                  <c:v>-3.2738719832109187E-2</c:v>
                </c:pt>
                <c:pt idx="175">
                  <c:v>-6.0750705142111894E-3</c:v>
                </c:pt>
                <c:pt idx="176">
                  <c:v>3.339882121807447E-2</c:v>
                </c:pt>
                <c:pt idx="177">
                  <c:v>-8.8719898605830183E-3</c:v>
                </c:pt>
                <c:pt idx="178">
                  <c:v>4.2625745950553018E-4</c:v>
                </c:pt>
                <c:pt idx="179">
                  <c:v>-7.669365146996121E-3</c:v>
                </c:pt>
                <c:pt idx="180">
                  <c:v>-1.2022327179046832E-2</c:v>
                </c:pt>
                <c:pt idx="181">
                  <c:v>2.3902651021295185E-2</c:v>
                </c:pt>
                <c:pt idx="182">
                  <c:v>6.6213921901528083E-2</c:v>
                </c:pt>
                <c:pt idx="183">
                  <c:v>3.2842356687898144E-2</c:v>
                </c:pt>
                <c:pt idx="184">
                  <c:v>-9.443052611293079E-3</c:v>
                </c:pt>
                <c:pt idx="185">
                  <c:v>5.8365758754863606E-4</c:v>
                </c:pt>
                <c:pt idx="186">
                  <c:v>2.0416099552790223E-2</c:v>
                </c:pt>
                <c:pt idx="187">
                  <c:v>7.3742378048780477E-2</c:v>
                </c:pt>
                <c:pt idx="188">
                  <c:v>9.7426796805678784E-2</c:v>
                </c:pt>
                <c:pt idx="189">
                  <c:v>-1.8111254851228886E-2</c:v>
                </c:pt>
                <c:pt idx="190">
                  <c:v>-1.0869565217391353E-2</c:v>
                </c:pt>
                <c:pt idx="191">
                  <c:v>-2.9304029304029311E-2</c:v>
                </c:pt>
                <c:pt idx="192">
                  <c:v>2.7444253859347789E-3</c:v>
                </c:pt>
                <c:pt idx="193">
                  <c:v>7.5265138556277478E-3</c:v>
                </c:pt>
                <c:pt idx="194">
                  <c:v>3.2767402376910004E-2</c:v>
                </c:pt>
                <c:pt idx="195">
                  <c:v>-6.7400953476902892E-2</c:v>
                </c:pt>
                <c:pt idx="196">
                  <c:v>2.4502027146130922E-2</c:v>
                </c:pt>
                <c:pt idx="197">
                  <c:v>-3.9573296627668508E-3</c:v>
                </c:pt>
                <c:pt idx="198">
                  <c:v>2.5220245292796761E-2</c:v>
                </c:pt>
                <c:pt idx="199">
                  <c:v>-2.2914911541701777E-2</c:v>
                </c:pt>
                <c:pt idx="200">
                  <c:v>-7.9324021382997101E-3</c:v>
                </c:pt>
                <c:pt idx="201">
                  <c:v>-1.5470189466365358E-2</c:v>
                </c:pt>
                <c:pt idx="202">
                  <c:v>2.4717514124292794E-3</c:v>
                </c:pt>
                <c:pt idx="203">
                  <c:v>2.5361042620641205E-2</c:v>
                </c:pt>
                <c:pt idx="204">
                  <c:v>-7.0422535211267512E-3</c:v>
                </c:pt>
                <c:pt idx="205">
                  <c:v>1.4011416709911906E-2</c:v>
                </c:pt>
                <c:pt idx="206">
                  <c:v>-3.0706243602867112E-3</c:v>
                </c:pt>
                <c:pt idx="207">
                  <c:v>5.304585900068437E-3</c:v>
                </c:pt>
                <c:pt idx="208">
                  <c:v>1.5319148936170368E-3</c:v>
                </c:pt>
                <c:pt idx="209">
                  <c:v>-2.7702243371855784E-2</c:v>
                </c:pt>
                <c:pt idx="210">
                  <c:v>-3.5308512497815192E-2</c:v>
                </c:pt>
                <c:pt idx="211">
                  <c:v>-2.0837108171770202E-2</c:v>
                </c:pt>
                <c:pt idx="212">
                  <c:v>-1.4618800888230865E-2</c:v>
                </c:pt>
                <c:pt idx="213">
                  <c:v>-6.2535211267605639E-2</c:v>
                </c:pt>
                <c:pt idx="214">
                  <c:v>2.0232371794871806E-2</c:v>
                </c:pt>
                <c:pt idx="215">
                  <c:v>6.0867857844099538E-2</c:v>
                </c:pt>
                <c:pt idx="216">
                  <c:v>-1.1845271145659808E-2</c:v>
                </c:pt>
                <c:pt idx="217">
                  <c:v>1.3298370481363619E-2</c:v>
                </c:pt>
                <c:pt idx="218">
                  <c:v>6.0813308687615475E-2</c:v>
                </c:pt>
                <c:pt idx="219">
                  <c:v>3.4849276877504387E-3</c:v>
                </c:pt>
                <c:pt idx="220">
                  <c:v>-1.7711408230595471E-2</c:v>
                </c:pt>
                <c:pt idx="221">
                  <c:v>-4.9496199398976204E-3</c:v>
                </c:pt>
                <c:pt idx="222">
                  <c:v>0</c:v>
                </c:pt>
                <c:pt idx="223">
                  <c:v>9.5931781844020847E-3</c:v>
                </c:pt>
                <c:pt idx="224">
                  <c:v>-1.6892486362836356E-2</c:v>
                </c:pt>
                <c:pt idx="225">
                  <c:v>-5.1906210846609513E-3</c:v>
                </c:pt>
                <c:pt idx="226">
                  <c:v>7.3767542281397702E-3</c:v>
                </c:pt>
                <c:pt idx="227">
                  <c:v>-2.3218431862832678E-2</c:v>
                </c:pt>
                <c:pt idx="228">
                  <c:v>-1.4627902724445585E-3</c:v>
                </c:pt>
                <c:pt idx="229">
                  <c:v>-2.1058414209851661E-2</c:v>
                </c:pt>
                <c:pt idx="230">
                  <c:v>-2.4317246539470316E-3</c:v>
                </c:pt>
                <c:pt idx="231">
                  <c:v>-5.2503281455089645E-3</c:v>
                </c:pt>
                <c:pt idx="232">
                  <c:v>-1.1121583411875524E-2</c:v>
                </c:pt>
                <c:pt idx="233">
                  <c:v>8.9592070148682978E-3</c:v>
                </c:pt>
                <c:pt idx="234">
                  <c:v>2.267145286227068E-3</c:v>
                </c:pt>
                <c:pt idx="235">
                  <c:v>-5.843543826578701E-3</c:v>
                </c:pt>
                <c:pt idx="236">
                  <c:v>-2.6545316647704764E-3</c:v>
                </c:pt>
                <c:pt idx="237">
                  <c:v>-2.8326996197718612E-2</c:v>
                </c:pt>
                <c:pt idx="238">
                  <c:v>-7.4349442379182396E-3</c:v>
                </c:pt>
                <c:pt idx="239">
                  <c:v>1.6361127537946052E-2</c:v>
                </c:pt>
                <c:pt idx="240">
                  <c:v>7.5640031031807275E-3</c:v>
                </c:pt>
                <c:pt idx="241">
                  <c:v>1.7324350336862304E-2</c:v>
                </c:pt>
                <c:pt idx="242">
                  <c:v>4.333017975402087E-2</c:v>
                </c:pt>
                <c:pt idx="243">
                  <c:v>-3.3732317736670292E-2</c:v>
                </c:pt>
                <c:pt idx="244">
                  <c:v>2.4399399399399613E-3</c:v>
                </c:pt>
                <c:pt idx="245">
                  <c:v>2.2654933533046373E-2</c:v>
                </c:pt>
                <c:pt idx="246">
                  <c:v>-1.4646649578908821E-2</c:v>
                </c:pt>
                <c:pt idx="247">
                  <c:v>1.8580453363048477E-4</c:v>
                </c:pt>
                <c:pt idx="248">
                  <c:v>-7.4308006687721084E-3</c:v>
                </c:pt>
                <c:pt idx="249">
                  <c:v>2.3020774845592396E-2</c:v>
                </c:pt>
                <c:pt idx="250">
                  <c:v>-1.5733626051957605E-2</c:v>
                </c:pt>
                <c:pt idx="251">
                  <c:v>-2.6022304832713505E-3</c:v>
                </c:pt>
                <c:pt idx="252">
                  <c:v>-8.5724934774507044E-3</c:v>
                </c:pt>
                <c:pt idx="253">
                  <c:v>-8.8345864661655282E-3</c:v>
                </c:pt>
                <c:pt idx="254">
                  <c:v>-1.4033756874644365E-2</c:v>
                </c:pt>
                <c:pt idx="255">
                  <c:v>7.88613194845178E-3</c:v>
                </c:pt>
                <c:pt idx="256">
                  <c:v>1.1832061068702382E-2</c:v>
                </c:pt>
                <c:pt idx="257">
                  <c:v>3.5835533760844029E-3</c:v>
                </c:pt>
                <c:pt idx="258">
                  <c:v>1.6914113888366833E-2</c:v>
                </c:pt>
                <c:pt idx="259">
                  <c:v>1.2936610608020649E-2</c:v>
                </c:pt>
                <c:pt idx="260">
                  <c:v>6.5681444991789739E-3</c:v>
                </c:pt>
                <c:pt idx="261">
                  <c:v>1.9938372303788254E-2</c:v>
                </c:pt>
                <c:pt idx="262">
                  <c:v>-5.3314377110360578E-3</c:v>
                </c:pt>
                <c:pt idx="263">
                  <c:v>8.9333571556191593E-3</c:v>
                </c:pt>
                <c:pt idx="264">
                  <c:v>-9.9167699663538222E-3</c:v>
                </c:pt>
                <c:pt idx="265">
                  <c:v>4.3820425684135245E-2</c:v>
                </c:pt>
                <c:pt idx="266">
                  <c:v>3.0843043180259766E-3</c:v>
                </c:pt>
                <c:pt idx="267">
                  <c:v>-3.0748206354628271E-3</c:v>
                </c:pt>
                <c:pt idx="268">
                  <c:v>-8.39616175462643E-3</c:v>
                </c:pt>
                <c:pt idx="269">
                  <c:v>-1.7452911698634943E-2</c:v>
                </c:pt>
                <c:pt idx="270">
                  <c:v>-8.0900457263454184E-3</c:v>
                </c:pt>
                <c:pt idx="271">
                  <c:v>-4.4326241134752253E-3</c:v>
                </c:pt>
                <c:pt idx="272">
                  <c:v>2.8495102404275663E-3</c:v>
                </c:pt>
                <c:pt idx="273">
                  <c:v>-4.5285029302077784E-2</c:v>
                </c:pt>
                <c:pt idx="274">
                  <c:v>-1.1160714285715079E-3</c:v>
                </c:pt>
                <c:pt idx="275">
                  <c:v>4.3202979515828854E-2</c:v>
                </c:pt>
                <c:pt idx="276">
                  <c:v>-7.3188147090325062E-3</c:v>
                </c:pt>
                <c:pt idx="277">
                  <c:v>1.7083258406761281E-2</c:v>
                </c:pt>
                <c:pt idx="278">
                  <c:v>-6.3649222065064182E-3</c:v>
                </c:pt>
                <c:pt idx="279">
                  <c:v>-8.8967971530251599E-4</c:v>
                </c:pt>
                <c:pt idx="280">
                  <c:v>5.5209260908282154E-3</c:v>
                </c:pt>
                <c:pt idx="281">
                  <c:v>1.6117605384343037E-2</c:v>
                </c:pt>
                <c:pt idx="282">
                  <c:v>5.943873104409958E-2</c:v>
                </c:pt>
                <c:pt idx="283">
                  <c:v>3.6525172754195534E-2</c:v>
                </c:pt>
                <c:pt idx="284">
                  <c:v>5.8888888888888991E-2</c:v>
                </c:pt>
                <c:pt idx="285">
                  <c:v>-2.0686553740069002E-2</c:v>
                </c:pt>
                <c:pt idx="286">
                  <c:v>6.0156130414817266E-2</c:v>
                </c:pt>
                <c:pt idx="287">
                  <c:v>-3.3352584464337309E-2</c:v>
                </c:pt>
                <c:pt idx="288">
                  <c:v>1.643017176997752E-2</c:v>
                </c:pt>
                <c:pt idx="289">
                  <c:v>7.7883908890521436E-3</c:v>
                </c:pt>
                <c:pt idx="290">
                  <c:v>-5.8326042578010773E-3</c:v>
                </c:pt>
                <c:pt idx="291">
                  <c:v>-2.3613963039014196E-2</c:v>
                </c:pt>
                <c:pt idx="292">
                  <c:v>-5.2576235541535232E-2</c:v>
                </c:pt>
                <c:pt idx="293">
                  <c:v>1.7916600602505106E-2</c:v>
                </c:pt>
                <c:pt idx="294">
                  <c:v>4.8286604361371666E-3</c:v>
                </c:pt>
                <c:pt idx="295">
                  <c:v>-1.5811502092698881E-2</c:v>
                </c:pt>
                <c:pt idx="296">
                  <c:v>-1.2442904394392773E-2</c:v>
                </c:pt>
                <c:pt idx="297">
                  <c:v>-2.0733652312598938E-3</c:v>
                </c:pt>
                <c:pt idx="298">
                  <c:v>-2.2374940067125815E-3</c:v>
                </c:pt>
                <c:pt idx="299">
                  <c:v>2.8031395162582129E-2</c:v>
                </c:pt>
                <c:pt idx="300">
                  <c:v>-1.5581177937051827E-3</c:v>
                </c:pt>
                <c:pt idx="301">
                  <c:v>2.9182272159800293E-2</c:v>
                </c:pt>
                <c:pt idx="302">
                  <c:v>3.0326004548901775E-3</c:v>
                </c:pt>
                <c:pt idx="303">
                  <c:v>1.7535903250188944E-2</c:v>
                </c:pt>
                <c:pt idx="304">
                  <c:v>-1.9462189867776036E-2</c:v>
                </c:pt>
                <c:pt idx="305">
                  <c:v>6.0606060606049894E-4</c:v>
                </c:pt>
                <c:pt idx="306">
                  <c:v>2.4984857662023074E-2</c:v>
                </c:pt>
                <c:pt idx="307">
                  <c:v>-6.9434185256314063E-3</c:v>
                </c:pt>
                <c:pt idx="308">
                  <c:v>-1.3983933353168831E-2</c:v>
                </c:pt>
                <c:pt idx="309">
                  <c:v>-7.5437537718768821E-3</c:v>
                </c:pt>
                <c:pt idx="310">
                  <c:v>-1.6722408026754731E-3</c:v>
                </c:pt>
                <c:pt idx="311">
                  <c:v>1.8273184102328699E-3</c:v>
                </c:pt>
                <c:pt idx="312">
                  <c:v>-1.5199878400973255E-3</c:v>
                </c:pt>
                <c:pt idx="313">
                  <c:v>-9.5905008372658695E-3</c:v>
                </c:pt>
                <c:pt idx="314">
                  <c:v>-9.3759606517062055E-3</c:v>
                </c:pt>
                <c:pt idx="315">
                  <c:v>5.430566330488773E-3</c:v>
                </c:pt>
                <c:pt idx="316">
                  <c:v>-5.7561728395061684E-2</c:v>
                </c:pt>
                <c:pt idx="317">
                  <c:v>3.9299164892745431E-3</c:v>
                </c:pt>
                <c:pt idx="318">
                  <c:v>2.3813407274506648E-2</c:v>
                </c:pt>
                <c:pt idx="319">
                  <c:v>7.4876533375816123E-3</c:v>
                </c:pt>
                <c:pt idx="320">
                  <c:v>-2.7830487033523088E-2</c:v>
                </c:pt>
                <c:pt idx="321">
                  <c:v>4.0663630448927179E-3</c:v>
                </c:pt>
                <c:pt idx="322">
                  <c:v>2.3975376640207546E-2</c:v>
                </c:pt>
                <c:pt idx="323">
                  <c:v>1.8667932289194722E-2</c:v>
                </c:pt>
                <c:pt idx="324">
                  <c:v>4.177667339649016E-2</c:v>
                </c:pt>
                <c:pt idx="325">
                  <c:v>-1.222420989862838E-2</c:v>
                </c:pt>
                <c:pt idx="326">
                  <c:v>-1.2979172955025708E-2</c:v>
                </c:pt>
                <c:pt idx="327">
                  <c:v>4.5871559633026138E-4</c:v>
                </c:pt>
                <c:pt idx="328">
                  <c:v>-2.2925263640531934E-3</c:v>
                </c:pt>
                <c:pt idx="329">
                  <c:v>-1.6390931372548878E-2</c:v>
                </c:pt>
                <c:pt idx="330">
                  <c:v>2.3205108238592009E-2</c:v>
                </c:pt>
                <c:pt idx="331">
                  <c:v>8.6757990867580848E-3</c:v>
                </c:pt>
                <c:pt idx="332">
                  <c:v>-3.9233438961823186E-3</c:v>
                </c:pt>
                <c:pt idx="333">
                  <c:v>4.5447659445541078E-4</c:v>
                </c:pt>
                <c:pt idx="334">
                  <c:v>-2.6953361599030834E-2</c:v>
                </c:pt>
                <c:pt idx="335">
                  <c:v>-3.8904450669156598E-2</c:v>
                </c:pt>
                <c:pt idx="336">
                  <c:v>-4.6955958549222965E-3</c:v>
                </c:pt>
                <c:pt idx="337">
                  <c:v>-1.3014478607450752E-2</c:v>
                </c:pt>
                <c:pt idx="338">
                  <c:v>1.8130871930113202E-3</c:v>
                </c:pt>
                <c:pt idx="339">
                  <c:v>-8.555445870351952E-3</c:v>
                </c:pt>
                <c:pt idx="340">
                  <c:v>-3.9661466976435356E-2</c:v>
                </c:pt>
                <c:pt idx="341">
                  <c:v>-1.4688094003801666E-2</c:v>
                </c:pt>
                <c:pt idx="342">
                  <c:v>-2.2097509645738422E-2</c:v>
                </c:pt>
                <c:pt idx="343">
                  <c:v>-4.3758967001434668E-2</c:v>
                </c:pt>
                <c:pt idx="344">
                  <c:v>2.8319579894973579E-2</c:v>
                </c:pt>
                <c:pt idx="345">
                  <c:v>1.6231989786613443E-2</c:v>
                </c:pt>
                <c:pt idx="346">
                  <c:v>-6.1019382627424124E-3</c:v>
                </c:pt>
                <c:pt idx="347">
                  <c:v>-6.500541711809138E-3</c:v>
                </c:pt>
                <c:pt idx="348">
                  <c:v>-4.1802980734278461E-2</c:v>
                </c:pt>
                <c:pt idx="349">
                  <c:v>-1.1949924127465983E-2</c:v>
                </c:pt>
                <c:pt idx="350">
                  <c:v>-2.8028412363217403E-2</c:v>
                </c:pt>
                <c:pt idx="351">
                  <c:v>3.0219237606162297E-2</c:v>
                </c:pt>
                <c:pt idx="352">
                  <c:v>-3.2016871165644223E-2</c:v>
                </c:pt>
                <c:pt idx="353">
                  <c:v>5.3673994850465423E-2</c:v>
                </c:pt>
                <c:pt idx="354">
                  <c:v>4.3233082706766179E-3</c:v>
                </c:pt>
                <c:pt idx="355">
                  <c:v>1.5908665543701961E-2</c:v>
                </c:pt>
                <c:pt idx="356">
                  <c:v>9.2114959469418167E-3</c:v>
                </c:pt>
                <c:pt idx="357">
                  <c:v>3.650967506390046E-4</c:v>
                </c:pt>
                <c:pt idx="358">
                  <c:v>1.3686131386861256E-2</c:v>
                </c:pt>
                <c:pt idx="359">
                  <c:v>-6.1206120612060655E-3</c:v>
                </c:pt>
                <c:pt idx="360">
                  <c:v>-1.5033508422387376E-2</c:v>
                </c:pt>
                <c:pt idx="361">
                  <c:v>-2.2802500919455682E-2</c:v>
                </c:pt>
                <c:pt idx="362">
                  <c:v>7.1509220925858319E-3</c:v>
                </c:pt>
                <c:pt idx="363">
                  <c:v>2.2421524663676085E-3</c:v>
                </c:pt>
                <c:pt idx="364">
                  <c:v>1.6964951528710026E-2</c:v>
                </c:pt>
                <c:pt idx="365">
                  <c:v>-3.6663611365728155E-4</c:v>
                </c:pt>
                <c:pt idx="366">
                  <c:v>4.7680176049880174E-3</c:v>
                </c:pt>
                <c:pt idx="367">
                  <c:v>2.3361927359007328E-2</c:v>
                </c:pt>
                <c:pt idx="368">
                  <c:v>8.9174246477616848E-3</c:v>
                </c:pt>
                <c:pt idx="369">
                  <c:v>2.3157150433091633E-2</c:v>
                </c:pt>
                <c:pt idx="370">
                  <c:v>-3.9910158949550634E-2</c:v>
                </c:pt>
                <c:pt idx="371">
                  <c:v>5.3806010437286167E-2</c:v>
                </c:pt>
                <c:pt idx="372">
                  <c:v>3.0737704918031294E-3</c:v>
                </c:pt>
                <c:pt idx="373">
                  <c:v>-7.3203949608443564E-3</c:v>
                </c:pt>
                <c:pt idx="374">
                  <c:v>1.4234265134625224E-2</c:v>
                </c:pt>
                <c:pt idx="375">
                  <c:v>1.1836320595197902E-2</c:v>
                </c:pt>
                <c:pt idx="376">
                  <c:v>2.3729946524064349E-2</c:v>
                </c:pt>
                <c:pt idx="377">
                  <c:v>6.3663075416258152E-3</c:v>
                </c:pt>
                <c:pt idx="378">
                  <c:v>1.93025141930252E-2</c:v>
                </c:pt>
                <c:pt idx="379">
                  <c:v>-9.2297899427116192E-3</c:v>
                </c:pt>
                <c:pt idx="380">
                  <c:v>-2.0880179890782058E-3</c:v>
                </c:pt>
                <c:pt idx="381">
                  <c:v>2.1084822147110938E-2</c:v>
                </c:pt>
                <c:pt idx="382">
                  <c:v>-1.6235813366960783E-2</c:v>
                </c:pt>
                <c:pt idx="383">
                  <c:v>1.570261176093557E-2</c:v>
                </c:pt>
                <c:pt idx="384">
                  <c:v>1.262028711153329E-3</c:v>
                </c:pt>
                <c:pt idx="385">
                  <c:v>3.4977154561209867E-2</c:v>
                </c:pt>
                <c:pt idx="386">
                  <c:v>1.5984168062110005E-2</c:v>
                </c:pt>
                <c:pt idx="387">
                  <c:v>-2.1426430925981399E-2</c:v>
                </c:pt>
                <c:pt idx="388">
                  <c:v>1.1943040881947642E-2</c:v>
                </c:pt>
                <c:pt idx="389">
                  <c:v>-1.0894235133908192E-2</c:v>
                </c:pt>
                <c:pt idx="390">
                  <c:v>-1.269695579011787E-2</c:v>
                </c:pt>
                <c:pt idx="391">
                  <c:v>-2.293151533932436E-2</c:v>
                </c:pt>
                <c:pt idx="392">
                  <c:v>6.0260069774817904E-3</c:v>
                </c:pt>
                <c:pt idx="393">
                  <c:v>-1.0876418663303911E-2</c:v>
                </c:pt>
                <c:pt idx="394">
                  <c:v>-1.5617529880478043E-2</c:v>
                </c:pt>
                <c:pt idx="395">
                  <c:v>-7.2850898494414285E-3</c:v>
                </c:pt>
                <c:pt idx="396">
                  <c:v>4.4031311154598907E-2</c:v>
                </c:pt>
                <c:pt idx="397">
                  <c:v>2.1868166198062422E-3</c:v>
                </c:pt>
                <c:pt idx="398">
                  <c:v>-1.1066084788029951E-2</c:v>
                </c:pt>
                <c:pt idx="399">
                  <c:v>-7.4074074074075291E-3</c:v>
                </c:pt>
                <c:pt idx="400">
                  <c:v>-1.1273420133375511E-2</c:v>
                </c:pt>
                <c:pt idx="401">
                  <c:v>-8.1901397141480592E-3</c:v>
                </c:pt>
                <c:pt idx="402">
                  <c:v>-3.2383419689130388E-4</c:v>
                </c:pt>
                <c:pt idx="403">
                  <c:v>1.2471655328798237E-2</c:v>
                </c:pt>
                <c:pt idx="404">
                  <c:v>-2.0796672532396032E-3</c:v>
                </c:pt>
                <c:pt idx="405">
                  <c:v>1.025969862135323E-2</c:v>
                </c:pt>
                <c:pt idx="406">
                  <c:v>2.5706125039669736E-2</c:v>
                </c:pt>
                <c:pt idx="407">
                  <c:v>-2.2277227722772297E-2</c:v>
                </c:pt>
                <c:pt idx="408">
                  <c:v>-1.1234177215189933E-2</c:v>
                </c:pt>
                <c:pt idx="409">
                  <c:v>1.1681869099055886E-2</c:v>
                </c:pt>
                <c:pt idx="410">
                  <c:v>4.745333755140857E-3</c:v>
                </c:pt>
                <c:pt idx="411">
                  <c:v>5.0377833753147971E-3</c:v>
                </c:pt>
                <c:pt idx="412">
                  <c:v>-1.5664160401002492E-2</c:v>
                </c:pt>
                <c:pt idx="413">
                  <c:v>-3.6600891152132053E-3</c:v>
                </c:pt>
                <c:pt idx="414">
                  <c:v>-4.4721290528670909E-3</c:v>
                </c:pt>
                <c:pt idx="415">
                  <c:v>-8.1822557356007186E-3</c:v>
                </c:pt>
                <c:pt idx="416">
                  <c:v>-2.9763830475574404E-2</c:v>
                </c:pt>
                <c:pt idx="417">
                  <c:v>2.1673891297100401E-3</c:v>
                </c:pt>
                <c:pt idx="418">
                  <c:v>-1.0314423556812558E-2</c:v>
                </c:pt>
                <c:pt idx="419">
                  <c:v>1.8490502605480019E-2</c:v>
                </c:pt>
                <c:pt idx="420">
                  <c:v>5.7930351543159064E-2</c:v>
                </c:pt>
                <c:pt idx="421">
                  <c:v>-1.43525741029642E-2</c:v>
                </c:pt>
                <c:pt idx="422">
                  <c:v>2.1050965495410079E-2</c:v>
                </c:pt>
                <c:pt idx="423">
                  <c:v>9.3008835839405446E-3</c:v>
                </c:pt>
                <c:pt idx="424">
                  <c:v>-8.1400706496699282E-3</c:v>
                </c:pt>
                <c:pt idx="425">
                  <c:v>-2.2762465159491985E-2</c:v>
                </c:pt>
                <c:pt idx="426">
                  <c:v>-5.2289652986849955E-3</c:v>
                </c:pt>
                <c:pt idx="427">
                  <c:v>-1.401720293086961E-2</c:v>
                </c:pt>
                <c:pt idx="428">
                  <c:v>1.0177705977382878E-2</c:v>
                </c:pt>
                <c:pt idx="429">
                  <c:v>2.8626259395490239E-2</c:v>
                </c:pt>
                <c:pt idx="430">
                  <c:v>1.2437810945273853E-3</c:v>
                </c:pt>
                <c:pt idx="431">
                  <c:v>-1.024844720496898E-2</c:v>
                </c:pt>
                <c:pt idx="432">
                  <c:v>2.1493567618450005E-2</c:v>
                </c:pt>
                <c:pt idx="433">
                  <c:v>6.9113807402856331E-3</c:v>
                </c:pt>
                <c:pt idx="434">
                  <c:v>-1.6320927394752993E-2</c:v>
                </c:pt>
                <c:pt idx="435">
                  <c:v>1.7987284850364382E-2</c:v>
                </c:pt>
                <c:pt idx="436">
                  <c:v>6.0929169840062691E-4</c:v>
                </c:pt>
                <c:pt idx="437">
                  <c:v>-2.7858121479677256E-2</c:v>
                </c:pt>
                <c:pt idx="438">
                  <c:v>-3.5389915440025121E-2</c:v>
                </c:pt>
                <c:pt idx="439">
                  <c:v>4.8701298701299134E-3</c:v>
                </c:pt>
                <c:pt idx="440">
                  <c:v>3.0694668820678839E-3</c:v>
                </c:pt>
                <c:pt idx="441">
                  <c:v>-1.5622483491705474E-2</c:v>
                </c:pt>
                <c:pt idx="442">
                  <c:v>1.3089005235600304E-3</c:v>
                </c:pt>
                <c:pt idx="443">
                  <c:v>4.9019607843137081E-4</c:v>
                </c:pt>
                <c:pt idx="444">
                  <c:v>1.0125755348685317E-2</c:v>
                </c:pt>
                <c:pt idx="445">
                  <c:v>-6.143896523847947E-3</c:v>
                </c:pt>
                <c:pt idx="446">
                  <c:v>-2.4402147388969953E-3</c:v>
                </c:pt>
                <c:pt idx="447">
                  <c:v>2.2831050228309113E-3</c:v>
                </c:pt>
                <c:pt idx="448">
                  <c:v>-6.9964204360560833E-3</c:v>
                </c:pt>
                <c:pt idx="449">
                  <c:v>8.1926921186292745E-4</c:v>
                </c:pt>
                <c:pt idx="450">
                  <c:v>1.9646365422396617E-3</c:v>
                </c:pt>
                <c:pt idx="451">
                  <c:v>1.6339869281045694E-4</c:v>
                </c:pt>
                <c:pt idx="452">
                  <c:v>-1.7970919784348949E-2</c:v>
                </c:pt>
                <c:pt idx="453">
                  <c:v>1.4140741973049487E-2</c:v>
                </c:pt>
                <c:pt idx="454">
                  <c:v>-4.9212598425207865E-4</c:v>
                </c:pt>
                <c:pt idx="455">
                  <c:v>-1.8053504021006139E-3</c:v>
                </c:pt>
                <c:pt idx="456">
                  <c:v>6.9056231502793164E-3</c:v>
                </c:pt>
                <c:pt idx="457">
                  <c:v>2.3350751143043968E-2</c:v>
                </c:pt>
                <c:pt idx="458">
                  <c:v>3.111536620392541E-2</c:v>
                </c:pt>
                <c:pt idx="459">
                  <c:v>0.11343237387805627</c:v>
                </c:pt>
                <c:pt idx="460">
                  <c:v>-3.1132731063238328E-2</c:v>
                </c:pt>
                <c:pt idx="461">
                  <c:v>2.7255773920527027E-3</c:v>
                </c:pt>
                <c:pt idx="462">
                  <c:v>8.2832618025751037E-2</c:v>
                </c:pt>
                <c:pt idx="463">
                  <c:v>1.8628616726119818E-2</c:v>
                </c:pt>
                <c:pt idx="464">
                  <c:v>5.9662775616082797E-3</c:v>
                </c:pt>
                <c:pt idx="465">
                  <c:v>1.4053635894791139E-2</c:v>
                </c:pt>
                <c:pt idx="466">
                  <c:v>-3.6872218690400249E-3</c:v>
                </c:pt>
                <c:pt idx="467">
                  <c:v>5.857580398162332E-2</c:v>
                </c:pt>
                <c:pt idx="468">
                  <c:v>-1.3863773357444265E-2</c:v>
                </c:pt>
                <c:pt idx="469">
                  <c:v>-8.6797066014669966E-3</c:v>
                </c:pt>
                <c:pt idx="470">
                  <c:v>3.7119250215809529E-2</c:v>
                </c:pt>
                <c:pt idx="471">
                  <c:v>-9.2746730083234086E-3</c:v>
                </c:pt>
                <c:pt idx="472">
                  <c:v>-1.0321651464234249E-2</c:v>
                </c:pt>
                <c:pt idx="473">
                  <c:v>6.0635459616784626E-3</c:v>
                </c:pt>
                <c:pt idx="474">
                  <c:v>-6.7502410800386325E-3</c:v>
                </c:pt>
                <c:pt idx="475">
                  <c:v>8.2524271844659491E-3</c:v>
                </c:pt>
                <c:pt idx="476">
                  <c:v>-3.9720751083293093E-3</c:v>
                </c:pt>
                <c:pt idx="477">
                  <c:v>-9.4259818731117218E-3</c:v>
                </c:pt>
                <c:pt idx="478">
                  <c:v>2.4399170428206496E-3</c:v>
                </c:pt>
                <c:pt idx="479">
                  <c:v>2.1540708287696164E-2</c:v>
                </c:pt>
                <c:pt idx="480">
                  <c:v>-4.5270431260423516E-3</c:v>
                </c:pt>
                <c:pt idx="481">
                  <c:v>-4.1886069889899291E-3</c:v>
                </c:pt>
                <c:pt idx="482">
                  <c:v>9.0133397428193707E-3</c:v>
                </c:pt>
                <c:pt idx="483">
                  <c:v>1.5483563601714767E-3</c:v>
                </c:pt>
                <c:pt idx="484">
                  <c:v>-7.6108930907360373E-3</c:v>
                </c:pt>
                <c:pt idx="485">
                  <c:v>4.3139604553625865E-3</c:v>
                </c:pt>
                <c:pt idx="486">
                  <c:v>9.5454003102255491E-3</c:v>
                </c:pt>
                <c:pt idx="487">
                  <c:v>1.3355395343340071E-2</c:v>
                </c:pt>
                <c:pt idx="488">
                  <c:v>9.4471658502448541E-3</c:v>
                </c:pt>
                <c:pt idx="489">
                  <c:v>1.21317157712304E-2</c:v>
                </c:pt>
                <c:pt idx="490">
                  <c:v>5.559360730593621E-2</c:v>
                </c:pt>
                <c:pt idx="491">
                  <c:v>-4.3581702173678072E-2</c:v>
                </c:pt>
                <c:pt idx="492">
                  <c:v>-5.8796924468565992E-3</c:v>
                </c:pt>
                <c:pt idx="493">
                  <c:v>-2.3999090081892605E-2</c:v>
                </c:pt>
                <c:pt idx="494">
                  <c:v>2.2491551101270213E-2</c:v>
                </c:pt>
                <c:pt idx="495">
                  <c:v>-3.1684522452701147E-2</c:v>
                </c:pt>
                <c:pt idx="496">
                  <c:v>2.7071563088512107E-3</c:v>
                </c:pt>
                <c:pt idx="497">
                  <c:v>8.2169268693510489E-4</c:v>
                </c:pt>
                <c:pt idx="498">
                  <c:v>-1.8296973961998586E-2</c:v>
                </c:pt>
              </c:numCache>
            </c:numRef>
          </c:val>
          <c:smooth val="0"/>
          <c:extLst>
            <c:ext xmlns:c16="http://schemas.microsoft.com/office/drawing/2014/chart" uri="{C3380CC4-5D6E-409C-BE32-E72D297353CC}">
              <c16:uniqueId val="{00000000-389D-4247-94ED-5BE793E19C43}"/>
            </c:ext>
          </c:extLst>
        </c:ser>
        <c:dLbls>
          <c:showLegendKey val="0"/>
          <c:showVal val="0"/>
          <c:showCatName val="0"/>
          <c:showSerName val="0"/>
          <c:showPercent val="0"/>
          <c:showBubbleSize val="0"/>
        </c:dLbls>
        <c:smooth val="0"/>
        <c:axId val="506716911"/>
        <c:axId val="506719407"/>
      </c:lineChart>
      <c:dateAx>
        <c:axId val="506716911"/>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719407"/>
        <c:crosses val="autoZero"/>
        <c:auto val="1"/>
        <c:lblOffset val="100"/>
        <c:baseTimeUnit val="days"/>
      </c:dateAx>
      <c:valAx>
        <c:axId val="5067194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716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'Inox Leisure'!$B$1</c:f>
              <c:strCache>
                <c:ptCount val="1"/>
                <c:pt idx="0">
                  <c:v>close </c:v>
                </c:pt>
              </c:strCache>
            </c:strRef>
          </c:tx>
          <c:spPr>
            <a:ln w="28575" cap="rnd">
              <a:solidFill>
                <a:schemeClr val="accent1"/>
              </a:solidFill>
              <a:round/>
            </a:ln>
            <a:effectLst/>
          </c:spPr>
          <c:marker>
            <c:symbol val="none"/>
          </c:marker>
          <c:cat>
            <c:numRef>
              <c:f>'Inox Leisure'!$A$2:$A$501</c:f>
              <c:numCache>
                <c:formatCode>d\-mmm\-yy</c:formatCode>
                <c:ptCount val="500"/>
                <c:pt idx="0">
                  <c:v>43788</c:v>
                </c:pt>
                <c:pt idx="1">
                  <c:v>43789</c:v>
                </c:pt>
                <c:pt idx="2">
                  <c:v>43790</c:v>
                </c:pt>
                <c:pt idx="3">
                  <c:v>43791</c:v>
                </c:pt>
                <c:pt idx="4">
                  <c:v>43794</c:v>
                </c:pt>
                <c:pt idx="5">
                  <c:v>43795</c:v>
                </c:pt>
                <c:pt idx="6">
                  <c:v>43796</c:v>
                </c:pt>
                <c:pt idx="7">
                  <c:v>43797</c:v>
                </c:pt>
                <c:pt idx="8">
                  <c:v>43798</c:v>
                </c:pt>
                <c:pt idx="9">
                  <c:v>43801</c:v>
                </c:pt>
                <c:pt idx="10">
                  <c:v>43802</c:v>
                </c:pt>
                <c:pt idx="11">
                  <c:v>43803</c:v>
                </c:pt>
                <c:pt idx="12">
                  <c:v>43804</c:v>
                </c:pt>
                <c:pt idx="13">
                  <c:v>43805</c:v>
                </c:pt>
                <c:pt idx="14">
                  <c:v>43808</c:v>
                </c:pt>
                <c:pt idx="15">
                  <c:v>43809</c:v>
                </c:pt>
                <c:pt idx="16">
                  <c:v>43810</c:v>
                </c:pt>
                <c:pt idx="17">
                  <c:v>43811</c:v>
                </c:pt>
                <c:pt idx="18">
                  <c:v>43812</c:v>
                </c:pt>
                <c:pt idx="19">
                  <c:v>43815</c:v>
                </c:pt>
                <c:pt idx="20">
                  <c:v>43816</c:v>
                </c:pt>
                <c:pt idx="21">
                  <c:v>43817</c:v>
                </c:pt>
                <c:pt idx="22">
                  <c:v>43818</c:v>
                </c:pt>
                <c:pt idx="23">
                  <c:v>43819</c:v>
                </c:pt>
                <c:pt idx="24">
                  <c:v>43822</c:v>
                </c:pt>
                <c:pt idx="25">
                  <c:v>43823</c:v>
                </c:pt>
                <c:pt idx="26">
                  <c:v>43825</c:v>
                </c:pt>
                <c:pt idx="27">
                  <c:v>43826</c:v>
                </c:pt>
                <c:pt idx="28">
                  <c:v>43829</c:v>
                </c:pt>
                <c:pt idx="29">
                  <c:v>43830</c:v>
                </c:pt>
                <c:pt idx="30">
                  <c:v>43831</c:v>
                </c:pt>
                <c:pt idx="31">
                  <c:v>43832</c:v>
                </c:pt>
                <c:pt idx="32">
                  <c:v>43833</c:v>
                </c:pt>
                <c:pt idx="33">
                  <c:v>43836</c:v>
                </c:pt>
                <c:pt idx="34">
                  <c:v>43837</c:v>
                </c:pt>
                <c:pt idx="35">
                  <c:v>43838</c:v>
                </c:pt>
                <c:pt idx="36">
                  <c:v>43839</c:v>
                </c:pt>
                <c:pt idx="37">
                  <c:v>43840</c:v>
                </c:pt>
                <c:pt idx="38">
                  <c:v>43843</c:v>
                </c:pt>
                <c:pt idx="39">
                  <c:v>43844</c:v>
                </c:pt>
                <c:pt idx="40">
                  <c:v>43845</c:v>
                </c:pt>
                <c:pt idx="41">
                  <c:v>43846</c:v>
                </c:pt>
                <c:pt idx="42">
                  <c:v>43847</c:v>
                </c:pt>
                <c:pt idx="43">
                  <c:v>43850</c:v>
                </c:pt>
                <c:pt idx="44">
                  <c:v>43851</c:v>
                </c:pt>
                <c:pt idx="45">
                  <c:v>43852</c:v>
                </c:pt>
                <c:pt idx="46">
                  <c:v>43853</c:v>
                </c:pt>
                <c:pt idx="47">
                  <c:v>43854</c:v>
                </c:pt>
                <c:pt idx="48">
                  <c:v>43857</c:v>
                </c:pt>
                <c:pt idx="49">
                  <c:v>43858</c:v>
                </c:pt>
                <c:pt idx="50">
                  <c:v>43859</c:v>
                </c:pt>
                <c:pt idx="51">
                  <c:v>43860</c:v>
                </c:pt>
                <c:pt idx="52">
                  <c:v>43861</c:v>
                </c:pt>
                <c:pt idx="53">
                  <c:v>43862</c:v>
                </c:pt>
                <c:pt idx="54">
                  <c:v>43864</c:v>
                </c:pt>
                <c:pt idx="55">
                  <c:v>43865</c:v>
                </c:pt>
                <c:pt idx="56">
                  <c:v>43866</c:v>
                </c:pt>
                <c:pt idx="57">
                  <c:v>43867</c:v>
                </c:pt>
                <c:pt idx="58">
                  <c:v>43868</c:v>
                </c:pt>
                <c:pt idx="59">
                  <c:v>43871</c:v>
                </c:pt>
                <c:pt idx="60">
                  <c:v>43872</c:v>
                </c:pt>
                <c:pt idx="61">
                  <c:v>43873</c:v>
                </c:pt>
                <c:pt idx="62">
                  <c:v>43874</c:v>
                </c:pt>
                <c:pt idx="63">
                  <c:v>43875</c:v>
                </c:pt>
                <c:pt idx="64">
                  <c:v>43878</c:v>
                </c:pt>
                <c:pt idx="65">
                  <c:v>43879</c:v>
                </c:pt>
                <c:pt idx="66">
                  <c:v>43880</c:v>
                </c:pt>
                <c:pt idx="67">
                  <c:v>43881</c:v>
                </c:pt>
                <c:pt idx="68">
                  <c:v>43885</c:v>
                </c:pt>
                <c:pt idx="69">
                  <c:v>43886</c:v>
                </c:pt>
                <c:pt idx="70">
                  <c:v>43887</c:v>
                </c:pt>
                <c:pt idx="71">
                  <c:v>43888</c:v>
                </c:pt>
                <c:pt idx="72">
                  <c:v>43889</c:v>
                </c:pt>
                <c:pt idx="73">
                  <c:v>43892</c:v>
                </c:pt>
                <c:pt idx="74">
                  <c:v>43893</c:v>
                </c:pt>
                <c:pt idx="75">
                  <c:v>43894</c:v>
                </c:pt>
                <c:pt idx="76">
                  <c:v>43895</c:v>
                </c:pt>
                <c:pt idx="77">
                  <c:v>43896</c:v>
                </c:pt>
                <c:pt idx="78">
                  <c:v>43899</c:v>
                </c:pt>
                <c:pt idx="79">
                  <c:v>43901</c:v>
                </c:pt>
                <c:pt idx="80">
                  <c:v>43902</c:v>
                </c:pt>
                <c:pt idx="81">
                  <c:v>43903</c:v>
                </c:pt>
                <c:pt idx="82">
                  <c:v>43906</c:v>
                </c:pt>
                <c:pt idx="83">
                  <c:v>43907</c:v>
                </c:pt>
                <c:pt idx="84">
                  <c:v>43908</c:v>
                </c:pt>
                <c:pt idx="85">
                  <c:v>43909</c:v>
                </c:pt>
                <c:pt idx="86">
                  <c:v>43910</c:v>
                </c:pt>
                <c:pt idx="87">
                  <c:v>43913</c:v>
                </c:pt>
                <c:pt idx="88">
                  <c:v>43914</c:v>
                </c:pt>
                <c:pt idx="89">
                  <c:v>43915</c:v>
                </c:pt>
                <c:pt idx="90">
                  <c:v>43916</c:v>
                </c:pt>
                <c:pt idx="91">
                  <c:v>43917</c:v>
                </c:pt>
                <c:pt idx="92">
                  <c:v>43920</c:v>
                </c:pt>
                <c:pt idx="93">
                  <c:v>43921</c:v>
                </c:pt>
                <c:pt idx="94">
                  <c:v>43922</c:v>
                </c:pt>
                <c:pt idx="95">
                  <c:v>43924</c:v>
                </c:pt>
                <c:pt idx="96">
                  <c:v>43928</c:v>
                </c:pt>
                <c:pt idx="97">
                  <c:v>43929</c:v>
                </c:pt>
                <c:pt idx="98">
                  <c:v>43930</c:v>
                </c:pt>
                <c:pt idx="99">
                  <c:v>43934</c:v>
                </c:pt>
                <c:pt idx="100">
                  <c:v>43936</c:v>
                </c:pt>
                <c:pt idx="101">
                  <c:v>43937</c:v>
                </c:pt>
                <c:pt idx="102">
                  <c:v>43938</c:v>
                </c:pt>
                <c:pt idx="103">
                  <c:v>43941</c:v>
                </c:pt>
                <c:pt idx="104">
                  <c:v>43942</c:v>
                </c:pt>
                <c:pt idx="105">
                  <c:v>43943</c:v>
                </c:pt>
                <c:pt idx="106">
                  <c:v>43944</c:v>
                </c:pt>
                <c:pt idx="107">
                  <c:v>43945</c:v>
                </c:pt>
                <c:pt idx="108">
                  <c:v>43948</c:v>
                </c:pt>
                <c:pt idx="109">
                  <c:v>43949</c:v>
                </c:pt>
                <c:pt idx="110">
                  <c:v>43950</c:v>
                </c:pt>
                <c:pt idx="111">
                  <c:v>43951</c:v>
                </c:pt>
                <c:pt idx="112">
                  <c:v>43955</c:v>
                </c:pt>
                <c:pt idx="113">
                  <c:v>43956</c:v>
                </c:pt>
                <c:pt idx="114">
                  <c:v>43957</c:v>
                </c:pt>
                <c:pt idx="115">
                  <c:v>43958</c:v>
                </c:pt>
                <c:pt idx="116">
                  <c:v>43959</c:v>
                </c:pt>
                <c:pt idx="117">
                  <c:v>43962</c:v>
                </c:pt>
                <c:pt idx="118">
                  <c:v>43963</c:v>
                </c:pt>
                <c:pt idx="119">
                  <c:v>43964</c:v>
                </c:pt>
                <c:pt idx="120">
                  <c:v>43965</c:v>
                </c:pt>
                <c:pt idx="121">
                  <c:v>43966</c:v>
                </c:pt>
                <c:pt idx="122">
                  <c:v>43969</c:v>
                </c:pt>
                <c:pt idx="123">
                  <c:v>43970</c:v>
                </c:pt>
                <c:pt idx="124">
                  <c:v>43971</c:v>
                </c:pt>
                <c:pt idx="125">
                  <c:v>43972</c:v>
                </c:pt>
                <c:pt idx="126">
                  <c:v>43973</c:v>
                </c:pt>
                <c:pt idx="127">
                  <c:v>43977</c:v>
                </c:pt>
                <c:pt idx="128">
                  <c:v>43978</c:v>
                </c:pt>
                <c:pt idx="129">
                  <c:v>43979</c:v>
                </c:pt>
                <c:pt idx="130">
                  <c:v>43980</c:v>
                </c:pt>
                <c:pt idx="131">
                  <c:v>43983</c:v>
                </c:pt>
                <c:pt idx="132">
                  <c:v>43984</c:v>
                </c:pt>
                <c:pt idx="133">
                  <c:v>43985</c:v>
                </c:pt>
                <c:pt idx="134">
                  <c:v>43986</c:v>
                </c:pt>
                <c:pt idx="135">
                  <c:v>43987</c:v>
                </c:pt>
                <c:pt idx="136">
                  <c:v>43990</c:v>
                </c:pt>
                <c:pt idx="137">
                  <c:v>43991</c:v>
                </c:pt>
                <c:pt idx="138">
                  <c:v>43992</c:v>
                </c:pt>
                <c:pt idx="139">
                  <c:v>43993</c:v>
                </c:pt>
                <c:pt idx="140">
                  <c:v>43994</c:v>
                </c:pt>
                <c:pt idx="141">
                  <c:v>43997</c:v>
                </c:pt>
                <c:pt idx="142">
                  <c:v>43998</c:v>
                </c:pt>
                <c:pt idx="143">
                  <c:v>43999</c:v>
                </c:pt>
                <c:pt idx="144">
                  <c:v>44000</c:v>
                </c:pt>
                <c:pt idx="145">
                  <c:v>44001</c:v>
                </c:pt>
                <c:pt idx="146">
                  <c:v>44004</c:v>
                </c:pt>
                <c:pt idx="147">
                  <c:v>44005</c:v>
                </c:pt>
                <c:pt idx="148">
                  <c:v>44006</c:v>
                </c:pt>
                <c:pt idx="149">
                  <c:v>44007</c:v>
                </c:pt>
                <c:pt idx="150">
                  <c:v>44008</c:v>
                </c:pt>
                <c:pt idx="151">
                  <c:v>44011</c:v>
                </c:pt>
                <c:pt idx="152">
                  <c:v>44012</c:v>
                </c:pt>
                <c:pt idx="153">
                  <c:v>44013</c:v>
                </c:pt>
                <c:pt idx="154">
                  <c:v>44014</c:v>
                </c:pt>
                <c:pt idx="155">
                  <c:v>44015</c:v>
                </c:pt>
                <c:pt idx="156">
                  <c:v>44018</c:v>
                </c:pt>
                <c:pt idx="157">
                  <c:v>44019</c:v>
                </c:pt>
                <c:pt idx="158">
                  <c:v>44020</c:v>
                </c:pt>
                <c:pt idx="159">
                  <c:v>44021</c:v>
                </c:pt>
                <c:pt idx="160">
                  <c:v>44022</c:v>
                </c:pt>
                <c:pt idx="161">
                  <c:v>44025</c:v>
                </c:pt>
                <c:pt idx="162">
                  <c:v>44026</c:v>
                </c:pt>
                <c:pt idx="163">
                  <c:v>44027</c:v>
                </c:pt>
                <c:pt idx="164">
                  <c:v>44028</c:v>
                </c:pt>
                <c:pt idx="165">
                  <c:v>44029</c:v>
                </c:pt>
                <c:pt idx="166">
                  <c:v>44032</c:v>
                </c:pt>
                <c:pt idx="167">
                  <c:v>44033</c:v>
                </c:pt>
                <c:pt idx="168">
                  <c:v>44034</c:v>
                </c:pt>
                <c:pt idx="169">
                  <c:v>44035</c:v>
                </c:pt>
                <c:pt idx="170">
                  <c:v>44036</c:v>
                </c:pt>
                <c:pt idx="171">
                  <c:v>44039</c:v>
                </c:pt>
                <c:pt idx="172">
                  <c:v>44040</c:v>
                </c:pt>
                <c:pt idx="173">
                  <c:v>44041</c:v>
                </c:pt>
                <c:pt idx="174">
                  <c:v>44042</c:v>
                </c:pt>
                <c:pt idx="175">
                  <c:v>44043</c:v>
                </c:pt>
                <c:pt idx="176">
                  <c:v>44046</c:v>
                </c:pt>
                <c:pt idx="177">
                  <c:v>44047</c:v>
                </c:pt>
                <c:pt idx="178">
                  <c:v>44048</c:v>
                </c:pt>
                <c:pt idx="179">
                  <c:v>44049</c:v>
                </c:pt>
                <c:pt idx="180">
                  <c:v>44050</c:v>
                </c:pt>
                <c:pt idx="181">
                  <c:v>44053</c:v>
                </c:pt>
                <c:pt idx="182">
                  <c:v>44054</c:v>
                </c:pt>
                <c:pt idx="183">
                  <c:v>44055</c:v>
                </c:pt>
                <c:pt idx="184">
                  <c:v>44056</c:v>
                </c:pt>
                <c:pt idx="185">
                  <c:v>44057</c:v>
                </c:pt>
                <c:pt idx="186">
                  <c:v>44060</c:v>
                </c:pt>
                <c:pt idx="187">
                  <c:v>44061</c:v>
                </c:pt>
                <c:pt idx="188">
                  <c:v>44062</c:v>
                </c:pt>
                <c:pt idx="189">
                  <c:v>44063</c:v>
                </c:pt>
                <c:pt idx="190">
                  <c:v>44064</c:v>
                </c:pt>
                <c:pt idx="191">
                  <c:v>44067</c:v>
                </c:pt>
                <c:pt idx="192">
                  <c:v>44068</c:v>
                </c:pt>
                <c:pt idx="193">
                  <c:v>44069</c:v>
                </c:pt>
                <c:pt idx="194">
                  <c:v>44070</c:v>
                </c:pt>
                <c:pt idx="195">
                  <c:v>44071</c:v>
                </c:pt>
                <c:pt idx="196">
                  <c:v>44074</c:v>
                </c:pt>
                <c:pt idx="197">
                  <c:v>44075</c:v>
                </c:pt>
                <c:pt idx="198">
                  <c:v>44076</c:v>
                </c:pt>
                <c:pt idx="199">
                  <c:v>44077</c:v>
                </c:pt>
                <c:pt idx="200">
                  <c:v>44078</c:v>
                </c:pt>
                <c:pt idx="201">
                  <c:v>44081</c:v>
                </c:pt>
                <c:pt idx="202">
                  <c:v>44082</c:v>
                </c:pt>
                <c:pt idx="203">
                  <c:v>44083</c:v>
                </c:pt>
                <c:pt idx="204">
                  <c:v>44084</c:v>
                </c:pt>
                <c:pt idx="205">
                  <c:v>44085</c:v>
                </c:pt>
                <c:pt idx="206">
                  <c:v>44088</c:v>
                </c:pt>
                <c:pt idx="207">
                  <c:v>44089</c:v>
                </c:pt>
                <c:pt idx="208">
                  <c:v>44090</c:v>
                </c:pt>
                <c:pt idx="209">
                  <c:v>44091</c:v>
                </c:pt>
                <c:pt idx="210">
                  <c:v>44092</c:v>
                </c:pt>
                <c:pt idx="211">
                  <c:v>44095</c:v>
                </c:pt>
                <c:pt idx="212">
                  <c:v>44096</c:v>
                </c:pt>
                <c:pt idx="213">
                  <c:v>44097</c:v>
                </c:pt>
                <c:pt idx="214">
                  <c:v>44098</c:v>
                </c:pt>
                <c:pt idx="215">
                  <c:v>44099</c:v>
                </c:pt>
                <c:pt idx="216">
                  <c:v>44102</c:v>
                </c:pt>
                <c:pt idx="217">
                  <c:v>44103</c:v>
                </c:pt>
                <c:pt idx="218">
                  <c:v>44104</c:v>
                </c:pt>
                <c:pt idx="219">
                  <c:v>44105</c:v>
                </c:pt>
                <c:pt idx="220">
                  <c:v>44109</c:v>
                </c:pt>
                <c:pt idx="221">
                  <c:v>44110</c:v>
                </c:pt>
                <c:pt idx="222">
                  <c:v>44111</c:v>
                </c:pt>
                <c:pt idx="223">
                  <c:v>44112</c:v>
                </c:pt>
                <c:pt idx="224">
                  <c:v>44113</c:v>
                </c:pt>
                <c:pt idx="225">
                  <c:v>44116</c:v>
                </c:pt>
                <c:pt idx="226">
                  <c:v>44117</c:v>
                </c:pt>
                <c:pt idx="227">
                  <c:v>44118</c:v>
                </c:pt>
                <c:pt idx="228">
                  <c:v>44119</c:v>
                </c:pt>
                <c:pt idx="229">
                  <c:v>44120</c:v>
                </c:pt>
                <c:pt idx="230">
                  <c:v>44123</c:v>
                </c:pt>
                <c:pt idx="231">
                  <c:v>44124</c:v>
                </c:pt>
                <c:pt idx="232">
                  <c:v>44125</c:v>
                </c:pt>
                <c:pt idx="233">
                  <c:v>44126</c:v>
                </c:pt>
                <c:pt idx="234">
                  <c:v>44127</c:v>
                </c:pt>
                <c:pt idx="235">
                  <c:v>44130</c:v>
                </c:pt>
                <c:pt idx="236">
                  <c:v>44131</c:v>
                </c:pt>
                <c:pt idx="237">
                  <c:v>44132</c:v>
                </c:pt>
                <c:pt idx="238">
                  <c:v>44133</c:v>
                </c:pt>
                <c:pt idx="239">
                  <c:v>44134</c:v>
                </c:pt>
                <c:pt idx="240">
                  <c:v>44137</c:v>
                </c:pt>
                <c:pt idx="241">
                  <c:v>44138</c:v>
                </c:pt>
                <c:pt idx="242">
                  <c:v>44139</c:v>
                </c:pt>
                <c:pt idx="243">
                  <c:v>44140</c:v>
                </c:pt>
                <c:pt idx="244">
                  <c:v>44141</c:v>
                </c:pt>
                <c:pt idx="245">
                  <c:v>44144</c:v>
                </c:pt>
                <c:pt idx="246">
                  <c:v>44145</c:v>
                </c:pt>
                <c:pt idx="247">
                  <c:v>44146</c:v>
                </c:pt>
                <c:pt idx="248">
                  <c:v>44147</c:v>
                </c:pt>
                <c:pt idx="249">
                  <c:v>44148</c:v>
                </c:pt>
                <c:pt idx="250">
                  <c:v>44149</c:v>
                </c:pt>
                <c:pt idx="251">
                  <c:v>44152</c:v>
                </c:pt>
                <c:pt idx="252">
                  <c:v>44153</c:v>
                </c:pt>
                <c:pt idx="253">
                  <c:v>44154</c:v>
                </c:pt>
                <c:pt idx="254">
                  <c:v>44155</c:v>
                </c:pt>
                <c:pt idx="255">
                  <c:v>44158</c:v>
                </c:pt>
                <c:pt idx="256">
                  <c:v>44159</c:v>
                </c:pt>
                <c:pt idx="257">
                  <c:v>44160</c:v>
                </c:pt>
                <c:pt idx="258">
                  <c:v>44161</c:v>
                </c:pt>
                <c:pt idx="259">
                  <c:v>44162</c:v>
                </c:pt>
                <c:pt idx="260">
                  <c:v>44166</c:v>
                </c:pt>
                <c:pt idx="261">
                  <c:v>44167</c:v>
                </c:pt>
                <c:pt idx="262">
                  <c:v>44168</c:v>
                </c:pt>
                <c:pt idx="263">
                  <c:v>44169</c:v>
                </c:pt>
                <c:pt idx="264">
                  <c:v>44172</c:v>
                </c:pt>
                <c:pt idx="265">
                  <c:v>44173</c:v>
                </c:pt>
                <c:pt idx="266">
                  <c:v>44174</c:v>
                </c:pt>
                <c:pt idx="267">
                  <c:v>44175</c:v>
                </c:pt>
                <c:pt idx="268">
                  <c:v>44176</c:v>
                </c:pt>
                <c:pt idx="269">
                  <c:v>44179</c:v>
                </c:pt>
                <c:pt idx="270">
                  <c:v>44180</c:v>
                </c:pt>
                <c:pt idx="271">
                  <c:v>44181</c:v>
                </c:pt>
                <c:pt idx="272">
                  <c:v>44182</c:v>
                </c:pt>
                <c:pt idx="273">
                  <c:v>44183</c:v>
                </c:pt>
                <c:pt idx="274">
                  <c:v>44186</c:v>
                </c:pt>
                <c:pt idx="275">
                  <c:v>44187</c:v>
                </c:pt>
                <c:pt idx="276">
                  <c:v>44188</c:v>
                </c:pt>
                <c:pt idx="277">
                  <c:v>44189</c:v>
                </c:pt>
                <c:pt idx="278">
                  <c:v>44193</c:v>
                </c:pt>
                <c:pt idx="279">
                  <c:v>44194</c:v>
                </c:pt>
                <c:pt idx="280">
                  <c:v>44195</c:v>
                </c:pt>
                <c:pt idx="281">
                  <c:v>44196</c:v>
                </c:pt>
                <c:pt idx="282">
                  <c:v>44197</c:v>
                </c:pt>
                <c:pt idx="283">
                  <c:v>44200</c:v>
                </c:pt>
                <c:pt idx="284">
                  <c:v>44201</c:v>
                </c:pt>
                <c:pt idx="285">
                  <c:v>44202</c:v>
                </c:pt>
                <c:pt idx="286">
                  <c:v>44203</c:v>
                </c:pt>
                <c:pt idx="287">
                  <c:v>44204</c:v>
                </c:pt>
                <c:pt idx="288">
                  <c:v>44207</c:v>
                </c:pt>
                <c:pt idx="289">
                  <c:v>44208</c:v>
                </c:pt>
                <c:pt idx="290">
                  <c:v>44209</c:v>
                </c:pt>
                <c:pt idx="291">
                  <c:v>44210</c:v>
                </c:pt>
                <c:pt idx="292">
                  <c:v>44211</c:v>
                </c:pt>
                <c:pt idx="293">
                  <c:v>44214</c:v>
                </c:pt>
                <c:pt idx="294">
                  <c:v>44215</c:v>
                </c:pt>
                <c:pt idx="295">
                  <c:v>44216</c:v>
                </c:pt>
                <c:pt idx="296">
                  <c:v>44217</c:v>
                </c:pt>
                <c:pt idx="297">
                  <c:v>44218</c:v>
                </c:pt>
                <c:pt idx="298">
                  <c:v>44221</c:v>
                </c:pt>
                <c:pt idx="299">
                  <c:v>44223</c:v>
                </c:pt>
                <c:pt idx="300">
                  <c:v>44224</c:v>
                </c:pt>
                <c:pt idx="301">
                  <c:v>44225</c:v>
                </c:pt>
                <c:pt idx="302">
                  <c:v>44228</c:v>
                </c:pt>
                <c:pt idx="303">
                  <c:v>44229</c:v>
                </c:pt>
                <c:pt idx="304">
                  <c:v>44230</c:v>
                </c:pt>
                <c:pt idx="305">
                  <c:v>44231</c:v>
                </c:pt>
                <c:pt idx="306">
                  <c:v>44232</c:v>
                </c:pt>
                <c:pt idx="307">
                  <c:v>44235</c:v>
                </c:pt>
                <c:pt idx="308">
                  <c:v>44236</c:v>
                </c:pt>
                <c:pt idx="309">
                  <c:v>44237</c:v>
                </c:pt>
                <c:pt idx="310">
                  <c:v>44238</c:v>
                </c:pt>
                <c:pt idx="311">
                  <c:v>44239</c:v>
                </c:pt>
                <c:pt idx="312">
                  <c:v>44242</c:v>
                </c:pt>
                <c:pt idx="313">
                  <c:v>44243</c:v>
                </c:pt>
                <c:pt idx="314">
                  <c:v>44244</c:v>
                </c:pt>
                <c:pt idx="315">
                  <c:v>44245</c:v>
                </c:pt>
                <c:pt idx="316">
                  <c:v>44246</c:v>
                </c:pt>
                <c:pt idx="317">
                  <c:v>44249</c:v>
                </c:pt>
                <c:pt idx="318">
                  <c:v>44250</c:v>
                </c:pt>
                <c:pt idx="319">
                  <c:v>44251</c:v>
                </c:pt>
                <c:pt idx="320">
                  <c:v>44252</c:v>
                </c:pt>
                <c:pt idx="321">
                  <c:v>44253</c:v>
                </c:pt>
                <c:pt idx="322">
                  <c:v>44256</c:v>
                </c:pt>
                <c:pt idx="323">
                  <c:v>44257</c:v>
                </c:pt>
                <c:pt idx="324">
                  <c:v>44258</c:v>
                </c:pt>
                <c:pt idx="325">
                  <c:v>44259</c:v>
                </c:pt>
                <c:pt idx="326">
                  <c:v>44260</c:v>
                </c:pt>
                <c:pt idx="327">
                  <c:v>44263</c:v>
                </c:pt>
                <c:pt idx="328">
                  <c:v>44264</c:v>
                </c:pt>
                <c:pt idx="329">
                  <c:v>44265</c:v>
                </c:pt>
                <c:pt idx="330">
                  <c:v>44267</c:v>
                </c:pt>
                <c:pt idx="331">
                  <c:v>44270</c:v>
                </c:pt>
                <c:pt idx="332">
                  <c:v>44271</c:v>
                </c:pt>
                <c:pt idx="333">
                  <c:v>44272</c:v>
                </c:pt>
                <c:pt idx="334">
                  <c:v>44273</c:v>
                </c:pt>
                <c:pt idx="335">
                  <c:v>44274</c:v>
                </c:pt>
                <c:pt idx="336">
                  <c:v>44277</c:v>
                </c:pt>
                <c:pt idx="337">
                  <c:v>44278</c:v>
                </c:pt>
                <c:pt idx="338">
                  <c:v>44279</c:v>
                </c:pt>
                <c:pt idx="339">
                  <c:v>44280</c:v>
                </c:pt>
                <c:pt idx="340">
                  <c:v>44281</c:v>
                </c:pt>
                <c:pt idx="341">
                  <c:v>44285</c:v>
                </c:pt>
                <c:pt idx="342">
                  <c:v>44286</c:v>
                </c:pt>
                <c:pt idx="343">
                  <c:v>44287</c:v>
                </c:pt>
                <c:pt idx="344">
                  <c:v>44291</c:v>
                </c:pt>
                <c:pt idx="345">
                  <c:v>44292</c:v>
                </c:pt>
                <c:pt idx="346">
                  <c:v>44293</c:v>
                </c:pt>
                <c:pt idx="347">
                  <c:v>44294</c:v>
                </c:pt>
                <c:pt idx="348">
                  <c:v>44295</c:v>
                </c:pt>
                <c:pt idx="349">
                  <c:v>44298</c:v>
                </c:pt>
                <c:pt idx="350">
                  <c:v>44299</c:v>
                </c:pt>
                <c:pt idx="351">
                  <c:v>44301</c:v>
                </c:pt>
                <c:pt idx="352">
                  <c:v>44302</c:v>
                </c:pt>
                <c:pt idx="353">
                  <c:v>44305</c:v>
                </c:pt>
                <c:pt idx="354">
                  <c:v>44306</c:v>
                </c:pt>
                <c:pt idx="355">
                  <c:v>44308</c:v>
                </c:pt>
                <c:pt idx="356">
                  <c:v>44309</c:v>
                </c:pt>
                <c:pt idx="357">
                  <c:v>44312</c:v>
                </c:pt>
                <c:pt idx="358">
                  <c:v>44313</c:v>
                </c:pt>
                <c:pt idx="359">
                  <c:v>44314</c:v>
                </c:pt>
                <c:pt idx="360">
                  <c:v>44315</c:v>
                </c:pt>
                <c:pt idx="361">
                  <c:v>44316</c:v>
                </c:pt>
                <c:pt idx="362">
                  <c:v>44319</c:v>
                </c:pt>
                <c:pt idx="363">
                  <c:v>44320</c:v>
                </c:pt>
                <c:pt idx="364">
                  <c:v>44321</c:v>
                </c:pt>
                <c:pt idx="365">
                  <c:v>44322</c:v>
                </c:pt>
                <c:pt idx="366">
                  <c:v>44323</c:v>
                </c:pt>
                <c:pt idx="367">
                  <c:v>44326</c:v>
                </c:pt>
                <c:pt idx="368">
                  <c:v>44327</c:v>
                </c:pt>
                <c:pt idx="369">
                  <c:v>44328</c:v>
                </c:pt>
                <c:pt idx="370">
                  <c:v>44330</c:v>
                </c:pt>
                <c:pt idx="371">
                  <c:v>44333</c:v>
                </c:pt>
                <c:pt idx="372">
                  <c:v>44334</c:v>
                </c:pt>
                <c:pt idx="373">
                  <c:v>44335</c:v>
                </c:pt>
                <c:pt idx="374">
                  <c:v>44336</c:v>
                </c:pt>
                <c:pt idx="375">
                  <c:v>44337</c:v>
                </c:pt>
                <c:pt idx="376">
                  <c:v>44340</c:v>
                </c:pt>
                <c:pt idx="377">
                  <c:v>44341</c:v>
                </c:pt>
                <c:pt idx="378">
                  <c:v>44342</c:v>
                </c:pt>
                <c:pt idx="379">
                  <c:v>44343</c:v>
                </c:pt>
                <c:pt idx="380">
                  <c:v>44344</c:v>
                </c:pt>
                <c:pt idx="381">
                  <c:v>44347</c:v>
                </c:pt>
                <c:pt idx="382">
                  <c:v>44348</c:v>
                </c:pt>
                <c:pt idx="383">
                  <c:v>44349</c:v>
                </c:pt>
                <c:pt idx="384">
                  <c:v>44350</c:v>
                </c:pt>
                <c:pt idx="385">
                  <c:v>44351</c:v>
                </c:pt>
                <c:pt idx="386">
                  <c:v>44354</c:v>
                </c:pt>
                <c:pt idx="387">
                  <c:v>44355</c:v>
                </c:pt>
                <c:pt idx="388">
                  <c:v>44356</c:v>
                </c:pt>
                <c:pt idx="389">
                  <c:v>44357</c:v>
                </c:pt>
                <c:pt idx="390">
                  <c:v>44358</c:v>
                </c:pt>
                <c:pt idx="391">
                  <c:v>44361</c:v>
                </c:pt>
                <c:pt idx="392">
                  <c:v>44362</c:v>
                </c:pt>
                <c:pt idx="393">
                  <c:v>44363</c:v>
                </c:pt>
                <c:pt idx="394">
                  <c:v>44364</c:v>
                </c:pt>
                <c:pt idx="395">
                  <c:v>44365</c:v>
                </c:pt>
                <c:pt idx="396">
                  <c:v>44368</c:v>
                </c:pt>
                <c:pt idx="397">
                  <c:v>44369</c:v>
                </c:pt>
                <c:pt idx="398">
                  <c:v>44370</c:v>
                </c:pt>
                <c:pt idx="399">
                  <c:v>44371</c:v>
                </c:pt>
                <c:pt idx="400">
                  <c:v>44372</c:v>
                </c:pt>
                <c:pt idx="401">
                  <c:v>44375</c:v>
                </c:pt>
                <c:pt idx="402">
                  <c:v>44376</c:v>
                </c:pt>
                <c:pt idx="403">
                  <c:v>44377</c:v>
                </c:pt>
                <c:pt idx="404">
                  <c:v>44378</c:v>
                </c:pt>
                <c:pt idx="405">
                  <c:v>44379</c:v>
                </c:pt>
                <c:pt idx="406">
                  <c:v>44382</c:v>
                </c:pt>
                <c:pt idx="407">
                  <c:v>44383</c:v>
                </c:pt>
                <c:pt idx="408">
                  <c:v>44384</c:v>
                </c:pt>
                <c:pt idx="409">
                  <c:v>44385</c:v>
                </c:pt>
                <c:pt idx="410">
                  <c:v>44386</c:v>
                </c:pt>
                <c:pt idx="411">
                  <c:v>44389</c:v>
                </c:pt>
                <c:pt idx="412">
                  <c:v>44390</c:v>
                </c:pt>
                <c:pt idx="413">
                  <c:v>44391</c:v>
                </c:pt>
                <c:pt idx="414">
                  <c:v>44392</c:v>
                </c:pt>
                <c:pt idx="415">
                  <c:v>44393</c:v>
                </c:pt>
                <c:pt idx="416">
                  <c:v>44396</c:v>
                </c:pt>
                <c:pt idx="417">
                  <c:v>44397</c:v>
                </c:pt>
                <c:pt idx="418">
                  <c:v>44399</c:v>
                </c:pt>
                <c:pt idx="419">
                  <c:v>44400</c:v>
                </c:pt>
                <c:pt idx="420">
                  <c:v>44403</c:v>
                </c:pt>
                <c:pt idx="421">
                  <c:v>44404</c:v>
                </c:pt>
                <c:pt idx="422">
                  <c:v>44405</c:v>
                </c:pt>
                <c:pt idx="423">
                  <c:v>44406</c:v>
                </c:pt>
                <c:pt idx="424">
                  <c:v>44407</c:v>
                </c:pt>
                <c:pt idx="425">
                  <c:v>44410</c:v>
                </c:pt>
                <c:pt idx="426">
                  <c:v>44411</c:v>
                </c:pt>
                <c:pt idx="427">
                  <c:v>44412</c:v>
                </c:pt>
                <c:pt idx="428">
                  <c:v>44413</c:v>
                </c:pt>
                <c:pt idx="429">
                  <c:v>44414</c:v>
                </c:pt>
                <c:pt idx="430">
                  <c:v>44417</c:v>
                </c:pt>
                <c:pt idx="431">
                  <c:v>44418</c:v>
                </c:pt>
                <c:pt idx="432">
                  <c:v>44419</c:v>
                </c:pt>
                <c:pt idx="433">
                  <c:v>44420</c:v>
                </c:pt>
                <c:pt idx="434">
                  <c:v>44421</c:v>
                </c:pt>
                <c:pt idx="435">
                  <c:v>44424</c:v>
                </c:pt>
                <c:pt idx="436">
                  <c:v>44425</c:v>
                </c:pt>
                <c:pt idx="437">
                  <c:v>44426</c:v>
                </c:pt>
                <c:pt idx="438">
                  <c:v>44428</c:v>
                </c:pt>
                <c:pt idx="439">
                  <c:v>44431</c:v>
                </c:pt>
                <c:pt idx="440">
                  <c:v>44432</c:v>
                </c:pt>
                <c:pt idx="441">
                  <c:v>44433</c:v>
                </c:pt>
                <c:pt idx="442">
                  <c:v>44434</c:v>
                </c:pt>
                <c:pt idx="443">
                  <c:v>44435</c:v>
                </c:pt>
                <c:pt idx="444">
                  <c:v>44438</c:v>
                </c:pt>
                <c:pt idx="445">
                  <c:v>44439</c:v>
                </c:pt>
                <c:pt idx="446">
                  <c:v>44440</c:v>
                </c:pt>
                <c:pt idx="447">
                  <c:v>44441</c:v>
                </c:pt>
                <c:pt idx="448">
                  <c:v>44442</c:v>
                </c:pt>
                <c:pt idx="449">
                  <c:v>44445</c:v>
                </c:pt>
                <c:pt idx="450">
                  <c:v>44446</c:v>
                </c:pt>
                <c:pt idx="451">
                  <c:v>44447</c:v>
                </c:pt>
                <c:pt idx="452">
                  <c:v>44448</c:v>
                </c:pt>
                <c:pt idx="453">
                  <c:v>44452</c:v>
                </c:pt>
                <c:pt idx="454">
                  <c:v>44453</c:v>
                </c:pt>
                <c:pt idx="455">
                  <c:v>44454</c:v>
                </c:pt>
                <c:pt idx="456">
                  <c:v>44455</c:v>
                </c:pt>
                <c:pt idx="457">
                  <c:v>44456</c:v>
                </c:pt>
                <c:pt idx="458">
                  <c:v>44459</c:v>
                </c:pt>
                <c:pt idx="459">
                  <c:v>44460</c:v>
                </c:pt>
                <c:pt idx="460">
                  <c:v>44461</c:v>
                </c:pt>
                <c:pt idx="461">
                  <c:v>44462</c:v>
                </c:pt>
                <c:pt idx="462">
                  <c:v>44463</c:v>
                </c:pt>
                <c:pt idx="463">
                  <c:v>44466</c:v>
                </c:pt>
                <c:pt idx="464">
                  <c:v>44467</c:v>
                </c:pt>
                <c:pt idx="465">
                  <c:v>44468</c:v>
                </c:pt>
                <c:pt idx="466">
                  <c:v>44469</c:v>
                </c:pt>
                <c:pt idx="467">
                  <c:v>44470</c:v>
                </c:pt>
                <c:pt idx="468">
                  <c:v>44473</c:v>
                </c:pt>
                <c:pt idx="469">
                  <c:v>44474</c:v>
                </c:pt>
                <c:pt idx="470">
                  <c:v>44475</c:v>
                </c:pt>
                <c:pt idx="471">
                  <c:v>44476</c:v>
                </c:pt>
                <c:pt idx="472">
                  <c:v>44477</c:v>
                </c:pt>
                <c:pt idx="473">
                  <c:v>44480</c:v>
                </c:pt>
                <c:pt idx="474">
                  <c:v>44481</c:v>
                </c:pt>
                <c:pt idx="475">
                  <c:v>44482</c:v>
                </c:pt>
                <c:pt idx="476">
                  <c:v>44483</c:v>
                </c:pt>
                <c:pt idx="477">
                  <c:v>44487</c:v>
                </c:pt>
                <c:pt idx="478">
                  <c:v>44488</c:v>
                </c:pt>
                <c:pt idx="479">
                  <c:v>44489</c:v>
                </c:pt>
                <c:pt idx="480">
                  <c:v>44490</c:v>
                </c:pt>
                <c:pt idx="481">
                  <c:v>44491</c:v>
                </c:pt>
                <c:pt idx="482">
                  <c:v>44494</c:v>
                </c:pt>
                <c:pt idx="483">
                  <c:v>44495</c:v>
                </c:pt>
                <c:pt idx="484">
                  <c:v>44496</c:v>
                </c:pt>
                <c:pt idx="485">
                  <c:v>44497</c:v>
                </c:pt>
                <c:pt idx="486">
                  <c:v>44498</c:v>
                </c:pt>
                <c:pt idx="487">
                  <c:v>44501</c:v>
                </c:pt>
                <c:pt idx="488">
                  <c:v>44502</c:v>
                </c:pt>
                <c:pt idx="489">
                  <c:v>44503</c:v>
                </c:pt>
                <c:pt idx="490">
                  <c:v>44504</c:v>
                </c:pt>
                <c:pt idx="491">
                  <c:v>44508</c:v>
                </c:pt>
                <c:pt idx="492">
                  <c:v>44509</c:v>
                </c:pt>
                <c:pt idx="493">
                  <c:v>44510</c:v>
                </c:pt>
                <c:pt idx="494">
                  <c:v>44511</c:v>
                </c:pt>
                <c:pt idx="495">
                  <c:v>44512</c:v>
                </c:pt>
                <c:pt idx="496">
                  <c:v>44515</c:v>
                </c:pt>
                <c:pt idx="497">
                  <c:v>44516</c:v>
                </c:pt>
                <c:pt idx="498">
                  <c:v>44517</c:v>
                </c:pt>
                <c:pt idx="499">
                  <c:v>44518</c:v>
                </c:pt>
              </c:numCache>
            </c:numRef>
          </c:cat>
          <c:val>
            <c:numRef>
              <c:f>'Inox Leisure'!$B$2:$B$501</c:f>
              <c:numCache>
                <c:formatCode>General</c:formatCode>
                <c:ptCount val="500"/>
                <c:pt idx="0">
                  <c:v>359.25</c:v>
                </c:pt>
                <c:pt idx="1">
                  <c:v>360.2</c:v>
                </c:pt>
                <c:pt idx="2">
                  <c:v>360.75</c:v>
                </c:pt>
                <c:pt idx="3">
                  <c:v>361.9</c:v>
                </c:pt>
                <c:pt idx="4">
                  <c:v>362.3</c:v>
                </c:pt>
                <c:pt idx="5">
                  <c:v>363.1</c:v>
                </c:pt>
                <c:pt idx="6">
                  <c:v>360.85</c:v>
                </c:pt>
                <c:pt idx="7">
                  <c:v>360</c:v>
                </c:pt>
                <c:pt idx="8">
                  <c:v>359.2</c:v>
                </c:pt>
                <c:pt idx="9">
                  <c:v>368.1</c:v>
                </c:pt>
                <c:pt idx="10">
                  <c:v>362.85</c:v>
                </c:pt>
                <c:pt idx="11">
                  <c:v>360.8</c:v>
                </c:pt>
                <c:pt idx="12">
                  <c:v>372.75</c:v>
                </c:pt>
                <c:pt idx="13">
                  <c:v>364.65</c:v>
                </c:pt>
                <c:pt idx="14">
                  <c:v>364.5</c:v>
                </c:pt>
                <c:pt idx="15">
                  <c:v>365.65</c:v>
                </c:pt>
                <c:pt idx="16">
                  <c:v>367.05</c:v>
                </c:pt>
                <c:pt idx="17">
                  <c:v>365.1</c:v>
                </c:pt>
                <c:pt idx="18">
                  <c:v>373.4</c:v>
                </c:pt>
                <c:pt idx="19">
                  <c:v>370.25</c:v>
                </c:pt>
                <c:pt idx="20">
                  <c:v>370.1</c:v>
                </c:pt>
                <c:pt idx="21">
                  <c:v>371.45</c:v>
                </c:pt>
                <c:pt idx="22">
                  <c:v>370.1</c:v>
                </c:pt>
                <c:pt idx="23">
                  <c:v>370.05</c:v>
                </c:pt>
                <c:pt idx="24">
                  <c:v>372.4</c:v>
                </c:pt>
                <c:pt idx="25">
                  <c:v>376.65</c:v>
                </c:pt>
                <c:pt idx="26">
                  <c:v>375.8</c:v>
                </c:pt>
                <c:pt idx="27">
                  <c:v>376.4</c:v>
                </c:pt>
                <c:pt idx="28">
                  <c:v>383.8</c:v>
                </c:pt>
                <c:pt idx="29">
                  <c:v>382.35</c:v>
                </c:pt>
                <c:pt idx="30">
                  <c:v>380.5</c:v>
                </c:pt>
                <c:pt idx="31">
                  <c:v>379.05</c:v>
                </c:pt>
                <c:pt idx="32">
                  <c:v>375.05</c:v>
                </c:pt>
                <c:pt idx="33">
                  <c:v>373.2</c:v>
                </c:pt>
                <c:pt idx="34">
                  <c:v>375.8</c:v>
                </c:pt>
                <c:pt idx="35">
                  <c:v>373.05</c:v>
                </c:pt>
                <c:pt idx="36">
                  <c:v>388.2</c:v>
                </c:pt>
                <c:pt idx="37">
                  <c:v>386.55</c:v>
                </c:pt>
                <c:pt idx="38">
                  <c:v>393.25</c:v>
                </c:pt>
                <c:pt idx="39">
                  <c:v>395.8</c:v>
                </c:pt>
                <c:pt idx="40">
                  <c:v>394.95</c:v>
                </c:pt>
                <c:pt idx="41">
                  <c:v>395.55</c:v>
                </c:pt>
                <c:pt idx="42">
                  <c:v>398.75</c:v>
                </c:pt>
                <c:pt idx="43">
                  <c:v>393.95</c:v>
                </c:pt>
                <c:pt idx="44">
                  <c:v>400.85</c:v>
                </c:pt>
                <c:pt idx="45">
                  <c:v>399.35</c:v>
                </c:pt>
                <c:pt idx="46">
                  <c:v>407.25</c:v>
                </c:pt>
                <c:pt idx="47">
                  <c:v>409.9</c:v>
                </c:pt>
                <c:pt idx="48">
                  <c:v>409.35</c:v>
                </c:pt>
                <c:pt idx="49">
                  <c:v>405.1</c:v>
                </c:pt>
                <c:pt idx="50">
                  <c:v>405.85</c:v>
                </c:pt>
                <c:pt idx="51">
                  <c:v>406.1</c:v>
                </c:pt>
                <c:pt idx="52">
                  <c:v>407.6</c:v>
                </c:pt>
                <c:pt idx="53">
                  <c:v>400.4</c:v>
                </c:pt>
                <c:pt idx="54">
                  <c:v>402.3</c:v>
                </c:pt>
                <c:pt idx="55">
                  <c:v>413.2</c:v>
                </c:pt>
                <c:pt idx="56">
                  <c:v>411.65</c:v>
                </c:pt>
                <c:pt idx="57">
                  <c:v>412.75</c:v>
                </c:pt>
                <c:pt idx="58">
                  <c:v>423.95</c:v>
                </c:pt>
                <c:pt idx="59">
                  <c:v>443.8</c:v>
                </c:pt>
                <c:pt idx="60">
                  <c:v>469.4</c:v>
                </c:pt>
                <c:pt idx="61">
                  <c:v>463.4</c:v>
                </c:pt>
                <c:pt idx="62">
                  <c:v>456.35</c:v>
                </c:pt>
                <c:pt idx="63">
                  <c:v>473.25</c:v>
                </c:pt>
                <c:pt idx="64">
                  <c:v>469.85</c:v>
                </c:pt>
                <c:pt idx="65">
                  <c:v>473.05</c:v>
                </c:pt>
                <c:pt idx="66">
                  <c:v>482.3</c:v>
                </c:pt>
                <c:pt idx="67">
                  <c:v>487.05</c:v>
                </c:pt>
                <c:pt idx="68">
                  <c:v>495.05</c:v>
                </c:pt>
                <c:pt idx="69">
                  <c:v>485</c:v>
                </c:pt>
                <c:pt idx="70">
                  <c:v>483.95</c:v>
                </c:pt>
                <c:pt idx="71">
                  <c:v>468.75</c:v>
                </c:pt>
                <c:pt idx="72">
                  <c:v>428.85</c:v>
                </c:pt>
                <c:pt idx="73">
                  <c:v>376.1</c:v>
                </c:pt>
                <c:pt idx="74">
                  <c:v>387.85</c:v>
                </c:pt>
                <c:pt idx="75">
                  <c:v>381.1</c:v>
                </c:pt>
                <c:pt idx="76">
                  <c:v>399.9</c:v>
                </c:pt>
                <c:pt idx="77">
                  <c:v>368.3</c:v>
                </c:pt>
                <c:pt idx="78">
                  <c:v>361.3</c:v>
                </c:pt>
                <c:pt idx="79">
                  <c:v>360.1</c:v>
                </c:pt>
                <c:pt idx="80">
                  <c:v>315.39999999999998</c:v>
                </c:pt>
                <c:pt idx="81">
                  <c:v>315.39999999999998</c:v>
                </c:pt>
                <c:pt idx="82">
                  <c:v>310.05</c:v>
                </c:pt>
                <c:pt idx="83">
                  <c:v>292.64999999999998</c:v>
                </c:pt>
                <c:pt idx="84">
                  <c:v>277.05</c:v>
                </c:pt>
                <c:pt idx="85">
                  <c:v>257.3</c:v>
                </c:pt>
                <c:pt idx="86">
                  <c:v>283</c:v>
                </c:pt>
                <c:pt idx="87">
                  <c:v>257.60000000000002</c:v>
                </c:pt>
                <c:pt idx="88">
                  <c:v>244.95</c:v>
                </c:pt>
                <c:pt idx="89">
                  <c:v>262.60000000000002</c:v>
                </c:pt>
                <c:pt idx="90">
                  <c:v>272.05</c:v>
                </c:pt>
                <c:pt idx="91">
                  <c:v>280.05</c:v>
                </c:pt>
                <c:pt idx="92">
                  <c:v>259.89999999999998</c:v>
                </c:pt>
                <c:pt idx="93">
                  <c:v>262.7</c:v>
                </c:pt>
                <c:pt idx="94">
                  <c:v>270.14999999999998</c:v>
                </c:pt>
                <c:pt idx="95">
                  <c:v>258.85000000000002</c:v>
                </c:pt>
                <c:pt idx="96">
                  <c:v>237.75</c:v>
                </c:pt>
                <c:pt idx="97">
                  <c:v>235.2</c:v>
                </c:pt>
                <c:pt idx="98">
                  <c:v>236.55</c:v>
                </c:pt>
                <c:pt idx="99">
                  <c:v>217.55</c:v>
                </c:pt>
                <c:pt idx="100">
                  <c:v>229.35</c:v>
                </c:pt>
                <c:pt idx="101">
                  <c:v>229.25</c:v>
                </c:pt>
                <c:pt idx="102">
                  <c:v>235.5</c:v>
                </c:pt>
                <c:pt idx="103">
                  <c:v>223.4</c:v>
                </c:pt>
                <c:pt idx="104">
                  <c:v>219.45</c:v>
                </c:pt>
                <c:pt idx="105">
                  <c:v>220.35</c:v>
                </c:pt>
                <c:pt idx="106">
                  <c:v>218.65</c:v>
                </c:pt>
                <c:pt idx="107">
                  <c:v>215.45</c:v>
                </c:pt>
                <c:pt idx="108">
                  <c:v>206.2</c:v>
                </c:pt>
                <c:pt idx="109">
                  <c:v>203.4</c:v>
                </c:pt>
                <c:pt idx="110">
                  <c:v>209.25</c:v>
                </c:pt>
                <c:pt idx="111">
                  <c:v>211.85</c:v>
                </c:pt>
                <c:pt idx="112">
                  <c:v>207</c:v>
                </c:pt>
                <c:pt idx="113">
                  <c:v>205.3</c:v>
                </c:pt>
                <c:pt idx="114">
                  <c:v>206.75</c:v>
                </c:pt>
                <c:pt idx="115">
                  <c:v>212</c:v>
                </c:pt>
                <c:pt idx="116">
                  <c:v>204.2</c:v>
                </c:pt>
                <c:pt idx="117">
                  <c:v>203.55</c:v>
                </c:pt>
                <c:pt idx="118">
                  <c:v>203.4</c:v>
                </c:pt>
                <c:pt idx="119">
                  <c:v>204.95</c:v>
                </c:pt>
                <c:pt idx="120">
                  <c:v>201.15</c:v>
                </c:pt>
                <c:pt idx="121">
                  <c:v>193.15</c:v>
                </c:pt>
                <c:pt idx="122">
                  <c:v>165.15</c:v>
                </c:pt>
                <c:pt idx="123">
                  <c:v>185.35</c:v>
                </c:pt>
                <c:pt idx="124">
                  <c:v>196.5</c:v>
                </c:pt>
                <c:pt idx="125">
                  <c:v>216.35</c:v>
                </c:pt>
                <c:pt idx="126">
                  <c:v>211.25</c:v>
                </c:pt>
                <c:pt idx="127">
                  <c:v>206.35</c:v>
                </c:pt>
                <c:pt idx="128">
                  <c:v>204.8</c:v>
                </c:pt>
                <c:pt idx="129">
                  <c:v>209.15</c:v>
                </c:pt>
                <c:pt idx="130">
                  <c:v>205.4</c:v>
                </c:pt>
                <c:pt idx="131">
                  <c:v>220.8</c:v>
                </c:pt>
                <c:pt idx="132">
                  <c:v>222</c:v>
                </c:pt>
                <c:pt idx="133">
                  <c:v>232.55</c:v>
                </c:pt>
                <c:pt idx="134">
                  <c:v>269.35000000000002</c:v>
                </c:pt>
                <c:pt idx="135">
                  <c:v>288.3</c:v>
                </c:pt>
                <c:pt idx="136">
                  <c:v>283.2</c:v>
                </c:pt>
                <c:pt idx="137">
                  <c:v>254.4</c:v>
                </c:pt>
                <c:pt idx="138">
                  <c:v>237</c:v>
                </c:pt>
                <c:pt idx="139">
                  <c:v>248.2</c:v>
                </c:pt>
                <c:pt idx="140">
                  <c:v>245.15</c:v>
                </c:pt>
                <c:pt idx="141">
                  <c:v>242.1</c:v>
                </c:pt>
                <c:pt idx="142">
                  <c:v>236.65</c:v>
                </c:pt>
                <c:pt idx="143">
                  <c:v>235.05</c:v>
                </c:pt>
                <c:pt idx="144">
                  <c:v>237.95</c:v>
                </c:pt>
                <c:pt idx="145">
                  <c:v>241.75</c:v>
                </c:pt>
                <c:pt idx="146">
                  <c:v>246.8</c:v>
                </c:pt>
                <c:pt idx="147">
                  <c:v>257.39999999999998</c:v>
                </c:pt>
                <c:pt idx="148">
                  <c:v>252.8</c:v>
                </c:pt>
                <c:pt idx="149">
                  <c:v>249.7</c:v>
                </c:pt>
                <c:pt idx="150">
                  <c:v>244.8</c:v>
                </c:pt>
                <c:pt idx="151">
                  <c:v>238.45</c:v>
                </c:pt>
                <c:pt idx="152">
                  <c:v>226.55</c:v>
                </c:pt>
                <c:pt idx="153">
                  <c:v>229.75</c:v>
                </c:pt>
                <c:pt idx="154">
                  <c:v>234.15</c:v>
                </c:pt>
                <c:pt idx="155">
                  <c:v>232.85</c:v>
                </c:pt>
                <c:pt idx="156">
                  <c:v>232.55</c:v>
                </c:pt>
                <c:pt idx="157">
                  <c:v>237.45</c:v>
                </c:pt>
                <c:pt idx="158">
                  <c:v>238</c:v>
                </c:pt>
                <c:pt idx="159">
                  <c:v>233.75</c:v>
                </c:pt>
                <c:pt idx="160">
                  <c:v>233.3</c:v>
                </c:pt>
                <c:pt idx="161">
                  <c:v>227.95</c:v>
                </c:pt>
                <c:pt idx="162">
                  <c:v>223.05</c:v>
                </c:pt>
                <c:pt idx="163">
                  <c:v>224.2</c:v>
                </c:pt>
                <c:pt idx="164">
                  <c:v>224.45</c:v>
                </c:pt>
                <c:pt idx="165">
                  <c:v>225.55</c:v>
                </c:pt>
                <c:pt idx="166">
                  <c:v>227.25</c:v>
                </c:pt>
                <c:pt idx="167">
                  <c:v>232.85</c:v>
                </c:pt>
                <c:pt idx="168">
                  <c:v>237.05</c:v>
                </c:pt>
                <c:pt idx="169">
                  <c:v>242.15</c:v>
                </c:pt>
                <c:pt idx="170">
                  <c:v>239.9</c:v>
                </c:pt>
                <c:pt idx="171">
                  <c:v>253.7</c:v>
                </c:pt>
                <c:pt idx="172">
                  <c:v>255.85</c:v>
                </c:pt>
                <c:pt idx="173">
                  <c:v>255.6</c:v>
                </c:pt>
                <c:pt idx="174">
                  <c:v>238.25</c:v>
                </c:pt>
                <c:pt idx="175">
                  <c:v>230.45</c:v>
                </c:pt>
                <c:pt idx="176">
                  <c:v>229.05</c:v>
                </c:pt>
                <c:pt idx="177">
                  <c:v>236.7</c:v>
                </c:pt>
                <c:pt idx="178">
                  <c:v>234.6</c:v>
                </c:pt>
                <c:pt idx="179">
                  <c:v>234.7</c:v>
                </c:pt>
                <c:pt idx="180">
                  <c:v>232.9</c:v>
                </c:pt>
                <c:pt idx="181">
                  <c:v>230.1</c:v>
                </c:pt>
                <c:pt idx="182">
                  <c:v>235.6</c:v>
                </c:pt>
                <c:pt idx="183">
                  <c:v>251.2</c:v>
                </c:pt>
                <c:pt idx="184">
                  <c:v>259.45</c:v>
                </c:pt>
                <c:pt idx="185">
                  <c:v>257</c:v>
                </c:pt>
                <c:pt idx="186">
                  <c:v>257.14999999999998</c:v>
                </c:pt>
                <c:pt idx="187">
                  <c:v>262.39999999999998</c:v>
                </c:pt>
                <c:pt idx="188">
                  <c:v>281.75</c:v>
                </c:pt>
                <c:pt idx="189">
                  <c:v>309.2</c:v>
                </c:pt>
                <c:pt idx="190">
                  <c:v>303.60000000000002</c:v>
                </c:pt>
                <c:pt idx="191">
                  <c:v>300.3</c:v>
                </c:pt>
                <c:pt idx="192">
                  <c:v>291.5</c:v>
                </c:pt>
                <c:pt idx="193">
                  <c:v>292.3</c:v>
                </c:pt>
                <c:pt idx="194">
                  <c:v>294.5</c:v>
                </c:pt>
                <c:pt idx="195">
                  <c:v>304.14999999999998</c:v>
                </c:pt>
                <c:pt idx="196">
                  <c:v>283.64999999999998</c:v>
                </c:pt>
                <c:pt idx="197">
                  <c:v>290.60000000000002</c:v>
                </c:pt>
                <c:pt idx="198">
                  <c:v>289.45</c:v>
                </c:pt>
                <c:pt idx="199">
                  <c:v>296.75</c:v>
                </c:pt>
                <c:pt idx="200">
                  <c:v>289.95</c:v>
                </c:pt>
                <c:pt idx="201">
                  <c:v>287.64999999999998</c:v>
                </c:pt>
                <c:pt idx="202">
                  <c:v>283.2</c:v>
                </c:pt>
                <c:pt idx="203">
                  <c:v>283.89999999999998</c:v>
                </c:pt>
                <c:pt idx="204">
                  <c:v>291.10000000000002</c:v>
                </c:pt>
                <c:pt idx="205">
                  <c:v>289.05</c:v>
                </c:pt>
                <c:pt idx="206">
                  <c:v>293.10000000000002</c:v>
                </c:pt>
                <c:pt idx="207">
                  <c:v>292.2</c:v>
                </c:pt>
                <c:pt idx="208">
                  <c:v>293.75</c:v>
                </c:pt>
                <c:pt idx="209">
                  <c:v>294.2</c:v>
                </c:pt>
                <c:pt idx="210">
                  <c:v>286.05</c:v>
                </c:pt>
                <c:pt idx="211">
                  <c:v>275.95</c:v>
                </c:pt>
                <c:pt idx="212">
                  <c:v>270.2</c:v>
                </c:pt>
                <c:pt idx="213">
                  <c:v>266.25</c:v>
                </c:pt>
                <c:pt idx="214">
                  <c:v>249.6</c:v>
                </c:pt>
                <c:pt idx="215">
                  <c:v>254.65</c:v>
                </c:pt>
                <c:pt idx="216">
                  <c:v>270.14999999999998</c:v>
                </c:pt>
                <c:pt idx="217">
                  <c:v>266.95</c:v>
                </c:pt>
                <c:pt idx="218">
                  <c:v>270.5</c:v>
                </c:pt>
                <c:pt idx="219">
                  <c:v>286.95</c:v>
                </c:pt>
                <c:pt idx="220">
                  <c:v>287.95</c:v>
                </c:pt>
                <c:pt idx="221">
                  <c:v>282.85000000000002</c:v>
                </c:pt>
                <c:pt idx="222">
                  <c:v>281.45</c:v>
                </c:pt>
                <c:pt idx="223">
                  <c:v>281.45</c:v>
                </c:pt>
                <c:pt idx="224">
                  <c:v>284.14999999999998</c:v>
                </c:pt>
                <c:pt idx="225">
                  <c:v>279.35000000000002</c:v>
                </c:pt>
                <c:pt idx="226">
                  <c:v>277.89999999999998</c:v>
                </c:pt>
                <c:pt idx="227">
                  <c:v>279.95</c:v>
                </c:pt>
                <c:pt idx="228">
                  <c:v>273.45</c:v>
                </c:pt>
                <c:pt idx="229">
                  <c:v>273.05</c:v>
                </c:pt>
                <c:pt idx="230">
                  <c:v>267.3</c:v>
                </c:pt>
                <c:pt idx="231">
                  <c:v>266.64999999999998</c:v>
                </c:pt>
                <c:pt idx="232">
                  <c:v>265.25</c:v>
                </c:pt>
                <c:pt idx="233">
                  <c:v>262.3</c:v>
                </c:pt>
                <c:pt idx="234">
                  <c:v>264.64999999999998</c:v>
                </c:pt>
                <c:pt idx="235">
                  <c:v>265.25</c:v>
                </c:pt>
                <c:pt idx="236">
                  <c:v>263.7</c:v>
                </c:pt>
                <c:pt idx="237">
                  <c:v>263</c:v>
                </c:pt>
                <c:pt idx="238">
                  <c:v>255.55</c:v>
                </c:pt>
                <c:pt idx="239">
                  <c:v>253.65</c:v>
                </c:pt>
                <c:pt idx="240">
                  <c:v>257.8</c:v>
                </c:pt>
                <c:pt idx="241">
                  <c:v>259.75</c:v>
                </c:pt>
                <c:pt idx="242">
                  <c:v>264.25</c:v>
                </c:pt>
                <c:pt idx="243">
                  <c:v>275.7</c:v>
                </c:pt>
                <c:pt idx="244">
                  <c:v>266.39999999999998</c:v>
                </c:pt>
                <c:pt idx="245">
                  <c:v>267.05</c:v>
                </c:pt>
                <c:pt idx="246">
                  <c:v>273.10000000000002</c:v>
                </c:pt>
                <c:pt idx="247">
                  <c:v>269.10000000000002</c:v>
                </c:pt>
                <c:pt idx="248">
                  <c:v>269.14999999999998</c:v>
                </c:pt>
                <c:pt idx="249">
                  <c:v>267.14999999999998</c:v>
                </c:pt>
                <c:pt idx="250">
                  <c:v>273.3</c:v>
                </c:pt>
                <c:pt idx="251">
                  <c:v>269</c:v>
                </c:pt>
                <c:pt idx="252">
                  <c:v>268.3</c:v>
                </c:pt>
                <c:pt idx="253">
                  <c:v>266</c:v>
                </c:pt>
                <c:pt idx="254">
                  <c:v>263.64999999999998</c:v>
                </c:pt>
                <c:pt idx="255">
                  <c:v>259.95</c:v>
                </c:pt>
                <c:pt idx="256">
                  <c:v>262</c:v>
                </c:pt>
                <c:pt idx="257">
                  <c:v>265.10000000000002</c:v>
                </c:pt>
                <c:pt idx="258">
                  <c:v>266.05</c:v>
                </c:pt>
                <c:pt idx="259">
                  <c:v>270.55</c:v>
                </c:pt>
                <c:pt idx="260">
                  <c:v>274.05</c:v>
                </c:pt>
                <c:pt idx="261">
                  <c:v>275.85000000000002</c:v>
                </c:pt>
                <c:pt idx="262">
                  <c:v>281.35000000000002</c:v>
                </c:pt>
                <c:pt idx="263">
                  <c:v>279.85000000000002</c:v>
                </c:pt>
                <c:pt idx="264">
                  <c:v>282.35000000000002</c:v>
                </c:pt>
                <c:pt idx="265">
                  <c:v>279.55</c:v>
                </c:pt>
                <c:pt idx="266">
                  <c:v>291.8</c:v>
                </c:pt>
                <c:pt idx="267">
                  <c:v>292.7</c:v>
                </c:pt>
                <c:pt idx="268">
                  <c:v>291.8</c:v>
                </c:pt>
                <c:pt idx="269">
                  <c:v>289.35000000000002</c:v>
                </c:pt>
                <c:pt idx="270">
                  <c:v>284.3</c:v>
                </c:pt>
                <c:pt idx="271">
                  <c:v>282</c:v>
                </c:pt>
                <c:pt idx="272">
                  <c:v>280.75</c:v>
                </c:pt>
                <c:pt idx="273">
                  <c:v>281.55</c:v>
                </c:pt>
                <c:pt idx="274">
                  <c:v>268.8</c:v>
                </c:pt>
                <c:pt idx="275">
                  <c:v>268.5</c:v>
                </c:pt>
                <c:pt idx="276">
                  <c:v>280.10000000000002</c:v>
                </c:pt>
                <c:pt idx="277">
                  <c:v>278.05</c:v>
                </c:pt>
                <c:pt idx="278">
                  <c:v>282.8</c:v>
                </c:pt>
                <c:pt idx="279">
                  <c:v>281</c:v>
                </c:pt>
                <c:pt idx="280">
                  <c:v>280.75</c:v>
                </c:pt>
                <c:pt idx="281">
                  <c:v>282.3</c:v>
                </c:pt>
                <c:pt idx="282">
                  <c:v>286.85000000000002</c:v>
                </c:pt>
                <c:pt idx="283">
                  <c:v>303.89999999999998</c:v>
                </c:pt>
                <c:pt idx="284">
                  <c:v>315</c:v>
                </c:pt>
                <c:pt idx="285">
                  <c:v>333.55</c:v>
                </c:pt>
                <c:pt idx="286">
                  <c:v>326.64999999999998</c:v>
                </c:pt>
                <c:pt idx="287">
                  <c:v>346.3</c:v>
                </c:pt>
                <c:pt idx="288">
                  <c:v>334.75</c:v>
                </c:pt>
                <c:pt idx="289">
                  <c:v>340.25</c:v>
                </c:pt>
                <c:pt idx="290">
                  <c:v>342.9</c:v>
                </c:pt>
                <c:pt idx="291">
                  <c:v>340.9</c:v>
                </c:pt>
                <c:pt idx="292">
                  <c:v>332.85</c:v>
                </c:pt>
                <c:pt idx="293">
                  <c:v>315.35000000000002</c:v>
                </c:pt>
                <c:pt idx="294">
                  <c:v>321</c:v>
                </c:pt>
                <c:pt idx="295">
                  <c:v>322.55</c:v>
                </c:pt>
                <c:pt idx="296">
                  <c:v>317.45</c:v>
                </c:pt>
                <c:pt idx="297">
                  <c:v>313.5</c:v>
                </c:pt>
                <c:pt idx="298">
                  <c:v>312.85000000000002</c:v>
                </c:pt>
                <c:pt idx="299">
                  <c:v>312.14999999999998</c:v>
                </c:pt>
                <c:pt idx="300">
                  <c:v>320.89999999999998</c:v>
                </c:pt>
                <c:pt idx="301">
                  <c:v>320.39999999999998</c:v>
                </c:pt>
                <c:pt idx="302">
                  <c:v>329.75</c:v>
                </c:pt>
                <c:pt idx="303">
                  <c:v>330.75</c:v>
                </c:pt>
                <c:pt idx="304">
                  <c:v>336.55</c:v>
                </c:pt>
                <c:pt idx="305">
                  <c:v>330</c:v>
                </c:pt>
                <c:pt idx="306">
                  <c:v>330.2</c:v>
                </c:pt>
                <c:pt idx="307">
                  <c:v>338.45</c:v>
                </c:pt>
                <c:pt idx="308">
                  <c:v>336.1</c:v>
                </c:pt>
                <c:pt idx="309">
                  <c:v>331.4</c:v>
                </c:pt>
                <c:pt idx="310">
                  <c:v>328.9</c:v>
                </c:pt>
                <c:pt idx="311">
                  <c:v>328.35</c:v>
                </c:pt>
                <c:pt idx="312">
                  <c:v>328.95</c:v>
                </c:pt>
                <c:pt idx="313">
                  <c:v>328.45</c:v>
                </c:pt>
                <c:pt idx="314">
                  <c:v>325.3</c:v>
                </c:pt>
                <c:pt idx="315">
                  <c:v>322.25</c:v>
                </c:pt>
                <c:pt idx="316">
                  <c:v>324</c:v>
                </c:pt>
                <c:pt idx="317">
                  <c:v>305.35000000000002</c:v>
                </c:pt>
                <c:pt idx="318">
                  <c:v>306.55</c:v>
                </c:pt>
                <c:pt idx="319">
                  <c:v>313.85000000000002</c:v>
                </c:pt>
                <c:pt idx="320">
                  <c:v>316.2</c:v>
                </c:pt>
                <c:pt idx="321">
                  <c:v>307.39999999999998</c:v>
                </c:pt>
                <c:pt idx="322">
                  <c:v>308.64999999999998</c:v>
                </c:pt>
                <c:pt idx="323">
                  <c:v>316.05</c:v>
                </c:pt>
                <c:pt idx="324">
                  <c:v>321.95</c:v>
                </c:pt>
                <c:pt idx="325">
                  <c:v>335.4</c:v>
                </c:pt>
                <c:pt idx="326">
                  <c:v>331.3</c:v>
                </c:pt>
                <c:pt idx="327">
                  <c:v>327</c:v>
                </c:pt>
                <c:pt idx="328">
                  <c:v>327.14999999999998</c:v>
                </c:pt>
                <c:pt idx="329">
                  <c:v>326.39999999999998</c:v>
                </c:pt>
                <c:pt idx="330">
                  <c:v>321.05</c:v>
                </c:pt>
                <c:pt idx="331">
                  <c:v>328.5</c:v>
                </c:pt>
                <c:pt idx="332">
                  <c:v>331.35</c:v>
                </c:pt>
                <c:pt idx="333">
                  <c:v>330.05</c:v>
                </c:pt>
                <c:pt idx="334">
                  <c:v>330.2</c:v>
                </c:pt>
                <c:pt idx="335">
                  <c:v>321.3</c:v>
                </c:pt>
                <c:pt idx="336">
                  <c:v>308.8</c:v>
                </c:pt>
                <c:pt idx="337">
                  <c:v>307.35000000000002</c:v>
                </c:pt>
                <c:pt idx="338">
                  <c:v>303.35000000000002</c:v>
                </c:pt>
                <c:pt idx="339">
                  <c:v>303.89999999999998</c:v>
                </c:pt>
                <c:pt idx="340">
                  <c:v>301.3</c:v>
                </c:pt>
                <c:pt idx="341">
                  <c:v>289.35000000000002</c:v>
                </c:pt>
                <c:pt idx="342">
                  <c:v>285.10000000000002</c:v>
                </c:pt>
                <c:pt idx="343">
                  <c:v>278.8</c:v>
                </c:pt>
                <c:pt idx="344">
                  <c:v>266.60000000000002</c:v>
                </c:pt>
                <c:pt idx="345">
                  <c:v>274.14999999999998</c:v>
                </c:pt>
                <c:pt idx="346">
                  <c:v>278.60000000000002</c:v>
                </c:pt>
                <c:pt idx="347">
                  <c:v>276.89999999999998</c:v>
                </c:pt>
                <c:pt idx="348">
                  <c:v>275.10000000000002</c:v>
                </c:pt>
                <c:pt idx="349">
                  <c:v>263.60000000000002</c:v>
                </c:pt>
                <c:pt idx="350">
                  <c:v>260.45</c:v>
                </c:pt>
                <c:pt idx="351">
                  <c:v>253.15</c:v>
                </c:pt>
                <c:pt idx="352">
                  <c:v>260.8</c:v>
                </c:pt>
                <c:pt idx="353">
                  <c:v>252.45</c:v>
                </c:pt>
                <c:pt idx="354">
                  <c:v>266</c:v>
                </c:pt>
                <c:pt idx="355">
                  <c:v>267.14999999999998</c:v>
                </c:pt>
                <c:pt idx="356">
                  <c:v>271.39999999999998</c:v>
                </c:pt>
                <c:pt idx="357">
                  <c:v>273.89999999999998</c:v>
                </c:pt>
                <c:pt idx="358">
                  <c:v>274</c:v>
                </c:pt>
                <c:pt idx="359">
                  <c:v>277.75</c:v>
                </c:pt>
                <c:pt idx="360">
                  <c:v>276.05</c:v>
                </c:pt>
                <c:pt idx="361">
                  <c:v>271.89999999999998</c:v>
                </c:pt>
                <c:pt idx="362">
                  <c:v>265.7</c:v>
                </c:pt>
                <c:pt idx="363">
                  <c:v>267.60000000000002</c:v>
                </c:pt>
                <c:pt idx="364">
                  <c:v>268.2</c:v>
                </c:pt>
                <c:pt idx="365">
                  <c:v>272.75</c:v>
                </c:pt>
                <c:pt idx="366">
                  <c:v>272.64999999999998</c:v>
                </c:pt>
                <c:pt idx="367">
                  <c:v>273.95</c:v>
                </c:pt>
                <c:pt idx="368">
                  <c:v>280.35000000000002</c:v>
                </c:pt>
                <c:pt idx="369">
                  <c:v>282.85000000000002</c:v>
                </c:pt>
                <c:pt idx="370">
                  <c:v>289.39999999999998</c:v>
                </c:pt>
                <c:pt idx="371">
                  <c:v>277.85000000000002</c:v>
                </c:pt>
                <c:pt idx="372">
                  <c:v>292.8</c:v>
                </c:pt>
                <c:pt idx="373">
                  <c:v>293.7</c:v>
                </c:pt>
                <c:pt idx="374">
                  <c:v>291.55</c:v>
                </c:pt>
                <c:pt idx="375">
                  <c:v>295.7</c:v>
                </c:pt>
                <c:pt idx="376">
                  <c:v>299.2</c:v>
                </c:pt>
                <c:pt idx="377">
                  <c:v>306.3</c:v>
                </c:pt>
                <c:pt idx="378">
                  <c:v>308.25</c:v>
                </c:pt>
                <c:pt idx="379">
                  <c:v>314.2</c:v>
                </c:pt>
                <c:pt idx="380">
                  <c:v>311.3</c:v>
                </c:pt>
                <c:pt idx="381">
                  <c:v>310.64999999999998</c:v>
                </c:pt>
                <c:pt idx="382">
                  <c:v>317.2</c:v>
                </c:pt>
                <c:pt idx="383">
                  <c:v>312.05</c:v>
                </c:pt>
                <c:pt idx="384">
                  <c:v>316.95</c:v>
                </c:pt>
                <c:pt idx="385">
                  <c:v>317.35000000000002</c:v>
                </c:pt>
                <c:pt idx="386">
                  <c:v>328.45</c:v>
                </c:pt>
                <c:pt idx="387">
                  <c:v>333.7</c:v>
                </c:pt>
                <c:pt idx="388">
                  <c:v>326.55</c:v>
                </c:pt>
                <c:pt idx="389">
                  <c:v>330.45</c:v>
                </c:pt>
                <c:pt idx="390">
                  <c:v>326.85000000000002</c:v>
                </c:pt>
                <c:pt idx="391">
                  <c:v>322.7</c:v>
                </c:pt>
                <c:pt idx="392">
                  <c:v>315.3</c:v>
                </c:pt>
                <c:pt idx="393">
                  <c:v>317.2</c:v>
                </c:pt>
                <c:pt idx="394">
                  <c:v>313.75</c:v>
                </c:pt>
                <c:pt idx="395">
                  <c:v>308.85000000000002</c:v>
                </c:pt>
                <c:pt idx="396">
                  <c:v>306.60000000000002</c:v>
                </c:pt>
                <c:pt idx="397">
                  <c:v>320.10000000000002</c:v>
                </c:pt>
                <c:pt idx="398">
                  <c:v>320.8</c:v>
                </c:pt>
                <c:pt idx="399">
                  <c:v>317.25</c:v>
                </c:pt>
                <c:pt idx="400">
                  <c:v>314.89999999999998</c:v>
                </c:pt>
                <c:pt idx="401">
                  <c:v>311.35000000000002</c:v>
                </c:pt>
                <c:pt idx="402">
                  <c:v>308.8</c:v>
                </c:pt>
                <c:pt idx="403">
                  <c:v>308.7</c:v>
                </c:pt>
                <c:pt idx="404">
                  <c:v>312.55</c:v>
                </c:pt>
                <c:pt idx="405">
                  <c:v>311.89999999999998</c:v>
                </c:pt>
                <c:pt idx="406">
                  <c:v>315.10000000000002</c:v>
                </c:pt>
                <c:pt idx="407">
                  <c:v>323.2</c:v>
                </c:pt>
                <c:pt idx="408">
                  <c:v>316</c:v>
                </c:pt>
                <c:pt idx="409">
                  <c:v>312.45</c:v>
                </c:pt>
                <c:pt idx="410">
                  <c:v>316.10000000000002</c:v>
                </c:pt>
                <c:pt idx="411">
                  <c:v>317.60000000000002</c:v>
                </c:pt>
                <c:pt idx="412">
                  <c:v>319.2</c:v>
                </c:pt>
                <c:pt idx="413">
                  <c:v>314.2</c:v>
                </c:pt>
                <c:pt idx="414">
                  <c:v>313.05</c:v>
                </c:pt>
                <c:pt idx="415">
                  <c:v>311.64999999999998</c:v>
                </c:pt>
                <c:pt idx="416">
                  <c:v>309.10000000000002</c:v>
                </c:pt>
                <c:pt idx="417">
                  <c:v>299.89999999999998</c:v>
                </c:pt>
                <c:pt idx="418">
                  <c:v>300.55</c:v>
                </c:pt>
                <c:pt idx="419">
                  <c:v>297.45</c:v>
                </c:pt>
                <c:pt idx="420">
                  <c:v>302.95</c:v>
                </c:pt>
                <c:pt idx="421">
                  <c:v>320.5</c:v>
                </c:pt>
                <c:pt idx="422">
                  <c:v>315.89999999999998</c:v>
                </c:pt>
                <c:pt idx="423">
                  <c:v>322.55</c:v>
                </c:pt>
                <c:pt idx="424">
                  <c:v>325.55</c:v>
                </c:pt>
                <c:pt idx="425">
                  <c:v>322.89999999999998</c:v>
                </c:pt>
                <c:pt idx="426">
                  <c:v>315.55</c:v>
                </c:pt>
                <c:pt idx="427">
                  <c:v>313.89999999999998</c:v>
                </c:pt>
                <c:pt idx="428">
                  <c:v>309.5</c:v>
                </c:pt>
                <c:pt idx="429">
                  <c:v>312.64999999999998</c:v>
                </c:pt>
                <c:pt idx="430">
                  <c:v>321.60000000000002</c:v>
                </c:pt>
                <c:pt idx="431">
                  <c:v>322</c:v>
                </c:pt>
                <c:pt idx="432">
                  <c:v>318.7</c:v>
                </c:pt>
                <c:pt idx="433">
                  <c:v>325.55</c:v>
                </c:pt>
                <c:pt idx="434">
                  <c:v>327.8</c:v>
                </c:pt>
                <c:pt idx="435">
                  <c:v>322.45</c:v>
                </c:pt>
                <c:pt idx="436">
                  <c:v>328.25</c:v>
                </c:pt>
                <c:pt idx="437">
                  <c:v>328.45</c:v>
                </c:pt>
                <c:pt idx="438">
                  <c:v>319.3</c:v>
                </c:pt>
                <c:pt idx="439">
                  <c:v>308</c:v>
                </c:pt>
                <c:pt idx="440">
                  <c:v>309.5</c:v>
                </c:pt>
                <c:pt idx="441">
                  <c:v>310.45</c:v>
                </c:pt>
                <c:pt idx="442">
                  <c:v>305.60000000000002</c:v>
                </c:pt>
                <c:pt idx="443">
                  <c:v>306</c:v>
                </c:pt>
                <c:pt idx="444">
                  <c:v>306.14999999999998</c:v>
                </c:pt>
                <c:pt idx="445">
                  <c:v>309.25</c:v>
                </c:pt>
                <c:pt idx="446">
                  <c:v>307.35000000000002</c:v>
                </c:pt>
                <c:pt idx="447">
                  <c:v>306.60000000000002</c:v>
                </c:pt>
                <c:pt idx="448">
                  <c:v>307.3</c:v>
                </c:pt>
                <c:pt idx="449">
                  <c:v>305.14999999999998</c:v>
                </c:pt>
                <c:pt idx="450">
                  <c:v>305.39999999999998</c:v>
                </c:pt>
                <c:pt idx="451">
                  <c:v>306</c:v>
                </c:pt>
                <c:pt idx="452">
                  <c:v>306.05</c:v>
                </c:pt>
                <c:pt idx="453">
                  <c:v>300.55</c:v>
                </c:pt>
                <c:pt idx="454">
                  <c:v>304.8</c:v>
                </c:pt>
                <c:pt idx="455">
                  <c:v>304.64999999999998</c:v>
                </c:pt>
                <c:pt idx="456">
                  <c:v>304.10000000000002</c:v>
                </c:pt>
                <c:pt idx="457">
                  <c:v>306.2</c:v>
                </c:pt>
                <c:pt idx="458">
                  <c:v>313.35000000000002</c:v>
                </c:pt>
                <c:pt idx="459">
                  <c:v>323.10000000000002</c:v>
                </c:pt>
                <c:pt idx="460">
                  <c:v>359.75</c:v>
                </c:pt>
                <c:pt idx="461">
                  <c:v>348.55</c:v>
                </c:pt>
                <c:pt idx="462">
                  <c:v>349.5</c:v>
                </c:pt>
                <c:pt idx="463">
                  <c:v>378.45</c:v>
                </c:pt>
                <c:pt idx="464">
                  <c:v>385.5</c:v>
                </c:pt>
                <c:pt idx="465">
                  <c:v>387.8</c:v>
                </c:pt>
                <c:pt idx="466">
                  <c:v>393.25</c:v>
                </c:pt>
                <c:pt idx="467">
                  <c:v>391.8</c:v>
                </c:pt>
                <c:pt idx="468">
                  <c:v>414.75</c:v>
                </c:pt>
                <c:pt idx="469">
                  <c:v>409</c:v>
                </c:pt>
                <c:pt idx="470">
                  <c:v>405.45</c:v>
                </c:pt>
                <c:pt idx="471">
                  <c:v>420.5</c:v>
                </c:pt>
                <c:pt idx="472">
                  <c:v>416.6</c:v>
                </c:pt>
                <c:pt idx="473">
                  <c:v>412.3</c:v>
                </c:pt>
                <c:pt idx="474">
                  <c:v>414.8</c:v>
                </c:pt>
                <c:pt idx="475">
                  <c:v>412</c:v>
                </c:pt>
                <c:pt idx="476">
                  <c:v>415.4</c:v>
                </c:pt>
                <c:pt idx="477">
                  <c:v>413.75</c:v>
                </c:pt>
                <c:pt idx="478">
                  <c:v>409.85</c:v>
                </c:pt>
                <c:pt idx="479">
                  <c:v>410.85</c:v>
                </c:pt>
                <c:pt idx="480">
                  <c:v>419.7</c:v>
                </c:pt>
                <c:pt idx="481">
                  <c:v>417.8</c:v>
                </c:pt>
                <c:pt idx="482">
                  <c:v>416.05</c:v>
                </c:pt>
                <c:pt idx="483">
                  <c:v>419.8</c:v>
                </c:pt>
                <c:pt idx="484">
                  <c:v>420.45</c:v>
                </c:pt>
                <c:pt idx="485">
                  <c:v>417.25</c:v>
                </c:pt>
                <c:pt idx="486">
                  <c:v>419.05</c:v>
                </c:pt>
                <c:pt idx="487">
                  <c:v>423.05</c:v>
                </c:pt>
                <c:pt idx="488">
                  <c:v>428.7</c:v>
                </c:pt>
                <c:pt idx="489">
                  <c:v>432.75</c:v>
                </c:pt>
                <c:pt idx="490">
                  <c:v>438</c:v>
                </c:pt>
                <c:pt idx="491">
                  <c:v>462.35</c:v>
                </c:pt>
                <c:pt idx="492">
                  <c:v>442.2</c:v>
                </c:pt>
                <c:pt idx="493">
                  <c:v>439.6</c:v>
                </c:pt>
                <c:pt idx="494">
                  <c:v>429.05</c:v>
                </c:pt>
                <c:pt idx="495">
                  <c:v>438.7</c:v>
                </c:pt>
                <c:pt idx="496">
                  <c:v>424.8</c:v>
                </c:pt>
                <c:pt idx="497">
                  <c:v>425.95</c:v>
                </c:pt>
                <c:pt idx="498">
                  <c:v>426.3</c:v>
                </c:pt>
                <c:pt idx="499">
                  <c:v>418.5</c:v>
                </c:pt>
              </c:numCache>
            </c:numRef>
          </c:val>
          <c:smooth val="0"/>
          <c:extLst>
            <c:ext xmlns:c16="http://schemas.microsoft.com/office/drawing/2014/chart" uri="{C3380CC4-5D6E-409C-BE32-E72D297353CC}">
              <c16:uniqueId val="{00000000-7106-47A2-BE8B-103B96261B68}"/>
            </c:ext>
          </c:extLst>
        </c:ser>
        <c:dLbls>
          <c:showLegendKey val="0"/>
          <c:showVal val="0"/>
          <c:showCatName val="0"/>
          <c:showSerName val="0"/>
          <c:showPercent val="0"/>
          <c:showBubbleSize val="0"/>
        </c:dLbls>
        <c:smooth val="0"/>
        <c:axId val="583558031"/>
        <c:axId val="583554287"/>
      </c:lineChart>
      <c:dateAx>
        <c:axId val="583558031"/>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54287"/>
        <c:crosses val="autoZero"/>
        <c:auto val="1"/>
        <c:lblOffset val="100"/>
        <c:baseTimeUnit val="days"/>
      </c:dateAx>
      <c:valAx>
        <c:axId val="58355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58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Report!$AE$1</c:f>
              <c:strCache>
                <c:ptCount val="1"/>
                <c:pt idx="0">
                  <c:v>Bharat Electronics</c:v>
                </c:pt>
              </c:strCache>
            </c:strRef>
          </c:tx>
          <c:spPr>
            <a:ln w="28575" cap="rnd">
              <a:solidFill>
                <a:schemeClr val="accent1"/>
              </a:solidFill>
              <a:round/>
            </a:ln>
            <a:effectLst/>
          </c:spPr>
          <c:marker>
            <c:symbol val="none"/>
          </c:marker>
          <c:val>
            <c:numRef>
              <c:f>Report!$AE$2:$AE$501</c:f>
              <c:numCache>
                <c:formatCode>General</c:formatCode>
                <c:ptCount val="500"/>
                <c:pt idx="0">
                  <c:v>111.45</c:v>
                </c:pt>
                <c:pt idx="1">
                  <c:v>110.8</c:v>
                </c:pt>
                <c:pt idx="2">
                  <c:v>110.4</c:v>
                </c:pt>
                <c:pt idx="3">
                  <c:v>109.45</c:v>
                </c:pt>
                <c:pt idx="4">
                  <c:v>106.75</c:v>
                </c:pt>
                <c:pt idx="5">
                  <c:v>103.15</c:v>
                </c:pt>
                <c:pt idx="6">
                  <c:v>103.05</c:v>
                </c:pt>
                <c:pt idx="7">
                  <c:v>104.3</c:v>
                </c:pt>
                <c:pt idx="8">
                  <c:v>103.1</c:v>
                </c:pt>
                <c:pt idx="9">
                  <c:v>103.1</c:v>
                </c:pt>
                <c:pt idx="10">
                  <c:v>101</c:v>
                </c:pt>
                <c:pt idx="11">
                  <c:v>101.25</c:v>
                </c:pt>
                <c:pt idx="12">
                  <c:v>102.05</c:v>
                </c:pt>
                <c:pt idx="13">
                  <c:v>102.65</c:v>
                </c:pt>
                <c:pt idx="14">
                  <c:v>102.5</c:v>
                </c:pt>
                <c:pt idx="15">
                  <c:v>99.7</c:v>
                </c:pt>
                <c:pt idx="16">
                  <c:v>98.45</c:v>
                </c:pt>
                <c:pt idx="17">
                  <c:v>98.8</c:v>
                </c:pt>
                <c:pt idx="18">
                  <c:v>100</c:v>
                </c:pt>
                <c:pt idx="19">
                  <c:v>101.05</c:v>
                </c:pt>
                <c:pt idx="20">
                  <c:v>100.2</c:v>
                </c:pt>
                <c:pt idx="21">
                  <c:v>100.45</c:v>
                </c:pt>
                <c:pt idx="22">
                  <c:v>100.1</c:v>
                </c:pt>
                <c:pt idx="23">
                  <c:v>98.8</c:v>
                </c:pt>
                <c:pt idx="24">
                  <c:v>98.85</c:v>
                </c:pt>
                <c:pt idx="25">
                  <c:v>99.6</c:v>
                </c:pt>
                <c:pt idx="26">
                  <c:v>98.85</c:v>
                </c:pt>
                <c:pt idx="27">
                  <c:v>99.7</c:v>
                </c:pt>
                <c:pt idx="28">
                  <c:v>99.95</c:v>
                </c:pt>
                <c:pt idx="29">
                  <c:v>100.05</c:v>
                </c:pt>
                <c:pt idx="30">
                  <c:v>100.15</c:v>
                </c:pt>
                <c:pt idx="31">
                  <c:v>103.15</c:v>
                </c:pt>
                <c:pt idx="32">
                  <c:v>100.95</c:v>
                </c:pt>
                <c:pt idx="33">
                  <c:v>96.95</c:v>
                </c:pt>
                <c:pt idx="34">
                  <c:v>96.35</c:v>
                </c:pt>
                <c:pt idx="35">
                  <c:v>95.45</c:v>
                </c:pt>
                <c:pt idx="36">
                  <c:v>97</c:v>
                </c:pt>
                <c:pt idx="37">
                  <c:v>97.2</c:v>
                </c:pt>
                <c:pt idx="38">
                  <c:v>98</c:v>
                </c:pt>
                <c:pt idx="39">
                  <c:v>99.85</c:v>
                </c:pt>
                <c:pt idx="40">
                  <c:v>103.85</c:v>
                </c:pt>
                <c:pt idx="41">
                  <c:v>105.75</c:v>
                </c:pt>
                <c:pt idx="42">
                  <c:v>108.6</c:v>
                </c:pt>
                <c:pt idx="43">
                  <c:v>105</c:v>
                </c:pt>
                <c:pt idx="44">
                  <c:v>105.05</c:v>
                </c:pt>
                <c:pt idx="45">
                  <c:v>100.95</c:v>
                </c:pt>
                <c:pt idx="46">
                  <c:v>101.15</c:v>
                </c:pt>
                <c:pt idx="47">
                  <c:v>101.85</c:v>
                </c:pt>
                <c:pt idx="48">
                  <c:v>101.65</c:v>
                </c:pt>
                <c:pt idx="49">
                  <c:v>100.2</c:v>
                </c:pt>
                <c:pt idx="50">
                  <c:v>100.55</c:v>
                </c:pt>
                <c:pt idx="51">
                  <c:v>100.75</c:v>
                </c:pt>
                <c:pt idx="52">
                  <c:v>90.65</c:v>
                </c:pt>
                <c:pt idx="53">
                  <c:v>84.95</c:v>
                </c:pt>
                <c:pt idx="54">
                  <c:v>83.5</c:v>
                </c:pt>
                <c:pt idx="55">
                  <c:v>84.85</c:v>
                </c:pt>
                <c:pt idx="56">
                  <c:v>86.9</c:v>
                </c:pt>
                <c:pt idx="57">
                  <c:v>87</c:v>
                </c:pt>
                <c:pt idx="58">
                  <c:v>87.55</c:v>
                </c:pt>
                <c:pt idx="59">
                  <c:v>86.5</c:v>
                </c:pt>
                <c:pt idx="60">
                  <c:v>85.7</c:v>
                </c:pt>
                <c:pt idx="61">
                  <c:v>84</c:v>
                </c:pt>
                <c:pt idx="62">
                  <c:v>85.2</c:v>
                </c:pt>
                <c:pt idx="63">
                  <c:v>83.05</c:v>
                </c:pt>
                <c:pt idx="64">
                  <c:v>81</c:v>
                </c:pt>
                <c:pt idx="65">
                  <c:v>82.8</c:v>
                </c:pt>
                <c:pt idx="66">
                  <c:v>84.7</c:v>
                </c:pt>
                <c:pt idx="67">
                  <c:v>86.55</c:v>
                </c:pt>
                <c:pt idx="68">
                  <c:v>81.95</c:v>
                </c:pt>
                <c:pt idx="69">
                  <c:v>82.5</c:v>
                </c:pt>
                <c:pt idx="70">
                  <c:v>80.3</c:v>
                </c:pt>
                <c:pt idx="71">
                  <c:v>77.45</c:v>
                </c:pt>
                <c:pt idx="72">
                  <c:v>73.95</c:v>
                </c:pt>
                <c:pt idx="73">
                  <c:v>72.95</c:v>
                </c:pt>
                <c:pt idx="74">
                  <c:v>74.5</c:v>
                </c:pt>
                <c:pt idx="75">
                  <c:v>74.849999999999994</c:v>
                </c:pt>
                <c:pt idx="76">
                  <c:v>73.099999999999994</c:v>
                </c:pt>
                <c:pt idx="77">
                  <c:v>71.5</c:v>
                </c:pt>
                <c:pt idx="78">
                  <c:v>69.7</c:v>
                </c:pt>
                <c:pt idx="79">
                  <c:v>68.849999999999994</c:v>
                </c:pt>
                <c:pt idx="80">
                  <c:v>65.650000000000006</c:v>
                </c:pt>
                <c:pt idx="81">
                  <c:v>69.900000000000006</c:v>
                </c:pt>
                <c:pt idx="82">
                  <c:v>65.900000000000006</c:v>
                </c:pt>
                <c:pt idx="83">
                  <c:v>69.7</c:v>
                </c:pt>
                <c:pt idx="84">
                  <c:v>74.8</c:v>
                </c:pt>
                <c:pt idx="85">
                  <c:v>64.55</c:v>
                </c:pt>
                <c:pt idx="86">
                  <c:v>71.3</c:v>
                </c:pt>
                <c:pt idx="87">
                  <c:v>59.45</c:v>
                </c:pt>
                <c:pt idx="88">
                  <c:v>58.45</c:v>
                </c:pt>
                <c:pt idx="89">
                  <c:v>62.7</c:v>
                </c:pt>
                <c:pt idx="90">
                  <c:v>67.349999999999994</c:v>
                </c:pt>
                <c:pt idx="91">
                  <c:v>73.150000000000006</c:v>
                </c:pt>
                <c:pt idx="92">
                  <c:v>72.599999999999994</c:v>
                </c:pt>
                <c:pt idx="93">
                  <c:v>74.45</c:v>
                </c:pt>
                <c:pt idx="94">
                  <c:v>69.05</c:v>
                </c:pt>
                <c:pt idx="95">
                  <c:v>69.95</c:v>
                </c:pt>
                <c:pt idx="96">
                  <c:v>69</c:v>
                </c:pt>
                <c:pt idx="97">
                  <c:v>66.400000000000006</c:v>
                </c:pt>
                <c:pt idx="98">
                  <c:v>70.150000000000006</c:v>
                </c:pt>
                <c:pt idx="99">
                  <c:v>70.5</c:v>
                </c:pt>
                <c:pt idx="100">
                  <c:v>69.599999999999994</c:v>
                </c:pt>
                <c:pt idx="101">
                  <c:v>71</c:v>
                </c:pt>
                <c:pt idx="102">
                  <c:v>71.3</c:v>
                </c:pt>
                <c:pt idx="103">
                  <c:v>75.349999999999994</c:v>
                </c:pt>
                <c:pt idx="104">
                  <c:v>75.900000000000006</c:v>
                </c:pt>
                <c:pt idx="105">
                  <c:v>76.599999999999994</c:v>
                </c:pt>
                <c:pt idx="106">
                  <c:v>76</c:v>
                </c:pt>
                <c:pt idx="107">
                  <c:v>74.55</c:v>
                </c:pt>
                <c:pt idx="108">
                  <c:v>73.650000000000006</c:v>
                </c:pt>
                <c:pt idx="109">
                  <c:v>73.25</c:v>
                </c:pt>
                <c:pt idx="110">
                  <c:v>73.150000000000006</c:v>
                </c:pt>
                <c:pt idx="111">
                  <c:v>72.099999999999994</c:v>
                </c:pt>
                <c:pt idx="112">
                  <c:v>67.45</c:v>
                </c:pt>
                <c:pt idx="113">
                  <c:v>65.400000000000006</c:v>
                </c:pt>
                <c:pt idx="114">
                  <c:v>63.65</c:v>
                </c:pt>
                <c:pt idx="115">
                  <c:v>62.65</c:v>
                </c:pt>
                <c:pt idx="116">
                  <c:v>59.7</c:v>
                </c:pt>
                <c:pt idx="117">
                  <c:v>60.15</c:v>
                </c:pt>
                <c:pt idx="118">
                  <c:v>60.55</c:v>
                </c:pt>
                <c:pt idx="119">
                  <c:v>65.7</c:v>
                </c:pt>
                <c:pt idx="120">
                  <c:v>63.65</c:v>
                </c:pt>
                <c:pt idx="121">
                  <c:v>67.75</c:v>
                </c:pt>
                <c:pt idx="122">
                  <c:v>64.5</c:v>
                </c:pt>
                <c:pt idx="123">
                  <c:v>62.3</c:v>
                </c:pt>
                <c:pt idx="124">
                  <c:v>63.2</c:v>
                </c:pt>
                <c:pt idx="125">
                  <c:v>63</c:v>
                </c:pt>
                <c:pt idx="126">
                  <c:v>63.05</c:v>
                </c:pt>
                <c:pt idx="127">
                  <c:v>65</c:v>
                </c:pt>
                <c:pt idx="128">
                  <c:v>66.650000000000006</c:v>
                </c:pt>
                <c:pt idx="129">
                  <c:v>69.650000000000006</c:v>
                </c:pt>
                <c:pt idx="130">
                  <c:v>69.2</c:v>
                </c:pt>
                <c:pt idx="131">
                  <c:v>69.400000000000006</c:v>
                </c:pt>
                <c:pt idx="132">
                  <c:v>69.650000000000006</c:v>
                </c:pt>
                <c:pt idx="133">
                  <c:v>73.599999999999994</c:v>
                </c:pt>
                <c:pt idx="134">
                  <c:v>72.8</c:v>
                </c:pt>
                <c:pt idx="135">
                  <c:v>73.95</c:v>
                </c:pt>
                <c:pt idx="136">
                  <c:v>74.650000000000006</c:v>
                </c:pt>
                <c:pt idx="137">
                  <c:v>73.05</c:v>
                </c:pt>
                <c:pt idx="138">
                  <c:v>73.45</c:v>
                </c:pt>
                <c:pt idx="139">
                  <c:v>70.650000000000006</c:v>
                </c:pt>
                <c:pt idx="140">
                  <c:v>71.900000000000006</c:v>
                </c:pt>
                <c:pt idx="141">
                  <c:v>70.95</c:v>
                </c:pt>
                <c:pt idx="142">
                  <c:v>70.650000000000006</c:v>
                </c:pt>
                <c:pt idx="143">
                  <c:v>71.650000000000006</c:v>
                </c:pt>
                <c:pt idx="144">
                  <c:v>76.849999999999994</c:v>
                </c:pt>
                <c:pt idx="145">
                  <c:v>80.05</c:v>
                </c:pt>
                <c:pt idx="146">
                  <c:v>81.3</c:v>
                </c:pt>
                <c:pt idx="147">
                  <c:v>83.3</c:v>
                </c:pt>
                <c:pt idx="148">
                  <c:v>82.5</c:v>
                </c:pt>
                <c:pt idx="149">
                  <c:v>83.7</c:v>
                </c:pt>
                <c:pt idx="150">
                  <c:v>85.3</c:v>
                </c:pt>
                <c:pt idx="151">
                  <c:v>87.55</c:v>
                </c:pt>
                <c:pt idx="152">
                  <c:v>88.65</c:v>
                </c:pt>
                <c:pt idx="153">
                  <c:v>88.7</c:v>
                </c:pt>
                <c:pt idx="154">
                  <c:v>89.05</c:v>
                </c:pt>
                <c:pt idx="155">
                  <c:v>97.2</c:v>
                </c:pt>
                <c:pt idx="156">
                  <c:v>102.2</c:v>
                </c:pt>
                <c:pt idx="157">
                  <c:v>102.05</c:v>
                </c:pt>
                <c:pt idx="158">
                  <c:v>103.55</c:v>
                </c:pt>
                <c:pt idx="159">
                  <c:v>99.85</c:v>
                </c:pt>
                <c:pt idx="160">
                  <c:v>99.7</c:v>
                </c:pt>
                <c:pt idx="161">
                  <c:v>98.5</c:v>
                </c:pt>
                <c:pt idx="162">
                  <c:v>97.1</c:v>
                </c:pt>
                <c:pt idx="163">
                  <c:v>96.1</c:v>
                </c:pt>
                <c:pt idx="164">
                  <c:v>94.45</c:v>
                </c:pt>
                <c:pt idx="165">
                  <c:v>98</c:v>
                </c:pt>
                <c:pt idx="166">
                  <c:v>96.75</c:v>
                </c:pt>
                <c:pt idx="167">
                  <c:v>99.25</c:v>
                </c:pt>
                <c:pt idx="168">
                  <c:v>97.9</c:v>
                </c:pt>
                <c:pt idx="169">
                  <c:v>102.5</c:v>
                </c:pt>
                <c:pt idx="170">
                  <c:v>102.15</c:v>
                </c:pt>
                <c:pt idx="171">
                  <c:v>99.4</c:v>
                </c:pt>
                <c:pt idx="172">
                  <c:v>96.55</c:v>
                </c:pt>
                <c:pt idx="173">
                  <c:v>97.3</c:v>
                </c:pt>
                <c:pt idx="174">
                  <c:v>95.65</c:v>
                </c:pt>
                <c:pt idx="175">
                  <c:v>95.85</c:v>
                </c:pt>
                <c:pt idx="176">
                  <c:v>96.8</c:v>
                </c:pt>
                <c:pt idx="177">
                  <c:v>100.4</c:v>
                </c:pt>
                <c:pt idx="178">
                  <c:v>100.4</c:v>
                </c:pt>
                <c:pt idx="179">
                  <c:v>99.05</c:v>
                </c:pt>
                <c:pt idx="180">
                  <c:v>99.2</c:v>
                </c:pt>
                <c:pt idx="181">
                  <c:v>108.3</c:v>
                </c:pt>
                <c:pt idx="182">
                  <c:v>105.85</c:v>
                </c:pt>
                <c:pt idx="183">
                  <c:v>110.65</c:v>
                </c:pt>
                <c:pt idx="184">
                  <c:v>114.45</c:v>
                </c:pt>
                <c:pt idx="185">
                  <c:v>113.15</c:v>
                </c:pt>
                <c:pt idx="186">
                  <c:v>110.8</c:v>
                </c:pt>
                <c:pt idx="187">
                  <c:v>111.7</c:v>
                </c:pt>
                <c:pt idx="188">
                  <c:v>112.3</c:v>
                </c:pt>
                <c:pt idx="189">
                  <c:v>111.9</c:v>
                </c:pt>
                <c:pt idx="190">
                  <c:v>112.1</c:v>
                </c:pt>
                <c:pt idx="191">
                  <c:v>114.6</c:v>
                </c:pt>
                <c:pt idx="192">
                  <c:v>112.4</c:v>
                </c:pt>
                <c:pt idx="193">
                  <c:v>111.8</c:v>
                </c:pt>
                <c:pt idx="194">
                  <c:v>110.3</c:v>
                </c:pt>
                <c:pt idx="195">
                  <c:v>112.05</c:v>
                </c:pt>
                <c:pt idx="196">
                  <c:v>106.1</c:v>
                </c:pt>
                <c:pt idx="197">
                  <c:v>107.95</c:v>
                </c:pt>
                <c:pt idx="198">
                  <c:v>109</c:v>
                </c:pt>
                <c:pt idx="199">
                  <c:v>108.45</c:v>
                </c:pt>
                <c:pt idx="200">
                  <c:v>106.4</c:v>
                </c:pt>
                <c:pt idx="201">
                  <c:v>105.6</c:v>
                </c:pt>
                <c:pt idx="202">
                  <c:v>102.65</c:v>
                </c:pt>
                <c:pt idx="203">
                  <c:v>101.05</c:v>
                </c:pt>
                <c:pt idx="204">
                  <c:v>101.6</c:v>
                </c:pt>
                <c:pt idx="205">
                  <c:v>102.25</c:v>
                </c:pt>
                <c:pt idx="206">
                  <c:v>107.05</c:v>
                </c:pt>
                <c:pt idx="207">
                  <c:v>104.8</c:v>
                </c:pt>
                <c:pt idx="208">
                  <c:v>103.45</c:v>
                </c:pt>
                <c:pt idx="209">
                  <c:v>103.55</c:v>
                </c:pt>
                <c:pt idx="210">
                  <c:v>103.9</c:v>
                </c:pt>
                <c:pt idx="211">
                  <c:v>96.3</c:v>
                </c:pt>
                <c:pt idx="212">
                  <c:v>92.2</c:v>
                </c:pt>
                <c:pt idx="213">
                  <c:v>93.85</c:v>
                </c:pt>
                <c:pt idx="214">
                  <c:v>90.45</c:v>
                </c:pt>
                <c:pt idx="215">
                  <c:v>93.3</c:v>
                </c:pt>
                <c:pt idx="216">
                  <c:v>97.45</c:v>
                </c:pt>
                <c:pt idx="217">
                  <c:v>96</c:v>
                </c:pt>
                <c:pt idx="218">
                  <c:v>95.75</c:v>
                </c:pt>
                <c:pt idx="219">
                  <c:v>96.1</c:v>
                </c:pt>
                <c:pt idx="220">
                  <c:v>96.2</c:v>
                </c:pt>
                <c:pt idx="221">
                  <c:v>95.75</c:v>
                </c:pt>
                <c:pt idx="222">
                  <c:v>94.15</c:v>
                </c:pt>
                <c:pt idx="223">
                  <c:v>93.55</c:v>
                </c:pt>
                <c:pt idx="224">
                  <c:v>92.8</c:v>
                </c:pt>
                <c:pt idx="225">
                  <c:v>93.55</c:v>
                </c:pt>
                <c:pt idx="226">
                  <c:v>91.5</c:v>
                </c:pt>
                <c:pt idx="227">
                  <c:v>91.55</c:v>
                </c:pt>
                <c:pt idx="228">
                  <c:v>88.4</c:v>
                </c:pt>
                <c:pt idx="229">
                  <c:v>91</c:v>
                </c:pt>
                <c:pt idx="230">
                  <c:v>90.05</c:v>
                </c:pt>
                <c:pt idx="231">
                  <c:v>89.95</c:v>
                </c:pt>
                <c:pt idx="232">
                  <c:v>92.4</c:v>
                </c:pt>
                <c:pt idx="233">
                  <c:v>93.1</c:v>
                </c:pt>
                <c:pt idx="234">
                  <c:v>92.6</c:v>
                </c:pt>
                <c:pt idx="235">
                  <c:v>89.95</c:v>
                </c:pt>
                <c:pt idx="236">
                  <c:v>89.7</c:v>
                </c:pt>
                <c:pt idx="237">
                  <c:v>88.25</c:v>
                </c:pt>
                <c:pt idx="238">
                  <c:v>86.65</c:v>
                </c:pt>
                <c:pt idx="239">
                  <c:v>87</c:v>
                </c:pt>
                <c:pt idx="240">
                  <c:v>88.65</c:v>
                </c:pt>
                <c:pt idx="241">
                  <c:v>89.4</c:v>
                </c:pt>
                <c:pt idx="242">
                  <c:v>88.9</c:v>
                </c:pt>
                <c:pt idx="243">
                  <c:v>92.9</c:v>
                </c:pt>
                <c:pt idx="244">
                  <c:v>92.45</c:v>
                </c:pt>
                <c:pt idx="245">
                  <c:v>93.05</c:v>
                </c:pt>
                <c:pt idx="246">
                  <c:v>95.4</c:v>
                </c:pt>
                <c:pt idx="247">
                  <c:v>95.7</c:v>
                </c:pt>
                <c:pt idx="248">
                  <c:v>94.25</c:v>
                </c:pt>
                <c:pt idx="249">
                  <c:v>96.7</c:v>
                </c:pt>
                <c:pt idx="250">
                  <c:v>96.6</c:v>
                </c:pt>
                <c:pt idx="251">
                  <c:v>96.15</c:v>
                </c:pt>
                <c:pt idx="252">
                  <c:v>96.55</c:v>
                </c:pt>
                <c:pt idx="253">
                  <c:v>103.1</c:v>
                </c:pt>
                <c:pt idx="254">
                  <c:v>108.35</c:v>
                </c:pt>
                <c:pt idx="255">
                  <c:v>106</c:v>
                </c:pt>
                <c:pt idx="256">
                  <c:v>107.7</c:v>
                </c:pt>
                <c:pt idx="257">
                  <c:v>106.85</c:v>
                </c:pt>
                <c:pt idx="258">
                  <c:v>108.9</c:v>
                </c:pt>
                <c:pt idx="259">
                  <c:v>111.1</c:v>
                </c:pt>
                <c:pt idx="260">
                  <c:v>111.8</c:v>
                </c:pt>
                <c:pt idx="261">
                  <c:v>113.55</c:v>
                </c:pt>
                <c:pt idx="262">
                  <c:v>115</c:v>
                </c:pt>
                <c:pt idx="263">
                  <c:v>115.75</c:v>
                </c:pt>
                <c:pt idx="264">
                  <c:v>114.95</c:v>
                </c:pt>
                <c:pt idx="265">
                  <c:v>113.15</c:v>
                </c:pt>
                <c:pt idx="266">
                  <c:v>116.95</c:v>
                </c:pt>
                <c:pt idx="267">
                  <c:v>114.4</c:v>
                </c:pt>
                <c:pt idx="268">
                  <c:v>114.65</c:v>
                </c:pt>
                <c:pt idx="269">
                  <c:v>118.55</c:v>
                </c:pt>
                <c:pt idx="270">
                  <c:v>118.25</c:v>
                </c:pt>
                <c:pt idx="271">
                  <c:v>118.1</c:v>
                </c:pt>
                <c:pt idx="272">
                  <c:v>120.3</c:v>
                </c:pt>
                <c:pt idx="273">
                  <c:v>121.25</c:v>
                </c:pt>
                <c:pt idx="274">
                  <c:v>111.95</c:v>
                </c:pt>
                <c:pt idx="275">
                  <c:v>112.25</c:v>
                </c:pt>
                <c:pt idx="276">
                  <c:v>115.45</c:v>
                </c:pt>
                <c:pt idx="277">
                  <c:v>114.9</c:v>
                </c:pt>
                <c:pt idx="278">
                  <c:v>114.6</c:v>
                </c:pt>
                <c:pt idx="279">
                  <c:v>114.75</c:v>
                </c:pt>
                <c:pt idx="280">
                  <c:v>114.4</c:v>
                </c:pt>
                <c:pt idx="281">
                  <c:v>119.95</c:v>
                </c:pt>
                <c:pt idx="282">
                  <c:v>126.4</c:v>
                </c:pt>
                <c:pt idx="283">
                  <c:v>131.30000000000001</c:v>
                </c:pt>
                <c:pt idx="284">
                  <c:v>131.5</c:v>
                </c:pt>
                <c:pt idx="285">
                  <c:v>133.15</c:v>
                </c:pt>
                <c:pt idx="286">
                  <c:v>131.75</c:v>
                </c:pt>
                <c:pt idx="287">
                  <c:v>132.1</c:v>
                </c:pt>
                <c:pt idx="288">
                  <c:v>134.6</c:v>
                </c:pt>
                <c:pt idx="289">
                  <c:v>134.44999999999999</c:v>
                </c:pt>
                <c:pt idx="290">
                  <c:v>134.05000000000001</c:v>
                </c:pt>
                <c:pt idx="291">
                  <c:v>139.15</c:v>
                </c:pt>
                <c:pt idx="292">
                  <c:v>133.44999999999999</c:v>
                </c:pt>
                <c:pt idx="293">
                  <c:v>133.55000000000001</c:v>
                </c:pt>
                <c:pt idx="294">
                  <c:v>137.05000000000001</c:v>
                </c:pt>
                <c:pt idx="295">
                  <c:v>135.5</c:v>
                </c:pt>
                <c:pt idx="296">
                  <c:v>133.9</c:v>
                </c:pt>
                <c:pt idx="297">
                  <c:v>132.35</c:v>
                </c:pt>
                <c:pt idx="298">
                  <c:v>130.69999999999999</c:v>
                </c:pt>
                <c:pt idx="299">
                  <c:v>132.69999999999999</c:v>
                </c:pt>
                <c:pt idx="300">
                  <c:v>131.19999999999999</c:v>
                </c:pt>
                <c:pt idx="301">
                  <c:v>130.05000000000001</c:v>
                </c:pt>
                <c:pt idx="302">
                  <c:v>133.69999999999999</c:v>
                </c:pt>
                <c:pt idx="303">
                  <c:v>133.5</c:v>
                </c:pt>
                <c:pt idx="304">
                  <c:v>139.1</c:v>
                </c:pt>
                <c:pt idx="305">
                  <c:v>140.94999999999999</c:v>
                </c:pt>
                <c:pt idx="306">
                  <c:v>140.19999999999999</c:v>
                </c:pt>
                <c:pt idx="307">
                  <c:v>140.75</c:v>
                </c:pt>
                <c:pt idx="308">
                  <c:v>137.94999999999999</c:v>
                </c:pt>
                <c:pt idx="309">
                  <c:v>139.85</c:v>
                </c:pt>
                <c:pt idx="310">
                  <c:v>135.4</c:v>
                </c:pt>
                <c:pt idx="311">
                  <c:v>136.25</c:v>
                </c:pt>
                <c:pt idx="312">
                  <c:v>136.1</c:v>
                </c:pt>
                <c:pt idx="313">
                  <c:v>133.15</c:v>
                </c:pt>
                <c:pt idx="314">
                  <c:v>139.1</c:v>
                </c:pt>
                <c:pt idx="315">
                  <c:v>141.55000000000001</c:v>
                </c:pt>
                <c:pt idx="316">
                  <c:v>135.4</c:v>
                </c:pt>
                <c:pt idx="317">
                  <c:v>130.30000000000001</c:v>
                </c:pt>
                <c:pt idx="318">
                  <c:v>134.19999999999999</c:v>
                </c:pt>
                <c:pt idx="319">
                  <c:v>136.35</c:v>
                </c:pt>
                <c:pt idx="320">
                  <c:v>141.69999999999999</c:v>
                </c:pt>
                <c:pt idx="321">
                  <c:v>137.1</c:v>
                </c:pt>
                <c:pt idx="322">
                  <c:v>145.94999999999999</c:v>
                </c:pt>
                <c:pt idx="323">
                  <c:v>151.5</c:v>
                </c:pt>
                <c:pt idx="324">
                  <c:v>152.9</c:v>
                </c:pt>
                <c:pt idx="325">
                  <c:v>152.80000000000001</c:v>
                </c:pt>
                <c:pt idx="326">
                  <c:v>147</c:v>
                </c:pt>
                <c:pt idx="327">
                  <c:v>145.05000000000001</c:v>
                </c:pt>
                <c:pt idx="328">
                  <c:v>140</c:v>
                </c:pt>
                <c:pt idx="329">
                  <c:v>139.75</c:v>
                </c:pt>
                <c:pt idx="330">
                  <c:v>140.05000000000001</c:v>
                </c:pt>
                <c:pt idx="331">
                  <c:v>137.1</c:v>
                </c:pt>
                <c:pt idx="332">
                  <c:v>137.85</c:v>
                </c:pt>
                <c:pt idx="333">
                  <c:v>133.85</c:v>
                </c:pt>
                <c:pt idx="334">
                  <c:v>129.80000000000001</c:v>
                </c:pt>
                <c:pt idx="335">
                  <c:v>127.95</c:v>
                </c:pt>
                <c:pt idx="336">
                  <c:v>127.95</c:v>
                </c:pt>
                <c:pt idx="337">
                  <c:v>126.6</c:v>
                </c:pt>
                <c:pt idx="338">
                  <c:v>122.45</c:v>
                </c:pt>
                <c:pt idx="339">
                  <c:v>119.25</c:v>
                </c:pt>
                <c:pt idx="340">
                  <c:v>122.4</c:v>
                </c:pt>
                <c:pt idx="341">
                  <c:v>125.8</c:v>
                </c:pt>
                <c:pt idx="342">
                  <c:v>125.1</c:v>
                </c:pt>
                <c:pt idx="343">
                  <c:v>126.1</c:v>
                </c:pt>
                <c:pt idx="344">
                  <c:v>131.4</c:v>
                </c:pt>
                <c:pt idx="345">
                  <c:v>130.94999999999999</c:v>
                </c:pt>
                <c:pt idx="346">
                  <c:v>131.30000000000001</c:v>
                </c:pt>
                <c:pt idx="347">
                  <c:v>130.05000000000001</c:v>
                </c:pt>
                <c:pt idx="348">
                  <c:v>129.9</c:v>
                </c:pt>
                <c:pt idx="349">
                  <c:v>121.9</c:v>
                </c:pt>
                <c:pt idx="350">
                  <c:v>125.6</c:v>
                </c:pt>
                <c:pt idx="351">
                  <c:v>128.5</c:v>
                </c:pt>
                <c:pt idx="352">
                  <c:v>128</c:v>
                </c:pt>
                <c:pt idx="353">
                  <c:v>123.4</c:v>
                </c:pt>
                <c:pt idx="354">
                  <c:v>124.3</c:v>
                </c:pt>
                <c:pt idx="355">
                  <c:v>126.05</c:v>
                </c:pt>
                <c:pt idx="356">
                  <c:v>126.9</c:v>
                </c:pt>
                <c:pt idx="357">
                  <c:v>129.35</c:v>
                </c:pt>
                <c:pt idx="358">
                  <c:v>129.19999999999999</c:v>
                </c:pt>
                <c:pt idx="359">
                  <c:v>128.80000000000001</c:v>
                </c:pt>
                <c:pt idx="360">
                  <c:v>129.85</c:v>
                </c:pt>
                <c:pt idx="361">
                  <c:v>131.75</c:v>
                </c:pt>
                <c:pt idx="362">
                  <c:v>130.25</c:v>
                </c:pt>
                <c:pt idx="363">
                  <c:v>132.80000000000001</c:v>
                </c:pt>
                <c:pt idx="364">
                  <c:v>137.85</c:v>
                </c:pt>
                <c:pt idx="365">
                  <c:v>142.4</c:v>
                </c:pt>
                <c:pt idx="366">
                  <c:v>137.9</c:v>
                </c:pt>
                <c:pt idx="367">
                  <c:v>144.75</c:v>
                </c:pt>
                <c:pt idx="368">
                  <c:v>148.55000000000001</c:v>
                </c:pt>
                <c:pt idx="369">
                  <c:v>146.85</c:v>
                </c:pt>
                <c:pt idx="370">
                  <c:v>143.35</c:v>
                </c:pt>
                <c:pt idx="371">
                  <c:v>148.15</c:v>
                </c:pt>
                <c:pt idx="372">
                  <c:v>154.6</c:v>
                </c:pt>
                <c:pt idx="373">
                  <c:v>155.15</c:v>
                </c:pt>
                <c:pt idx="374">
                  <c:v>156.80000000000001</c:v>
                </c:pt>
                <c:pt idx="375">
                  <c:v>157.6</c:v>
                </c:pt>
                <c:pt idx="376">
                  <c:v>156.85</c:v>
                </c:pt>
                <c:pt idx="377">
                  <c:v>149.19999999999999</c:v>
                </c:pt>
                <c:pt idx="378">
                  <c:v>149.75</c:v>
                </c:pt>
                <c:pt idx="379">
                  <c:v>148.55000000000001</c:v>
                </c:pt>
                <c:pt idx="380">
                  <c:v>144.85</c:v>
                </c:pt>
                <c:pt idx="381">
                  <c:v>145.4</c:v>
                </c:pt>
                <c:pt idx="382">
                  <c:v>146.94999999999999</c:v>
                </c:pt>
                <c:pt idx="383">
                  <c:v>150.35</c:v>
                </c:pt>
                <c:pt idx="384">
                  <c:v>151.19999999999999</c:v>
                </c:pt>
                <c:pt idx="385">
                  <c:v>152.80000000000001</c:v>
                </c:pt>
                <c:pt idx="386">
                  <c:v>153.30000000000001</c:v>
                </c:pt>
                <c:pt idx="387">
                  <c:v>152.94999999999999</c:v>
                </c:pt>
                <c:pt idx="388">
                  <c:v>150.69999999999999</c:v>
                </c:pt>
                <c:pt idx="389">
                  <c:v>152.05000000000001</c:v>
                </c:pt>
                <c:pt idx="390">
                  <c:v>154.05000000000001</c:v>
                </c:pt>
                <c:pt idx="391">
                  <c:v>151.75</c:v>
                </c:pt>
                <c:pt idx="392">
                  <c:v>150.69999999999999</c:v>
                </c:pt>
                <c:pt idx="393">
                  <c:v>149.69999999999999</c:v>
                </c:pt>
                <c:pt idx="394">
                  <c:v>146.15</c:v>
                </c:pt>
                <c:pt idx="395">
                  <c:v>146.19999999999999</c:v>
                </c:pt>
                <c:pt idx="396">
                  <c:v>149.19999999999999</c:v>
                </c:pt>
                <c:pt idx="397">
                  <c:v>151.4</c:v>
                </c:pt>
                <c:pt idx="398">
                  <c:v>168.5</c:v>
                </c:pt>
                <c:pt idx="399">
                  <c:v>171.15</c:v>
                </c:pt>
                <c:pt idx="400">
                  <c:v>175</c:v>
                </c:pt>
                <c:pt idx="401">
                  <c:v>173.75</c:v>
                </c:pt>
                <c:pt idx="402">
                  <c:v>174.65</c:v>
                </c:pt>
                <c:pt idx="403">
                  <c:v>178</c:v>
                </c:pt>
                <c:pt idx="404">
                  <c:v>184.65</c:v>
                </c:pt>
                <c:pt idx="405">
                  <c:v>180.65</c:v>
                </c:pt>
                <c:pt idx="406">
                  <c:v>179.2</c:v>
                </c:pt>
                <c:pt idx="407">
                  <c:v>181.05</c:v>
                </c:pt>
                <c:pt idx="408">
                  <c:v>182.9</c:v>
                </c:pt>
                <c:pt idx="409">
                  <c:v>180.65</c:v>
                </c:pt>
                <c:pt idx="410">
                  <c:v>180.85</c:v>
                </c:pt>
                <c:pt idx="411">
                  <c:v>183.85</c:v>
                </c:pt>
                <c:pt idx="412">
                  <c:v>181.65</c:v>
                </c:pt>
                <c:pt idx="413">
                  <c:v>184.15</c:v>
                </c:pt>
                <c:pt idx="414">
                  <c:v>179.95</c:v>
                </c:pt>
                <c:pt idx="415">
                  <c:v>179.65</c:v>
                </c:pt>
                <c:pt idx="416">
                  <c:v>186</c:v>
                </c:pt>
                <c:pt idx="417">
                  <c:v>181.2</c:v>
                </c:pt>
                <c:pt idx="418">
                  <c:v>184.5</c:v>
                </c:pt>
                <c:pt idx="419">
                  <c:v>182.65</c:v>
                </c:pt>
                <c:pt idx="420">
                  <c:v>184.6</c:v>
                </c:pt>
                <c:pt idx="421">
                  <c:v>183.05</c:v>
                </c:pt>
                <c:pt idx="422">
                  <c:v>189.95</c:v>
                </c:pt>
                <c:pt idx="423">
                  <c:v>188.8</c:v>
                </c:pt>
                <c:pt idx="424">
                  <c:v>184.65</c:v>
                </c:pt>
                <c:pt idx="425">
                  <c:v>183.8</c:v>
                </c:pt>
                <c:pt idx="426">
                  <c:v>182.25</c:v>
                </c:pt>
                <c:pt idx="427">
                  <c:v>175.45</c:v>
                </c:pt>
                <c:pt idx="428">
                  <c:v>176.6</c:v>
                </c:pt>
                <c:pt idx="429">
                  <c:v>175.4</c:v>
                </c:pt>
                <c:pt idx="430">
                  <c:v>171.15</c:v>
                </c:pt>
                <c:pt idx="431">
                  <c:v>169.25</c:v>
                </c:pt>
                <c:pt idx="432">
                  <c:v>172.25</c:v>
                </c:pt>
                <c:pt idx="433">
                  <c:v>173.85</c:v>
                </c:pt>
                <c:pt idx="434">
                  <c:v>174.5</c:v>
                </c:pt>
                <c:pt idx="435">
                  <c:v>174.35</c:v>
                </c:pt>
                <c:pt idx="436">
                  <c:v>176.05</c:v>
                </c:pt>
                <c:pt idx="437">
                  <c:v>174.1</c:v>
                </c:pt>
                <c:pt idx="438">
                  <c:v>171.05</c:v>
                </c:pt>
                <c:pt idx="439">
                  <c:v>175.15</c:v>
                </c:pt>
                <c:pt idx="440">
                  <c:v>177.65</c:v>
                </c:pt>
                <c:pt idx="441">
                  <c:v>179.95</c:v>
                </c:pt>
                <c:pt idx="442">
                  <c:v>181.3</c:v>
                </c:pt>
                <c:pt idx="443">
                  <c:v>185.3</c:v>
                </c:pt>
                <c:pt idx="444">
                  <c:v>184.05</c:v>
                </c:pt>
                <c:pt idx="445">
                  <c:v>186.65</c:v>
                </c:pt>
                <c:pt idx="446">
                  <c:v>189.85</c:v>
                </c:pt>
                <c:pt idx="447">
                  <c:v>190.15</c:v>
                </c:pt>
                <c:pt idx="448">
                  <c:v>198.6</c:v>
                </c:pt>
                <c:pt idx="449">
                  <c:v>195.45</c:v>
                </c:pt>
                <c:pt idx="450">
                  <c:v>194.3</c:v>
                </c:pt>
                <c:pt idx="451">
                  <c:v>197.1</c:v>
                </c:pt>
                <c:pt idx="452">
                  <c:v>197.05</c:v>
                </c:pt>
                <c:pt idx="453">
                  <c:v>196.5</c:v>
                </c:pt>
                <c:pt idx="454">
                  <c:v>202.4</c:v>
                </c:pt>
                <c:pt idx="455">
                  <c:v>207.8</c:v>
                </c:pt>
                <c:pt idx="456">
                  <c:v>205.55</c:v>
                </c:pt>
                <c:pt idx="457">
                  <c:v>205.3</c:v>
                </c:pt>
                <c:pt idx="458">
                  <c:v>201.6</c:v>
                </c:pt>
                <c:pt idx="459">
                  <c:v>204.45</c:v>
                </c:pt>
                <c:pt idx="460">
                  <c:v>205.95</c:v>
                </c:pt>
                <c:pt idx="461">
                  <c:v>207.45</c:v>
                </c:pt>
                <c:pt idx="462">
                  <c:v>205.5</c:v>
                </c:pt>
                <c:pt idx="463">
                  <c:v>204</c:v>
                </c:pt>
                <c:pt idx="464">
                  <c:v>210.35</c:v>
                </c:pt>
                <c:pt idx="465">
                  <c:v>205.15</c:v>
                </c:pt>
                <c:pt idx="466">
                  <c:v>202.95</c:v>
                </c:pt>
                <c:pt idx="467">
                  <c:v>201.75</c:v>
                </c:pt>
                <c:pt idx="468">
                  <c:v>205.8</c:v>
                </c:pt>
                <c:pt idx="469">
                  <c:v>205.85</c:v>
                </c:pt>
                <c:pt idx="470">
                  <c:v>199.3</c:v>
                </c:pt>
                <c:pt idx="471">
                  <c:v>203.1</c:v>
                </c:pt>
                <c:pt idx="472">
                  <c:v>200.15</c:v>
                </c:pt>
                <c:pt idx="473">
                  <c:v>208.6</c:v>
                </c:pt>
                <c:pt idx="474">
                  <c:v>210.25</c:v>
                </c:pt>
                <c:pt idx="475">
                  <c:v>208.65</c:v>
                </c:pt>
                <c:pt idx="476">
                  <c:v>210.55</c:v>
                </c:pt>
                <c:pt idx="477">
                  <c:v>217.15</c:v>
                </c:pt>
                <c:pt idx="478">
                  <c:v>206.85</c:v>
                </c:pt>
                <c:pt idx="479">
                  <c:v>204.8</c:v>
                </c:pt>
                <c:pt idx="480">
                  <c:v>204.4</c:v>
                </c:pt>
                <c:pt idx="481">
                  <c:v>201.45</c:v>
                </c:pt>
                <c:pt idx="482">
                  <c:v>201.3</c:v>
                </c:pt>
                <c:pt idx="483">
                  <c:v>206.2</c:v>
                </c:pt>
                <c:pt idx="484">
                  <c:v>207.05</c:v>
                </c:pt>
                <c:pt idx="485">
                  <c:v>200.3</c:v>
                </c:pt>
                <c:pt idx="486">
                  <c:v>206.85</c:v>
                </c:pt>
                <c:pt idx="487">
                  <c:v>200.55</c:v>
                </c:pt>
                <c:pt idx="488">
                  <c:v>200.6</c:v>
                </c:pt>
                <c:pt idx="489">
                  <c:v>200.35</c:v>
                </c:pt>
                <c:pt idx="490">
                  <c:v>201.85</c:v>
                </c:pt>
                <c:pt idx="491">
                  <c:v>212.45</c:v>
                </c:pt>
                <c:pt idx="492">
                  <c:v>220.8</c:v>
                </c:pt>
                <c:pt idx="493">
                  <c:v>219.7</c:v>
                </c:pt>
                <c:pt idx="494">
                  <c:v>223.3</c:v>
                </c:pt>
                <c:pt idx="495">
                  <c:v>223.6</c:v>
                </c:pt>
                <c:pt idx="496">
                  <c:v>222.65</c:v>
                </c:pt>
                <c:pt idx="497">
                  <c:v>217.8</c:v>
                </c:pt>
                <c:pt idx="498">
                  <c:v>215.45</c:v>
                </c:pt>
                <c:pt idx="499">
                  <c:v>208.85</c:v>
                </c:pt>
              </c:numCache>
            </c:numRef>
          </c:val>
          <c:smooth val="0"/>
          <c:extLst>
            <c:ext xmlns:c16="http://schemas.microsoft.com/office/drawing/2014/chart" uri="{C3380CC4-5D6E-409C-BE32-E72D297353CC}">
              <c16:uniqueId val="{00000000-813F-4F69-A6FC-C10392423FD0}"/>
            </c:ext>
          </c:extLst>
        </c:ser>
        <c:ser>
          <c:idx val="1"/>
          <c:order val="1"/>
          <c:tx>
            <c:strRef>
              <c:f>Report!$AF$1</c:f>
              <c:strCache>
                <c:ptCount val="1"/>
                <c:pt idx="0">
                  <c:v>Inox Leisure</c:v>
                </c:pt>
              </c:strCache>
            </c:strRef>
          </c:tx>
          <c:spPr>
            <a:ln w="28575" cap="rnd">
              <a:solidFill>
                <a:schemeClr val="accent2"/>
              </a:solidFill>
              <a:round/>
            </a:ln>
            <a:effectLst/>
          </c:spPr>
          <c:marker>
            <c:symbol val="none"/>
          </c:marker>
          <c:val>
            <c:numRef>
              <c:f>Report!$AF$2:$AF$501</c:f>
              <c:numCache>
                <c:formatCode>General</c:formatCode>
                <c:ptCount val="500"/>
                <c:pt idx="0">
                  <c:v>359.25</c:v>
                </c:pt>
                <c:pt idx="1">
                  <c:v>360.2</c:v>
                </c:pt>
                <c:pt idx="2">
                  <c:v>360.75</c:v>
                </c:pt>
                <c:pt idx="3">
                  <c:v>361.9</c:v>
                </c:pt>
                <c:pt idx="4">
                  <c:v>362.3</c:v>
                </c:pt>
                <c:pt idx="5">
                  <c:v>363.1</c:v>
                </c:pt>
                <c:pt idx="6">
                  <c:v>360.85</c:v>
                </c:pt>
                <c:pt idx="7">
                  <c:v>360</c:v>
                </c:pt>
                <c:pt idx="8">
                  <c:v>359.2</c:v>
                </c:pt>
                <c:pt idx="9">
                  <c:v>368.1</c:v>
                </c:pt>
                <c:pt idx="10">
                  <c:v>362.85</c:v>
                </c:pt>
                <c:pt idx="11">
                  <c:v>360.8</c:v>
                </c:pt>
                <c:pt idx="12">
                  <c:v>372.75</c:v>
                </c:pt>
                <c:pt idx="13">
                  <c:v>364.65</c:v>
                </c:pt>
                <c:pt idx="14">
                  <c:v>364.5</c:v>
                </c:pt>
                <c:pt idx="15">
                  <c:v>365.65</c:v>
                </c:pt>
                <c:pt idx="16">
                  <c:v>367.05</c:v>
                </c:pt>
                <c:pt idx="17">
                  <c:v>365.1</c:v>
                </c:pt>
                <c:pt idx="18">
                  <c:v>373.4</c:v>
                </c:pt>
                <c:pt idx="19">
                  <c:v>370.25</c:v>
                </c:pt>
                <c:pt idx="20">
                  <c:v>370.1</c:v>
                </c:pt>
                <c:pt idx="21">
                  <c:v>371.45</c:v>
                </c:pt>
                <c:pt idx="22">
                  <c:v>370.1</c:v>
                </c:pt>
                <c:pt idx="23">
                  <c:v>370.05</c:v>
                </c:pt>
                <c:pt idx="24">
                  <c:v>372.4</c:v>
                </c:pt>
                <c:pt idx="25">
                  <c:v>376.65</c:v>
                </c:pt>
                <c:pt idx="26">
                  <c:v>375.8</c:v>
                </c:pt>
                <c:pt idx="27">
                  <c:v>376.4</c:v>
                </c:pt>
                <c:pt idx="28">
                  <c:v>383.8</c:v>
                </c:pt>
                <c:pt idx="29">
                  <c:v>382.35</c:v>
                </c:pt>
                <c:pt idx="30">
                  <c:v>380.5</c:v>
                </c:pt>
                <c:pt idx="31">
                  <c:v>379.05</c:v>
                </c:pt>
                <c:pt idx="32">
                  <c:v>375.05</c:v>
                </c:pt>
                <c:pt idx="33">
                  <c:v>373.2</c:v>
                </c:pt>
                <c:pt idx="34">
                  <c:v>375.8</c:v>
                </c:pt>
                <c:pt idx="35">
                  <c:v>373.05</c:v>
                </c:pt>
                <c:pt idx="36">
                  <c:v>388.2</c:v>
                </c:pt>
                <c:pt idx="37">
                  <c:v>386.55</c:v>
                </c:pt>
                <c:pt idx="38">
                  <c:v>393.25</c:v>
                </c:pt>
                <c:pt idx="39">
                  <c:v>395.8</c:v>
                </c:pt>
                <c:pt idx="40">
                  <c:v>394.95</c:v>
                </c:pt>
                <c:pt idx="41">
                  <c:v>395.55</c:v>
                </c:pt>
                <c:pt idx="42">
                  <c:v>398.75</c:v>
                </c:pt>
                <c:pt idx="43">
                  <c:v>393.95</c:v>
                </c:pt>
                <c:pt idx="44">
                  <c:v>400.85</c:v>
                </c:pt>
                <c:pt idx="45">
                  <c:v>399.35</c:v>
                </c:pt>
                <c:pt idx="46">
                  <c:v>407.25</c:v>
                </c:pt>
                <c:pt idx="47">
                  <c:v>409.9</c:v>
                </c:pt>
                <c:pt idx="48">
                  <c:v>409.35</c:v>
                </c:pt>
                <c:pt idx="49">
                  <c:v>405.1</c:v>
                </c:pt>
                <c:pt idx="50">
                  <c:v>405.85</c:v>
                </c:pt>
                <c:pt idx="51">
                  <c:v>406.1</c:v>
                </c:pt>
                <c:pt idx="52">
                  <c:v>407.6</c:v>
                </c:pt>
                <c:pt idx="53">
                  <c:v>400.4</c:v>
                </c:pt>
                <c:pt idx="54">
                  <c:v>402.3</c:v>
                </c:pt>
                <c:pt idx="55">
                  <c:v>413.2</c:v>
                </c:pt>
                <c:pt idx="56">
                  <c:v>411.65</c:v>
                </c:pt>
                <c:pt idx="57">
                  <c:v>412.75</c:v>
                </c:pt>
                <c:pt idx="58">
                  <c:v>423.95</c:v>
                </c:pt>
                <c:pt idx="59">
                  <c:v>443.8</c:v>
                </c:pt>
                <c:pt idx="60">
                  <c:v>469.4</c:v>
                </c:pt>
                <c:pt idx="61">
                  <c:v>463.4</c:v>
                </c:pt>
                <c:pt idx="62">
                  <c:v>456.35</c:v>
                </c:pt>
                <c:pt idx="63">
                  <c:v>473.25</c:v>
                </c:pt>
                <c:pt idx="64">
                  <c:v>469.85</c:v>
                </c:pt>
                <c:pt idx="65">
                  <c:v>473.05</c:v>
                </c:pt>
                <c:pt idx="66">
                  <c:v>482.3</c:v>
                </c:pt>
                <c:pt idx="67">
                  <c:v>487.05</c:v>
                </c:pt>
                <c:pt idx="68">
                  <c:v>495.05</c:v>
                </c:pt>
                <c:pt idx="69">
                  <c:v>485</c:v>
                </c:pt>
                <c:pt idx="70">
                  <c:v>483.95</c:v>
                </c:pt>
                <c:pt idx="71">
                  <c:v>468.75</c:v>
                </c:pt>
                <c:pt idx="72">
                  <c:v>428.85</c:v>
                </c:pt>
                <c:pt idx="73">
                  <c:v>376.1</c:v>
                </c:pt>
                <c:pt idx="74">
                  <c:v>387.85</c:v>
                </c:pt>
                <c:pt idx="75">
                  <c:v>381.1</c:v>
                </c:pt>
                <c:pt idx="76">
                  <c:v>399.9</c:v>
                </c:pt>
                <c:pt idx="77">
                  <c:v>368.3</c:v>
                </c:pt>
                <c:pt idx="78">
                  <c:v>361.3</c:v>
                </c:pt>
                <c:pt idx="79">
                  <c:v>360.1</c:v>
                </c:pt>
                <c:pt idx="80">
                  <c:v>315.39999999999998</c:v>
                </c:pt>
                <c:pt idx="81">
                  <c:v>315.39999999999998</c:v>
                </c:pt>
                <c:pt idx="82">
                  <c:v>310.05</c:v>
                </c:pt>
                <c:pt idx="83">
                  <c:v>292.64999999999998</c:v>
                </c:pt>
                <c:pt idx="84">
                  <c:v>277.05</c:v>
                </c:pt>
                <c:pt idx="85">
                  <c:v>257.3</c:v>
                </c:pt>
                <c:pt idx="86">
                  <c:v>283</c:v>
                </c:pt>
                <c:pt idx="87">
                  <c:v>257.60000000000002</c:v>
                </c:pt>
                <c:pt idx="88">
                  <c:v>244.95</c:v>
                </c:pt>
                <c:pt idx="89">
                  <c:v>262.60000000000002</c:v>
                </c:pt>
                <c:pt idx="90">
                  <c:v>272.05</c:v>
                </c:pt>
                <c:pt idx="91">
                  <c:v>280.05</c:v>
                </c:pt>
                <c:pt idx="92">
                  <c:v>259.89999999999998</c:v>
                </c:pt>
                <c:pt idx="93">
                  <c:v>262.7</c:v>
                </c:pt>
                <c:pt idx="94">
                  <c:v>270.14999999999998</c:v>
                </c:pt>
                <c:pt idx="95">
                  <c:v>258.85000000000002</c:v>
                </c:pt>
                <c:pt idx="96">
                  <c:v>237.75</c:v>
                </c:pt>
                <c:pt idx="97">
                  <c:v>235.2</c:v>
                </c:pt>
                <c:pt idx="98">
                  <c:v>236.55</c:v>
                </c:pt>
                <c:pt idx="99">
                  <c:v>217.55</c:v>
                </c:pt>
                <c:pt idx="100">
                  <c:v>229.35</c:v>
                </c:pt>
                <c:pt idx="101">
                  <c:v>229.25</c:v>
                </c:pt>
                <c:pt idx="102">
                  <c:v>235.5</c:v>
                </c:pt>
                <c:pt idx="103">
                  <c:v>223.4</c:v>
                </c:pt>
                <c:pt idx="104">
                  <c:v>219.45</c:v>
                </c:pt>
                <c:pt idx="105">
                  <c:v>220.35</c:v>
                </c:pt>
                <c:pt idx="106">
                  <c:v>218.65</c:v>
                </c:pt>
                <c:pt idx="107">
                  <c:v>215.45</c:v>
                </c:pt>
                <c:pt idx="108">
                  <c:v>206.2</c:v>
                </c:pt>
                <c:pt idx="109">
                  <c:v>203.4</c:v>
                </c:pt>
                <c:pt idx="110">
                  <c:v>209.25</c:v>
                </c:pt>
                <c:pt idx="111">
                  <c:v>211.85</c:v>
                </c:pt>
                <c:pt idx="112">
                  <c:v>207</c:v>
                </c:pt>
                <c:pt idx="113">
                  <c:v>205.3</c:v>
                </c:pt>
                <c:pt idx="114">
                  <c:v>206.75</c:v>
                </c:pt>
                <c:pt idx="115">
                  <c:v>212</c:v>
                </c:pt>
                <c:pt idx="116">
                  <c:v>204.2</c:v>
                </c:pt>
                <c:pt idx="117">
                  <c:v>203.55</c:v>
                </c:pt>
                <c:pt idx="118">
                  <c:v>203.4</c:v>
                </c:pt>
                <c:pt idx="119">
                  <c:v>204.95</c:v>
                </c:pt>
                <c:pt idx="120">
                  <c:v>201.15</c:v>
                </c:pt>
                <c:pt idx="121">
                  <c:v>193.15</c:v>
                </c:pt>
                <c:pt idx="122">
                  <c:v>165.15</c:v>
                </c:pt>
                <c:pt idx="123">
                  <c:v>185.35</c:v>
                </c:pt>
                <c:pt idx="124">
                  <c:v>196.5</c:v>
                </c:pt>
                <c:pt idx="125">
                  <c:v>216.35</c:v>
                </c:pt>
                <c:pt idx="126">
                  <c:v>211.25</c:v>
                </c:pt>
                <c:pt idx="127">
                  <c:v>206.35</c:v>
                </c:pt>
                <c:pt idx="128">
                  <c:v>204.8</c:v>
                </c:pt>
                <c:pt idx="129">
                  <c:v>209.15</c:v>
                </c:pt>
                <c:pt idx="130">
                  <c:v>205.4</c:v>
                </c:pt>
                <c:pt idx="131">
                  <c:v>220.8</c:v>
                </c:pt>
                <c:pt idx="132">
                  <c:v>222</c:v>
                </c:pt>
                <c:pt idx="133">
                  <c:v>232.55</c:v>
                </c:pt>
                <c:pt idx="134">
                  <c:v>269.35000000000002</c:v>
                </c:pt>
                <c:pt idx="135">
                  <c:v>288.3</c:v>
                </c:pt>
                <c:pt idx="136">
                  <c:v>283.2</c:v>
                </c:pt>
                <c:pt idx="137">
                  <c:v>254.4</c:v>
                </c:pt>
                <c:pt idx="138">
                  <c:v>237</c:v>
                </c:pt>
                <c:pt idx="139">
                  <c:v>248.2</c:v>
                </c:pt>
                <c:pt idx="140">
                  <c:v>245.15</c:v>
                </c:pt>
                <c:pt idx="141">
                  <c:v>242.1</c:v>
                </c:pt>
                <c:pt idx="142">
                  <c:v>236.65</c:v>
                </c:pt>
                <c:pt idx="143">
                  <c:v>235.05</c:v>
                </c:pt>
                <c:pt idx="144">
                  <c:v>237.95</c:v>
                </c:pt>
                <c:pt idx="145">
                  <c:v>241.75</c:v>
                </c:pt>
                <c:pt idx="146">
                  <c:v>246.8</c:v>
                </c:pt>
                <c:pt idx="147">
                  <c:v>257.39999999999998</c:v>
                </c:pt>
                <c:pt idx="148">
                  <c:v>252.8</c:v>
                </c:pt>
                <c:pt idx="149">
                  <c:v>249.7</c:v>
                </c:pt>
                <c:pt idx="150">
                  <c:v>244.8</c:v>
                </c:pt>
                <c:pt idx="151">
                  <c:v>238.45</c:v>
                </c:pt>
                <c:pt idx="152">
                  <c:v>226.55</c:v>
                </c:pt>
                <c:pt idx="153">
                  <c:v>229.75</c:v>
                </c:pt>
                <c:pt idx="154">
                  <c:v>234.15</c:v>
                </c:pt>
                <c:pt idx="155">
                  <c:v>232.85</c:v>
                </c:pt>
                <c:pt idx="156">
                  <c:v>232.55</c:v>
                </c:pt>
                <c:pt idx="157">
                  <c:v>237.45</c:v>
                </c:pt>
                <c:pt idx="158">
                  <c:v>238</c:v>
                </c:pt>
                <c:pt idx="159">
                  <c:v>233.75</c:v>
                </c:pt>
                <c:pt idx="160">
                  <c:v>233.3</c:v>
                </c:pt>
                <c:pt idx="161">
                  <c:v>227.95</c:v>
                </c:pt>
                <c:pt idx="162">
                  <c:v>223.05</c:v>
                </c:pt>
                <c:pt idx="163">
                  <c:v>224.2</c:v>
                </c:pt>
                <c:pt idx="164">
                  <c:v>224.45</c:v>
                </c:pt>
                <c:pt idx="165">
                  <c:v>225.55</c:v>
                </c:pt>
                <c:pt idx="166">
                  <c:v>227.25</c:v>
                </c:pt>
                <c:pt idx="167">
                  <c:v>232.85</c:v>
                </c:pt>
                <c:pt idx="168">
                  <c:v>237.05</c:v>
                </c:pt>
                <c:pt idx="169">
                  <c:v>242.15</c:v>
                </c:pt>
                <c:pt idx="170">
                  <c:v>239.9</c:v>
                </c:pt>
                <c:pt idx="171">
                  <c:v>253.7</c:v>
                </c:pt>
                <c:pt idx="172">
                  <c:v>255.85</c:v>
                </c:pt>
                <c:pt idx="173">
                  <c:v>255.6</c:v>
                </c:pt>
                <c:pt idx="174">
                  <c:v>238.25</c:v>
                </c:pt>
                <c:pt idx="175">
                  <c:v>230.45</c:v>
                </c:pt>
                <c:pt idx="176">
                  <c:v>229.05</c:v>
                </c:pt>
                <c:pt idx="177">
                  <c:v>236.7</c:v>
                </c:pt>
                <c:pt idx="178">
                  <c:v>234.6</c:v>
                </c:pt>
                <c:pt idx="179">
                  <c:v>234.7</c:v>
                </c:pt>
                <c:pt idx="180">
                  <c:v>232.9</c:v>
                </c:pt>
                <c:pt idx="181">
                  <c:v>230.1</c:v>
                </c:pt>
                <c:pt idx="182">
                  <c:v>235.6</c:v>
                </c:pt>
                <c:pt idx="183">
                  <c:v>251.2</c:v>
                </c:pt>
                <c:pt idx="184">
                  <c:v>259.45</c:v>
                </c:pt>
                <c:pt idx="185">
                  <c:v>257</c:v>
                </c:pt>
                <c:pt idx="186">
                  <c:v>257.14999999999998</c:v>
                </c:pt>
                <c:pt idx="187">
                  <c:v>262.39999999999998</c:v>
                </c:pt>
                <c:pt idx="188">
                  <c:v>281.75</c:v>
                </c:pt>
                <c:pt idx="189">
                  <c:v>309.2</c:v>
                </c:pt>
                <c:pt idx="190">
                  <c:v>303.60000000000002</c:v>
                </c:pt>
                <c:pt idx="191">
                  <c:v>300.3</c:v>
                </c:pt>
                <c:pt idx="192">
                  <c:v>291.5</c:v>
                </c:pt>
                <c:pt idx="193">
                  <c:v>292.3</c:v>
                </c:pt>
                <c:pt idx="194">
                  <c:v>294.5</c:v>
                </c:pt>
                <c:pt idx="195">
                  <c:v>304.14999999999998</c:v>
                </c:pt>
                <c:pt idx="196">
                  <c:v>283.64999999999998</c:v>
                </c:pt>
                <c:pt idx="197">
                  <c:v>290.60000000000002</c:v>
                </c:pt>
                <c:pt idx="198">
                  <c:v>289.45</c:v>
                </c:pt>
                <c:pt idx="199">
                  <c:v>296.75</c:v>
                </c:pt>
                <c:pt idx="200">
                  <c:v>289.95</c:v>
                </c:pt>
                <c:pt idx="201">
                  <c:v>287.64999999999998</c:v>
                </c:pt>
                <c:pt idx="202">
                  <c:v>283.2</c:v>
                </c:pt>
                <c:pt idx="203">
                  <c:v>283.89999999999998</c:v>
                </c:pt>
                <c:pt idx="204">
                  <c:v>291.10000000000002</c:v>
                </c:pt>
                <c:pt idx="205">
                  <c:v>289.05</c:v>
                </c:pt>
                <c:pt idx="206">
                  <c:v>293.10000000000002</c:v>
                </c:pt>
                <c:pt idx="207">
                  <c:v>292.2</c:v>
                </c:pt>
                <c:pt idx="208">
                  <c:v>293.75</c:v>
                </c:pt>
                <c:pt idx="209">
                  <c:v>294.2</c:v>
                </c:pt>
                <c:pt idx="210">
                  <c:v>286.05</c:v>
                </c:pt>
                <c:pt idx="211">
                  <c:v>275.95</c:v>
                </c:pt>
                <c:pt idx="212">
                  <c:v>270.2</c:v>
                </c:pt>
                <c:pt idx="213">
                  <c:v>266.25</c:v>
                </c:pt>
                <c:pt idx="214">
                  <c:v>249.6</c:v>
                </c:pt>
                <c:pt idx="215">
                  <c:v>254.65</c:v>
                </c:pt>
                <c:pt idx="216">
                  <c:v>270.14999999999998</c:v>
                </c:pt>
                <c:pt idx="217">
                  <c:v>266.95</c:v>
                </c:pt>
                <c:pt idx="218">
                  <c:v>270.5</c:v>
                </c:pt>
                <c:pt idx="219">
                  <c:v>286.95</c:v>
                </c:pt>
                <c:pt idx="220">
                  <c:v>287.95</c:v>
                </c:pt>
                <c:pt idx="221">
                  <c:v>282.85000000000002</c:v>
                </c:pt>
                <c:pt idx="222">
                  <c:v>281.45</c:v>
                </c:pt>
                <c:pt idx="223">
                  <c:v>281.45</c:v>
                </c:pt>
                <c:pt idx="224">
                  <c:v>284.14999999999998</c:v>
                </c:pt>
                <c:pt idx="225">
                  <c:v>279.35000000000002</c:v>
                </c:pt>
                <c:pt idx="226">
                  <c:v>277.89999999999998</c:v>
                </c:pt>
                <c:pt idx="227">
                  <c:v>279.95</c:v>
                </c:pt>
                <c:pt idx="228">
                  <c:v>273.45</c:v>
                </c:pt>
                <c:pt idx="229">
                  <c:v>273.05</c:v>
                </c:pt>
                <c:pt idx="230">
                  <c:v>267.3</c:v>
                </c:pt>
                <c:pt idx="231">
                  <c:v>266.64999999999998</c:v>
                </c:pt>
                <c:pt idx="232">
                  <c:v>265.25</c:v>
                </c:pt>
                <c:pt idx="233">
                  <c:v>262.3</c:v>
                </c:pt>
                <c:pt idx="234">
                  <c:v>264.64999999999998</c:v>
                </c:pt>
                <c:pt idx="235">
                  <c:v>265.25</c:v>
                </c:pt>
                <c:pt idx="236">
                  <c:v>263.7</c:v>
                </c:pt>
                <c:pt idx="237">
                  <c:v>263</c:v>
                </c:pt>
                <c:pt idx="238">
                  <c:v>255.55</c:v>
                </c:pt>
                <c:pt idx="239">
                  <c:v>253.65</c:v>
                </c:pt>
                <c:pt idx="240">
                  <c:v>257.8</c:v>
                </c:pt>
                <c:pt idx="241">
                  <c:v>259.75</c:v>
                </c:pt>
                <c:pt idx="242">
                  <c:v>264.25</c:v>
                </c:pt>
                <c:pt idx="243">
                  <c:v>275.7</c:v>
                </c:pt>
                <c:pt idx="244">
                  <c:v>266.39999999999998</c:v>
                </c:pt>
                <c:pt idx="245">
                  <c:v>267.05</c:v>
                </c:pt>
                <c:pt idx="246">
                  <c:v>273.10000000000002</c:v>
                </c:pt>
                <c:pt idx="247">
                  <c:v>269.10000000000002</c:v>
                </c:pt>
                <c:pt idx="248">
                  <c:v>269.14999999999998</c:v>
                </c:pt>
                <c:pt idx="249">
                  <c:v>267.14999999999998</c:v>
                </c:pt>
                <c:pt idx="250">
                  <c:v>273.3</c:v>
                </c:pt>
                <c:pt idx="251">
                  <c:v>269</c:v>
                </c:pt>
                <c:pt idx="252">
                  <c:v>268.3</c:v>
                </c:pt>
                <c:pt idx="253">
                  <c:v>266</c:v>
                </c:pt>
                <c:pt idx="254">
                  <c:v>263.64999999999998</c:v>
                </c:pt>
                <c:pt idx="255">
                  <c:v>259.95</c:v>
                </c:pt>
                <c:pt idx="256">
                  <c:v>262</c:v>
                </c:pt>
                <c:pt idx="257">
                  <c:v>265.10000000000002</c:v>
                </c:pt>
                <c:pt idx="258">
                  <c:v>266.05</c:v>
                </c:pt>
                <c:pt idx="259">
                  <c:v>270.55</c:v>
                </c:pt>
                <c:pt idx="260">
                  <c:v>274.05</c:v>
                </c:pt>
                <c:pt idx="261">
                  <c:v>275.85000000000002</c:v>
                </c:pt>
                <c:pt idx="262">
                  <c:v>281.35000000000002</c:v>
                </c:pt>
                <c:pt idx="263">
                  <c:v>279.85000000000002</c:v>
                </c:pt>
                <c:pt idx="264">
                  <c:v>282.35000000000002</c:v>
                </c:pt>
                <c:pt idx="265">
                  <c:v>279.55</c:v>
                </c:pt>
                <c:pt idx="266">
                  <c:v>291.8</c:v>
                </c:pt>
                <c:pt idx="267">
                  <c:v>292.7</c:v>
                </c:pt>
                <c:pt idx="268">
                  <c:v>291.8</c:v>
                </c:pt>
                <c:pt idx="269">
                  <c:v>289.35000000000002</c:v>
                </c:pt>
                <c:pt idx="270">
                  <c:v>284.3</c:v>
                </c:pt>
                <c:pt idx="271">
                  <c:v>282</c:v>
                </c:pt>
                <c:pt idx="272">
                  <c:v>280.75</c:v>
                </c:pt>
                <c:pt idx="273">
                  <c:v>281.55</c:v>
                </c:pt>
                <c:pt idx="274">
                  <c:v>268.8</c:v>
                </c:pt>
                <c:pt idx="275">
                  <c:v>268.5</c:v>
                </c:pt>
                <c:pt idx="276">
                  <c:v>280.10000000000002</c:v>
                </c:pt>
                <c:pt idx="277">
                  <c:v>278.05</c:v>
                </c:pt>
                <c:pt idx="278">
                  <c:v>282.8</c:v>
                </c:pt>
                <c:pt idx="279">
                  <c:v>281</c:v>
                </c:pt>
                <c:pt idx="280">
                  <c:v>280.75</c:v>
                </c:pt>
                <c:pt idx="281">
                  <c:v>282.3</c:v>
                </c:pt>
                <c:pt idx="282">
                  <c:v>286.85000000000002</c:v>
                </c:pt>
                <c:pt idx="283">
                  <c:v>303.89999999999998</c:v>
                </c:pt>
                <c:pt idx="284">
                  <c:v>315</c:v>
                </c:pt>
                <c:pt idx="285">
                  <c:v>333.55</c:v>
                </c:pt>
                <c:pt idx="286">
                  <c:v>326.64999999999998</c:v>
                </c:pt>
                <c:pt idx="287">
                  <c:v>346.3</c:v>
                </c:pt>
                <c:pt idx="288">
                  <c:v>334.75</c:v>
                </c:pt>
                <c:pt idx="289">
                  <c:v>340.25</c:v>
                </c:pt>
                <c:pt idx="290">
                  <c:v>342.9</c:v>
                </c:pt>
                <c:pt idx="291">
                  <c:v>340.9</c:v>
                </c:pt>
                <c:pt idx="292">
                  <c:v>332.85</c:v>
                </c:pt>
                <c:pt idx="293">
                  <c:v>315.35000000000002</c:v>
                </c:pt>
                <c:pt idx="294">
                  <c:v>321</c:v>
                </c:pt>
                <c:pt idx="295">
                  <c:v>322.55</c:v>
                </c:pt>
                <c:pt idx="296">
                  <c:v>317.45</c:v>
                </c:pt>
                <c:pt idx="297">
                  <c:v>313.5</c:v>
                </c:pt>
                <c:pt idx="298">
                  <c:v>312.85000000000002</c:v>
                </c:pt>
                <c:pt idx="299">
                  <c:v>312.14999999999998</c:v>
                </c:pt>
                <c:pt idx="300">
                  <c:v>320.89999999999998</c:v>
                </c:pt>
                <c:pt idx="301">
                  <c:v>320.39999999999998</c:v>
                </c:pt>
                <c:pt idx="302">
                  <c:v>329.75</c:v>
                </c:pt>
                <c:pt idx="303">
                  <c:v>330.75</c:v>
                </c:pt>
                <c:pt idx="304">
                  <c:v>336.55</c:v>
                </c:pt>
                <c:pt idx="305">
                  <c:v>330</c:v>
                </c:pt>
                <c:pt idx="306">
                  <c:v>330.2</c:v>
                </c:pt>
                <c:pt idx="307">
                  <c:v>338.45</c:v>
                </c:pt>
                <c:pt idx="308">
                  <c:v>336.1</c:v>
                </c:pt>
                <c:pt idx="309">
                  <c:v>331.4</c:v>
                </c:pt>
                <c:pt idx="310">
                  <c:v>328.9</c:v>
                </c:pt>
                <c:pt idx="311">
                  <c:v>328.35</c:v>
                </c:pt>
                <c:pt idx="312">
                  <c:v>328.95</c:v>
                </c:pt>
                <c:pt idx="313">
                  <c:v>328.45</c:v>
                </c:pt>
                <c:pt idx="314">
                  <c:v>325.3</c:v>
                </c:pt>
                <c:pt idx="315">
                  <c:v>322.25</c:v>
                </c:pt>
                <c:pt idx="316">
                  <c:v>324</c:v>
                </c:pt>
                <c:pt idx="317">
                  <c:v>305.35000000000002</c:v>
                </c:pt>
                <c:pt idx="318">
                  <c:v>306.55</c:v>
                </c:pt>
                <c:pt idx="319">
                  <c:v>313.85000000000002</c:v>
                </c:pt>
                <c:pt idx="320">
                  <c:v>316.2</c:v>
                </c:pt>
                <c:pt idx="321">
                  <c:v>307.39999999999998</c:v>
                </c:pt>
                <c:pt idx="322">
                  <c:v>308.64999999999998</c:v>
                </c:pt>
                <c:pt idx="323">
                  <c:v>316.05</c:v>
                </c:pt>
                <c:pt idx="324">
                  <c:v>321.95</c:v>
                </c:pt>
                <c:pt idx="325">
                  <c:v>335.4</c:v>
                </c:pt>
                <c:pt idx="326">
                  <c:v>331.3</c:v>
                </c:pt>
                <c:pt idx="327">
                  <c:v>327</c:v>
                </c:pt>
                <c:pt idx="328">
                  <c:v>327.14999999999998</c:v>
                </c:pt>
                <c:pt idx="329">
                  <c:v>326.39999999999998</c:v>
                </c:pt>
                <c:pt idx="330">
                  <c:v>321.05</c:v>
                </c:pt>
                <c:pt idx="331">
                  <c:v>328.5</c:v>
                </c:pt>
                <c:pt idx="332">
                  <c:v>331.35</c:v>
                </c:pt>
                <c:pt idx="333">
                  <c:v>330.05</c:v>
                </c:pt>
                <c:pt idx="334">
                  <c:v>330.2</c:v>
                </c:pt>
                <c:pt idx="335">
                  <c:v>321.3</c:v>
                </c:pt>
                <c:pt idx="336">
                  <c:v>308.8</c:v>
                </c:pt>
                <c:pt idx="337">
                  <c:v>307.35000000000002</c:v>
                </c:pt>
                <c:pt idx="338">
                  <c:v>303.35000000000002</c:v>
                </c:pt>
                <c:pt idx="339">
                  <c:v>303.89999999999998</c:v>
                </c:pt>
                <c:pt idx="340">
                  <c:v>301.3</c:v>
                </c:pt>
                <c:pt idx="341">
                  <c:v>289.35000000000002</c:v>
                </c:pt>
                <c:pt idx="342">
                  <c:v>285.10000000000002</c:v>
                </c:pt>
                <c:pt idx="343">
                  <c:v>278.8</c:v>
                </c:pt>
                <c:pt idx="344">
                  <c:v>266.60000000000002</c:v>
                </c:pt>
                <c:pt idx="345">
                  <c:v>274.14999999999998</c:v>
                </c:pt>
                <c:pt idx="346">
                  <c:v>278.60000000000002</c:v>
                </c:pt>
                <c:pt idx="347">
                  <c:v>276.89999999999998</c:v>
                </c:pt>
                <c:pt idx="348">
                  <c:v>275.10000000000002</c:v>
                </c:pt>
                <c:pt idx="349">
                  <c:v>263.60000000000002</c:v>
                </c:pt>
                <c:pt idx="350">
                  <c:v>260.45</c:v>
                </c:pt>
                <c:pt idx="351">
                  <c:v>253.15</c:v>
                </c:pt>
                <c:pt idx="352">
                  <c:v>260.8</c:v>
                </c:pt>
                <c:pt idx="353">
                  <c:v>252.45</c:v>
                </c:pt>
                <c:pt idx="354">
                  <c:v>266</c:v>
                </c:pt>
                <c:pt idx="355">
                  <c:v>267.14999999999998</c:v>
                </c:pt>
                <c:pt idx="356">
                  <c:v>271.39999999999998</c:v>
                </c:pt>
                <c:pt idx="357">
                  <c:v>273.89999999999998</c:v>
                </c:pt>
                <c:pt idx="358">
                  <c:v>274</c:v>
                </c:pt>
                <c:pt idx="359">
                  <c:v>277.75</c:v>
                </c:pt>
                <c:pt idx="360">
                  <c:v>276.05</c:v>
                </c:pt>
                <c:pt idx="361">
                  <c:v>271.89999999999998</c:v>
                </c:pt>
                <c:pt idx="362">
                  <c:v>265.7</c:v>
                </c:pt>
                <c:pt idx="363">
                  <c:v>267.60000000000002</c:v>
                </c:pt>
                <c:pt idx="364">
                  <c:v>268.2</c:v>
                </c:pt>
                <c:pt idx="365">
                  <c:v>272.75</c:v>
                </c:pt>
                <c:pt idx="366">
                  <c:v>272.64999999999998</c:v>
                </c:pt>
                <c:pt idx="367">
                  <c:v>273.95</c:v>
                </c:pt>
                <c:pt idx="368">
                  <c:v>280.35000000000002</c:v>
                </c:pt>
                <c:pt idx="369">
                  <c:v>282.85000000000002</c:v>
                </c:pt>
                <c:pt idx="370">
                  <c:v>289.39999999999998</c:v>
                </c:pt>
                <c:pt idx="371">
                  <c:v>277.85000000000002</c:v>
                </c:pt>
                <c:pt idx="372">
                  <c:v>292.8</c:v>
                </c:pt>
                <c:pt idx="373">
                  <c:v>293.7</c:v>
                </c:pt>
                <c:pt idx="374">
                  <c:v>291.55</c:v>
                </c:pt>
                <c:pt idx="375">
                  <c:v>295.7</c:v>
                </c:pt>
                <c:pt idx="376">
                  <c:v>299.2</c:v>
                </c:pt>
                <c:pt idx="377">
                  <c:v>306.3</c:v>
                </c:pt>
                <c:pt idx="378">
                  <c:v>308.25</c:v>
                </c:pt>
                <c:pt idx="379">
                  <c:v>314.2</c:v>
                </c:pt>
                <c:pt idx="380">
                  <c:v>311.3</c:v>
                </c:pt>
                <c:pt idx="381">
                  <c:v>310.64999999999998</c:v>
                </c:pt>
                <c:pt idx="382">
                  <c:v>317.2</c:v>
                </c:pt>
                <c:pt idx="383">
                  <c:v>312.05</c:v>
                </c:pt>
                <c:pt idx="384">
                  <c:v>316.95</c:v>
                </c:pt>
                <c:pt idx="385">
                  <c:v>317.35000000000002</c:v>
                </c:pt>
                <c:pt idx="386">
                  <c:v>328.45</c:v>
                </c:pt>
                <c:pt idx="387">
                  <c:v>333.7</c:v>
                </c:pt>
                <c:pt idx="388">
                  <c:v>326.55</c:v>
                </c:pt>
                <c:pt idx="389">
                  <c:v>330.45</c:v>
                </c:pt>
                <c:pt idx="390">
                  <c:v>326.85000000000002</c:v>
                </c:pt>
                <c:pt idx="391">
                  <c:v>322.7</c:v>
                </c:pt>
                <c:pt idx="392">
                  <c:v>315.3</c:v>
                </c:pt>
                <c:pt idx="393">
                  <c:v>317.2</c:v>
                </c:pt>
                <c:pt idx="394">
                  <c:v>313.75</c:v>
                </c:pt>
                <c:pt idx="395">
                  <c:v>308.85000000000002</c:v>
                </c:pt>
                <c:pt idx="396">
                  <c:v>306.60000000000002</c:v>
                </c:pt>
                <c:pt idx="397">
                  <c:v>320.10000000000002</c:v>
                </c:pt>
                <c:pt idx="398">
                  <c:v>320.8</c:v>
                </c:pt>
                <c:pt idx="399">
                  <c:v>317.25</c:v>
                </c:pt>
                <c:pt idx="400">
                  <c:v>314.89999999999998</c:v>
                </c:pt>
                <c:pt idx="401">
                  <c:v>311.35000000000002</c:v>
                </c:pt>
                <c:pt idx="402">
                  <c:v>308.8</c:v>
                </c:pt>
                <c:pt idx="403">
                  <c:v>308.7</c:v>
                </c:pt>
                <c:pt idx="404">
                  <c:v>312.55</c:v>
                </c:pt>
                <c:pt idx="405">
                  <c:v>311.89999999999998</c:v>
                </c:pt>
                <c:pt idx="406">
                  <c:v>315.10000000000002</c:v>
                </c:pt>
                <c:pt idx="407">
                  <c:v>323.2</c:v>
                </c:pt>
                <c:pt idx="408">
                  <c:v>316</c:v>
                </c:pt>
                <c:pt idx="409">
                  <c:v>312.45</c:v>
                </c:pt>
                <c:pt idx="410">
                  <c:v>316.10000000000002</c:v>
                </c:pt>
                <c:pt idx="411">
                  <c:v>317.60000000000002</c:v>
                </c:pt>
                <c:pt idx="412">
                  <c:v>319.2</c:v>
                </c:pt>
                <c:pt idx="413">
                  <c:v>314.2</c:v>
                </c:pt>
                <c:pt idx="414">
                  <c:v>313.05</c:v>
                </c:pt>
                <c:pt idx="415">
                  <c:v>311.64999999999998</c:v>
                </c:pt>
                <c:pt idx="416">
                  <c:v>309.10000000000002</c:v>
                </c:pt>
                <c:pt idx="417">
                  <c:v>299.89999999999998</c:v>
                </c:pt>
                <c:pt idx="418">
                  <c:v>300.55</c:v>
                </c:pt>
                <c:pt idx="419">
                  <c:v>297.45</c:v>
                </c:pt>
                <c:pt idx="420">
                  <c:v>302.95</c:v>
                </c:pt>
                <c:pt idx="421">
                  <c:v>320.5</c:v>
                </c:pt>
                <c:pt idx="422">
                  <c:v>315.89999999999998</c:v>
                </c:pt>
                <c:pt idx="423">
                  <c:v>322.55</c:v>
                </c:pt>
                <c:pt idx="424">
                  <c:v>325.55</c:v>
                </c:pt>
                <c:pt idx="425">
                  <c:v>322.89999999999998</c:v>
                </c:pt>
                <c:pt idx="426">
                  <c:v>315.55</c:v>
                </c:pt>
                <c:pt idx="427">
                  <c:v>313.89999999999998</c:v>
                </c:pt>
                <c:pt idx="428">
                  <c:v>309.5</c:v>
                </c:pt>
                <c:pt idx="429">
                  <c:v>312.64999999999998</c:v>
                </c:pt>
                <c:pt idx="430">
                  <c:v>321.60000000000002</c:v>
                </c:pt>
                <c:pt idx="431">
                  <c:v>322</c:v>
                </c:pt>
                <c:pt idx="432">
                  <c:v>318.7</c:v>
                </c:pt>
                <c:pt idx="433">
                  <c:v>325.55</c:v>
                </c:pt>
                <c:pt idx="434">
                  <c:v>327.8</c:v>
                </c:pt>
                <c:pt idx="435">
                  <c:v>322.45</c:v>
                </c:pt>
                <c:pt idx="436">
                  <c:v>328.25</c:v>
                </c:pt>
                <c:pt idx="437">
                  <c:v>328.45</c:v>
                </c:pt>
                <c:pt idx="438">
                  <c:v>319.3</c:v>
                </c:pt>
                <c:pt idx="439">
                  <c:v>308</c:v>
                </c:pt>
                <c:pt idx="440">
                  <c:v>309.5</c:v>
                </c:pt>
                <c:pt idx="441">
                  <c:v>310.45</c:v>
                </c:pt>
                <c:pt idx="442">
                  <c:v>305.60000000000002</c:v>
                </c:pt>
                <c:pt idx="443">
                  <c:v>306</c:v>
                </c:pt>
                <c:pt idx="444">
                  <c:v>306.14999999999998</c:v>
                </c:pt>
                <c:pt idx="445">
                  <c:v>309.25</c:v>
                </c:pt>
                <c:pt idx="446">
                  <c:v>307.35000000000002</c:v>
                </c:pt>
                <c:pt idx="447">
                  <c:v>306.60000000000002</c:v>
                </c:pt>
                <c:pt idx="448">
                  <c:v>307.3</c:v>
                </c:pt>
                <c:pt idx="449">
                  <c:v>305.14999999999998</c:v>
                </c:pt>
                <c:pt idx="450">
                  <c:v>305.39999999999998</c:v>
                </c:pt>
                <c:pt idx="451">
                  <c:v>306</c:v>
                </c:pt>
                <c:pt idx="452">
                  <c:v>306.05</c:v>
                </c:pt>
                <c:pt idx="453">
                  <c:v>300.55</c:v>
                </c:pt>
                <c:pt idx="454">
                  <c:v>304.8</c:v>
                </c:pt>
                <c:pt idx="455">
                  <c:v>304.64999999999998</c:v>
                </c:pt>
                <c:pt idx="456">
                  <c:v>304.10000000000002</c:v>
                </c:pt>
                <c:pt idx="457">
                  <c:v>306.2</c:v>
                </c:pt>
                <c:pt idx="458">
                  <c:v>313.35000000000002</c:v>
                </c:pt>
                <c:pt idx="459">
                  <c:v>323.10000000000002</c:v>
                </c:pt>
                <c:pt idx="460">
                  <c:v>359.75</c:v>
                </c:pt>
                <c:pt idx="461">
                  <c:v>348.55</c:v>
                </c:pt>
                <c:pt idx="462">
                  <c:v>349.5</c:v>
                </c:pt>
                <c:pt idx="463">
                  <c:v>378.45</c:v>
                </c:pt>
                <c:pt idx="464">
                  <c:v>385.5</c:v>
                </c:pt>
                <c:pt idx="465">
                  <c:v>387.8</c:v>
                </c:pt>
                <c:pt idx="466">
                  <c:v>393.25</c:v>
                </c:pt>
                <c:pt idx="467">
                  <c:v>391.8</c:v>
                </c:pt>
                <c:pt idx="468">
                  <c:v>414.75</c:v>
                </c:pt>
                <c:pt idx="469">
                  <c:v>409</c:v>
                </c:pt>
                <c:pt idx="470">
                  <c:v>405.45</c:v>
                </c:pt>
                <c:pt idx="471">
                  <c:v>420.5</c:v>
                </c:pt>
                <c:pt idx="472">
                  <c:v>416.6</c:v>
                </c:pt>
                <c:pt idx="473">
                  <c:v>412.3</c:v>
                </c:pt>
                <c:pt idx="474">
                  <c:v>414.8</c:v>
                </c:pt>
                <c:pt idx="475">
                  <c:v>412</c:v>
                </c:pt>
                <c:pt idx="476">
                  <c:v>415.4</c:v>
                </c:pt>
                <c:pt idx="477">
                  <c:v>413.75</c:v>
                </c:pt>
                <c:pt idx="478">
                  <c:v>409.85</c:v>
                </c:pt>
                <c:pt idx="479">
                  <c:v>410.85</c:v>
                </c:pt>
                <c:pt idx="480">
                  <c:v>419.7</c:v>
                </c:pt>
                <c:pt idx="481">
                  <c:v>417.8</c:v>
                </c:pt>
                <c:pt idx="482">
                  <c:v>416.05</c:v>
                </c:pt>
                <c:pt idx="483">
                  <c:v>419.8</c:v>
                </c:pt>
                <c:pt idx="484">
                  <c:v>420.45</c:v>
                </c:pt>
                <c:pt idx="485">
                  <c:v>417.25</c:v>
                </c:pt>
                <c:pt idx="486">
                  <c:v>419.05</c:v>
                </c:pt>
                <c:pt idx="487">
                  <c:v>423.05</c:v>
                </c:pt>
                <c:pt idx="488">
                  <c:v>428.7</c:v>
                </c:pt>
                <c:pt idx="489">
                  <c:v>432.75</c:v>
                </c:pt>
                <c:pt idx="490">
                  <c:v>438</c:v>
                </c:pt>
                <c:pt idx="491">
                  <c:v>462.35</c:v>
                </c:pt>
                <c:pt idx="492">
                  <c:v>442.2</c:v>
                </c:pt>
                <c:pt idx="493">
                  <c:v>439.6</c:v>
                </c:pt>
                <c:pt idx="494">
                  <c:v>429.05</c:v>
                </c:pt>
                <c:pt idx="495">
                  <c:v>438.7</c:v>
                </c:pt>
                <c:pt idx="496">
                  <c:v>424.8</c:v>
                </c:pt>
                <c:pt idx="497">
                  <c:v>425.95</c:v>
                </c:pt>
                <c:pt idx="498">
                  <c:v>426.3</c:v>
                </c:pt>
                <c:pt idx="499">
                  <c:v>418.5</c:v>
                </c:pt>
              </c:numCache>
            </c:numRef>
          </c:val>
          <c:smooth val="0"/>
          <c:extLst>
            <c:ext xmlns:c16="http://schemas.microsoft.com/office/drawing/2014/chart" uri="{C3380CC4-5D6E-409C-BE32-E72D297353CC}">
              <c16:uniqueId val="{00000001-813F-4F69-A6FC-C10392423FD0}"/>
            </c:ext>
          </c:extLst>
        </c:ser>
        <c:dLbls>
          <c:showLegendKey val="0"/>
          <c:showVal val="0"/>
          <c:showCatName val="0"/>
          <c:showSerName val="0"/>
          <c:showPercent val="0"/>
          <c:showBubbleSize val="0"/>
        </c:dLbls>
        <c:smooth val="0"/>
        <c:axId val="266850383"/>
        <c:axId val="266851631"/>
      </c:lineChart>
      <c:catAx>
        <c:axId val="26685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51631"/>
        <c:crosses val="autoZero"/>
        <c:auto val="1"/>
        <c:lblAlgn val="ctr"/>
        <c:lblOffset val="100"/>
        <c:noMultiLvlLbl val="0"/>
      </c:catAx>
      <c:valAx>
        <c:axId val="26685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50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594360</xdr:colOff>
      <xdr:row>0</xdr:row>
      <xdr:rowOff>182880</xdr:rowOff>
    </xdr:from>
    <xdr:to>
      <xdr:col>21</xdr:col>
      <xdr:colOff>601980</xdr:colOff>
      <xdr:row>15</xdr:row>
      <xdr:rowOff>30480</xdr:rowOff>
    </xdr:to>
    <xdr:graphicFrame macro="">
      <xdr:nvGraphicFramePr>
        <xdr:cNvPr id="2" name="Chart 1">
          <a:extLst>
            <a:ext uri="{FF2B5EF4-FFF2-40B4-BE49-F238E27FC236}">
              <a16:creationId xmlns:a16="http://schemas.microsoft.com/office/drawing/2014/main" id="{4BA6BE0C-0207-4622-A2B7-877F4E8CA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15240</xdr:colOff>
      <xdr:row>16</xdr:row>
      <xdr:rowOff>7620</xdr:rowOff>
    </xdr:from>
    <xdr:to>
      <xdr:col>22</xdr:col>
      <xdr:colOff>0</xdr:colOff>
      <xdr:row>31</xdr:row>
      <xdr:rowOff>7620</xdr:rowOff>
    </xdr:to>
    <xdr:graphicFrame macro="">
      <xdr:nvGraphicFramePr>
        <xdr:cNvPr id="4" name="Chart 3">
          <a:extLst>
            <a:ext uri="{FF2B5EF4-FFF2-40B4-BE49-F238E27FC236}">
              <a16:creationId xmlns:a16="http://schemas.microsoft.com/office/drawing/2014/main" id="{D5898C67-0A5F-4B04-85F1-1799DAA3D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15240</xdr:colOff>
      <xdr:row>16</xdr:row>
      <xdr:rowOff>15240</xdr:rowOff>
    </xdr:from>
    <xdr:to>
      <xdr:col>21</xdr:col>
      <xdr:colOff>594360</xdr:colOff>
      <xdr:row>30</xdr:row>
      <xdr:rowOff>7620</xdr:rowOff>
    </xdr:to>
    <xdr:graphicFrame macro="">
      <xdr:nvGraphicFramePr>
        <xdr:cNvPr id="6" name="Chart 5">
          <a:extLst>
            <a:ext uri="{FF2B5EF4-FFF2-40B4-BE49-F238E27FC236}">
              <a16:creationId xmlns:a16="http://schemas.microsoft.com/office/drawing/2014/main" id="{A4930E2D-D647-46A5-ABE4-8BADDB1CA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594360</xdr:colOff>
      <xdr:row>1</xdr:row>
      <xdr:rowOff>7620</xdr:rowOff>
    </xdr:from>
    <xdr:to>
      <xdr:col>22</xdr:col>
      <xdr:colOff>0</xdr:colOff>
      <xdr:row>14</xdr:row>
      <xdr:rowOff>175260</xdr:rowOff>
    </xdr:to>
    <xdr:graphicFrame macro="">
      <xdr:nvGraphicFramePr>
        <xdr:cNvPr id="7" name="Chart 6">
          <a:extLst>
            <a:ext uri="{FF2B5EF4-FFF2-40B4-BE49-F238E27FC236}">
              <a16:creationId xmlns:a16="http://schemas.microsoft.com/office/drawing/2014/main" id="{92626DD2-2BA9-47B0-9A03-DAB96E6DE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185054</xdr:colOff>
      <xdr:row>4</xdr:row>
      <xdr:rowOff>179613</xdr:rowOff>
    </xdr:from>
    <xdr:to>
      <xdr:col>28</xdr:col>
      <xdr:colOff>250370</xdr:colOff>
      <xdr:row>11</xdr:row>
      <xdr:rowOff>315684</xdr:rowOff>
    </xdr:to>
    <xdr:graphicFrame macro="">
      <xdr:nvGraphicFramePr>
        <xdr:cNvPr id="3" name="Chart 2">
          <a:extLst>
            <a:ext uri="{FF2B5EF4-FFF2-40B4-BE49-F238E27FC236}">
              <a16:creationId xmlns:a16="http://schemas.microsoft.com/office/drawing/2014/main" id="{CE335B1D-E268-4D84-AF23-AE2B340B7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1"/>
  <sheetViews>
    <sheetView workbookViewId="0">
      <selection activeCell="L6" sqref="L6"/>
    </sheetView>
  </sheetViews>
  <sheetFormatPr defaultRowHeight="14.4" x14ac:dyDescent="0.3"/>
  <cols>
    <col min="1" max="1" width="9.88671875" bestFit="1" customWidth="1"/>
    <col min="3" max="3" width="8.88671875" style="8"/>
    <col min="4" max="4" width="8.88671875" style="22"/>
  </cols>
  <sheetData>
    <row r="1" spans="1:13" ht="15" thickBot="1" x14ac:dyDescent="0.35">
      <c r="A1" s="45" t="s">
        <v>0</v>
      </c>
      <c r="B1" s="46" t="s">
        <v>1</v>
      </c>
      <c r="C1" s="48" t="s">
        <v>2</v>
      </c>
      <c r="D1" s="49" t="s">
        <v>11</v>
      </c>
      <c r="E1" s="12"/>
      <c r="F1" s="63" t="s">
        <v>27</v>
      </c>
      <c r="G1" s="64"/>
      <c r="H1" s="64"/>
      <c r="I1" s="64"/>
      <c r="J1" s="64"/>
      <c r="K1" s="64"/>
      <c r="L1" s="64"/>
      <c r="M1" s="65"/>
    </row>
    <row r="2" spans="1:13" x14ac:dyDescent="0.3">
      <c r="A2" s="3">
        <v>43788</v>
      </c>
      <c r="B2" s="4">
        <v>111.45</v>
      </c>
      <c r="C2" s="6"/>
      <c r="D2" s="24"/>
      <c r="E2" s="26"/>
    </row>
    <row r="3" spans="1:13" ht="15" thickBot="1" x14ac:dyDescent="0.35">
      <c r="A3" s="2">
        <v>43789</v>
      </c>
      <c r="B3" s="1">
        <v>110.8</v>
      </c>
      <c r="C3" s="7">
        <f>(B3/B2)-1</f>
        <v>-5.8322117541499408E-3</v>
      </c>
      <c r="D3" s="23">
        <f>C3</f>
        <v>-5.8322117541499408E-3</v>
      </c>
      <c r="E3" s="26"/>
    </row>
    <row r="4" spans="1:13" ht="15" thickBot="1" x14ac:dyDescent="0.35">
      <c r="A4" s="2">
        <v>43790</v>
      </c>
      <c r="B4" s="1">
        <v>110.4</v>
      </c>
      <c r="C4" s="7">
        <f t="shared" ref="C4:C67" si="0">(B4/B3)-1</f>
        <v>-3.6101083032490378E-3</v>
      </c>
      <c r="D4" s="23">
        <f t="shared" ref="D4:D67" si="1">C4</f>
        <v>-3.6101083032490378E-3</v>
      </c>
      <c r="E4" s="26"/>
      <c r="F4" s="60" t="s">
        <v>16</v>
      </c>
      <c r="G4" s="61"/>
      <c r="H4" s="61"/>
      <c r="I4" s="61"/>
      <c r="J4" s="61"/>
      <c r="K4" s="61"/>
      <c r="L4" s="61"/>
      <c r="M4" s="62"/>
    </row>
    <row r="5" spans="1:13" x14ac:dyDescent="0.3">
      <c r="A5" s="2">
        <v>43791</v>
      </c>
      <c r="B5" s="1">
        <v>109.45</v>
      </c>
      <c r="C5" s="7">
        <f t="shared" si="0"/>
        <v>-8.6050724637681819E-3</v>
      </c>
      <c r="D5" s="23">
        <f t="shared" si="1"/>
        <v>-8.6050724637681819E-3</v>
      </c>
      <c r="E5" s="26"/>
      <c r="F5" s="66" t="s">
        <v>3</v>
      </c>
      <c r="G5" s="67"/>
      <c r="H5" s="67"/>
      <c r="I5" s="67"/>
      <c r="J5" s="67"/>
      <c r="K5" s="68"/>
      <c r="L5" s="9">
        <f>COUNT(A2:A501)</f>
        <v>500</v>
      </c>
      <c r="M5" s="19"/>
    </row>
    <row r="6" spans="1:13" x14ac:dyDescent="0.3">
      <c r="A6" s="2">
        <v>43794</v>
      </c>
      <c r="B6" s="1">
        <v>106.75</v>
      </c>
      <c r="C6" s="7">
        <f t="shared" si="0"/>
        <v>-2.4668798538145298E-2</v>
      </c>
      <c r="D6" s="23">
        <f t="shared" si="1"/>
        <v>-2.4668798538145298E-2</v>
      </c>
      <c r="E6" s="26"/>
      <c r="F6" s="69" t="s">
        <v>4</v>
      </c>
      <c r="G6" s="70"/>
      <c r="H6" s="70"/>
      <c r="I6" s="70"/>
      <c r="J6" s="70"/>
      <c r="K6" s="71"/>
      <c r="L6" s="10">
        <f>AVERAGE(C2:C501)</f>
        <v>1.6591216503236484E-3</v>
      </c>
      <c r="M6" s="20">
        <f>L6</f>
        <v>1.6591216503236484E-3</v>
      </c>
    </row>
    <row r="7" spans="1:13" x14ac:dyDescent="0.3">
      <c r="A7" s="2">
        <v>43795</v>
      </c>
      <c r="B7" s="1">
        <v>103.15</v>
      </c>
      <c r="C7" s="7">
        <f t="shared" si="0"/>
        <v>-3.3723653395784536E-2</v>
      </c>
      <c r="D7" s="23">
        <f t="shared" si="1"/>
        <v>-3.3723653395784536E-2</v>
      </c>
      <c r="E7" s="26"/>
      <c r="F7" s="69" t="s">
        <v>5</v>
      </c>
      <c r="G7" s="70"/>
      <c r="H7" s="70"/>
      <c r="I7" s="70"/>
      <c r="J7" s="70"/>
      <c r="K7" s="71"/>
      <c r="L7" s="10">
        <f>L6*L5/2</f>
        <v>0.41478041258091208</v>
      </c>
      <c r="M7" s="20">
        <f t="shared" ref="M7:M11" si="2">L7</f>
        <v>0.41478041258091208</v>
      </c>
    </row>
    <row r="8" spans="1:13" x14ac:dyDescent="0.3">
      <c r="A8" s="2">
        <v>43796</v>
      </c>
      <c r="B8" s="1">
        <v>103.05</v>
      </c>
      <c r="C8" s="7">
        <f t="shared" si="0"/>
        <v>-9.6946194861857737E-4</v>
      </c>
      <c r="D8" s="23">
        <f t="shared" si="1"/>
        <v>-9.6946194861857737E-4</v>
      </c>
      <c r="E8" s="26"/>
      <c r="F8" s="69" t="s">
        <v>32</v>
      </c>
      <c r="G8" s="70"/>
      <c r="H8" s="70"/>
      <c r="I8" s="70"/>
      <c r="J8" s="70"/>
      <c r="K8" s="71"/>
      <c r="L8" s="11">
        <f>STDEV(C2:C501)</f>
        <v>2.8220529285152354E-2</v>
      </c>
      <c r="M8" s="20">
        <f t="shared" si="2"/>
        <v>2.8220529285152354E-2</v>
      </c>
    </row>
    <row r="9" spans="1:13" x14ac:dyDescent="0.3">
      <c r="A9" s="2">
        <v>43797</v>
      </c>
      <c r="B9" s="1">
        <v>104.3</v>
      </c>
      <c r="C9" s="7">
        <f t="shared" si="0"/>
        <v>1.2130033964095066E-2</v>
      </c>
      <c r="D9" s="23">
        <f t="shared" si="1"/>
        <v>1.2130033964095066E-2</v>
      </c>
      <c r="E9" s="26"/>
      <c r="F9" s="69" t="s">
        <v>7</v>
      </c>
      <c r="G9" s="70"/>
      <c r="H9" s="70"/>
      <c r="I9" s="70"/>
      <c r="J9" s="70"/>
      <c r="K9" s="71"/>
      <c r="L9" s="11">
        <f>L8*L5/2</f>
        <v>7.055132321288089</v>
      </c>
      <c r="M9" s="20">
        <f t="shared" si="2"/>
        <v>7.055132321288089</v>
      </c>
    </row>
    <row r="10" spans="1:13" x14ac:dyDescent="0.3">
      <c r="A10" s="2">
        <v>43798</v>
      </c>
      <c r="B10" s="1">
        <v>103.1</v>
      </c>
      <c r="C10" s="7">
        <f t="shared" si="0"/>
        <v>-1.1505273250239756E-2</v>
      </c>
      <c r="D10" s="23">
        <f t="shared" si="1"/>
        <v>-1.1505273250239756E-2</v>
      </c>
      <c r="E10" s="26"/>
      <c r="F10" s="69" t="s">
        <v>33</v>
      </c>
      <c r="G10" s="70"/>
      <c r="H10" s="70"/>
      <c r="I10" s="70"/>
      <c r="J10" s="70"/>
      <c r="K10" s="71"/>
      <c r="L10" s="11">
        <f>L8*L8</f>
        <v>7.9639827313414163E-4</v>
      </c>
      <c r="M10" s="20">
        <f t="shared" si="2"/>
        <v>7.9639827313414163E-4</v>
      </c>
    </row>
    <row r="11" spans="1:13" x14ac:dyDescent="0.3">
      <c r="A11" s="2">
        <v>43801</v>
      </c>
      <c r="B11" s="1">
        <v>103.1</v>
      </c>
      <c r="C11" s="7">
        <f t="shared" si="0"/>
        <v>0</v>
      </c>
      <c r="D11" s="23">
        <f t="shared" si="1"/>
        <v>0</v>
      </c>
      <c r="E11" s="26"/>
      <c r="F11" s="69" t="s">
        <v>9</v>
      </c>
      <c r="G11" s="70"/>
      <c r="H11" s="70"/>
      <c r="I11" s="70"/>
      <c r="J11" s="70"/>
      <c r="K11" s="71"/>
      <c r="L11" s="11">
        <f>L10*L5/2</f>
        <v>0.19909956828353542</v>
      </c>
      <c r="M11" s="20">
        <f t="shared" si="2"/>
        <v>0.19909956828353542</v>
      </c>
    </row>
    <row r="12" spans="1:13" ht="15" thickBot="1" x14ac:dyDescent="0.35">
      <c r="A12" s="2">
        <v>43802</v>
      </c>
      <c r="B12" s="1">
        <v>101</v>
      </c>
      <c r="C12" s="7">
        <f t="shared" si="0"/>
        <v>-2.0368574199805978E-2</v>
      </c>
      <c r="D12" s="23">
        <f t="shared" si="1"/>
        <v>-2.0368574199805978E-2</v>
      </c>
      <c r="E12" s="26"/>
      <c r="F12" s="72" t="s">
        <v>10</v>
      </c>
      <c r="G12" s="73"/>
      <c r="H12" s="73"/>
      <c r="I12" s="73"/>
      <c r="J12" s="73"/>
      <c r="K12" s="74"/>
      <c r="L12" s="18">
        <f>L8/L6</f>
        <v>17.009318924653485</v>
      </c>
      <c r="M12" s="15">
        <v>17.009318924653485</v>
      </c>
    </row>
    <row r="13" spans="1:13" x14ac:dyDescent="0.3">
      <c r="A13" s="2">
        <v>43803</v>
      </c>
      <c r="B13" s="1">
        <v>101.25</v>
      </c>
      <c r="C13" s="7">
        <f t="shared" si="0"/>
        <v>2.4752475247524774E-3</v>
      </c>
      <c r="D13" s="23">
        <f t="shared" si="1"/>
        <v>2.4752475247524774E-3</v>
      </c>
      <c r="E13" s="26"/>
    </row>
    <row r="14" spans="1:13" x14ac:dyDescent="0.3">
      <c r="A14" s="2">
        <v>43804</v>
      </c>
      <c r="B14" s="1">
        <v>102.05</v>
      </c>
      <c r="C14" s="7">
        <f t="shared" si="0"/>
        <v>7.9012345679012608E-3</v>
      </c>
      <c r="D14" s="23">
        <f t="shared" si="1"/>
        <v>7.9012345679012608E-3</v>
      </c>
      <c r="E14" s="26"/>
    </row>
    <row r="15" spans="1:13" x14ac:dyDescent="0.3">
      <c r="A15" s="2">
        <v>43805</v>
      </c>
      <c r="B15" s="1">
        <v>102.65</v>
      </c>
      <c r="C15" s="7">
        <f t="shared" si="0"/>
        <v>5.8794708476237467E-3</v>
      </c>
      <c r="D15" s="23">
        <f t="shared" si="1"/>
        <v>5.8794708476237467E-3</v>
      </c>
      <c r="E15" s="26"/>
    </row>
    <row r="16" spans="1:13" x14ac:dyDescent="0.3">
      <c r="A16" s="2">
        <v>43808</v>
      </c>
      <c r="B16" s="1">
        <v>102.5</v>
      </c>
      <c r="C16" s="7">
        <f t="shared" si="0"/>
        <v>-1.4612761811982899E-3</v>
      </c>
      <c r="D16" s="23">
        <f t="shared" si="1"/>
        <v>-1.4612761811982899E-3</v>
      </c>
      <c r="E16" s="26"/>
    </row>
    <row r="17" spans="1:5" x14ac:dyDescent="0.3">
      <c r="A17" s="2">
        <v>43809</v>
      </c>
      <c r="B17" s="1">
        <v>99.7</v>
      </c>
      <c r="C17" s="7">
        <f t="shared" si="0"/>
        <v>-2.7317073170731732E-2</v>
      </c>
      <c r="D17" s="23">
        <f t="shared" si="1"/>
        <v>-2.7317073170731732E-2</v>
      </c>
      <c r="E17" s="26"/>
    </row>
    <row r="18" spans="1:5" x14ac:dyDescent="0.3">
      <c r="A18" s="2">
        <v>43810</v>
      </c>
      <c r="B18" s="1">
        <v>98.45</v>
      </c>
      <c r="C18" s="7">
        <f t="shared" si="0"/>
        <v>-1.2537612838515511E-2</v>
      </c>
      <c r="D18" s="23">
        <f t="shared" si="1"/>
        <v>-1.2537612838515511E-2</v>
      </c>
      <c r="E18" s="26"/>
    </row>
    <row r="19" spans="1:5" x14ac:dyDescent="0.3">
      <c r="A19" s="2">
        <v>43811</v>
      </c>
      <c r="B19" s="1">
        <v>98.8</v>
      </c>
      <c r="C19" s="7">
        <f t="shared" si="0"/>
        <v>3.5551041137633632E-3</v>
      </c>
      <c r="D19" s="23">
        <f t="shared" si="1"/>
        <v>3.5551041137633632E-3</v>
      </c>
      <c r="E19" s="26"/>
    </row>
    <row r="20" spans="1:5" x14ac:dyDescent="0.3">
      <c r="A20" s="2">
        <v>43812</v>
      </c>
      <c r="B20" s="1">
        <v>100</v>
      </c>
      <c r="C20" s="7">
        <f t="shared" si="0"/>
        <v>1.2145748987854255E-2</v>
      </c>
      <c r="D20" s="23">
        <f t="shared" si="1"/>
        <v>1.2145748987854255E-2</v>
      </c>
      <c r="E20" s="26"/>
    </row>
    <row r="21" spans="1:5" x14ac:dyDescent="0.3">
      <c r="A21" s="2">
        <v>43815</v>
      </c>
      <c r="B21" s="1">
        <v>101.05</v>
      </c>
      <c r="C21" s="7">
        <f t="shared" si="0"/>
        <v>1.0499999999999954E-2</v>
      </c>
      <c r="D21" s="23">
        <f t="shared" si="1"/>
        <v>1.0499999999999954E-2</v>
      </c>
      <c r="E21" s="26"/>
    </row>
    <row r="22" spans="1:5" x14ac:dyDescent="0.3">
      <c r="A22" s="2">
        <v>43816</v>
      </c>
      <c r="B22" s="1">
        <v>100.2</v>
      </c>
      <c r="C22" s="7">
        <f t="shared" si="0"/>
        <v>-8.4116773874318707E-3</v>
      </c>
      <c r="D22" s="23">
        <f t="shared" si="1"/>
        <v>-8.4116773874318707E-3</v>
      </c>
      <c r="E22" s="26"/>
    </row>
    <row r="23" spans="1:5" x14ac:dyDescent="0.3">
      <c r="A23" s="2">
        <v>43817</v>
      </c>
      <c r="B23" s="1">
        <v>100.45</v>
      </c>
      <c r="C23" s="7">
        <f t="shared" si="0"/>
        <v>2.4950099800398196E-3</v>
      </c>
      <c r="D23" s="23">
        <f t="shared" si="1"/>
        <v>2.4950099800398196E-3</v>
      </c>
      <c r="E23" s="26"/>
    </row>
    <row r="24" spans="1:5" x14ac:dyDescent="0.3">
      <c r="A24" s="2">
        <v>43818</v>
      </c>
      <c r="B24" s="1">
        <v>100.1</v>
      </c>
      <c r="C24" s="7">
        <f t="shared" si="0"/>
        <v>-3.4843205574913716E-3</v>
      </c>
      <c r="D24" s="23">
        <f t="shared" si="1"/>
        <v>-3.4843205574913716E-3</v>
      </c>
      <c r="E24" s="26"/>
    </row>
    <row r="25" spans="1:5" x14ac:dyDescent="0.3">
      <c r="A25" s="2">
        <v>43819</v>
      </c>
      <c r="B25" s="1">
        <v>98.8</v>
      </c>
      <c r="C25" s="7">
        <f t="shared" si="0"/>
        <v>-1.2987012987012991E-2</v>
      </c>
      <c r="D25" s="23">
        <f t="shared" si="1"/>
        <v>-1.2987012987012991E-2</v>
      </c>
      <c r="E25" s="26"/>
    </row>
    <row r="26" spans="1:5" x14ac:dyDescent="0.3">
      <c r="A26" s="2">
        <v>43822</v>
      </c>
      <c r="B26" s="1">
        <v>98.85</v>
      </c>
      <c r="C26" s="7">
        <f t="shared" si="0"/>
        <v>5.0607287449389027E-4</v>
      </c>
      <c r="D26" s="23">
        <f t="shared" si="1"/>
        <v>5.0607287449389027E-4</v>
      </c>
      <c r="E26" s="26"/>
    </row>
    <row r="27" spans="1:5" x14ac:dyDescent="0.3">
      <c r="A27" s="2">
        <v>43823</v>
      </c>
      <c r="B27" s="1">
        <v>99.6</v>
      </c>
      <c r="C27" s="7">
        <f t="shared" si="0"/>
        <v>7.587253414264028E-3</v>
      </c>
      <c r="D27" s="23">
        <f t="shared" si="1"/>
        <v>7.587253414264028E-3</v>
      </c>
      <c r="E27" s="26"/>
    </row>
    <row r="28" spans="1:5" x14ac:dyDescent="0.3">
      <c r="A28" s="2">
        <v>43825</v>
      </c>
      <c r="B28" s="1">
        <v>98.85</v>
      </c>
      <c r="C28" s="7">
        <f t="shared" si="0"/>
        <v>-7.5301204819276935E-3</v>
      </c>
      <c r="D28" s="23">
        <f t="shared" si="1"/>
        <v>-7.5301204819276935E-3</v>
      </c>
      <c r="E28" s="26"/>
    </row>
    <row r="29" spans="1:5" x14ac:dyDescent="0.3">
      <c r="A29" s="2">
        <v>43826</v>
      </c>
      <c r="B29" s="1">
        <v>99.7</v>
      </c>
      <c r="C29" s="7">
        <f t="shared" si="0"/>
        <v>8.5988872028326391E-3</v>
      </c>
      <c r="D29" s="23">
        <f t="shared" si="1"/>
        <v>8.5988872028326391E-3</v>
      </c>
      <c r="E29" s="26"/>
    </row>
    <row r="30" spans="1:5" x14ac:dyDescent="0.3">
      <c r="A30" s="2">
        <v>43829</v>
      </c>
      <c r="B30" s="1">
        <v>99.95</v>
      </c>
      <c r="C30" s="7">
        <f t="shared" si="0"/>
        <v>2.5075225677031465E-3</v>
      </c>
      <c r="D30" s="23">
        <f t="shared" si="1"/>
        <v>2.5075225677031465E-3</v>
      </c>
      <c r="E30" s="26"/>
    </row>
    <row r="31" spans="1:5" x14ac:dyDescent="0.3">
      <c r="A31" s="2">
        <v>43830</v>
      </c>
      <c r="B31" s="1">
        <v>100.05</v>
      </c>
      <c r="C31" s="7">
        <f t="shared" si="0"/>
        <v>1.0005002501249916E-3</v>
      </c>
      <c r="D31" s="23">
        <f t="shared" si="1"/>
        <v>1.0005002501249916E-3</v>
      </c>
      <c r="E31" s="26"/>
    </row>
    <row r="32" spans="1:5" x14ac:dyDescent="0.3">
      <c r="A32" s="2">
        <v>43831</v>
      </c>
      <c r="B32" s="1">
        <v>100.15</v>
      </c>
      <c r="C32" s="7">
        <f t="shared" si="0"/>
        <v>9.9950024987505159E-4</v>
      </c>
      <c r="D32" s="23">
        <f t="shared" si="1"/>
        <v>9.9950024987505159E-4</v>
      </c>
      <c r="E32" s="26"/>
    </row>
    <row r="33" spans="1:5" x14ac:dyDescent="0.3">
      <c r="A33" s="2">
        <v>43832</v>
      </c>
      <c r="B33" s="1">
        <v>103.15</v>
      </c>
      <c r="C33" s="7">
        <f t="shared" si="0"/>
        <v>2.9955067398901747E-2</v>
      </c>
      <c r="D33" s="23">
        <f t="shared" si="1"/>
        <v>2.9955067398901747E-2</v>
      </c>
      <c r="E33" s="26"/>
    </row>
    <row r="34" spans="1:5" x14ac:dyDescent="0.3">
      <c r="A34" s="2">
        <v>43833</v>
      </c>
      <c r="B34" s="1">
        <v>100.95</v>
      </c>
      <c r="C34" s="7">
        <f t="shared" si="0"/>
        <v>-2.132816286960737E-2</v>
      </c>
      <c r="D34" s="23">
        <f t="shared" si="1"/>
        <v>-2.132816286960737E-2</v>
      </c>
      <c r="E34" s="26"/>
    </row>
    <row r="35" spans="1:5" x14ac:dyDescent="0.3">
      <c r="A35" s="2">
        <v>43836</v>
      </c>
      <c r="B35" s="1">
        <v>96.95</v>
      </c>
      <c r="C35" s="7">
        <f t="shared" si="0"/>
        <v>-3.9623576027736473E-2</v>
      </c>
      <c r="D35" s="23">
        <f t="shared" si="1"/>
        <v>-3.9623576027736473E-2</v>
      </c>
      <c r="E35" s="26"/>
    </row>
    <row r="36" spans="1:5" x14ac:dyDescent="0.3">
      <c r="A36" s="2">
        <v>43837</v>
      </c>
      <c r="B36" s="1">
        <v>96.35</v>
      </c>
      <c r="C36" s="7">
        <f t="shared" si="0"/>
        <v>-6.1887570912843026E-3</v>
      </c>
      <c r="D36" s="23">
        <f t="shared" si="1"/>
        <v>-6.1887570912843026E-3</v>
      </c>
      <c r="E36" s="26"/>
    </row>
    <row r="37" spans="1:5" x14ac:dyDescent="0.3">
      <c r="A37" s="2">
        <v>43838</v>
      </c>
      <c r="B37" s="1">
        <v>95.45</v>
      </c>
      <c r="C37" s="7">
        <f t="shared" si="0"/>
        <v>-9.3409444732743818E-3</v>
      </c>
      <c r="D37" s="23">
        <f t="shared" si="1"/>
        <v>-9.3409444732743818E-3</v>
      </c>
      <c r="E37" s="26"/>
    </row>
    <row r="38" spans="1:5" x14ac:dyDescent="0.3">
      <c r="A38" s="2">
        <v>43839</v>
      </c>
      <c r="B38" s="1">
        <v>97</v>
      </c>
      <c r="C38" s="7">
        <f t="shared" si="0"/>
        <v>1.6238868517548521E-2</v>
      </c>
      <c r="D38" s="23">
        <f t="shared" si="1"/>
        <v>1.6238868517548521E-2</v>
      </c>
      <c r="E38" s="26"/>
    </row>
    <row r="39" spans="1:5" x14ac:dyDescent="0.3">
      <c r="A39" s="2">
        <v>43840</v>
      </c>
      <c r="B39" s="1">
        <v>97.2</v>
      </c>
      <c r="C39" s="7">
        <f t="shared" si="0"/>
        <v>2.0618556701030855E-3</v>
      </c>
      <c r="D39" s="23">
        <f t="shared" si="1"/>
        <v>2.0618556701030855E-3</v>
      </c>
      <c r="E39" s="26"/>
    </row>
    <row r="40" spans="1:5" x14ac:dyDescent="0.3">
      <c r="A40" s="2">
        <v>43843</v>
      </c>
      <c r="B40" s="1">
        <v>98</v>
      </c>
      <c r="C40" s="7">
        <f t="shared" si="0"/>
        <v>8.2304526748970819E-3</v>
      </c>
      <c r="D40" s="23">
        <f t="shared" si="1"/>
        <v>8.2304526748970819E-3</v>
      </c>
      <c r="E40" s="26"/>
    </row>
    <row r="41" spans="1:5" x14ac:dyDescent="0.3">
      <c r="A41" s="2">
        <v>43844</v>
      </c>
      <c r="B41" s="1">
        <v>99.85</v>
      </c>
      <c r="C41" s="7">
        <f t="shared" si="0"/>
        <v>1.8877551020408001E-2</v>
      </c>
      <c r="D41" s="23">
        <f t="shared" si="1"/>
        <v>1.8877551020408001E-2</v>
      </c>
      <c r="E41" s="26"/>
    </row>
    <row r="42" spans="1:5" x14ac:dyDescent="0.3">
      <c r="A42" s="2">
        <v>43845</v>
      </c>
      <c r="B42" s="1">
        <v>103.85</v>
      </c>
      <c r="C42" s="7">
        <f t="shared" si="0"/>
        <v>4.0060090135202842E-2</v>
      </c>
      <c r="D42" s="23">
        <f t="shared" si="1"/>
        <v>4.0060090135202842E-2</v>
      </c>
      <c r="E42" s="26"/>
    </row>
    <row r="43" spans="1:5" x14ac:dyDescent="0.3">
      <c r="A43" s="2">
        <v>43846</v>
      </c>
      <c r="B43" s="1">
        <v>105.75</v>
      </c>
      <c r="C43" s="7">
        <f t="shared" si="0"/>
        <v>1.829561868078966E-2</v>
      </c>
      <c r="D43" s="23">
        <f t="shared" si="1"/>
        <v>1.829561868078966E-2</v>
      </c>
      <c r="E43" s="26"/>
    </row>
    <row r="44" spans="1:5" x14ac:dyDescent="0.3">
      <c r="A44" s="2">
        <v>43847</v>
      </c>
      <c r="B44" s="1">
        <v>108.6</v>
      </c>
      <c r="C44" s="7">
        <f t="shared" si="0"/>
        <v>2.6950354609929006E-2</v>
      </c>
      <c r="D44" s="23">
        <f t="shared" si="1"/>
        <v>2.6950354609929006E-2</v>
      </c>
      <c r="E44" s="26"/>
    </row>
    <row r="45" spans="1:5" x14ac:dyDescent="0.3">
      <c r="A45" s="2">
        <v>43850</v>
      </c>
      <c r="B45" s="1">
        <v>105</v>
      </c>
      <c r="C45" s="7">
        <f t="shared" si="0"/>
        <v>-3.3149171270718147E-2</v>
      </c>
      <c r="D45" s="23">
        <f t="shared" si="1"/>
        <v>-3.3149171270718147E-2</v>
      </c>
      <c r="E45" s="26"/>
    </row>
    <row r="46" spans="1:5" x14ac:dyDescent="0.3">
      <c r="A46" s="2">
        <v>43851</v>
      </c>
      <c r="B46" s="1">
        <v>105.05</v>
      </c>
      <c r="C46" s="7">
        <f t="shared" si="0"/>
        <v>4.7619047619051891E-4</v>
      </c>
      <c r="D46" s="23">
        <f t="shared" si="1"/>
        <v>4.7619047619051891E-4</v>
      </c>
      <c r="E46" s="26"/>
    </row>
    <row r="47" spans="1:5" x14ac:dyDescent="0.3">
      <c r="A47" s="2">
        <v>43852</v>
      </c>
      <c r="B47" s="1">
        <v>100.95</v>
      </c>
      <c r="C47" s="7">
        <f t="shared" si="0"/>
        <v>-3.90290337934317E-2</v>
      </c>
      <c r="D47" s="23">
        <f t="shared" si="1"/>
        <v>-3.90290337934317E-2</v>
      </c>
      <c r="E47" s="26"/>
    </row>
    <row r="48" spans="1:5" x14ac:dyDescent="0.3">
      <c r="A48" s="2">
        <v>43853</v>
      </c>
      <c r="B48" s="1">
        <v>101.15</v>
      </c>
      <c r="C48" s="7">
        <f t="shared" si="0"/>
        <v>1.9811788013868181E-3</v>
      </c>
      <c r="D48" s="23">
        <f t="shared" si="1"/>
        <v>1.9811788013868181E-3</v>
      </c>
      <c r="E48" s="26"/>
    </row>
    <row r="49" spans="1:5" x14ac:dyDescent="0.3">
      <c r="A49" s="2">
        <v>43854</v>
      </c>
      <c r="B49" s="1">
        <v>101.85</v>
      </c>
      <c r="C49" s="7">
        <f t="shared" si="0"/>
        <v>6.9204152249133788E-3</v>
      </c>
      <c r="D49" s="23">
        <f t="shared" si="1"/>
        <v>6.9204152249133788E-3</v>
      </c>
      <c r="E49" s="26"/>
    </row>
    <row r="50" spans="1:5" x14ac:dyDescent="0.3">
      <c r="A50" s="2">
        <v>43857</v>
      </c>
      <c r="B50" s="1">
        <v>101.65</v>
      </c>
      <c r="C50" s="7">
        <f t="shared" si="0"/>
        <v>-1.9636720667647323E-3</v>
      </c>
      <c r="D50" s="23">
        <f t="shared" si="1"/>
        <v>-1.9636720667647323E-3</v>
      </c>
      <c r="E50" s="26"/>
    </row>
    <row r="51" spans="1:5" x14ac:dyDescent="0.3">
      <c r="A51" s="2">
        <v>43858</v>
      </c>
      <c r="B51" s="1">
        <v>100.2</v>
      </c>
      <c r="C51" s="7">
        <f t="shared" si="0"/>
        <v>-1.4264633546483108E-2</v>
      </c>
      <c r="D51" s="23">
        <f t="shared" si="1"/>
        <v>-1.4264633546483108E-2</v>
      </c>
      <c r="E51" s="26"/>
    </row>
    <row r="52" spans="1:5" x14ac:dyDescent="0.3">
      <c r="A52" s="2">
        <v>43859</v>
      </c>
      <c r="B52" s="1">
        <v>100.55</v>
      </c>
      <c r="C52" s="7">
        <f t="shared" si="0"/>
        <v>3.493013972055925E-3</v>
      </c>
      <c r="D52" s="23">
        <f t="shared" si="1"/>
        <v>3.493013972055925E-3</v>
      </c>
      <c r="E52" s="26"/>
    </row>
    <row r="53" spans="1:5" x14ac:dyDescent="0.3">
      <c r="A53" s="2">
        <v>43860</v>
      </c>
      <c r="B53" s="1">
        <v>100.75</v>
      </c>
      <c r="C53" s="7">
        <f t="shared" si="0"/>
        <v>1.9890601690701892E-3</v>
      </c>
      <c r="D53" s="23">
        <f t="shared" si="1"/>
        <v>1.9890601690701892E-3</v>
      </c>
      <c r="E53" s="26"/>
    </row>
    <row r="54" spans="1:5" x14ac:dyDescent="0.3">
      <c r="A54" s="2">
        <v>43861</v>
      </c>
      <c r="B54" s="1">
        <v>90.65</v>
      </c>
      <c r="C54" s="7">
        <f t="shared" si="0"/>
        <v>-0.10024813895781637</v>
      </c>
      <c r="D54" s="23">
        <f t="shared" si="1"/>
        <v>-0.10024813895781637</v>
      </c>
      <c r="E54" s="26"/>
    </row>
    <row r="55" spans="1:5" x14ac:dyDescent="0.3">
      <c r="A55" s="2">
        <v>43862</v>
      </c>
      <c r="B55" s="1">
        <v>84.95</v>
      </c>
      <c r="C55" s="7">
        <f t="shared" si="0"/>
        <v>-6.2879205736348642E-2</v>
      </c>
      <c r="D55" s="23">
        <f t="shared" si="1"/>
        <v>-6.2879205736348642E-2</v>
      </c>
      <c r="E55" s="26"/>
    </row>
    <row r="56" spans="1:5" x14ac:dyDescent="0.3">
      <c r="A56" s="2">
        <v>43864</v>
      </c>
      <c r="B56" s="1">
        <v>83.5</v>
      </c>
      <c r="C56" s="7">
        <f t="shared" si="0"/>
        <v>-1.7068864037669274E-2</v>
      </c>
      <c r="D56" s="23">
        <f t="shared" si="1"/>
        <v>-1.7068864037669274E-2</v>
      </c>
      <c r="E56" s="26"/>
    </row>
    <row r="57" spans="1:5" x14ac:dyDescent="0.3">
      <c r="A57" s="2">
        <v>43865</v>
      </c>
      <c r="B57" s="1">
        <v>84.85</v>
      </c>
      <c r="C57" s="7">
        <f t="shared" si="0"/>
        <v>1.6167664670658555E-2</v>
      </c>
      <c r="D57" s="23">
        <f t="shared" si="1"/>
        <v>1.6167664670658555E-2</v>
      </c>
      <c r="E57" s="26"/>
    </row>
    <row r="58" spans="1:5" x14ac:dyDescent="0.3">
      <c r="A58" s="2">
        <v>43866</v>
      </c>
      <c r="B58" s="1">
        <v>86.9</v>
      </c>
      <c r="C58" s="7">
        <f t="shared" si="0"/>
        <v>2.4160282852092152E-2</v>
      </c>
      <c r="D58" s="23">
        <f t="shared" si="1"/>
        <v>2.4160282852092152E-2</v>
      </c>
      <c r="E58" s="26"/>
    </row>
    <row r="59" spans="1:5" x14ac:dyDescent="0.3">
      <c r="A59" s="2">
        <v>43867</v>
      </c>
      <c r="B59" s="1">
        <v>87</v>
      </c>
      <c r="C59" s="7">
        <f t="shared" si="0"/>
        <v>1.1507479861909697E-3</v>
      </c>
      <c r="D59" s="23">
        <f t="shared" si="1"/>
        <v>1.1507479861909697E-3</v>
      </c>
      <c r="E59" s="26"/>
    </row>
    <row r="60" spans="1:5" x14ac:dyDescent="0.3">
      <c r="A60" s="2">
        <v>43868</v>
      </c>
      <c r="B60" s="1">
        <v>87.55</v>
      </c>
      <c r="C60" s="7">
        <f t="shared" si="0"/>
        <v>6.3218390804598013E-3</v>
      </c>
      <c r="D60" s="23">
        <f t="shared" si="1"/>
        <v>6.3218390804598013E-3</v>
      </c>
      <c r="E60" s="26"/>
    </row>
    <row r="61" spans="1:5" x14ac:dyDescent="0.3">
      <c r="A61" s="2">
        <v>43871</v>
      </c>
      <c r="B61" s="1">
        <v>86.5</v>
      </c>
      <c r="C61" s="7">
        <f t="shared" si="0"/>
        <v>-1.1993146773272345E-2</v>
      </c>
      <c r="D61" s="23">
        <f t="shared" si="1"/>
        <v>-1.1993146773272345E-2</v>
      </c>
      <c r="E61" s="26"/>
    </row>
    <row r="62" spans="1:5" x14ac:dyDescent="0.3">
      <c r="A62" s="2">
        <v>43872</v>
      </c>
      <c r="B62" s="1">
        <v>85.7</v>
      </c>
      <c r="C62" s="7">
        <f t="shared" si="0"/>
        <v>-9.2485549132947931E-3</v>
      </c>
      <c r="D62" s="23">
        <f t="shared" si="1"/>
        <v>-9.2485549132947931E-3</v>
      </c>
      <c r="E62" s="26"/>
    </row>
    <row r="63" spans="1:5" x14ac:dyDescent="0.3">
      <c r="A63" s="2">
        <v>43873</v>
      </c>
      <c r="B63" s="1">
        <v>84</v>
      </c>
      <c r="C63" s="7">
        <f t="shared" si="0"/>
        <v>-1.9836639439906656E-2</v>
      </c>
      <c r="D63" s="23">
        <f t="shared" si="1"/>
        <v>-1.9836639439906656E-2</v>
      </c>
      <c r="E63" s="26"/>
    </row>
    <row r="64" spans="1:5" x14ac:dyDescent="0.3">
      <c r="A64" s="2">
        <v>43874</v>
      </c>
      <c r="B64" s="1">
        <v>85.2</v>
      </c>
      <c r="C64" s="7">
        <f t="shared" si="0"/>
        <v>1.4285714285714235E-2</v>
      </c>
      <c r="D64" s="23">
        <f t="shared" si="1"/>
        <v>1.4285714285714235E-2</v>
      </c>
      <c r="E64" s="26"/>
    </row>
    <row r="65" spans="1:5" x14ac:dyDescent="0.3">
      <c r="A65" s="2">
        <v>43875</v>
      </c>
      <c r="B65" s="1">
        <v>83.05</v>
      </c>
      <c r="C65" s="7">
        <f t="shared" si="0"/>
        <v>-2.5234741784037618E-2</v>
      </c>
      <c r="D65" s="23">
        <f t="shared" si="1"/>
        <v>-2.5234741784037618E-2</v>
      </c>
      <c r="E65" s="26"/>
    </row>
    <row r="66" spans="1:5" x14ac:dyDescent="0.3">
      <c r="A66" s="2">
        <v>43878</v>
      </c>
      <c r="B66" s="1">
        <v>81</v>
      </c>
      <c r="C66" s="7">
        <f t="shared" si="0"/>
        <v>-2.4683925346176916E-2</v>
      </c>
      <c r="D66" s="23">
        <f t="shared" si="1"/>
        <v>-2.4683925346176916E-2</v>
      </c>
      <c r="E66" s="26"/>
    </row>
    <row r="67" spans="1:5" x14ac:dyDescent="0.3">
      <c r="A67" s="2">
        <v>43879</v>
      </c>
      <c r="B67" s="1">
        <v>82.8</v>
      </c>
      <c r="C67" s="7">
        <f t="shared" si="0"/>
        <v>2.2222222222222143E-2</v>
      </c>
      <c r="D67" s="23">
        <f t="shared" si="1"/>
        <v>2.2222222222222143E-2</v>
      </c>
      <c r="E67" s="26"/>
    </row>
    <row r="68" spans="1:5" x14ac:dyDescent="0.3">
      <c r="A68" s="2">
        <v>43880</v>
      </c>
      <c r="B68" s="1">
        <v>84.7</v>
      </c>
      <c r="C68" s="7">
        <f t="shared" ref="C68:C131" si="3">(B68/B67)-1</f>
        <v>2.2946859903381744E-2</v>
      </c>
      <c r="D68" s="23">
        <f t="shared" ref="D68:D131" si="4">C68</f>
        <v>2.2946859903381744E-2</v>
      </c>
      <c r="E68" s="26"/>
    </row>
    <row r="69" spans="1:5" x14ac:dyDescent="0.3">
      <c r="A69" s="2">
        <v>43881</v>
      </c>
      <c r="B69" s="1">
        <v>86.55</v>
      </c>
      <c r="C69" s="7">
        <f t="shared" si="3"/>
        <v>2.1841794569067208E-2</v>
      </c>
      <c r="D69" s="23">
        <f t="shared" si="4"/>
        <v>2.1841794569067208E-2</v>
      </c>
      <c r="E69" s="26"/>
    </row>
    <row r="70" spans="1:5" x14ac:dyDescent="0.3">
      <c r="A70" s="2">
        <v>43885</v>
      </c>
      <c r="B70" s="1">
        <v>81.95</v>
      </c>
      <c r="C70" s="7">
        <f t="shared" si="3"/>
        <v>-5.3148469093009743E-2</v>
      </c>
      <c r="D70" s="23">
        <f t="shared" si="4"/>
        <v>-5.3148469093009743E-2</v>
      </c>
      <c r="E70" s="26"/>
    </row>
    <row r="71" spans="1:5" x14ac:dyDescent="0.3">
      <c r="A71" s="2">
        <v>43886</v>
      </c>
      <c r="B71" s="1">
        <v>82.5</v>
      </c>
      <c r="C71" s="7">
        <f t="shared" si="3"/>
        <v>6.7114093959730337E-3</v>
      </c>
      <c r="D71" s="23">
        <f t="shared" si="4"/>
        <v>6.7114093959730337E-3</v>
      </c>
      <c r="E71" s="26"/>
    </row>
    <row r="72" spans="1:5" x14ac:dyDescent="0.3">
      <c r="A72" s="2">
        <v>43887</v>
      </c>
      <c r="B72" s="1">
        <v>80.3</v>
      </c>
      <c r="C72" s="7">
        <f t="shared" si="3"/>
        <v>-2.6666666666666727E-2</v>
      </c>
      <c r="D72" s="23">
        <f t="shared" si="4"/>
        <v>-2.6666666666666727E-2</v>
      </c>
      <c r="E72" s="26"/>
    </row>
    <row r="73" spans="1:5" x14ac:dyDescent="0.3">
      <c r="A73" s="2">
        <v>43888</v>
      </c>
      <c r="B73" s="1">
        <v>77.45</v>
      </c>
      <c r="C73" s="7">
        <f t="shared" si="3"/>
        <v>-3.5491905354918973E-2</v>
      </c>
      <c r="D73" s="23">
        <f t="shared" si="4"/>
        <v>-3.5491905354918973E-2</v>
      </c>
      <c r="E73" s="26"/>
    </row>
    <row r="74" spans="1:5" x14ac:dyDescent="0.3">
      <c r="A74" s="2">
        <v>43889</v>
      </c>
      <c r="B74" s="1">
        <v>73.95</v>
      </c>
      <c r="C74" s="7">
        <f t="shared" si="3"/>
        <v>-4.5190445448676564E-2</v>
      </c>
      <c r="D74" s="23">
        <f t="shared" si="4"/>
        <v>-4.5190445448676564E-2</v>
      </c>
      <c r="E74" s="26"/>
    </row>
    <row r="75" spans="1:5" x14ac:dyDescent="0.3">
      <c r="A75" s="2">
        <v>43892</v>
      </c>
      <c r="B75" s="1">
        <v>72.95</v>
      </c>
      <c r="C75" s="7">
        <f t="shared" si="3"/>
        <v>-1.3522650439486084E-2</v>
      </c>
      <c r="D75" s="23">
        <f t="shared" si="4"/>
        <v>-1.3522650439486084E-2</v>
      </c>
      <c r="E75" s="26"/>
    </row>
    <row r="76" spans="1:5" x14ac:dyDescent="0.3">
      <c r="A76" s="2">
        <v>43893</v>
      </c>
      <c r="B76" s="1">
        <v>74.5</v>
      </c>
      <c r="C76" s="7">
        <f t="shared" si="3"/>
        <v>2.1247429746401592E-2</v>
      </c>
      <c r="D76" s="23">
        <f t="shared" si="4"/>
        <v>2.1247429746401592E-2</v>
      </c>
      <c r="E76" s="26"/>
    </row>
    <row r="77" spans="1:5" x14ac:dyDescent="0.3">
      <c r="A77" s="2">
        <v>43894</v>
      </c>
      <c r="B77" s="1">
        <v>74.849999999999994</v>
      </c>
      <c r="C77" s="7">
        <f t="shared" si="3"/>
        <v>4.6979865771812346E-3</v>
      </c>
      <c r="D77" s="23">
        <f t="shared" si="4"/>
        <v>4.6979865771812346E-3</v>
      </c>
      <c r="E77" s="26"/>
    </row>
    <row r="78" spans="1:5" x14ac:dyDescent="0.3">
      <c r="A78" s="2">
        <v>43895</v>
      </c>
      <c r="B78" s="1">
        <v>73.099999999999994</v>
      </c>
      <c r="C78" s="7">
        <f t="shared" si="3"/>
        <v>-2.3380093520374068E-2</v>
      </c>
      <c r="D78" s="23">
        <f t="shared" si="4"/>
        <v>-2.3380093520374068E-2</v>
      </c>
      <c r="E78" s="26"/>
    </row>
    <row r="79" spans="1:5" x14ac:dyDescent="0.3">
      <c r="A79" s="2">
        <v>43896</v>
      </c>
      <c r="B79" s="1">
        <v>71.5</v>
      </c>
      <c r="C79" s="7">
        <f t="shared" si="3"/>
        <v>-2.1887824897400709E-2</v>
      </c>
      <c r="D79" s="23">
        <f t="shared" si="4"/>
        <v>-2.1887824897400709E-2</v>
      </c>
      <c r="E79" s="26"/>
    </row>
    <row r="80" spans="1:5" x14ac:dyDescent="0.3">
      <c r="A80" s="2">
        <v>43899</v>
      </c>
      <c r="B80" s="1">
        <v>69.7</v>
      </c>
      <c r="C80" s="7">
        <f t="shared" si="3"/>
        <v>-2.5174825174825166E-2</v>
      </c>
      <c r="D80" s="23">
        <f t="shared" si="4"/>
        <v>-2.5174825174825166E-2</v>
      </c>
      <c r="E80" s="26"/>
    </row>
    <row r="81" spans="1:5" x14ac:dyDescent="0.3">
      <c r="A81" s="2">
        <v>43901</v>
      </c>
      <c r="B81" s="1">
        <v>68.849999999999994</v>
      </c>
      <c r="C81" s="7">
        <f t="shared" si="3"/>
        <v>-1.2195121951219634E-2</v>
      </c>
      <c r="D81" s="23">
        <f t="shared" si="4"/>
        <v>-1.2195121951219634E-2</v>
      </c>
      <c r="E81" s="26"/>
    </row>
    <row r="82" spans="1:5" x14ac:dyDescent="0.3">
      <c r="A82" s="2">
        <v>43902</v>
      </c>
      <c r="B82" s="1">
        <v>65.650000000000006</v>
      </c>
      <c r="C82" s="7">
        <f t="shared" si="3"/>
        <v>-4.6477850399418874E-2</v>
      </c>
      <c r="D82" s="23">
        <f t="shared" si="4"/>
        <v>-4.6477850399418874E-2</v>
      </c>
      <c r="E82" s="26"/>
    </row>
    <row r="83" spans="1:5" x14ac:dyDescent="0.3">
      <c r="A83" s="2">
        <v>43903</v>
      </c>
      <c r="B83" s="1">
        <v>69.900000000000006</v>
      </c>
      <c r="C83" s="7">
        <f t="shared" si="3"/>
        <v>6.4737242955064778E-2</v>
      </c>
      <c r="D83" s="23">
        <f t="shared" si="4"/>
        <v>6.4737242955064778E-2</v>
      </c>
      <c r="E83" s="26"/>
    </row>
    <row r="84" spans="1:5" x14ac:dyDescent="0.3">
      <c r="A84" s="2">
        <v>43906</v>
      </c>
      <c r="B84" s="1">
        <v>65.900000000000006</v>
      </c>
      <c r="C84" s="7">
        <f t="shared" si="3"/>
        <v>-5.7224606580829729E-2</v>
      </c>
      <c r="D84" s="23">
        <f t="shared" si="4"/>
        <v>-5.7224606580829729E-2</v>
      </c>
      <c r="E84" s="26"/>
    </row>
    <row r="85" spans="1:5" x14ac:dyDescent="0.3">
      <c r="A85" s="2">
        <v>43907</v>
      </c>
      <c r="B85" s="1">
        <v>69.7</v>
      </c>
      <c r="C85" s="7">
        <f t="shared" si="3"/>
        <v>5.7663125948406613E-2</v>
      </c>
      <c r="D85" s="23">
        <f t="shared" si="4"/>
        <v>5.7663125948406613E-2</v>
      </c>
      <c r="E85" s="26"/>
    </row>
    <row r="86" spans="1:5" x14ac:dyDescent="0.3">
      <c r="A86" s="2">
        <v>43908</v>
      </c>
      <c r="B86" s="1">
        <v>74.8</v>
      </c>
      <c r="C86" s="7">
        <f t="shared" si="3"/>
        <v>7.3170731707316916E-2</v>
      </c>
      <c r="D86" s="23">
        <f t="shared" si="4"/>
        <v>7.3170731707316916E-2</v>
      </c>
      <c r="E86" s="26"/>
    </row>
    <row r="87" spans="1:5" x14ac:dyDescent="0.3">
      <c r="A87" s="2">
        <v>43909</v>
      </c>
      <c r="B87" s="1">
        <v>64.55</v>
      </c>
      <c r="C87" s="7">
        <f t="shared" si="3"/>
        <v>-0.13703208556149737</v>
      </c>
      <c r="D87" s="23">
        <f t="shared" si="4"/>
        <v>-0.13703208556149737</v>
      </c>
      <c r="E87" s="26"/>
    </row>
    <row r="88" spans="1:5" x14ac:dyDescent="0.3">
      <c r="A88" s="2">
        <v>43910</v>
      </c>
      <c r="B88" s="1">
        <v>71.3</v>
      </c>
      <c r="C88" s="7">
        <f t="shared" si="3"/>
        <v>0.10457010069713402</v>
      </c>
      <c r="D88" s="23">
        <f t="shared" si="4"/>
        <v>0.10457010069713402</v>
      </c>
      <c r="E88" s="26"/>
    </row>
    <row r="89" spans="1:5" x14ac:dyDescent="0.3">
      <c r="A89" s="2">
        <v>43913</v>
      </c>
      <c r="B89" s="1">
        <v>59.45</v>
      </c>
      <c r="C89" s="7">
        <f t="shared" si="3"/>
        <v>-0.16619915848527345</v>
      </c>
      <c r="D89" s="23">
        <f t="shared" si="4"/>
        <v>-0.16619915848527345</v>
      </c>
      <c r="E89" s="26"/>
    </row>
    <row r="90" spans="1:5" x14ac:dyDescent="0.3">
      <c r="A90" s="2">
        <v>43914</v>
      </c>
      <c r="B90" s="1">
        <v>58.45</v>
      </c>
      <c r="C90" s="7">
        <f t="shared" si="3"/>
        <v>-1.6820857863751093E-2</v>
      </c>
      <c r="D90" s="23">
        <f t="shared" si="4"/>
        <v>-1.6820857863751093E-2</v>
      </c>
      <c r="E90" s="26"/>
    </row>
    <row r="91" spans="1:5" x14ac:dyDescent="0.3">
      <c r="A91" s="2">
        <v>43915</v>
      </c>
      <c r="B91" s="1">
        <v>62.7</v>
      </c>
      <c r="C91" s="7">
        <f t="shared" si="3"/>
        <v>7.2711719418306231E-2</v>
      </c>
      <c r="D91" s="23">
        <f t="shared" si="4"/>
        <v>7.2711719418306231E-2</v>
      </c>
      <c r="E91" s="26"/>
    </row>
    <row r="92" spans="1:5" x14ac:dyDescent="0.3">
      <c r="A92" s="2">
        <v>43916</v>
      </c>
      <c r="B92" s="1">
        <v>67.349999999999994</v>
      </c>
      <c r="C92" s="7">
        <f t="shared" si="3"/>
        <v>7.4162679425837208E-2</v>
      </c>
      <c r="D92" s="23">
        <f t="shared" si="4"/>
        <v>7.4162679425837208E-2</v>
      </c>
      <c r="E92" s="26"/>
    </row>
    <row r="93" spans="1:5" x14ac:dyDescent="0.3">
      <c r="A93" s="2">
        <v>43917</v>
      </c>
      <c r="B93" s="1">
        <v>73.150000000000006</v>
      </c>
      <c r="C93" s="7">
        <f t="shared" si="3"/>
        <v>8.6117297698589557E-2</v>
      </c>
      <c r="D93" s="23">
        <f t="shared" si="4"/>
        <v>8.6117297698589557E-2</v>
      </c>
      <c r="E93" s="26"/>
    </row>
    <row r="94" spans="1:5" x14ac:dyDescent="0.3">
      <c r="A94" s="2">
        <v>43920</v>
      </c>
      <c r="B94" s="1">
        <v>72.599999999999994</v>
      </c>
      <c r="C94" s="7">
        <f t="shared" si="3"/>
        <v>-7.5187969924813691E-3</v>
      </c>
      <c r="D94" s="23">
        <f t="shared" si="4"/>
        <v>-7.5187969924813691E-3</v>
      </c>
      <c r="E94" s="26"/>
    </row>
    <row r="95" spans="1:5" x14ac:dyDescent="0.3">
      <c r="A95" s="2">
        <v>43921</v>
      </c>
      <c r="B95" s="1">
        <v>74.45</v>
      </c>
      <c r="C95" s="7">
        <f t="shared" si="3"/>
        <v>2.5482093663911964E-2</v>
      </c>
      <c r="D95" s="23">
        <f t="shared" si="4"/>
        <v>2.5482093663911964E-2</v>
      </c>
      <c r="E95" s="26"/>
    </row>
    <row r="96" spans="1:5" x14ac:dyDescent="0.3">
      <c r="A96" s="2">
        <v>43922</v>
      </c>
      <c r="B96" s="1">
        <v>69.05</v>
      </c>
      <c r="C96" s="7">
        <f t="shared" si="3"/>
        <v>-7.2531900604432598E-2</v>
      </c>
      <c r="D96" s="23">
        <f t="shared" si="4"/>
        <v>-7.2531900604432598E-2</v>
      </c>
      <c r="E96" s="26"/>
    </row>
    <row r="97" spans="1:5" x14ac:dyDescent="0.3">
      <c r="A97" s="2">
        <v>43924</v>
      </c>
      <c r="B97" s="1">
        <v>69.95</v>
      </c>
      <c r="C97" s="7">
        <f t="shared" si="3"/>
        <v>1.303403330919628E-2</v>
      </c>
      <c r="D97" s="23">
        <f t="shared" si="4"/>
        <v>1.303403330919628E-2</v>
      </c>
      <c r="E97" s="26"/>
    </row>
    <row r="98" spans="1:5" x14ac:dyDescent="0.3">
      <c r="A98" s="2">
        <v>43928</v>
      </c>
      <c r="B98" s="1">
        <v>69</v>
      </c>
      <c r="C98" s="7">
        <f t="shared" si="3"/>
        <v>-1.3581129378127277E-2</v>
      </c>
      <c r="D98" s="23">
        <f t="shared" si="4"/>
        <v>-1.3581129378127277E-2</v>
      </c>
      <c r="E98" s="26"/>
    </row>
    <row r="99" spans="1:5" x14ac:dyDescent="0.3">
      <c r="A99" s="2">
        <v>43929</v>
      </c>
      <c r="B99" s="1">
        <v>66.400000000000006</v>
      </c>
      <c r="C99" s="7">
        <f t="shared" si="3"/>
        <v>-3.7681159420289823E-2</v>
      </c>
      <c r="D99" s="23">
        <f t="shared" si="4"/>
        <v>-3.7681159420289823E-2</v>
      </c>
      <c r="E99" s="26"/>
    </row>
    <row r="100" spans="1:5" x14ac:dyDescent="0.3">
      <c r="A100" s="2">
        <v>43930</v>
      </c>
      <c r="B100" s="1">
        <v>70.150000000000006</v>
      </c>
      <c r="C100" s="7">
        <f t="shared" si="3"/>
        <v>5.6475903614457756E-2</v>
      </c>
      <c r="D100" s="23">
        <f t="shared" si="4"/>
        <v>5.6475903614457756E-2</v>
      </c>
      <c r="E100" s="26"/>
    </row>
    <row r="101" spans="1:5" x14ac:dyDescent="0.3">
      <c r="A101" s="2">
        <v>43934</v>
      </c>
      <c r="B101" s="1">
        <v>70.5</v>
      </c>
      <c r="C101" s="7">
        <f t="shared" si="3"/>
        <v>4.9893086243761875E-3</v>
      </c>
      <c r="D101" s="23">
        <f t="shared" si="4"/>
        <v>4.9893086243761875E-3</v>
      </c>
      <c r="E101" s="26"/>
    </row>
    <row r="102" spans="1:5" x14ac:dyDescent="0.3">
      <c r="A102" s="2">
        <v>43936</v>
      </c>
      <c r="B102" s="1">
        <v>69.599999999999994</v>
      </c>
      <c r="C102" s="7">
        <f t="shared" si="3"/>
        <v>-1.276595744680864E-2</v>
      </c>
      <c r="D102" s="23">
        <f t="shared" si="4"/>
        <v>-1.276595744680864E-2</v>
      </c>
      <c r="E102" s="26"/>
    </row>
    <row r="103" spans="1:5" x14ac:dyDescent="0.3">
      <c r="A103" s="2">
        <v>43937</v>
      </c>
      <c r="B103" s="1">
        <v>71</v>
      </c>
      <c r="C103" s="7">
        <f t="shared" si="3"/>
        <v>2.0114942528735691E-2</v>
      </c>
      <c r="D103" s="23">
        <f t="shared" si="4"/>
        <v>2.0114942528735691E-2</v>
      </c>
      <c r="E103" s="26"/>
    </row>
    <row r="104" spans="1:5" x14ac:dyDescent="0.3">
      <c r="A104" s="2">
        <v>43938</v>
      </c>
      <c r="B104" s="1">
        <v>71.3</v>
      </c>
      <c r="C104" s="7">
        <f t="shared" si="3"/>
        <v>4.2253521126760507E-3</v>
      </c>
      <c r="D104" s="23">
        <f t="shared" si="4"/>
        <v>4.2253521126760507E-3</v>
      </c>
      <c r="E104" s="26"/>
    </row>
    <row r="105" spans="1:5" x14ac:dyDescent="0.3">
      <c r="A105" s="2">
        <v>43941</v>
      </c>
      <c r="B105" s="1">
        <v>75.349999999999994</v>
      </c>
      <c r="C105" s="7">
        <f t="shared" si="3"/>
        <v>5.6802244039270589E-2</v>
      </c>
      <c r="D105" s="23">
        <f t="shared" si="4"/>
        <v>5.6802244039270589E-2</v>
      </c>
      <c r="E105" s="26"/>
    </row>
    <row r="106" spans="1:5" x14ac:dyDescent="0.3">
      <c r="A106" s="2">
        <v>43942</v>
      </c>
      <c r="B106" s="1">
        <v>75.900000000000006</v>
      </c>
      <c r="C106" s="7">
        <f t="shared" si="3"/>
        <v>7.2992700729928028E-3</v>
      </c>
      <c r="D106" s="23">
        <f t="shared" si="4"/>
        <v>7.2992700729928028E-3</v>
      </c>
      <c r="E106" s="26"/>
    </row>
    <row r="107" spans="1:5" x14ac:dyDescent="0.3">
      <c r="A107" s="2">
        <v>43943</v>
      </c>
      <c r="B107" s="1">
        <v>76.599999999999994</v>
      </c>
      <c r="C107" s="7">
        <f t="shared" si="3"/>
        <v>9.2226613965742388E-3</v>
      </c>
      <c r="D107" s="23">
        <f t="shared" si="4"/>
        <v>9.2226613965742388E-3</v>
      </c>
      <c r="E107" s="26"/>
    </row>
    <row r="108" spans="1:5" x14ac:dyDescent="0.3">
      <c r="A108" s="2">
        <v>43944</v>
      </c>
      <c r="B108" s="1">
        <v>76</v>
      </c>
      <c r="C108" s="7">
        <f t="shared" si="3"/>
        <v>-7.8328981723236879E-3</v>
      </c>
      <c r="D108" s="23">
        <f t="shared" si="4"/>
        <v>-7.8328981723236879E-3</v>
      </c>
      <c r="E108" s="26"/>
    </row>
    <row r="109" spans="1:5" x14ac:dyDescent="0.3">
      <c r="A109" s="2">
        <v>43945</v>
      </c>
      <c r="B109" s="1">
        <v>74.55</v>
      </c>
      <c r="C109" s="7">
        <f t="shared" si="3"/>
        <v>-1.9078947368421084E-2</v>
      </c>
      <c r="D109" s="23">
        <f t="shared" si="4"/>
        <v>-1.9078947368421084E-2</v>
      </c>
      <c r="E109" s="26"/>
    </row>
    <row r="110" spans="1:5" x14ac:dyDescent="0.3">
      <c r="A110" s="2">
        <v>43948</v>
      </c>
      <c r="B110" s="1">
        <v>73.650000000000006</v>
      </c>
      <c r="C110" s="7">
        <f t="shared" si="3"/>
        <v>-1.2072434607645732E-2</v>
      </c>
      <c r="D110" s="23">
        <f t="shared" si="4"/>
        <v>-1.2072434607645732E-2</v>
      </c>
      <c r="E110" s="26"/>
    </row>
    <row r="111" spans="1:5" x14ac:dyDescent="0.3">
      <c r="A111" s="2">
        <v>43949</v>
      </c>
      <c r="B111" s="1">
        <v>73.25</v>
      </c>
      <c r="C111" s="7">
        <f t="shared" si="3"/>
        <v>-5.4310930074678021E-3</v>
      </c>
      <c r="D111" s="23">
        <f t="shared" si="4"/>
        <v>-5.4310930074678021E-3</v>
      </c>
      <c r="E111" s="26"/>
    </row>
    <row r="112" spans="1:5" x14ac:dyDescent="0.3">
      <c r="A112" s="2">
        <v>43950</v>
      </c>
      <c r="B112" s="1">
        <v>73.150000000000006</v>
      </c>
      <c r="C112" s="7">
        <f t="shared" si="3"/>
        <v>-1.3651877133105117E-3</v>
      </c>
      <c r="D112" s="23">
        <f t="shared" si="4"/>
        <v>-1.3651877133105117E-3</v>
      </c>
      <c r="E112" s="26"/>
    </row>
    <row r="113" spans="1:5" x14ac:dyDescent="0.3">
      <c r="A113" s="2">
        <v>43951</v>
      </c>
      <c r="B113" s="1">
        <v>72.099999999999994</v>
      </c>
      <c r="C113" s="7">
        <f t="shared" si="3"/>
        <v>-1.4354066985646119E-2</v>
      </c>
      <c r="D113" s="23">
        <f t="shared" si="4"/>
        <v>-1.4354066985646119E-2</v>
      </c>
      <c r="E113" s="26"/>
    </row>
    <row r="114" spans="1:5" x14ac:dyDescent="0.3">
      <c r="A114" s="2">
        <v>43955</v>
      </c>
      <c r="B114" s="1">
        <v>67.45</v>
      </c>
      <c r="C114" s="7">
        <f t="shared" si="3"/>
        <v>-6.449375866851581E-2</v>
      </c>
      <c r="D114" s="23">
        <f t="shared" si="4"/>
        <v>-6.449375866851581E-2</v>
      </c>
      <c r="E114" s="26"/>
    </row>
    <row r="115" spans="1:5" x14ac:dyDescent="0.3">
      <c r="A115" s="2">
        <v>43956</v>
      </c>
      <c r="B115" s="1">
        <v>65.400000000000006</v>
      </c>
      <c r="C115" s="7">
        <f t="shared" si="3"/>
        <v>-3.0392883617494371E-2</v>
      </c>
      <c r="D115" s="23">
        <f t="shared" si="4"/>
        <v>-3.0392883617494371E-2</v>
      </c>
      <c r="E115" s="26"/>
    </row>
    <row r="116" spans="1:5" x14ac:dyDescent="0.3">
      <c r="A116" s="2">
        <v>43957</v>
      </c>
      <c r="B116" s="1">
        <v>63.65</v>
      </c>
      <c r="C116" s="7">
        <f t="shared" si="3"/>
        <v>-2.6758409785932802E-2</v>
      </c>
      <c r="D116" s="23">
        <f t="shared" si="4"/>
        <v>-2.6758409785932802E-2</v>
      </c>
      <c r="E116" s="26"/>
    </row>
    <row r="117" spans="1:5" x14ac:dyDescent="0.3">
      <c r="A117" s="2">
        <v>43958</v>
      </c>
      <c r="B117" s="1">
        <v>62.65</v>
      </c>
      <c r="C117" s="7">
        <f t="shared" si="3"/>
        <v>-1.5710919088766651E-2</v>
      </c>
      <c r="D117" s="23">
        <f t="shared" si="4"/>
        <v>-1.5710919088766651E-2</v>
      </c>
      <c r="E117" s="26"/>
    </row>
    <row r="118" spans="1:5" x14ac:dyDescent="0.3">
      <c r="A118" s="2">
        <v>43959</v>
      </c>
      <c r="B118" s="1">
        <v>59.7</v>
      </c>
      <c r="C118" s="7">
        <f t="shared" si="3"/>
        <v>-4.7086991221069407E-2</v>
      </c>
      <c r="D118" s="23">
        <f t="shared" si="4"/>
        <v>-4.7086991221069407E-2</v>
      </c>
      <c r="E118" s="26"/>
    </row>
    <row r="119" spans="1:5" x14ac:dyDescent="0.3">
      <c r="A119" s="2">
        <v>43962</v>
      </c>
      <c r="B119" s="1">
        <v>60.15</v>
      </c>
      <c r="C119" s="7">
        <f t="shared" si="3"/>
        <v>7.5376884422109214E-3</v>
      </c>
      <c r="D119" s="23">
        <f t="shared" si="4"/>
        <v>7.5376884422109214E-3</v>
      </c>
      <c r="E119" s="26"/>
    </row>
    <row r="120" spans="1:5" x14ac:dyDescent="0.3">
      <c r="A120" s="2">
        <v>43963</v>
      </c>
      <c r="B120" s="1">
        <v>60.55</v>
      </c>
      <c r="C120" s="7">
        <f t="shared" si="3"/>
        <v>6.6500415627597231E-3</v>
      </c>
      <c r="D120" s="23">
        <f t="shared" si="4"/>
        <v>6.6500415627597231E-3</v>
      </c>
      <c r="E120" s="26"/>
    </row>
    <row r="121" spans="1:5" x14ac:dyDescent="0.3">
      <c r="A121" s="2">
        <v>43964</v>
      </c>
      <c r="B121" s="1">
        <v>65.7</v>
      </c>
      <c r="C121" s="7">
        <f t="shared" si="3"/>
        <v>8.5053674649050448E-2</v>
      </c>
      <c r="D121" s="23">
        <f t="shared" si="4"/>
        <v>8.5053674649050448E-2</v>
      </c>
      <c r="E121" s="26"/>
    </row>
    <row r="122" spans="1:5" x14ac:dyDescent="0.3">
      <c r="A122" s="2">
        <v>43965</v>
      </c>
      <c r="B122" s="1">
        <v>63.65</v>
      </c>
      <c r="C122" s="7">
        <f t="shared" si="3"/>
        <v>-3.1202435312024379E-2</v>
      </c>
      <c r="D122" s="23">
        <f t="shared" si="4"/>
        <v>-3.1202435312024379E-2</v>
      </c>
      <c r="E122" s="26"/>
    </row>
    <row r="123" spans="1:5" x14ac:dyDescent="0.3">
      <c r="A123" s="2">
        <v>43966</v>
      </c>
      <c r="B123" s="1">
        <v>67.75</v>
      </c>
      <c r="C123" s="7">
        <f t="shared" si="3"/>
        <v>6.4414768263943545E-2</v>
      </c>
      <c r="D123" s="23">
        <f t="shared" si="4"/>
        <v>6.4414768263943545E-2</v>
      </c>
      <c r="E123" s="26"/>
    </row>
    <row r="124" spans="1:5" x14ac:dyDescent="0.3">
      <c r="A124" s="2">
        <v>43969</v>
      </c>
      <c r="B124" s="1">
        <v>64.5</v>
      </c>
      <c r="C124" s="7">
        <f t="shared" si="3"/>
        <v>-4.7970479704797064E-2</v>
      </c>
      <c r="D124" s="23">
        <f t="shared" si="4"/>
        <v>-4.7970479704797064E-2</v>
      </c>
      <c r="E124" s="26"/>
    </row>
    <row r="125" spans="1:5" x14ac:dyDescent="0.3">
      <c r="A125" s="2">
        <v>43970</v>
      </c>
      <c r="B125" s="1">
        <v>62.3</v>
      </c>
      <c r="C125" s="7">
        <f t="shared" si="3"/>
        <v>-3.4108527131783029E-2</v>
      </c>
      <c r="D125" s="23">
        <f t="shared" si="4"/>
        <v>-3.4108527131783029E-2</v>
      </c>
      <c r="E125" s="26"/>
    </row>
    <row r="126" spans="1:5" x14ac:dyDescent="0.3">
      <c r="A126" s="2">
        <v>43971</v>
      </c>
      <c r="B126" s="1">
        <v>63.2</v>
      </c>
      <c r="C126" s="7">
        <f t="shared" si="3"/>
        <v>1.4446227929374E-2</v>
      </c>
      <c r="D126" s="23">
        <f t="shared" si="4"/>
        <v>1.4446227929374E-2</v>
      </c>
      <c r="E126" s="26"/>
    </row>
    <row r="127" spans="1:5" x14ac:dyDescent="0.3">
      <c r="A127" s="2">
        <v>43972</v>
      </c>
      <c r="B127" s="1">
        <v>63</v>
      </c>
      <c r="C127" s="7">
        <f t="shared" si="3"/>
        <v>-3.1645569620253333E-3</v>
      </c>
      <c r="D127" s="23">
        <f t="shared" si="4"/>
        <v>-3.1645569620253333E-3</v>
      </c>
      <c r="E127" s="26"/>
    </row>
    <row r="128" spans="1:5" x14ac:dyDescent="0.3">
      <c r="A128" s="2">
        <v>43973</v>
      </c>
      <c r="B128" s="1">
        <v>63.05</v>
      </c>
      <c r="C128" s="7">
        <f t="shared" si="3"/>
        <v>7.9365079365079083E-4</v>
      </c>
      <c r="D128" s="23">
        <f t="shared" si="4"/>
        <v>7.9365079365079083E-4</v>
      </c>
      <c r="E128" s="26"/>
    </row>
    <row r="129" spans="1:5" x14ac:dyDescent="0.3">
      <c r="A129" s="2">
        <v>43977</v>
      </c>
      <c r="B129" s="1">
        <v>65</v>
      </c>
      <c r="C129" s="7">
        <f t="shared" si="3"/>
        <v>3.0927835051546504E-2</v>
      </c>
      <c r="D129" s="23">
        <f t="shared" si="4"/>
        <v>3.0927835051546504E-2</v>
      </c>
      <c r="E129" s="26"/>
    </row>
    <row r="130" spans="1:5" x14ac:dyDescent="0.3">
      <c r="A130" s="2">
        <v>43978</v>
      </c>
      <c r="B130" s="1">
        <v>66.650000000000006</v>
      </c>
      <c r="C130" s="7">
        <f t="shared" si="3"/>
        <v>2.5384615384615561E-2</v>
      </c>
      <c r="D130" s="23">
        <f t="shared" si="4"/>
        <v>2.5384615384615561E-2</v>
      </c>
      <c r="E130" s="26"/>
    </row>
    <row r="131" spans="1:5" x14ac:dyDescent="0.3">
      <c r="A131" s="2">
        <v>43979</v>
      </c>
      <c r="B131" s="1">
        <v>69.650000000000006</v>
      </c>
      <c r="C131" s="7">
        <f t="shared" si="3"/>
        <v>4.5011252813203395E-2</v>
      </c>
      <c r="D131" s="23">
        <f t="shared" si="4"/>
        <v>4.5011252813203395E-2</v>
      </c>
      <c r="E131" s="26"/>
    </row>
    <row r="132" spans="1:5" x14ac:dyDescent="0.3">
      <c r="A132" s="2">
        <v>43980</v>
      </c>
      <c r="B132" s="1">
        <v>69.2</v>
      </c>
      <c r="C132" s="7">
        <f t="shared" ref="C132:C195" si="5">(B132/B131)-1</f>
        <v>-6.4608758076095674E-3</v>
      </c>
      <c r="D132" s="23">
        <f t="shared" ref="D132:D195" si="6">C132</f>
        <v>-6.4608758076095674E-3</v>
      </c>
      <c r="E132" s="26"/>
    </row>
    <row r="133" spans="1:5" x14ac:dyDescent="0.3">
      <c r="A133" s="2">
        <v>43983</v>
      </c>
      <c r="B133" s="1">
        <v>69.400000000000006</v>
      </c>
      <c r="C133" s="7">
        <f t="shared" si="5"/>
        <v>2.8901734104047616E-3</v>
      </c>
      <c r="D133" s="23">
        <f t="shared" si="6"/>
        <v>2.8901734104047616E-3</v>
      </c>
      <c r="E133" s="26"/>
    </row>
    <row r="134" spans="1:5" x14ac:dyDescent="0.3">
      <c r="A134" s="2">
        <v>43984</v>
      </c>
      <c r="B134" s="1">
        <v>69.650000000000006</v>
      </c>
      <c r="C134" s="7">
        <f t="shared" si="5"/>
        <v>3.6023054755043304E-3</v>
      </c>
      <c r="D134" s="23">
        <f t="shared" si="6"/>
        <v>3.6023054755043304E-3</v>
      </c>
      <c r="E134" s="26"/>
    </row>
    <row r="135" spans="1:5" x14ac:dyDescent="0.3">
      <c r="A135" s="2">
        <v>43985</v>
      </c>
      <c r="B135" s="1">
        <v>73.599999999999994</v>
      </c>
      <c r="C135" s="7">
        <f t="shared" si="5"/>
        <v>5.6712132089016265E-2</v>
      </c>
      <c r="D135" s="23">
        <f t="shared" si="6"/>
        <v>5.6712132089016265E-2</v>
      </c>
      <c r="E135" s="26"/>
    </row>
    <row r="136" spans="1:5" x14ac:dyDescent="0.3">
      <c r="A136" s="2">
        <v>43986</v>
      </c>
      <c r="B136" s="1">
        <v>72.8</v>
      </c>
      <c r="C136" s="7">
        <f t="shared" si="5"/>
        <v>-1.0869565217391242E-2</v>
      </c>
      <c r="D136" s="23">
        <f t="shared" si="6"/>
        <v>-1.0869565217391242E-2</v>
      </c>
      <c r="E136" s="26"/>
    </row>
    <row r="137" spans="1:5" x14ac:dyDescent="0.3">
      <c r="A137" s="2">
        <v>43987</v>
      </c>
      <c r="B137" s="1">
        <v>73.95</v>
      </c>
      <c r="C137" s="7">
        <f t="shared" si="5"/>
        <v>1.5796703296703463E-2</v>
      </c>
      <c r="D137" s="23">
        <f t="shared" si="6"/>
        <v>1.5796703296703463E-2</v>
      </c>
      <c r="E137" s="26"/>
    </row>
    <row r="138" spans="1:5" x14ac:dyDescent="0.3">
      <c r="A138" s="2">
        <v>43990</v>
      </c>
      <c r="B138" s="1">
        <v>74.650000000000006</v>
      </c>
      <c r="C138" s="7">
        <f t="shared" si="5"/>
        <v>9.4658553076403251E-3</v>
      </c>
      <c r="D138" s="23">
        <f t="shared" si="6"/>
        <v>9.4658553076403251E-3</v>
      </c>
      <c r="E138" s="26"/>
    </row>
    <row r="139" spans="1:5" x14ac:dyDescent="0.3">
      <c r="A139" s="2">
        <v>43991</v>
      </c>
      <c r="B139" s="1">
        <v>73.05</v>
      </c>
      <c r="C139" s="7">
        <f t="shared" si="5"/>
        <v>-2.1433355659745579E-2</v>
      </c>
      <c r="D139" s="23">
        <f t="shared" si="6"/>
        <v>-2.1433355659745579E-2</v>
      </c>
      <c r="E139" s="26"/>
    </row>
    <row r="140" spans="1:5" x14ac:dyDescent="0.3">
      <c r="A140" s="2">
        <v>43992</v>
      </c>
      <c r="B140" s="1">
        <v>73.45</v>
      </c>
      <c r="C140" s="7">
        <f t="shared" si="5"/>
        <v>5.4757015742643578E-3</v>
      </c>
      <c r="D140" s="23">
        <f t="shared" si="6"/>
        <v>5.4757015742643578E-3</v>
      </c>
      <c r="E140" s="26"/>
    </row>
    <row r="141" spans="1:5" x14ac:dyDescent="0.3">
      <c r="A141" s="2">
        <v>43993</v>
      </c>
      <c r="B141" s="1">
        <v>70.650000000000006</v>
      </c>
      <c r="C141" s="7">
        <f t="shared" si="5"/>
        <v>-3.8121170864533704E-2</v>
      </c>
      <c r="D141" s="23">
        <f t="shared" si="6"/>
        <v>-3.8121170864533704E-2</v>
      </c>
      <c r="E141" s="26"/>
    </row>
    <row r="142" spans="1:5" x14ac:dyDescent="0.3">
      <c r="A142" s="2">
        <v>43994</v>
      </c>
      <c r="B142" s="1">
        <v>71.900000000000006</v>
      </c>
      <c r="C142" s="7">
        <f t="shared" si="5"/>
        <v>1.7692852087756616E-2</v>
      </c>
      <c r="D142" s="23">
        <f t="shared" si="6"/>
        <v>1.7692852087756616E-2</v>
      </c>
      <c r="E142" s="26"/>
    </row>
    <row r="143" spans="1:5" x14ac:dyDescent="0.3">
      <c r="A143" s="2">
        <v>43997</v>
      </c>
      <c r="B143" s="1">
        <v>70.95</v>
      </c>
      <c r="C143" s="7">
        <f t="shared" si="5"/>
        <v>-1.3212795549374157E-2</v>
      </c>
      <c r="D143" s="23">
        <f t="shared" si="6"/>
        <v>-1.3212795549374157E-2</v>
      </c>
      <c r="E143" s="26"/>
    </row>
    <row r="144" spans="1:5" x14ac:dyDescent="0.3">
      <c r="A144" s="2">
        <v>43998</v>
      </c>
      <c r="B144" s="1">
        <v>70.650000000000006</v>
      </c>
      <c r="C144" s="7">
        <f t="shared" si="5"/>
        <v>-4.2283298097250954E-3</v>
      </c>
      <c r="D144" s="23">
        <f t="shared" si="6"/>
        <v>-4.2283298097250954E-3</v>
      </c>
      <c r="E144" s="26"/>
    </row>
    <row r="145" spans="1:5" x14ac:dyDescent="0.3">
      <c r="A145" s="2">
        <v>43999</v>
      </c>
      <c r="B145" s="1">
        <v>71.650000000000006</v>
      </c>
      <c r="C145" s="7">
        <f t="shared" si="5"/>
        <v>1.415428167020516E-2</v>
      </c>
      <c r="D145" s="23">
        <f t="shared" si="6"/>
        <v>1.415428167020516E-2</v>
      </c>
      <c r="E145" s="26"/>
    </row>
    <row r="146" spans="1:5" x14ac:dyDescent="0.3">
      <c r="A146" s="2">
        <v>44000</v>
      </c>
      <c r="B146" s="1">
        <v>76.849999999999994</v>
      </c>
      <c r="C146" s="7">
        <f t="shared" si="5"/>
        <v>7.2575017445917434E-2</v>
      </c>
      <c r="D146" s="23">
        <f t="shared" si="6"/>
        <v>7.2575017445917434E-2</v>
      </c>
      <c r="E146" s="26"/>
    </row>
    <row r="147" spans="1:5" x14ac:dyDescent="0.3">
      <c r="A147" s="2">
        <v>44001</v>
      </c>
      <c r="B147" s="1">
        <v>80.05</v>
      </c>
      <c r="C147" s="7">
        <f t="shared" si="5"/>
        <v>4.1639557579700837E-2</v>
      </c>
      <c r="D147" s="23">
        <f t="shared" si="6"/>
        <v>4.1639557579700837E-2</v>
      </c>
      <c r="E147" s="26"/>
    </row>
    <row r="148" spans="1:5" x14ac:dyDescent="0.3">
      <c r="A148" s="2">
        <v>44004</v>
      </c>
      <c r="B148" s="1">
        <v>81.3</v>
      </c>
      <c r="C148" s="7">
        <f t="shared" si="5"/>
        <v>1.5615240474703418E-2</v>
      </c>
      <c r="D148" s="23">
        <f t="shared" si="6"/>
        <v>1.5615240474703418E-2</v>
      </c>
      <c r="E148" s="26"/>
    </row>
    <row r="149" spans="1:5" x14ac:dyDescent="0.3">
      <c r="A149" s="2">
        <v>44005</v>
      </c>
      <c r="B149" s="1">
        <v>83.3</v>
      </c>
      <c r="C149" s="7">
        <f t="shared" si="5"/>
        <v>2.4600246002460135E-2</v>
      </c>
      <c r="D149" s="23">
        <f t="shared" si="6"/>
        <v>2.4600246002460135E-2</v>
      </c>
      <c r="E149" s="26"/>
    </row>
    <row r="150" spans="1:5" x14ac:dyDescent="0.3">
      <c r="A150" s="2">
        <v>44006</v>
      </c>
      <c r="B150" s="1">
        <v>82.5</v>
      </c>
      <c r="C150" s="7">
        <f t="shared" si="5"/>
        <v>-9.6038415366146435E-3</v>
      </c>
      <c r="D150" s="23">
        <f t="shared" si="6"/>
        <v>-9.6038415366146435E-3</v>
      </c>
      <c r="E150" s="26"/>
    </row>
    <row r="151" spans="1:5" x14ac:dyDescent="0.3">
      <c r="A151" s="2">
        <v>44007</v>
      </c>
      <c r="B151" s="1">
        <v>83.7</v>
      </c>
      <c r="C151" s="7">
        <f t="shared" si="5"/>
        <v>1.4545454545454639E-2</v>
      </c>
      <c r="D151" s="23">
        <f t="shared" si="6"/>
        <v>1.4545454545454639E-2</v>
      </c>
      <c r="E151" s="26"/>
    </row>
    <row r="152" spans="1:5" x14ac:dyDescent="0.3">
      <c r="A152" s="2">
        <v>44008</v>
      </c>
      <c r="B152" s="1">
        <v>85.3</v>
      </c>
      <c r="C152" s="7">
        <f t="shared" si="5"/>
        <v>1.9115890083631903E-2</v>
      </c>
      <c r="D152" s="23">
        <f t="shared" si="6"/>
        <v>1.9115890083631903E-2</v>
      </c>
      <c r="E152" s="26"/>
    </row>
    <row r="153" spans="1:5" x14ac:dyDescent="0.3">
      <c r="A153" s="2">
        <v>44011</v>
      </c>
      <c r="B153" s="1">
        <v>87.55</v>
      </c>
      <c r="C153" s="7">
        <f t="shared" si="5"/>
        <v>2.637749120750299E-2</v>
      </c>
      <c r="D153" s="23">
        <f t="shared" si="6"/>
        <v>2.637749120750299E-2</v>
      </c>
      <c r="E153" s="26"/>
    </row>
    <row r="154" spans="1:5" x14ac:dyDescent="0.3">
      <c r="A154" s="2">
        <v>44012</v>
      </c>
      <c r="B154" s="1">
        <v>88.65</v>
      </c>
      <c r="C154" s="7">
        <f t="shared" si="5"/>
        <v>1.2564249000571293E-2</v>
      </c>
      <c r="D154" s="23">
        <f t="shared" si="6"/>
        <v>1.2564249000571293E-2</v>
      </c>
      <c r="E154" s="26"/>
    </row>
    <row r="155" spans="1:5" x14ac:dyDescent="0.3">
      <c r="A155" s="2">
        <v>44013</v>
      </c>
      <c r="B155" s="1">
        <v>88.7</v>
      </c>
      <c r="C155" s="7">
        <f t="shared" si="5"/>
        <v>5.6401579244225175E-4</v>
      </c>
      <c r="D155" s="23">
        <f t="shared" si="6"/>
        <v>5.6401579244225175E-4</v>
      </c>
      <c r="E155" s="26"/>
    </row>
    <row r="156" spans="1:5" x14ac:dyDescent="0.3">
      <c r="A156" s="2">
        <v>44014</v>
      </c>
      <c r="B156" s="1">
        <v>89.05</v>
      </c>
      <c r="C156" s="7">
        <f t="shared" si="5"/>
        <v>3.9458850056368622E-3</v>
      </c>
      <c r="D156" s="23">
        <f t="shared" si="6"/>
        <v>3.9458850056368622E-3</v>
      </c>
      <c r="E156" s="26"/>
    </row>
    <row r="157" spans="1:5" x14ac:dyDescent="0.3">
      <c r="A157" s="2">
        <v>44015</v>
      </c>
      <c r="B157" s="1">
        <v>97.2</v>
      </c>
      <c r="C157" s="7">
        <f t="shared" si="5"/>
        <v>9.1521617069062478E-2</v>
      </c>
      <c r="D157" s="23">
        <f t="shared" si="6"/>
        <v>9.1521617069062478E-2</v>
      </c>
      <c r="E157" s="26"/>
    </row>
    <row r="158" spans="1:5" x14ac:dyDescent="0.3">
      <c r="A158" s="2">
        <v>44018</v>
      </c>
      <c r="B158" s="1">
        <v>102.2</v>
      </c>
      <c r="C158" s="7">
        <f t="shared" si="5"/>
        <v>5.1440329218106928E-2</v>
      </c>
      <c r="D158" s="23">
        <f t="shared" si="6"/>
        <v>5.1440329218106928E-2</v>
      </c>
      <c r="E158" s="26"/>
    </row>
    <row r="159" spans="1:5" x14ac:dyDescent="0.3">
      <c r="A159" s="2">
        <v>44019</v>
      </c>
      <c r="B159" s="1">
        <v>102.05</v>
      </c>
      <c r="C159" s="7">
        <f t="shared" si="5"/>
        <v>-1.4677103718200302E-3</v>
      </c>
      <c r="D159" s="23">
        <f t="shared" si="6"/>
        <v>-1.4677103718200302E-3</v>
      </c>
      <c r="E159" s="26"/>
    </row>
    <row r="160" spans="1:5" x14ac:dyDescent="0.3">
      <c r="A160" s="2">
        <v>44020</v>
      </c>
      <c r="B160" s="1">
        <v>103.55</v>
      </c>
      <c r="C160" s="7">
        <f t="shared" si="5"/>
        <v>1.4698677119059367E-2</v>
      </c>
      <c r="D160" s="23">
        <f t="shared" si="6"/>
        <v>1.4698677119059367E-2</v>
      </c>
      <c r="E160" s="26"/>
    </row>
    <row r="161" spans="1:5" x14ac:dyDescent="0.3">
      <c r="A161" s="2">
        <v>44021</v>
      </c>
      <c r="B161" s="1">
        <v>99.85</v>
      </c>
      <c r="C161" s="7">
        <f t="shared" si="5"/>
        <v>-3.5731530661516242E-2</v>
      </c>
      <c r="D161" s="23">
        <f t="shared" si="6"/>
        <v>-3.5731530661516242E-2</v>
      </c>
      <c r="E161" s="26"/>
    </row>
    <row r="162" spans="1:5" x14ac:dyDescent="0.3">
      <c r="A162" s="2">
        <v>44022</v>
      </c>
      <c r="B162" s="1">
        <v>99.7</v>
      </c>
      <c r="C162" s="7">
        <f t="shared" si="5"/>
        <v>-1.5022533800700399E-3</v>
      </c>
      <c r="D162" s="23">
        <f t="shared" si="6"/>
        <v>-1.5022533800700399E-3</v>
      </c>
      <c r="E162" s="26"/>
    </row>
    <row r="163" spans="1:5" x14ac:dyDescent="0.3">
      <c r="A163" s="2">
        <v>44025</v>
      </c>
      <c r="B163" s="1">
        <v>98.5</v>
      </c>
      <c r="C163" s="7">
        <f t="shared" si="5"/>
        <v>-1.2036108324974926E-2</v>
      </c>
      <c r="D163" s="23">
        <f t="shared" si="6"/>
        <v>-1.2036108324974926E-2</v>
      </c>
      <c r="E163" s="26"/>
    </row>
    <row r="164" spans="1:5" x14ac:dyDescent="0.3">
      <c r="A164" s="2">
        <v>44026</v>
      </c>
      <c r="B164" s="1">
        <v>97.1</v>
      </c>
      <c r="C164" s="7">
        <f t="shared" si="5"/>
        <v>-1.4213197969543234E-2</v>
      </c>
      <c r="D164" s="23">
        <f t="shared" si="6"/>
        <v>-1.4213197969543234E-2</v>
      </c>
      <c r="E164" s="26"/>
    </row>
    <row r="165" spans="1:5" x14ac:dyDescent="0.3">
      <c r="A165" s="2">
        <v>44027</v>
      </c>
      <c r="B165" s="1">
        <v>96.1</v>
      </c>
      <c r="C165" s="7">
        <f t="shared" si="5"/>
        <v>-1.029866117404743E-2</v>
      </c>
      <c r="D165" s="23">
        <f t="shared" si="6"/>
        <v>-1.029866117404743E-2</v>
      </c>
      <c r="E165" s="26"/>
    </row>
    <row r="166" spans="1:5" x14ac:dyDescent="0.3">
      <c r="A166" s="2">
        <v>44028</v>
      </c>
      <c r="B166" s="1">
        <v>94.45</v>
      </c>
      <c r="C166" s="7">
        <f t="shared" si="5"/>
        <v>-1.7169614984391179E-2</v>
      </c>
      <c r="D166" s="23">
        <f t="shared" si="6"/>
        <v>-1.7169614984391179E-2</v>
      </c>
      <c r="E166" s="26"/>
    </row>
    <row r="167" spans="1:5" x14ac:dyDescent="0.3">
      <c r="A167" s="2">
        <v>44029</v>
      </c>
      <c r="B167" s="1">
        <v>98</v>
      </c>
      <c r="C167" s="7">
        <f t="shared" si="5"/>
        <v>3.7586024351508707E-2</v>
      </c>
      <c r="D167" s="23">
        <f t="shared" si="6"/>
        <v>3.7586024351508707E-2</v>
      </c>
      <c r="E167" s="26"/>
    </row>
    <row r="168" spans="1:5" x14ac:dyDescent="0.3">
      <c r="A168" s="2">
        <v>44032</v>
      </c>
      <c r="B168" s="1">
        <v>96.75</v>
      </c>
      <c r="C168" s="7">
        <f t="shared" si="5"/>
        <v>-1.2755102040816313E-2</v>
      </c>
      <c r="D168" s="23">
        <f t="shared" si="6"/>
        <v>-1.2755102040816313E-2</v>
      </c>
      <c r="E168" s="26"/>
    </row>
    <row r="169" spans="1:5" x14ac:dyDescent="0.3">
      <c r="A169" s="2">
        <v>44033</v>
      </c>
      <c r="B169" s="1">
        <v>99.25</v>
      </c>
      <c r="C169" s="7">
        <f t="shared" si="5"/>
        <v>2.5839793281653645E-2</v>
      </c>
      <c r="D169" s="23">
        <f t="shared" si="6"/>
        <v>2.5839793281653645E-2</v>
      </c>
      <c r="E169" s="26"/>
    </row>
    <row r="170" spans="1:5" x14ac:dyDescent="0.3">
      <c r="A170" s="2">
        <v>44034</v>
      </c>
      <c r="B170" s="1">
        <v>97.9</v>
      </c>
      <c r="C170" s="7">
        <f t="shared" si="5"/>
        <v>-1.3602015113350019E-2</v>
      </c>
      <c r="D170" s="23">
        <f t="shared" si="6"/>
        <v>-1.3602015113350019E-2</v>
      </c>
      <c r="E170" s="26"/>
    </row>
    <row r="171" spans="1:5" x14ac:dyDescent="0.3">
      <c r="A171" s="2">
        <v>44035</v>
      </c>
      <c r="B171" s="1">
        <v>102.5</v>
      </c>
      <c r="C171" s="7">
        <f t="shared" si="5"/>
        <v>4.6986721144024468E-2</v>
      </c>
      <c r="D171" s="23">
        <f t="shared" si="6"/>
        <v>4.6986721144024468E-2</v>
      </c>
      <c r="E171" s="26"/>
    </row>
    <row r="172" spans="1:5" x14ac:dyDescent="0.3">
      <c r="A172" s="2">
        <v>44036</v>
      </c>
      <c r="B172" s="1">
        <v>102.15</v>
      </c>
      <c r="C172" s="7">
        <f t="shared" si="5"/>
        <v>-3.4146341463413554E-3</v>
      </c>
      <c r="D172" s="23">
        <f t="shared" si="6"/>
        <v>-3.4146341463413554E-3</v>
      </c>
      <c r="E172" s="26"/>
    </row>
    <row r="173" spans="1:5" x14ac:dyDescent="0.3">
      <c r="A173" s="2">
        <v>44039</v>
      </c>
      <c r="B173" s="1">
        <v>99.4</v>
      </c>
      <c r="C173" s="7">
        <f t="shared" si="5"/>
        <v>-2.6921194322075404E-2</v>
      </c>
      <c r="D173" s="23">
        <f t="shared" si="6"/>
        <v>-2.6921194322075404E-2</v>
      </c>
      <c r="E173" s="26"/>
    </row>
    <row r="174" spans="1:5" x14ac:dyDescent="0.3">
      <c r="A174" s="2">
        <v>44040</v>
      </c>
      <c r="B174" s="1">
        <v>96.55</v>
      </c>
      <c r="C174" s="7">
        <f t="shared" si="5"/>
        <v>-2.8672032193159058E-2</v>
      </c>
      <c r="D174" s="23">
        <f t="shared" si="6"/>
        <v>-2.8672032193159058E-2</v>
      </c>
      <c r="E174" s="26"/>
    </row>
    <row r="175" spans="1:5" x14ac:dyDescent="0.3">
      <c r="A175" s="2">
        <v>44041</v>
      </c>
      <c r="B175" s="1">
        <v>97.3</v>
      </c>
      <c r="C175" s="7">
        <f t="shared" si="5"/>
        <v>7.7679958570688878E-3</v>
      </c>
      <c r="D175" s="23">
        <f t="shared" si="6"/>
        <v>7.7679958570688878E-3</v>
      </c>
      <c r="E175" s="26"/>
    </row>
    <row r="176" spans="1:5" x14ac:dyDescent="0.3">
      <c r="A176" s="2">
        <v>44042</v>
      </c>
      <c r="B176" s="1">
        <v>95.65</v>
      </c>
      <c r="C176" s="7">
        <f t="shared" si="5"/>
        <v>-1.6957862281603231E-2</v>
      </c>
      <c r="D176" s="23">
        <f t="shared" si="6"/>
        <v>-1.6957862281603231E-2</v>
      </c>
      <c r="E176" s="26"/>
    </row>
    <row r="177" spans="1:5" x14ac:dyDescent="0.3">
      <c r="A177" s="2">
        <v>44043</v>
      </c>
      <c r="B177" s="1">
        <v>95.85</v>
      </c>
      <c r="C177" s="7">
        <f t="shared" si="5"/>
        <v>2.09095661265013E-3</v>
      </c>
      <c r="D177" s="23">
        <f t="shared" si="6"/>
        <v>2.09095661265013E-3</v>
      </c>
      <c r="E177" s="26"/>
    </row>
    <row r="178" spans="1:5" x14ac:dyDescent="0.3">
      <c r="A178" s="2">
        <v>44046</v>
      </c>
      <c r="B178" s="1">
        <v>96.8</v>
      </c>
      <c r="C178" s="7">
        <f t="shared" si="5"/>
        <v>9.9113197704747691E-3</v>
      </c>
      <c r="D178" s="23">
        <f t="shared" si="6"/>
        <v>9.9113197704747691E-3</v>
      </c>
      <c r="E178" s="26"/>
    </row>
    <row r="179" spans="1:5" x14ac:dyDescent="0.3">
      <c r="A179" s="2">
        <v>44047</v>
      </c>
      <c r="B179" s="1">
        <v>100.4</v>
      </c>
      <c r="C179" s="7">
        <f t="shared" si="5"/>
        <v>3.7190082644628086E-2</v>
      </c>
      <c r="D179" s="23">
        <f t="shared" si="6"/>
        <v>3.7190082644628086E-2</v>
      </c>
      <c r="E179" s="26"/>
    </row>
    <row r="180" spans="1:5" x14ac:dyDescent="0.3">
      <c r="A180" s="2">
        <v>44048</v>
      </c>
      <c r="B180" s="1">
        <v>100.4</v>
      </c>
      <c r="C180" s="7">
        <f t="shared" si="5"/>
        <v>0</v>
      </c>
      <c r="D180" s="23">
        <f t="shared" si="6"/>
        <v>0</v>
      </c>
      <c r="E180" s="26"/>
    </row>
    <row r="181" spans="1:5" x14ac:dyDescent="0.3">
      <c r="A181" s="2">
        <v>44049</v>
      </c>
      <c r="B181" s="1">
        <v>99.05</v>
      </c>
      <c r="C181" s="7">
        <f t="shared" si="5"/>
        <v>-1.344621513944233E-2</v>
      </c>
      <c r="D181" s="23">
        <f t="shared" si="6"/>
        <v>-1.344621513944233E-2</v>
      </c>
      <c r="E181" s="26"/>
    </row>
    <row r="182" spans="1:5" x14ac:dyDescent="0.3">
      <c r="A182" s="2">
        <v>44050</v>
      </c>
      <c r="B182" s="1">
        <v>99.2</v>
      </c>
      <c r="C182" s="7">
        <f t="shared" si="5"/>
        <v>1.5143866733973166E-3</v>
      </c>
      <c r="D182" s="23">
        <f t="shared" si="6"/>
        <v>1.5143866733973166E-3</v>
      </c>
      <c r="E182" s="26"/>
    </row>
    <row r="183" spans="1:5" x14ac:dyDescent="0.3">
      <c r="A183" s="2">
        <v>44053</v>
      </c>
      <c r="B183" s="1">
        <v>108.3</v>
      </c>
      <c r="C183" s="7">
        <f t="shared" si="5"/>
        <v>9.1733870967741771E-2</v>
      </c>
      <c r="D183" s="23">
        <f t="shared" si="6"/>
        <v>9.1733870967741771E-2</v>
      </c>
      <c r="E183" s="26"/>
    </row>
    <row r="184" spans="1:5" x14ac:dyDescent="0.3">
      <c r="A184" s="2">
        <v>44054</v>
      </c>
      <c r="B184" s="1">
        <v>105.85</v>
      </c>
      <c r="C184" s="7">
        <f t="shared" si="5"/>
        <v>-2.2622345337026784E-2</v>
      </c>
      <c r="D184" s="23">
        <f t="shared" si="6"/>
        <v>-2.2622345337026784E-2</v>
      </c>
      <c r="E184" s="26"/>
    </row>
    <row r="185" spans="1:5" x14ac:dyDescent="0.3">
      <c r="A185" s="2">
        <v>44055</v>
      </c>
      <c r="B185" s="1">
        <v>110.65</v>
      </c>
      <c r="C185" s="7">
        <f t="shared" si="5"/>
        <v>4.5347189418989187E-2</v>
      </c>
      <c r="D185" s="23">
        <f t="shared" si="6"/>
        <v>4.5347189418989187E-2</v>
      </c>
      <c r="E185" s="26"/>
    </row>
    <row r="186" spans="1:5" x14ac:dyDescent="0.3">
      <c r="A186" s="2">
        <v>44056</v>
      </c>
      <c r="B186" s="1">
        <v>114.45</v>
      </c>
      <c r="C186" s="7">
        <f t="shared" si="5"/>
        <v>3.4342521464075793E-2</v>
      </c>
      <c r="D186" s="23">
        <f t="shared" si="6"/>
        <v>3.4342521464075793E-2</v>
      </c>
      <c r="E186" s="26"/>
    </row>
    <row r="187" spans="1:5" x14ac:dyDescent="0.3">
      <c r="A187" s="2">
        <v>44057</v>
      </c>
      <c r="B187" s="1">
        <v>113.15</v>
      </c>
      <c r="C187" s="7">
        <f t="shared" si="5"/>
        <v>-1.1358671909130647E-2</v>
      </c>
      <c r="D187" s="23">
        <f t="shared" si="6"/>
        <v>-1.1358671909130647E-2</v>
      </c>
      <c r="E187" s="26"/>
    </row>
    <row r="188" spans="1:5" x14ac:dyDescent="0.3">
      <c r="A188" s="2">
        <v>44060</v>
      </c>
      <c r="B188" s="1">
        <v>110.8</v>
      </c>
      <c r="C188" s="7">
        <f t="shared" si="5"/>
        <v>-2.0768890852850275E-2</v>
      </c>
      <c r="D188" s="23">
        <f t="shared" si="6"/>
        <v>-2.0768890852850275E-2</v>
      </c>
      <c r="E188" s="26"/>
    </row>
    <row r="189" spans="1:5" x14ac:dyDescent="0.3">
      <c r="A189" s="2">
        <v>44061</v>
      </c>
      <c r="B189" s="1">
        <v>111.7</v>
      </c>
      <c r="C189" s="7">
        <f t="shared" si="5"/>
        <v>8.1227436823105847E-3</v>
      </c>
      <c r="D189" s="23">
        <f t="shared" si="6"/>
        <v>8.1227436823105847E-3</v>
      </c>
      <c r="E189" s="26"/>
    </row>
    <row r="190" spans="1:5" x14ac:dyDescent="0.3">
      <c r="A190" s="2">
        <v>44062</v>
      </c>
      <c r="B190" s="1">
        <v>112.3</v>
      </c>
      <c r="C190" s="7">
        <f t="shared" si="5"/>
        <v>5.3715308863024891E-3</v>
      </c>
      <c r="D190" s="23">
        <f t="shared" si="6"/>
        <v>5.3715308863024891E-3</v>
      </c>
      <c r="E190" s="26"/>
    </row>
    <row r="191" spans="1:5" x14ac:dyDescent="0.3">
      <c r="A191" s="2">
        <v>44063</v>
      </c>
      <c r="B191" s="1">
        <v>111.9</v>
      </c>
      <c r="C191" s="7">
        <f t="shared" si="5"/>
        <v>-3.5618878005342358E-3</v>
      </c>
      <c r="D191" s="23">
        <f t="shared" si="6"/>
        <v>-3.5618878005342358E-3</v>
      </c>
      <c r="E191" s="26"/>
    </row>
    <row r="192" spans="1:5" x14ac:dyDescent="0.3">
      <c r="A192" s="2">
        <v>44064</v>
      </c>
      <c r="B192" s="1">
        <v>112.1</v>
      </c>
      <c r="C192" s="7">
        <f t="shared" si="5"/>
        <v>1.7873100983019086E-3</v>
      </c>
      <c r="D192" s="23">
        <f t="shared" si="6"/>
        <v>1.7873100983019086E-3</v>
      </c>
      <c r="E192" s="26"/>
    </row>
    <row r="193" spans="1:5" x14ac:dyDescent="0.3">
      <c r="A193" s="2">
        <v>44067</v>
      </c>
      <c r="B193" s="1">
        <v>114.6</v>
      </c>
      <c r="C193" s="7">
        <f t="shared" si="5"/>
        <v>2.2301516503122176E-2</v>
      </c>
      <c r="D193" s="23">
        <f t="shared" si="6"/>
        <v>2.2301516503122176E-2</v>
      </c>
      <c r="E193" s="26"/>
    </row>
    <row r="194" spans="1:5" x14ac:dyDescent="0.3">
      <c r="A194" s="2">
        <v>44068</v>
      </c>
      <c r="B194" s="1">
        <v>112.4</v>
      </c>
      <c r="C194" s="7">
        <f t="shared" si="5"/>
        <v>-1.9197207678882999E-2</v>
      </c>
      <c r="D194" s="23">
        <f t="shared" si="6"/>
        <v>-1.9197207678882999E-2</v>
      </c>
      <c r="E194" s="26"/>
    </row>
    <row r="195" spans="1:5" x14ac:dyDescent="0.3">
      <c r="A195" s="2">
        <v>44069</v>
      </c>
      <c r="B195" s="1">
        <v>111.8</v>
      </c>
      <c r="C195" s="7">
        <f t="shared" si="5"/>
        <v>-5.3380782918149849E-3</v>
      </c>
      <c r="D195" s="23">
        <f t="shared" si="6"/>
        <v>-5.3380782918149849E-3</v>
      </c>
      <c r="E195" s="26"/>
    </row>
    <row r="196" spans="1:5" x14ac:dyDescent="0.3">
      <c r="A196" s="2">
        <v>44070</v>
      </c>
      <c r="B196" s="1">
        <v>110.3</v>
      </c>
      <c r="C196" s="7">
        <f t="shared" ref="C196:C259" si="7">(B196/B195)-1</f>
        <v>-1.341681574239717E-2</v>
      </c>
      <c r="D196" s="23">
        <f t="shared" ref="D196:D259" si="8">C196</f>
        <v>-1.341681574239717E-2</v>
      </c>
      <c r="E196" s="26"/>
    </row>
    <row r="197" spans="1:5" x14ac:dyDescent="0.3">
      <c r="A197" s="2">
        <v>44071</v>
      </c>
      <c r="B197" s="1">
        <v>112.05</v>
      </c>
      <c r="C197" s="7">
        <f t="shared" si="7"/>
        <v>1.5865820489573856E-2</v>
      </c>
      <c r="D197" s="23">
        <f t="shared" si="8"/>
        <v>1.5865820489573856E-2</v>
      </c>
      <c r="E197" s="26"/>
    </row>
    <row r="198" spans="1:5" x14ac:dyDescent="0.3">
      <c r="A198" s="2">
        <v>44074</v>
      </c>
      <c r="B198" s="1">
        <v>106.1</v>
      </c>
      <c r="C198" s="7">
        <f t="shared" si="7"/>
        <v>-5.3101294065149518E-2</v>
      </c>
      <c r="D198" s="23">
        <f t="shared" si="8"/>
        <v>-5.3101294065149518E-2</v>
      </c>
      <c r="E198" s="26"/>
    </row>
    <row r="199" spans="1:5" x14ac:dyDescent="0.3">
      <c r="A199" s="2">
        <v>44075</v>
      </c>
      <c r="B199" s="1">
        <v>107.95</v>
      </c>
      <c r="C199" s="7">
        <f t="shared" si="7"/>
        <v>1.7436380772855919E-2</v>
      </c>
      <c r="D199" s="23">
        <f t="shared" si="8"/>
        <v>1.7436380772855919E-2</v>
      </c>
      <c r="E199" s="26"/>
    </row>
    <row r="200" spans="1:5" x14ac:dyDescent="0.3">
      <c r="A200" s="2">
        <v>44076</v>
      </c>
      <c r="B200" s="1">
        <v>109</v>
      </c>
      <c r="C200" s="7">
        <f t="shared" si="7"/>
        <v>9.7267253358035433E-3</v>
      </c>
      <c r="D200" s="23">
        <f t="shared" si="8"/>
        <v>9.7267253358035433E-3</v>
      </c>
      <c r="E200" s="26"/>
    </row>
    <row r="201" spans="1:5" x14ac:dyDescent="0.3">
      <c r="A201" s="2">
        <v>44077</v>
      </c>
      <c r="B201" s="1">
        <v>108.45</v>
      </c>
      <c r="C201" s="7">
        <f t="shared" si="7"/>
        <v>-5.0458715596329862E-3</v>
      </c>
      <c r="D201" s="23">
        <f t="shared" si="8"/>
        <v>-5.0458715596329862E-3</v>
      </c>
      <c r="E201" s="26"/>
    </row>
    <row r="202" spans="1:5" x14ac:dyDescent="0.3">
      <c r="A202" s="2">
        <v>44078</v>
      </c>
      <c r="B202" s="1">
        <v>106.4</v>
      </c>
      <c r="C202" s="7">
        <f t="shared" si="7"/>
        <v>-1.8902720147533358E-2</v>
      </c>
      <c r="D202" s="23">
        <f t="shared" si="8"/>
        <v>-1.8902720147533358E-2</v>
      </c>
      <c r="E202" s="26"/>
    </row>
    <row r="203" spans="1:5" x14ac:dyDescent="0.3">
      <c r="A203" s="2">
        <v>44081</v>
      </c>
      <c r="B203" s="1">
        <v>105.6</v>
      </c>
      <c r="C203" s="7">
        <f t="shared" si="7"/>
        <v>-7.5187969924812581E-3</v>
      </c>
      <c r="D203" s="23">
        <f t="shared" si="8"/>
        <v>-7.5187969924812581E-3</v>
      </c>
      <c r="E203" s="26"/>
    </row>
    <row r="204" spans="1:5" x14ac:dyDescent="0.3">
      <c r="A204" s="2">
        <v>44082</v>
      </c>
      <c r="B204" s="1">
        <v>102.65</v>
      </c>
      <c r="C204" s="7">
        <f t="shared" si="7"/>
        <v>-2.7935606060605966E-2</v>
      </c>
      <c r="D204" s="23">
        <f t="shared" si="8"/>
        <v>-2.7935606060605966E-2</v>
      </c>
      <c r="E204" s="26"/>
    </row>
    <row r="205" spans="1:5" x14ac:dyDescent="0.3">
      <c r="A205" s="2">
        <v>44083</v>
      </c>
      <c r="B205" s="1">
        <v>101.05</v>
      </c>
      <c r="C205" s="7">
        <f t="shared" si="7"/>
        <v>-1.5586945932781426E-2</v>
      </c>
      <c r="D205" s="23">
        <f t="shared" si="8"/>
        <v>-1.5586945932781426E-2</v>
      </c>
      <c r="E205" s="26"/>
    </row>
    <row r="206" spans="1:5" x14ac:dyDescent="0.3">
      <c r="A206" s="2">
        <v>44084</v>
      </c>
      <c r="B206" s="1">
        <v>101.6</v>
      </c>
      <c r="C206" s="7">
        <f t="shared" si="7"/>
        <v>5.4428500742207397E-3</v>
      </c>
      <c r="D206" s="23">
        <f t="shared" si="8"/>
        <v>5.4428500742207397E-3</v>
      </c>
      <c r="E206" s="26"/>
    </row>
    <row r="207" spans="1:5" x14ac:dyDescent="0.3">
      <c r="A207" s="2">
        <v>44085</v>
      </c>
      <c r="B207" s="1">
        <v>102.25</v>
      </c>
      <c r="C207" s="7">
        <f t="shared" si="7"/>
        <v>6.3976377952756902E-3</v>
      </c>
      <c r="D207" s="23">
        <f t="shared" si="8"/>
        <v>6.3976377952756902E-3</v>
      </c>
      <c r="E207" s="26"/>
    </row>
    <row r="208" spans="1:5" x14ac:dyDescent="0.3">
      <c r="A208" s="2">
        <v>44088</v>
      </c>
      <c r="B208" s="1">
        <v>107.05</v>
      </c>
      <c r="C208" s="7">
        <f t="shared" si="7"/>
        <v>4.69437652811735E-2</v>
      </c>
      <c r="D208" s="23">
        <f t="shared" si="8"/>
        <v>4.69437652811735E-2</v>
      </c>
      <c r="E208" s="26"/>
    </row>
    <row r="209" spans="1:5" x14ac:dyDescent="0.3">
      <c r="A209" s="2">
        <v>44089</v>
      </c>
      <c r="B209" s="1">
        <v>104.8</v>
      </c>
      <c r="C209" s="7">
        <f t="shared" si="7"/>
        <v>-2.101821578701546E-2</v>
      </c>
      <c r="D209" s="23">
        <f t="shared" si="8"/>
        <v>-2.101821578701546E-2</v>
      </c>
      <c r="E209" s="26"/>
    </row>
    <row r="210" spans="1:5" x14ac:dyDescent="0.3">
      <c r="A210" s="2">
        <v>44090</v>
      </c>
      <c r="B210" s="1">
        <v>103.45</v>
      </c>
      <c r="C210" s="7">
        <f t="shared" si="7"/>
        <v>-1.288167938931295E-2</v>
      </c>
      <c r="D210" s="23">
        <f t="shared" si="8"/>
        <v>-1.288167938931295E-2</v>
      </c>
      <c r="E210" s="26"/>
    </row>
    <row r="211" spans="1:5" x14ac:dyDescent="0.3">
      <c r="A211" s="2">
        <v>44091</v>
      </c>
      <c r="B211" s="1">
        <v>103.55</v>
      </c>
      <c r="C211" s="7">
        <f t="shared" si="7"/>
        <v>9.6665055582412229E-4</v>
      </c>
      <c r="D211" s="23">
        <f t="shared" si="8"/>
        <v>9.6665055582412229E-4</v>
      </c>
      <c r="E211" s="26"/>
    </row>
    <row r="212" spans="1:5" x14ac:dyDescent="0.3">
      <c r="A212" s="2">
        <v>44092</v>
      </c>
      <c r="B212" s="1">
        <v>103.9</v>
      </c>
      <c r="C212" s="7">
        <f t="shared" si="7"/>
        <v>3.3800096571705573E-3</v>
      </c>
      <c r="D212" s="23">
        <f t="shared" si="8"/>
        <v>3.3800096571705573E-3</v>
      </c>
      <c r="E212" s="26"/>
    </row>
    <row r="213" spans="1:5" x14ac:dyDescent="0.3">
      <c r="A213" s="2">
        <v>44095</v>
      </c>
      <c r="B213" s="1">
        <v>96.3</v>
      </c>
      <c r="C213" s="7">
        <f t="shared" si="7"/>
        <v>-7.3147256977863395E-2</v>
      </c>
      <c r="D213" s="23">
        <f t="shared" si="8"/>
        <v>-7.3147256977863395E-2</v>
      </c>
      <c r="E213" s="26"/>
    </row>
    <row r="214" spans="1:5" x14ac:dyDescent="0.3">
      <c r="A214" s="2">
        <v>44096</v>
      </c>
      <c r="B214" s="1">
        <v>92.2</v>
      </c>
      <c r="C214" s="7">
        <f t="shared" si="7"/>
        <v>-4.2575285565939702E-2</v>
      </c>
      <c r="D214" s="23">
        <f t="shared" si="8"/>
        <v>-4.2575285565939702E-2</v>
      </c>
      <c r="E214" s="26"/>
    </row>
    <row r="215" spans="1:5" x14ac:dyDescent="0.3">
      <c r="A215" s="2">
        <v>44097</v>
      </c>
      <c r="B215" s="1">
        <v>93.85</v>
      </c>
      <c r="C215" s="7">
        <f t="shared" si="7"/>
        <v>1.7895878524945674E-2</v>
      </c>
      <c r="D215" s="23">
        <f t="shared" si="8"/>
        <v>1.7895878524945674E-2</v>
      </c>
      <c r="E215" s="26"/>
    </row>
    <row r="216" spans="1:5" x14ac:dyDescent="0.3">
      <c r="A216" s="2">
        <v>44098</v>
      </c>
      <c r="B216" s="1">
        <v>90.45</v>
      </c>
      <c r="C216" s="7">
        <f t="shared" si="7"/>
        <v>-3.6228023441662094E-2</v>
      </c>
      <c r="D216" s="23">
        <f t="shared" si="8"/>
        <v>-3.6228023441662094E-2</v>
      </c>
      <c r="E216" s="26"/>
    </row>
    <row r="217" spans="1:5" x14ac:dyDescent="0.3">
      <c r="A217" s="2">
        <v>44099</v>
      </c>
      <c r="B217" s="1">
        <v>93.3</v>
      </c>
      <c r="C217" s="7">
        <f t="shared" si="7"/>
        <v>3.1509121061359835E-2</v>
      </c>
      <c r="D217" s="23">
        <f t="shared" si="8"/>
        <v>3.1509121061359835E-2</v>
      </c>
      <c r="E217" s="26"/>
    </row>
    <row r="218" spans="1:5" x14ac:dyDescent="0.3">
      <c r="A218" s="2">
        <v>44102</v>
      </c>
      <c r="B218" s="1">
        <v>97.45</v>
      </c>
      <c r="C218" s="7">
        <f t="shared" si="7"/>
        <v>4.4480171489817755E-2</v>
      </c>
      <c r="D218" s="23">
        <f t="shared" si="8"/>
        <v>4.4480171489817755E-2</v>
      </c>
      <c r="E218" s="26"/>
    </row>
    <row r="219" spans="1:5" x14ac:dyDescent="0.3">
      <c r="A219" s="2">
        <v>44103</v>
      </c>
      <c r="B219" s="1">
        <v>96</v>
      </c>
      <c r="C219" s="7">
        <f t="shared" si="7"/>
        <v>-1.4879425346331465E-2</v>
      </c>
      <c r="D219" s="23">
        <f t="shared" si="8"/>
        <v>-1.4879425346331465E-2</v>
      </c>
      <c r="E219" s="26"/>
    </row>
    <row r="220" spans="1:5" x14ac:dyDescent="0.3">
      <c r="A220" s="2">
        <v>44104</v>
      </c>
      <c r="B220" s="1">
        <v>95.75</v>
      </c>
      <c r="C220" s="7">
        <f t="shared" si="7"/>
        <v>-2.6041666666666297E-3</v>
      </c>
      <c r="D220" s="23">
        <f t="shared" si="8"/>
        <v>-2.6041666666666297E-3</v>
      </c>
      <c r="E220" s="26"/>
    </row>
    <row r="221" spans="1:5" x14ac:dyDescent="0.3">
      <c r="A221" s="2">
        <v>44105</v>
      </c>
      <c r="B221" s="1">
        <v>96.1</v>
      </c>
      <c r="C221" s="7">
        <f t="shared" si="7"/>
        <v>3.6553524804177062E-3</v>
      </c>
      <c r="D221" s="23">
        <f t="shared" si="8"/>
        <v>3.6553524804177062E-3</v>
      </c>
      <c r="E221" s="26"/>
    </row>
    <row r="222" spans="1:5" x14ac:dyDescent="0.3">
      <c r="A222" s="2">
        <v>44109</v>
      </c>
      <c r="B222" s="1">
        <v>96.2</v>
      </c>
      <c r="C222" s="7">
        <f t="shared" si="7"/>
        <v>1.0405827263268996E-3</v>
      </c>
      <c r="D222" s="23">
        <f t="shared" si="8"/>
        <v>1.0405827263268996E-3</v>
      </c>
      <c r="E222" s="26"/>
    </row>
    <row r="223" spans="1:5" x14ac:dyDescent="0.3">
      <c r="A223" s="2">
        <v>44110</v>
      </c>
      <c r="B223" s="1">
        <v>95.75</v>
      </c>
      <c r="C223" s="7">
        <f t="shared" si="7"/>
        <v>-4.6777546777546641E-3</v>
      </c>
      <c r="D223" s="23">
        <f t="shared" si="8"/>
        <v>-4.6777546777546641E-3</v>
      </c>
      <c r="E223" s="26"/>
    </row>
    <row r="224" spans="1:5" x14ac:dyDescent="0.3">
      <c r="A224" s="2">
        <v>44111</v>
      </c>
      <c r="B224" s="1">
        <v>94.15</v>
      </c>
      <c r="C224" s="7">
        <f t="shared" si="7"/>
        <v>-1.6710182767623927E-2</v>
      </c>
      <c r="D224" s="23">
        <f t="shared" si="8"/>
        <v>-1.6710182767623927E-2</v>
      </c>
      <c r="E224" s="26"/>
    </row>
    <row r="225" spans="1:5" x14ac:dyDescent="0.3">
      <c r="A225" s="2">
        <v>44112</v>
      </c>
      <c r="B225" s="1">
        <v>93.55</v>
      </c>
      <c r="C225" s="7">
        <f t="shared" si="7"/>
        <v>-6.3728093467870783E-3</v>
      </c>
      <c r="D225" s="23">
        <f t="shared" si="8"/>
        <v>-6.3728093467870783E-3</v>
      </c>
      <c r="E225" s="26"/>
    </row>
    <row r="226" spans="1:5" x14ac:dyDescent="0.3">
      <c r="A226" s="2">
        <v>44113</v>
      </c>
      <c r="B226" s="1">
        <v>92.8</v>
      </c>
      <c r="C226" s="7">
        <f t="shared" si="7"/>
        <v>-8.0171031533938786E-3</v>
      </c>
      <c r="D226" s="23">
        <f t="shared" si="8"/>
        <v>-8.0171031533938786E-3</v>
      </c>
      <c r="E226" s="26"/>
    </row>
    <row r="227" spans="1:5" x14ac:dyDescent="0.3">
      <c r="A227" s="2">
        <v>44116</v>
      </c>
      <c r="B227" s="1">
        <v>93.55</v>
      </c>
      <c r="C227" s="7">
        <f t="shared" si="7"/>
        <v>8.0818965517241992E-3</v>
      </c>
      <c r="D227" s="23">
        <f t="shared" si="8"/>
        <v>8.0818965517241992E-3</v>
      </c>
      <c r="E227" s="26"/>
    </row>
    <row r="228" spans="1:5" x14ac:dyDescent="0.3">
      <c r="A228" s="2">
        <v>44117</v>
      </c>
      <c r="B228" s="1">
        <v>91.5</v>
      </c>
      <c r="C228" s="7">
        <f t="shared" si="7"/>
        <v>-2.1913415285943261E-2</v>
      </c>
      <c r="D228" s="23">
        <f t="shared" si="8"/>
        <v>-2.1913415285943261E-2</v>
      </c>
      <c r="E228" s="26"/>
    </row>
    <row r="229" spans="1:5" x14ac:dyDescent="0.3">
      <c r="A229" s="2">
        <v>44118</v>
      </c>
      <c r="B229" s="1">
        <v>91.55</v>
      </c>
      <c r="C229" s="7">
        <f t="shared" si="7"/>
        <v>5.4644808743176121E-4</v>
      </c>
      <c r="D229" s="23">
        <f t="shared" si="8"/>
        <v>5.4644808743176121E-4</v>
      </c>
      <c r="E229" s="26"/>
    </row>
    <row r="230" spans="1:5" x14ac:dyDescent="0.3">
      <c r="A230" s="2">
        <v>44119</v>
      </c>
      <c r="B230" s="1">
        <v>88.4</v>
      </c>
      <c r="C230" s="7">
        <f t="shared" si="7"/>
        <v>-3.4407427635171906E-2</v>
      </c>
      <c r="D230" s="23">
        <f t="shared" si="8"/>
        <v>-3.4407427635171906E-2</v>
      </c>
      <c r="E230" s="26"/>
    </row>
    <row r="231" spans="1:5" x14ac:dyDescent="0.3">
      <c r="A231" s="2">
        <v>44120</v>
      </c>
      <c r="B231" s="1">
        <v>91</v>
      </c>
      <c r="C231" s="7">
        <f t="shared" si="7"/>
        <v>2.9411764705882248E-2</v>
      </c>
      <c r="D231" s="23">
        <f t="shared" si="8"/>
        <v>2.9411764705882248E-2</v>
      </c>
      <c r="E231" s="26"/>
    </row>
    <row r="232" spans="1:5" x14ac:dyDescent="0.3">
      <c r="A232" s="2">
        <v>44123</v>
      </c>
      <c r="B232" s="1">
        <v>90.05</v>
      </c>
      <c r="C232" s="7">
        <f t="shared" si="7"/>
        <v>-1.0439560439560513E-2</v>
      </c>
      <c r="D232" s="23">
        <f t="shared" si="8"/>
        <v>-1.0439560439560513E-2</v>
      </c>
      <c r="E232" s="26"/>
    </row>
    <row r="233" spans="1:5" x14ac:dyDescent="0.3">
      <c r="A233" s="2">
        <v>44124</v>
      </c>
      <c r="B233" s="1">
        <v>89.95</v>
      </c>
      <c r="C233" s="7">
        <f t="shared" si="7"/>
        <v>-1.110494169905496E-3</v>
      </c>
      <c r="D233" s="23">
        <f t="shared" si="8"/>
        <v>-1.110494169905496E-3</v>
      </c>
      <c r="E233" s="26"/>
    </row>
    <row r="234" spans="1:5" x14ac:dyDescent="0.3">
      <c r="A234" s="2">
        <v>44125</v>
      </c>
      <c r="B234" s="1">
        <v>92.4</v>
      </c>
      <c r="C234" s="7">
        <f t="shared" si="7"/>
        <v>2.7237354085603238E-2</v>
      </c>
      <c r="D234" s="23">
        <f t="shared" si="8"/>
        <v>2.7237354085603238E-2</v>
      </c>
      <c r="E234" s="26"/>
    </row>
    <row r="235" spans="1:5" x14ac:dyDescent="0.3">
      <c r="A235" s="2">
        <v>44126</v>
      </c>
      <c r="B235" s="1">
        <v>93.1</v>
      </c>
      <c r="C235" s="7">
        <f t="shared" si="7"/>
        <v>7.575757575757347E-3</v>
      </c>
      <c r="D235" s="23">
        <f t="shared" si="8"/>
        <v>7.575757575757347E-3</v>
      </c>
      <c r="E235" s="26"/>
    </row>
    <row r="236" spans="1:5" x14ac:dyDescent="0.3">
      <c r="A236" s="2">
        <v>44127</v>
      </c>
      <c r="B236" s="1">
        <v>92.6</v>
      </c>
      <c r="C236" s="7">
        <f t="shared" si="7"/>
        <v>-5.3705692803437399E-3</v>
      </c>
      <c r="D236" s="23">
        <f t="shared" si="8"/>
        <v>-5.3705692803437399E-3</v>
      </c>
      <c r="E236" s="26"/>
    </row>
    <row r="237" spans="1:5" x14ac:dyDescent="0.3">
      <c r="A237" s="2">
        <v>44130</v>
      </c>
      <c r="B237" s="1">
        <v>89.95</v>
      </c>
      <c r="C237" s="7">
        <f t="shared" si="7"/>
        <v>-2.8617710583153211E-2</v>
      </c>
      <c r="D237" s="23">
        <f t="shared" si="8"/>
        <v>-2.8617710583153211E-2</v>
      </c>
      <c r="E237" s="26"/>
    </row>
    <row r="238" spans="1:5" x14ac:dyDescent="0.3">
      <c r="A238" s="2">
        <v>44131</v>
      </c>
      <c r="B238" s="1">
        <v>89.7</v>
      </c>
      <c r="C238" s="7">
        <f t="shared" si="7"/>
        <v>-2.7793218454696955E-3</v>
      </c>
      <c r="D238" s="23">
        <f t="shared" si="8"/>
        <v>-2.7793218454696955E-3</v>
      </c>
      <c r="E238" s="26"/>
    </row>
    <row r="239" spans="1:5" x14ac:dyDescent="0.3">
      <c r="A239" s="2">
        <v>44132</v>
      </c>
      <c r="B239" s="1">
        <v>88.25</v>
      </c>
      <c r="C239" s="7">
        <f t="shared" si="7"/>
        <v>-1.6164994425864054E-2</v>
      </c>
      <c r="D239" s="23">
        <f t="shared" si="8"/>
        <v>-1.6164994425864054E-2</v>
      </c>
      <c r="E239" s="26"/>
    </row>
    <row r="240" spans="1:5" x14ac:dyDescent="0.3">
      <c r="A240" s="2">
        <v>44133</v>
      </c>
      <c r="B240" s="1">
        <v>86.65</v>
      </c>
      <c r="C240" s="7">
        <f t="shared" si="7"/>
        <v>-1.8130311614730776E-2</v>
      </c>
      <c r="D240" s="23">
        <f t="shared" si="8"/>
        <v>-1.8130311614730776E-2</v>
      </c>
      <c r="E240" s="26"/>
    </row>
    <row r="241" spans="1:5" x14ac:dyDescent="0.3">
      <c r="A241" s="2">
        <v>44134</v>
      </c>
      <c r="B241" s="1">
        <v>87</v>
      </c>
      <c r="C241" s="7">
        <f t="shared" si="7"/>
        <v>4.0392383150604783E-3</v>
      </c>
      <c r="D241" s="23">
        <f t="shared" si="8"/>
        <v>4.0392383150604783E-3</v>
      </c>
      <c r="E241" s="26"/>
    </row>
    <row r="242" spans="1:5" x14ac:dyDescent="0.3">
      <c r="A242" s="2">
        <v>44137</v>
      </c>
      <c r="B242" s="1">
        <v>88.65</v>
      </c>
      <c r="C242" s="7">
        <f t="shared" si="7"/>
        <v>1.8965517241379404E-2</v>
      </c>
      <c r="D242" s="23">
        <f t="shared" si="8"/>
        <v>1.8965517241379404E-2</v>
      </c>
      <c r="E242" s="26"/>
    </row>
    <row r="243" spans="1:5" x14ac:dyDescent="0.3">
      <c r="A243" s="2">
        <v>44138</v>
      </c>
      <c r="B243" s="1">
        <v>89.4</v>
      </c>
      <c r="C243" s="7">
        <f t="shared" si="7"/>
        <v>8.4602368866328881E-3</v>
      </c>
      <c r="D243" s="23">
        <f t="shared" si="8"/>
        <v>8.4602368866328881E-3</v>
      </c>
      <c r="E243" s="26"/>
    </row>
    <row r="244" spans="1:5" x14ac:dyDescent="0.3">
      <c r="A244" s="2">
        <v>44139</v>
      </c>
      <c r="B244" s="1">
        <v>88.9</v>
      </c>
      <c r="C244" s="7">
        <f t="shared" si="7"/>
        <v>-5.5928411633109354E-3</v>
      </c>
      <c r="D244" s="23">
        <f t="shared" si="8"/>
        <v>-5.5928411633109354E-3</v>
      </c>
      <c r="E244" s="26"/>
    </row>
    <row r="245" spans="1:5" x14ac:dyDescent="0.3">
      <c r="A245" s="2">
        <v>44140</v>
      </c>
      <c r="B245" s="1">
        <v>92.9</v>
      </c>
      <c r="C245" s="7">
        <f t="shared" si="7"/>
        <v>4.4994375703037104E-2</v>
      </c>
      <c r="D245" s="23">
        <f t="shared" si="8"/>
        <v>4.4994375703037104E-2</v>
      </c>
      <c r="E245" s="26"/>
    </row>
    <row r="246" spans="1:5" x14ac:dyDescent="0.3">
      <c r="A246" s="2">
        <v>44141</v>
      </c>
      <c r="B246" s="1">
        <v>92.45</v>
      </c>
      <c r="C246" s="7">
        <f t="shared" si="7"/>
        <v>-4.843918191603902E-3</v>
      </c>
      <c r="D246" s="23">
        <f t="shared" si="8"/>
        <v>-4.843918191603902E-3</v>
      </c>
      <c r="E246" s="26"/>
    </row>
    <row r="247" spans="1:5" x14ac:dyDescent="0.3">
      <c r="A247" s="2">
        <v>44144</v>
      </c>
      <c r="B247" s="1">
        <v>93.05</v>
      </c>
      <c r="C247" s="7">
        <f t="shared" si="7"/>
        <v>6.489994591671211E-3</v>
      </c>
      <c r="D247" s="23">
        <f t="shared" si="8"/>
        <v>6.489994591671211E-3</v>
      </c>
      <c r="E247" s="26"/>
    </row>
    <row r="248" spans="1:5" x14ac:dyDescent="0.3">
      <c r="A248" s="2">
        <v>44145</v>
      </c>
      <c r="B248" s="1">
        <v>95.4</v>
      </c>
      <c r="C248" s="7">
        <f t="shared" si="7"/>
        <v>2.5255239118753492E-2</v>
      </c>
      <c r="D248" s="23">
        <f t="shared" si="8"/>
        <v>2.5255239118753492E-2</v>
      </c>
      <c r="E248" s="26"/>
    </row>
    <row r="249" spans="1:5" x14ac:dyDescent="0.3">
      <c r="A249" s="2">
        <v>44146</v>
      </c>
      <c r="B249" s="1">
        <v>95.7</v>
      </c>
      <c r="C249" s="7">
        <f t="shared" si="7"/>
        <v>3.1446540880502027E-3</v>
      </c>
      <c r="D249" s="23">
        <f t="shared" si="8"/>
        <v>3.1446540880502027E-3</v>
      </c>
      <c r="E249" s="26"/>
    </row>
    <row r="250" spans="1:5" x14ac:dyDescent="0.3">
      <c r="A250" s="2">
        <v>44147</v>
      </c>
      <c r="B250" s="1">
        <v>94.25</v>
      </c>
      <c r="C250" s="7">
        <f t="shared" si="7"/>
        <v>-1.5151515151515138E-2</v>
      </c>
      <c r="D250" s="23">
        <f t="shared" si="8"/>
        <v>-1.5151515151515138E-2</v>
      </c>
      <c r="E250" s="26"/>
    </row>
    <row r="251" spans="1:5" x14ac:dyDescent="0.3">
      <c r="A251" s="2">
        <v>44148</v>
      </c>
      <c r="B251" s="1">
        <v>96.7</v>
      </c>
      <c r="C251" s="7">
        <f t="shared" si="7"/>
        <v>2.5994694960212339E-2</v>
      </c>
      <c r="D251" s="23">
        <f t="shared" si="8"/>
        <v>2.5994694960212339E-2</v>
      </c>
      <c r="E251" s="26"/>
    </row>
    <row r="252" spans="1:5" x14ac:dyDescent="0.3">
      <c r="A252" s="2">
        <v>44149</v>
      </c>
      <c r="B252" s="1">
        <v>96.6</v>
      </c>
      <c r="C252" s="7">
        <f t="shared" si="7"/>
        <v>-1.0341261633920462E-3</v>
      </c>
      <c r="D252" s="23">
        <f t="shared" si="8"/>
        <v>-1.0341261633920462E-3</v>
      </c>
      <c r="E252" s="26"/>
    </row>
    <row r="253" spans="1:5" x14ac:dyDescent="0.3">
      <c r="A253" s="2">
        <v>44152</v>
      </c>
      <c r="B253" s="1">
        <v>96.15</v>
      </c>
      <c r="C253" s="7">
        <f t="shared" si="7"/>
        <v>-4.6583850931676274E-3</v>
      </c>
      <c r="D253" s="23">
        <f t="shared" si="8"/>
        <v>-4.6583850931676274E-3</v>
      </c>
      <c r="E253" s="26"/>
    </row>
    <row r="254" spans="1:5" x14ac:dyDescent="0.3">
      <c r="A254" s="2">
        <v>44153</v>
      </c>
      <c r="B254" s="1">
        <v>96.55</v>
      </c>
      <c r="C254" s="7">
        <f t="shared" si="7"/>
        <v>4.1601664066561739E-3</v>
      </c>
      <c r="D254" s="23">
        <f t="shared" si="8"/>
        <v>4.1601664066561739E-3</v>
      </c>
      <c r="E254" s="26"/>
    </row>
    <row r="255" spans="1:5" x14ac:dyDescent="0.3">
      <c r="A255" s="2">
        <v>44154</v>
      </c>
      <c r="B255" s="1">
        <v>103.1</v>
      </c>
      <c r="C255" s="7">
        <f t="shared" si="7"/>
        <v>6.7840497151734791E-2</v>
      </c>
      <c r="D255" s="23">
        <f t="shared" si="8"/>
        <v>6.7840497151734791E-2</v>
      </c>
      <c r="E255" s="26"/>
    </row>
    <row r="256" spans="1:5" x14ac:dyDescent="0.3">
      <c r="A256" s="2">
        <v>44155</v>
      </c>
      <c r="B256" s="1">
        <v>108.35</v>
      </c>
      <c r="C256" s="7">
        <f t="shared" si="7"/>
        <v>5.0921435499515111E-2</v>
      </c>
      <c r="D256" s="23">
        <f t="shared" si="8"/>
        <v>5.0921435499515111E-2</v>
      </c>
      <c r="E256" s="26"/>
    </row>
    <row r="257" spans="1:5" x14ac:dyDescent="0.3">
      <c r="A257" s="2">
        <v>44158</v>
      </c>
      <c r="B257" s="1">
        <v>106</v>
      </c>
      <c r="C257" s="7">
        <f t="shared" si="7"/>
        <v>-2.1688970927549511E-2</v>
      </c>
      <c r="D257" s="23">
        <f t="shared" si="8"/>
        <v>-2.1688970927549511E-2</v>
      </c>
      <c r="E257" s="26"/>
    </row>
    <row r="258" spans="1:5" x14ac:dyDescent="0.3">
      <c r="A258" s="2">
        <v>44159</v>
      </c>
      <c r="B258" s="1">
        <v>107.7</v>
      </c>
      <c r="C258" s="7">
        <f t="shared" si="7"/>
        <v>1.6037735849056656E-2</v>
      </c>
      <c r="D258" s="23">
        <f t="shared" si="8"/>
        <v>1.6037735849056656E-2</v>
      </c>
      <c r="E258" s="26"/>
    </row>
    <row r="259" spans="1:5" x14ac:dyDescent="0.3">
      <c r="A259" s="2">
        <v>44160</v>
      </c>
      <c r="B259" s="1">
        <v>106.85</v>
      </c>
      <c r="C259" s="7">
        <f t="shared" si="7"/>
        <v>-7.8922934076137707E-3</v>
      </c>
      <c r="D259" s="23">
        <f t="shared" si="8"/>
        <v>-7.8922934076137707E-3</v>
      </c>
      <c r="E259" s="26"/>
    </row>
    <row r="260" spans="1:5" x14ac:dyDescent="0.3">
      <c r="A260" s="2">
        <v>44161</v>
      </c>
      <c r="B260" s="1">
        <v>108.9</v>
      </c>
      <c r="C260" s="7">
        <f t="shared" ref="C260:C323" si="9">(B260/B259)-1</f>
        <v>1.9185774450163784E-2</v>
      </c>
      <c r="D260" s="23">
        <f t="shared" ref="D260:D323" si="10">C260</f>
        <v>1.9185774450163784E-2</v>
      </c>
      <c r="E260" s="26"/>
    </row>
    <row r="261" spans="1:5" x14ac:dyDescent="0.3">
      <c r="A261" s="2">
        <v>44162</v>
      </c>
      <c r="B261" s="1">
        <v>111.1</v>
      </c>
      <c r="C261" s="7">
        <f t="shared" si="9"/>
        <v>2.020202020202011E-2</v>
      </c>
      <c r="D261" s="23">
        <f t="shared" si="10"/>
        <v>2.020202020202011E-2</v>
      </c>
      <c r="E261" s="26"/>
    </row>
    <row r="262" spans="1:5" x14ac:dyDescent="0.3">
      <c r="A262" s="2">
        <v>44166</v>
      </c>
      <c r="B262" s="1">
        <v>111.8</v>
      </c>
      <c r="C262" s="7">
        <f t="shared" si="9"/>
        <v>6.3006300630064072E-3</v>
      </c>
      <c r="D262" s="23">
        <f t="shared" si="10"/>
        <v>6.3006300630064072E-3</v>
      </c>
      <c r="E262" s="26"/>
    </row>
    <row r="263" spans="1:5" x14ac:dyDescent="0.3">
      <c r="A263" s="2">
        <v>44167</v>
      </c>
      <c r="B263" s="1">
        <v>113.55</v>
      </c>
      <c r="C263" s="7">
        <f t="shared" si="9"/>
        <v>1.5652951699463236E-2</v>
      </c>
      <c r="D263" s="23">
        <f t="shared" si="10"/>
        <v>1.5652951699463236E-2</v>
      </c>
      <c r="E263" s="26"/>
    </row>
    <row r="264" spans="1:5" x14ac:dyDescent="0.3">
      <c r="A264" s="2">
        <v>44168</v>
      </c>
      <c r="B264" s="1">
        <v>115</v>
      </c>
      <c r="C264" s="7">
        <f t="shared" si="9"/>
        <v>1.2769704975781559E-2</v>
      </c>
      <c r="D264" s="23">
        <f t="shared" si="10"/>
        <v>1.2769704975781559E-2</v>
      </c>
      <c r="E264" s="26"/>
    </row>
    <row r="265" spans="1:5" x14ac:dyDescent="0.3">
      <c r="A265" s="2">
        <v>44169</v>
      </c>
      <c r="B265" s="1">
        <v>115.75</v>
      </c>
      <c r="C265" s="7">
        <f t="shared" si="9"/>
        <v>6.521739130434856E-3</v>
      </c>
      <c r="D265" s="23">
        <f t="shared" si="10"/>
        <v>6.521739130434856E-3</v>
      </c>
      <c r="E265" s="26"/>
    </row>
    <row r="266" spans="1:5" x14ac:dyDescent="0.3">
      <c r="A266" s="2">
        <v>44172</v>
      </c>
      <c r="B266" s="1">
        <v>114.95</v>
      </c>
      <c r="C266" s="7">
        <f t="shared" si="9"/>
        <v>-6.911447084233191E-3</v>
      </c>
      <c r="D266" s="23">
        <f t="shared" si="10"/>
        <v>-6.911447084233191E-3</v>
      </c>
      <c r="E266" s="26"/>
    </row>
    <row r="267" spans="1:5" x14ac:dyDescent="0.3">
      <c r="A267" s="2">
        <v>44173</v>
      </c>
      <c r="B267" s="1">
        <v>113.15</v>
      </c>
      <c r="C267" s="7">
        <f t="shared" si="9"/>
        <v>-1.565898216615913E-2</v>
      </c>
      <c r="D267" s="23">
        <f t="shared" si="10"/>
        <v>-1.565898216615913E-2</v>
      </c>
      <c r="E267" s="26"/>
    </row>
    <row r="268" spans="1:5" x14ac:dyDescent="0.3">
      <c r="A268" s="2">
        <v>44174</v>
      </c>
      <c r="B268" s="1">
        <v>116.95</v>
      </c>
      <c r="C268" s="7">
        <f t="shared" si="9"/>
        <v>3.3583738400353447E-2</v>
      </c>
      <c r="D268" s="23">
        <f t="shared" si="10"/>
        <v>3.3583738400353447E-2</v>
      </c>
      <c r="E268" s="26"/>
    </row>
    <row r="269" spans="1:5" x14ac:dyDescent="0.3">
      <c r="A269" s="2">
        <v>44175</v>
      </c>
      <c r="B269" s="1">
        <v>114.4</v>
      </c>
      <c r="C269" s="7">
        <f t="shared" si="9"/>
        <v>-2.180418982471144E-2</v>
      </c>
      <c r="D269" s="23">
        <f t="shared" si="10"/>
        <v>-2.180418982471144E-2</v>
      </c>
      <c r="E269" s="26"/>
    </row>
    <row r="270" spans="1:5" x14ac:dyDescent="0.3">
      <c r="A270" s="2">
        <v>44176</v>
      </c>
      <c r="B270" s="1">
        <v>114.65</v>
      </c>
      <c r="C270" s="7">
        <f t="shared" si="9"/>
        <v>2.1853146853145766E-3</v>
      </c>
      <c r="D270" s="23">
        <f t="shared" si="10"/>
        <v>2.1853146853145766E-3</v>
      </c>
      <c r="E270" s="26"/>
    </row>
    <row r="271" spans="1:5" x14ac:dyDescent="0.3">
      <c r="A271" s="2">
        <v>44179</v>
      </c>
      <c r="B271" s="1">
        <v>118.55</v>
      </c>
      <c r="C271" s="7">
        <f t="shared" si="9"/>
        <v>3.4016572176188253E-2</v>
      </c>
      <c r="D271" s="23">
        <f t="shared" si="10"/>
        <v>3.4016572176188253E-2</v>
      </c>
      <c r="E271" s="26"/>
    </row>
    <row r="272" spans="1:5" x14ac:dyDescent="0.3">
      <c r="A272" s="2">
        <v>44180</v>
      </c>
      <c r="B272" s="1">
        <v>118.25</v>
      </c>
      <c r="C272" s="7">
        <f t="shared" si="9"/>
        <v>-2.530577815267776E-3</v>
      </c>
      <c r="D272" s="23">
        <f t="shared" si="10"/>
        <v>-2.530577815267776E-3</v>
      </c>
      <c r="E272" s="26"/>
    </row>
    <row r="273" spans="1:5" x14ac:dyDescent="0.3">
      <c r="A273" s="2">
        <v>44181</v>
      </c>
      <c r="B273" s="1">
        <v>118.1</v>
      </c>
      <c r="C273" s="7">
        <f t="shared" si="9"/>
        <v>-1.2684989429175841E-3</v>
      </c>
      <c r="D273" s="23">
        <f t="shared" si="10"/>
        <v>-1.2684989429175841E-3</v>
      </c>
      <c r="E273" s="26"/>
    </row>
    <row r="274" spans="1:5" x14ac:dyDescent="0.3">
      <c r="A274" s="2">
        <v>44182</v>
      </c>
      <c r="B274" s="1">
        <v>120.3</v>
      </c>
      <c r="C274" s="7">
        <f t="shared" si="9"/>
        <v>1.8628281117696988E-2</v>
      </c>
      <c r="D274" s="23">
        <f t="shared" si="10"/>
        <v>1.8628281117696988E-2</v>
      </c>
      <c r="E274" s="26"/>
    </row>
    <row r="275" spans="1:5" x14ac:dyDescent="0.3">
      <c r="A275" s="2">
        <v>44183</v>
      </c>
      <c r="B275" s="1">
        <v>121.25</v>
      </c>
      <c r="C275" s="7">
        <f t="shared" si="9"/>
        <v>7.8969243557771573E-3</v>
      </c>
      <c r="D275" s="23">
        <f t="shared" si="10"/>
        <v>7.8969243557771573E-3</v>
      </c>
      <c r="E275" s="26"/>
    </row>
    <row r="276" spans="1:5" x14ac:dyDescent="0.3">
      <c r="A276" s="2">
        <v>44186</v>
      </c>
      <c r="B276" s="1">
        <v>111.95</v>
      </c>
      <c r="C276" s="7">
        <f t="shared" si="9"/>
        <v>-7.6701030927834979E-2</v>
      </c>
      <c r="D276" s="23">
        <f t="shared" si="10"/>
        <v>-7.6701030927834979E-2</v>
      </c>
      <c r="E276" s="26"/>
    </row>
    <row r="277" spans="1:5" x14ac:dyDescent="0.3">
      <c r="A277" s="2">
        <v>44187</v>
      </c>
      <c r="B277" s="1">
        <v>112.25</v>
      </c>
      <c r="C277" s="7">
        <f t="shared" si="9"/>
        <v>2.6797677534613484E-3</v>
      </c>
      <c r="D277" s="23">
        <f t="shared" si="10"/>
        <v>2.6797677534613484E-3</v>
      </c>
      <c r="E277" s="26"/>
    </row>
    <row r="278" spans="1:5" x14ac:dyDescent="0.3">
      <c r="A278" s="2">
        <v>44188</v>
      </c>
      <c r="B278" s="1">
        <v>115.45</v>
      </c>
      <c r="C278" s="7">
        <f t="shared" si="9"/>
        <v>2.8507795100222832E-2</v>
      </c>
      <c r="D278" s="23">
        <f t="shared" si="10"/>
        <v>2.8507795100222832E-2</v>
      </c>
      <c r="E278" s="26"/>
    </row>
    <row r="279" spans="1:5" x14ac:dyDescent="0.3">
      <c r="A279" s="2">
        <v>44189</v>
      </c>
      <c r="B279" s="1">
        <v>114.9</v>
      </c>
      <c r="C279" s="7">
        <f t="shared" si="9"/>
        <v>-4.7639670853183436E-3</v>
      </c>
      <c r="D279" s="23">
        <f t="shared" si="10"/>
        <v>-4.7639670853183436E-3</v>
      </c>
      <c r="E279" s="26"/>
    </row>
    <row r="280" spans="1:5" x14ac:dyDescent="0.3">
      <c r="A280" s="2">
        <v>44193</v>
      </c>
      <c r="B280" s="1">
        <v>114.6</v>
      </c>
      <c r="C280" s="7">
        <f t="shared" si="9"/>
        <v>-2.6109660574413773E-3</v>
      </c>
      <c r="D280" s="23">
        <f t="shared" si="10"/>
        <v>-2.6109660574413773E-3</v>
      </c>
      <c r="E280" s="26"/>
    </row>
    <row r="281" spans="1:5" x14ac:dyDescent="0.3">
      <c r="A281" s="2">
        <v>44194</v>
      </c>
      <c r="B281" s="1">
        <v>114.75</v>
      </c>
      <c r="C281" s="7">
        <f t="shared" si="9"/>
        <v>1.3089005235602524E-3</v>
      </c>
      <c r="D281" s="23">
        <f t="shared" si="10"/>
        <v>1.3089005235602524E-3</v>
      </c>
      <c r="E281" s="26"/>
    </row>
    <row r="282" spans="1:5" x14ac:dyDescent="0.3">
      <c r="A282" s="2">
        <v>44195</v>
      </c>
      <c r="B282" s="1">
        <v>114.4</v>
      </c>
      <c r="C282" s="7">
        <f t="shared" si="9"/>
        <v>-3.0501089324618258E-3</v>
      </c>
      <c r="D282" s="23">
        <f t="shared" si="10"/>
        <v>-3.0501089324618258E-3</v>
      </c>
      <c r="E282" s="26"/>
    </row>
    <row r="283" spans="1:5" x14ac:dyDescent="0.3">
      <c r="A283" s="2">
        <v>44196</v>
      </c>
      <c r="B283" s="1">
        <v>119.95</v>
      </c>
      <c r="C283" s="7">
        <f t="shared" si="9"/>
        <v>4.8513986013986043E-2</v>
      </c>
      <c r="D283" s="23">
        <f t="shared" si="10"/>
        <v>4.8513986013986043E-2</v>
      </c>
      <c r="E283" s="26"/>
    </row>
    <row r="284" spans="1:5" x14ac:dyDescent="0.3">
      <c r="A284" s="2">
        <v>44197</v>
      </c>
      <c r="B284" s="1">
        <v>126.4</v>
      </c>
      <c r="C284" s="7">
        <f t="shared" si="9"/>
        <v>5.3772405168820425E-2</v>
      </c>
      <c r="D284" s="23">
        <f t="shared" si="10"/>
        <v>5.3772405168820425E-2</v>
      </c>
      <c r="E284" s="26"/>
    </row>
    <row r="285" spans="1:5" x14ac:dyDescent="0.3">
      <c r="A285" s="2">
        <v>44200</v>
      </c>
      <c r="B285" s="1">
        <v>131.30000000000001</v>
      </c>
      <c r="C285" s="7">
        <f t="shared" si="9"/>
        <v>3.8765822784810222E-2</v>
      </c>
      <c r="D285" s="23">
        <f t="shared" si="10"/>
        <v>3.8765822784810222E-2</v>
      </c>
      <c r="E285" s="26"/>
    </row>
    <row r="286" spans="1:5" x14ac:dyDescent="0.3">
      <c r="A286" s="2">
        <v>44201</v>
      </c>
      <c r="B286" s="1">
        <v>131.5</v>
      </c>
      <c r="C286" s="7">
        <f t="shared" si="9"/>
        <v>1.5232292460014563E-3</v>
      </c>
      <c r="D286" s="23">
        <f t="shared" si="10"/>
        <v>1.5232292460014563E-3</v>
      </c>
      <c r="E286" s="26"/>
    </row>
    <row r="287" spans="1:5" x14ac:dyDescent="0.3">
      <c r="A287" s="2">
        <v>44202</v>
      </c>
      <c r="B287" s="1">
        <v>133.15</v>
      </c>
      <c r="C287" s="7">
        <f t="shared" si="9"/>
        <v>1.2547528517110385E-2</v>
      </c>
      <c r="D287" s="23">
        <f t="shared" si="10"/>
        <v>1.2547528517110385E-2</v>
      </c>
      <c r="E287" s="26"/>
    </row>
    <row r="288" spans="1:5" x14ac:dyDescent="0.3">
      <c r="A288" s="2">
        <v>44203</v>
      </c>
      <c r="B288" s="1">
        <v>131.75</v>
      </c>
      <c r="C288" s="7">
        <f t="shared" si="9"/>
        <v>-1.0514457378896003E-2</v>
      </c>
      <c r="D288" s="23">
        <f t="shared" si="10"/>
        <v>-1.0514457378896003E-2</v>
      </c>
      <c r="E288" s="26"/>
    </row>
    <row r="289" spans="1:5" x14ac:dyDescent="0.3">
      <c r="A289" s="2">
        <v>44204</v>
      </c>
      <c r="B289" s="1">
        <v>132.1</v>
      </c>
      <c r="C289" s="7">
        <f t="shared" si="9"/>
        <v>2.6565464895635937E-3</v>
      </c>
      <c r="D289" s="23">
        <f t="shared" si="10"/>
        <v>2.6565464895635937E-3</v>
      </c>
      <c r="E289" s="26"/>
    </row>
    <row r="290" spans="1:5" x14ac:dyDescent="0.3">
      <c r="A290" s="2">
        <v>44207</v>
      </c>
      <c r="B290" s="1">
        <v>134.6</v>
      </c>
      <c r="C290" s="7">
        <f t="shared" si="9"/>
        <v>1.8925056775170424E-2</v>
      </c>
      <c r="D290" s="23">
        <f t="shared" si="10"/>
        <v>1.8925056775170424E-2</v>
      </c>
      <c r="E290" s="26"/>
    </row>
    <row r="291" spans="1:5" x14ac:dyDescent="0.3">
      <c r="A291" s="2">
        <v>44208</v>
      </c>
      <c r="B291" s="1">
        <v>134.44999999999999</v>
      </c>
      <c r="C291" s="7">
        <f t="shared" si="9"/>
        <v>-1.1144130757800852E-3</v>
      </c>
      <c r="D291" s="23">
        <f t="shared" si="10"/>
        <v>-1.1144130757800852E-3</v>
      </c>
      <c r="E291" s="26"/>
    </row>
    <row r="292" spans="1:5" x14ac:dyDescent="0.3">
      <c r="A292" s="2">
        <v>44209</v>
      </c>
      <c r="B292" s="1">
        <v>134.05000000000001</v>
      </c>
      <c r="C292" s="7">
        <f t="shared" si="9"/>
        <v>-2.9750836742281628E-3</v>
      </c>
      <c r="D292" s="23">
        <f t="shared" si="10"/>
        <v>-2.9750836742281628E-3</v>
      </c>
      <c r="E292" s="26"/>
    </row>
    <row r="293" spans="1:5" x14ac:dyDescent="0.3">
      <c r="A293" s="2">
        <v>44210</v>
      </c>
      <c r="B293" s="1">
        <v>139.15</v>
      </c>
      <c r="C293" s="7">
        <f t="shared" si="9"/>
        <v>3.8045505408429658E-2</v>
      </c>
      <c r="D293" s="23">
        <f t="shared" si="10"/>
        <v>3.8045505408429658E-2</v>
      </c>
      <c r="E293" s="26"/>
    </row>
    <row r="294" spans="1:5" x14ac:dyDescent="0.3">
      <c r="A294" s="2">
        <v>44211</v>
      </c>
      <c r="B294" s="1">
        <v>133.44999999999999</v>
      </c>
      <c r="C294" s="7">
        <f t="shared" si="9"/>
        <v>-4.0962989579590436E-2</v>
      </c>
      <c r="D294" s="23">
        <f t="shared" si="10"/>
        <v>-4.0962989579590436E-2</v>
      </c>
      <c r="E294" s="26"/>
    </row>
    <row r="295" spans="1:5" x14ac:dyDescent="0.3">
      <c r="A295" s="2">
        <v>44214</v>
      </c>
      <c r="B295" s="1">
        <v>133.55000000000001</v>
      </c>
      <c r="C295" s="7">
        <f t="shared" si="9"/>
        <v>7.4934432371698279E-4</v>
      </c>
      <c r="D295" s="23">
        <f t="shared" si="10"/>
        <v>7.4934432371698279E-4</v>
      </c>
      <c r="E295" s="26"/>
    </row>
    <row r="296" spans="1:5" x14ac:dyDescent="0.3">
      <c r="A296" s="2">
        <v>44215</v>
      </c>
      <c r="B296" s="1">
        <v>137.05000000000001</v>
      </c>
      <c r="C296" s="7">
        <f t="shared" si="9"/>
        <v>2.6207412953949794E-2</v>
      </c>
      <c r="D296" s="23">
        <f t="shared" si="10"/>
        <v>2.6207412953949794E-2</v>
      </c>
      <c r="E296" s="26"/>
    </row>
    <row r="297" spans="1:5" x14ac:dyDescent="0.3">
      <c r="A297" s="2">
        <v>44216</v>
      </c>
      <c r="B297" s="1">
        <v>135.5</v>
      </c>
      <c r="C297" s="7">
        <f t="shared" si="9"/>
        <v>-1.1309740970448789E-2</v>
      </c>
      <c r="D297" s="23">
        <f t="shared" si="10"/>
        <v>-1.1309740970448789E-2</v>
      </c>
      <c r="E297" s="26"/>
    </row>
    <row r="298" spans="1:5" x14ac:dyDescent="0.3">
      <c r="A298" s="2">
        <v>44217</v>
      </c>
      <c r="B298" s="1">
        <v>133.9</v>
      </c>
      <c r="C298" s="7">
        <f t="shared" si="9"/>
        <v>-1.1808118081180763E-2</v>
      </c>
      <c r="D298" s="23">
        <f t="shared" si="10"/>
        <v>-1.1808118081180763E-2</v>
      </c>
      <c r="E298" s="26"/>
    </row>
    <row r="299" spans="1:5" x14ac:dyDescent="0.3">
      <c r="A299" s="2">
        <v>44218</v>
      </c>
      <c r="B299" s="1">
        <v>132.35</v>
      </c>
      <c r="C299" s="7">
        <f t="shared" si="9"/>
        <v>-1.1575802837938798E-2</v>
      </c>
      <c r="D299" s="23">
        <f t="shared" si="10"/>
        <v>-1.1575802837938798E-2</v>
      </c>
      <c r="E299" s="26"/>
    </row>
    <row r="300" spans="1:5" x14ac:dyDescent="0.3">
      <c r="A300" s="2">
        <v>44221</v>
      </c>
      <c r="B300" s="1">
        <v>130.69999999999999</v>
      </c>
      <c r="C300" s="7">
        <f t="shared" si="9"/>
        <v>-1.2466943709860234E-2</v>
      </c>
      <c r="D300" s="23">
        <f t="shared" si="10"/>
        <v>-1.2466943709860234E-2</v>
      </c>
      <c r="E300" s="26"/>
    </row>
    <row r="301" spans="1:5" x14ac:dyDescent="0.3">
      <c r="A301" s="2">
        <v>44223</v>
      </c>
      <c r="B301" s="1">
        <v>132.69999999999999</v>
      </c>
      <c r="C301" s="7">
        <f t="shared" si="9"/>
        <v>1.5302218821729108E-2</v>
      </c>
      <c r="D301" s="23">
        <f t="shared" si="10"/>
        <v>1.5302218821729108E-2</v>
      </c>
      <c r="E301" s="26"/>
    </row>
    <row r="302" spans="1:5" x14ac:dyDescent="0.3">
      <c r="A302" s="2">
        <v>44224</v>
      </c>
      <c r="B302" s="1">
        <v>131.19999999999999</v>
      </c>
      <c r="C302" s="7">
        <f t="shared" si="9"/>
        <v>-1.1303692539562871E-2</v>
      </c>
      <c r="D302" s="23">
        <f t="shared" si="10"/>
        <v>-1.1303692539562871E-2</v>
      </c>
      <c r="E302" s="26"/>
    </row>
    <row r="303" spans="1:5" x14ac:dyDescent="0.3">
      <c r="A303" s="2">
        <v>44225</v>
      </c>
      <c r="B303" s="1">
        <v>130.05000000000001</v>
      </c>
      <c r="C303" s="7">
        <f t="shared" si="9"/>
        <v>-8.765243902438824E-3</v>
      </c>
      <c r="D303" s="23">
        <f t="shared" si="10"/>
        <v>-8.765243902438824E-3</v>
      </c>
      <c r="E303" s="26"/>
    </row>
    <row r="304" spans="1:5" x14ac:dyDescent="0.3">
      <c r="A304" s="2">
        <v>44228</v>
      </c>
      <c r="B304" s="1">
        <v>133.69999999999999</v>
      </c>
      <c r="C304" s="7">
        <f t="shared" si="9"/>
        <v>2.8066128412149061E-2</v>
      </c>
      <c r="D304" s="23">
        <f t="shared" si="10"/>
        <v>2.8066128412149061E-2</v>
      </c>
      <c r="E304" s="26"/>
    </row>
    <row r="305" spans="1:5" x14ac:dyDescent="0.3">
      <c r="A305" s="2">
        <v>44229</v>
      </c>
      <c r="B305" s="1">
        <v>133.5</v>
      </c>
      <c r="C305" s="7">
        <f t="shared" si="9"/>
        <v>-1.4958863126401933E-3</v>
      </c>
      <c r="D305" s="23">
        <f t="shared" si="10"/>
        <v>-1.4958863126401933E-3</v>
      </c>
      <c r="E305" s="26"/>
    </row>
    <row r="306" spans="1:5" x14ac:dyDescent="0.3">
      <c r="A306" s="2">
        <v>44230</v>
      </c>
      <c r="B306" s="1">
        <v>139.1</v>
      </c>
      <c r="C306" s="7">
        <f t="shared" si="9"/>
        <v>4.1947565543071219E-2</v>
      </c>
      <c r="D306" s="23">
        <f t="shared" si="10"/>
        <v>4.1947565543071219E-2</v>
      </c>
      <c r="E306" s="26"/>
    </row>
    <row r="307" spans="1:5" x14ac:dyDescent="0.3">
      <c r="A307" s="2">
        <v>44231</v>
      </c>
      <c r="B307" s="1">
        <v>140.94999999999999</v>
      </c>
      <c r="C307" s="7">
        <f t="shared" si="9"/>
        <v>1.3299784327821751E-2</v>
      </c>
      <c r="D307" s="23">
        <f t="shared" si="10"/>
        <v>1.3299784327821751E-2</v>
      </c>
      <c r="E307" s="26"/>
    </row>
    <row r="308" spans="1:5" x14ac:dyDescent="0.3">
      <c r="A308" s="2">
        <v>44232</v>
      </c>
      <c r="B308" s="1">
        <v>140.19999999999999</v>
      </c>
      <c r="C308" s="7">
        <f t="shared" si="9"/>
        <v>-5.3210358283078962E-3</v>
      </c>
      <c r="D308" s="23">
        <f t="shared" si="10"/>
        <v>-5.3210358283078962E-3</v>
      </c>
      <c r="E308" s="26"/>
    </row>
    <row r="309" spans="1:5" x14ac:dyDescent="0.3">
      <c r="A309" s="2">
        <v>44235</v>
      </c>
      <c r="B309" s="1">
        <v>140.75</v>
      </c>
      <c r="C309" s="7">
        <f t="shared" si="9"/>
        <v>3.9229671897289542E-3</v>
      </c>
      <c r="D309" s="23">
        <f t="shared" si="10"/>
        <v>3.9229671897289542E-3</v>
      </c>
      <c r="E309" s="26"/>
    </row>
    <row r="310" spans="1:5" x14ac:dyDescent="0.3">
      <c r="A310" s="2">
        <v>44236</v>
      </c>
      <c r="B310" s="1">
        <v>137.94999999999999</v>
      </c>
      <c r="C310" s="7">
        <f t="shared" si="9"/>
        <v>-1.989342806394323E-2</v>
      </c>
      <c r="D310" s="23">
        <f t="shared" si="10"/>
        <v>-1.989342806394323E-2</v>
      </c>
      <c r="E310" s="26"/>
    </row>
    <row r="311" spans="1:5" x14ac:dyDescent="0.3">
      <c r="A311" s="2">
        <v>44237</v>
      </c>
      <c r="B311" s="1">
        <v>139.85</v>
      </c>
      <c r="C311" s="7">
        <f t="shared" si="9"/>
        <v>1.3773106197897844E-2</v>
      </c>
      <c r="D311" s="23">
        <f t="shared" si="10"/>
        <v>1.3773106197897844E-2</v>
      </c>
      <c r="E311" s="26"/>
    </row>
    <row r="312" spans="1:5" x14ac:dyDescent="0.3">
      <c r="A312" s="2">
        <v>44238</v>
      </c>
      <c r="B312" s="1">
        <v>135.4</v>
      </c>
      <c r="C312" s="7">
        <f t="shared" si="9"/>
        <v>-3.1819806936002726E-2</v>
      </c>
      <c r="D312" s="23">
        <f t="shared" si="10"/>
        <v>-3.1819806936002726E-2</v>
      </c>
      <c r="E312" s="26"/>
    </row>
    <row r="313" spans="1:5" x14ac:dyDescent="0.3">
      <c r="A313" s="2">
        <v>44239</v>
      </c>
      <c r="B313" s="1">
        <v>136.25</v>
      </c>
      <c r="C313" s="7">
        <f t="shared" si="9"/>
        <v>6.2776957163959146E-3</v>
      </c>
      <c r="D313" s="23">
        <f t="shared" si="10"/>
        <v>6.2776957163959146E-3</v>
      </c>
      <c r="E313" s="26"/>
    </row>
    <row r="314" spans="1:5" x14ac:dyDescent="0.3">
      <c r="A314" s="2">
        <v>44242</v>
      </c>
      <c r="B314" s="1">
        <v>136.1</v>
      </c>
      <c r="C314" s="7">
        <f t="shared" si="9"/>
        <v>-1.1009174311926717E-3</v>
      </c>
      <c r="D314" s="23">
        <f t="shared" si="10"/>
        <v>-1.1009174311926717E-3</v>
      </c>
      <c r="E314" s="26"/>
    </row>
    <row r="315" spans="1:5" x14ac:dyDescent="0.3">
      <c r="A315" s="2">
        <v>44243</v>
      </c>
      <c r="B315" s="1">
        <v>133.15</v>
      </c>
      <c r="C315" s="7">
        <f t="shared" si="9"/>
        <v>-2.1675238795003549E-2</v>
      </c>
      <c r="D315" s="23">
        <f t="shared" si="10"/>
        <v>-2.1675238795003549E-2</v>
      </c>
      <c r="E315" s="26"/>
    </row>
    <row r="316" spans="1:5" x14ac:dyDescent="0.3">
      <c r="A316" s="2">
        <v>44244</v>
      </c>
      <c r="B316" s="1">
        <v>139.1</v>
      </c>
      <c r="C316" s="7">
        <f t="shared" si="9"/>
        <v>4.4686443860307845E-2</v>
      </c>
      <c r="D316" s="23">
        <f t="shared" si="10"/>
        <v>4.4686443860307845E-2</v>
      </c>
      <c r="E316" s="26"/>
    </row>
    <row r="317" spans="1:5" x14ac:dyDescent="0.3">
      <c r="A317" s="2">
        <v>44245</v>
      </c>
      <c r="B317" s="1">
        <v>141.55000000000001</v>
      </c>
      <c r="C317" s="7">
        <f t="shared" si="9"/>
        <v>1.7613227893601868E-2</v>
      </c>
      <c r="D317" s="23">
        <f t="shared" si="10"/>
        <v>1.7613227893601868E-2</v>
      </c>
      <c r="E317" s="26"/>
    </row>
    <row r="318" spans="1:5" x14ac:dyDescent="0.3">
      <c r="A318" s="2">
        <v>44246</v>
      </c>
      <c r="B318" s="1">
        <v>135.4</v>
      </c>
      <c r="C318" s="7">
        <f t="shared" si="9"/>
        <v>-4.3447545037089363E-2</v>
      </c>
      <c r="D318" s="23">
        <f t="shared" si="10"/>
        <v>-4.3447545037089363E-2</v>
      </c>
      <c r="E318" s="26"/>
    </row>
    <row r="319" spans="1:5" x14ac:dyDescent="0.3">
      <c r="A319" s="2">
        <v>44249</v>
      </c>
      <c r="B319" s="1">
        <v>130.30000000000001</v>
      </c>
      <c r="C319" s="7">
        <f t="shared" si="9"/>
        <v>-3.7666174298375155E-2</v>
      </c>
      <c r="D319" s="23">
        <f t="shared" si="10"/>
        <v>-3.7666174298375155E-2</v>
      </c>
      <c r="E319" s="26"/>
    </row>
    <row r="320" spans="1:5" x14ac:dyDescent="0.3">
      <c r="A320" s="2">
        <v>44250</v>
      </c>
      <c r="B320" s="1">
        <v>134.19999999999999</v>
      </c>
      <c r="C320" s="7">
        <f t="shared" si="9"/>
        <v>2.9930928626247022E-2</v>
      </c>
      <c r="D320" s="23">
        <f t="shared" si="10"/>
        <v>2.9930928626247022E-2</v>
      </c>
      <c r="E320" s="26"/>
    </row>
    <row r="321" spans="1:5" x14ac:dyDescent="0.3">
      <c r="A321" s="2">
        <v>44251</v>
      </c>
      <c r="B321" s="1">
        <v>136.35</v>
      </c>
      <c r="C321" s="7">
        <f t="shared" si="9"/>
        <v>1.6020864381520061E-2</v>
      </c>
      <c r="D321" s="23">
        <f t="shared" si="10"/>
        <v>1.6020864381520061E-2</v>
      </c>
      <c r="E321" s="26"/>
    </row>
    <row r="322" spans="1:5" x14ac:dyDescent="0.3">
      <c r="A322" s="2">
        <v>44252</v>
      </c>
      <c r="B322" s="1">
        <v>141.69999999999999</v>
      </c>
      <c r="C322" s="7">
        <f t="shared" si="9"/>
        <v>3.9237257059039132E-2</v>
      </c>
      <c r="D322" s="23">
        <f t="shared" si="10"/>
        <v>3.9237257059039132E-2</v>
      </c>
      <c r="E322" s="26"/>
    </row>
    <row r="323" spans="1:5" x14ac:dyDescent="0.3">
      <c r="A323" s="2">
        <v>44253</v>
      </c>
      <c r="B323" s="1">
        <v>137.1</v>
      </c>
      <c r="C323" s="7">
        <f t="shared" si="9"/>
        <v>-3.2462949894142556E-2</v>
      </c>
      <c r="D323" s="23">
        <f t="shared" si="10"/>
        <v>-3.2462949894142556E-2</v>
      </c>
      <c r="E323" s="26"/>
    </row>
    <row r="324" spans="1:5" x14ac:dyDescent="0.3">
      <c r="A324" s="2">
        <v>44256</v>
      </c>
      <c r="B324" s="1">
        <v>145.94999999999999</v>
      </c>
      <c r="C324" s="7">
        <f t="shared" ref="C324:C387" si="11">(B324/B323)-1</f>
        <v>6.4551422319474749E-2</v>
      </c>
      <c r="D324" s="23">
        <f t="shared" ref="D324:D387" si="12">C324</f>
        <v>6.4551422319474749E-2</v>
      </c>
      <c r="E324" s="26"/>
    </row>
    <row r="325" spans="1:5" x14ac:dyDescent="0.3">
      <c r="A325" s="2">
        <v>44257</v>
      </c>
      <c r="B325" s="1">
        <v>151.5</v>
      </c>
      <c r="C325" s="7">
        <f t="shared" si="11"/>
        <v>3.8026721479959003E-2</v>
      </c>
      <c r="D325" s="23">
        <f t="shared" si="12"/>
        <v>3.8026721479959003E-2</v>
      </c>
      <c r="E325" s="26"/>
    </row>
    <row r="326" spans="1:5" x14ac:dyDescent="0.3">
      <c r="A326" s="2">
        <v>44258</v>
      </c>
      <c r="B326" s="1">
        <v>152.9</v>
      </c>
      <c r="C326" s="7">
        <f t="shared" si="11"/>
        <v>9.2409240924091751E-3</v>
      </c>
      <c r="D326" s="23">
        <f t="shared" si="12"/>
        <v>9.2409240924091751E-3</v>
      </c>
      <c r="E326" s="26"/>
    </row>
    <row r="327" spans="1:5" x14ac:dyDescent="0.3">
      <c r="A327" s="2">
        <v>44259</v>
      </c>
      <c r="B327" s="1">
        <v>152.80000000000001</v>
      </c>
      <c r="C327" s="7">
        <f t="shared" si="11"/>
        <v>-6.5402223675603555E-4</v>
      </c>
      <c r="D327" s="23">
        <f t="shared" si="12"/>
        <v>-6.5402223675603555E-4</v>
      </c>
      <c r="E327" s="26"/>
    </row>
    <row r="328" spans="1:5" x14ac:dyDescent="0.3">
      <c r="A328" s="2">
        <v>44260</v>
      </c>
      <c r="B328" s="1">
        <v>147</v>
      </c>
      <c r="C328" s="7">
        <f t="shared" si="11"/>
        <v>-3.7958115183246099E-2</v>
      </c>
      <c r="D328" s="23">
        <f t="shared" si="12"/>
        <v>-3.7958115183246099E-2</v>
      </c>
      <c r="E328" s="26"/>
    </row>
    <row r="329" spans="1:5" x14ac:dyDescent="0.3">
      <c r="A329" s="2">
        <v>44263</v>
      </c>
      <c r="B329" s="1">
        <v>145.05000000000001</v>
      </c>
      <c r="C329" s="7">
        <f t="shared" si="11"/>
        <v>-1.3265306122448917E-2</v>
      </c>
      <c r="D329" s="23">
        <f t="shared" si="12"/>
        <v>-1.3265306122448917E-2</v>
      </c>
      <c r="E329" s="26"/>
    </row>
    <row r="330" spans="1:5" x14ac:dyDescent="0.3">
      <c r="A330" s="2">
        <v>44264</v>
      </c>
      <c r="B330" s="1">
        <v>140</v>
      </c>
      <c r="C330" s="7">
        <f t="shared" si="11"/>
        <v>-3.4815580834195226E-2</v>
      </c>
      <c r="D330" s="23">
        <f t="shared" si="12"/>
        <v>-3.4815580834195226E-2</v>
      </c>
      <c r="E330" s="26"/>
    </row>
    <row r="331" spans="1:5" x14ac:dyDescent="0.3">
      <c r="A331" s="2">
        <v>44265</v>
      </c>
      <c r="B331" s="1">
        <v>139.75</v>
      </c>
      <c r="C331" s="7">
        <f t="shared" si="11"/>
        <v>-1.7857142857142794E-3</v>
      </c>
      <c r="D331" s="23">
        <f t="shared" si="12"/>
        <v>-1.7857142857142794E-3</v>
      </c>
      <c r="E331" s="26"/>
    </row>
    <row r="332" spans="1:5" x14ac:dyDescent="0.3">
      <c r="A332" s="2">
        <v>44267</v>
      </c>
      <c r="B332" s="1">
        <v>140.05000000000001</v>
      </c>
      <c r="C332" s="7">
        <f t="shared" si="11"/>
        <v>2.1466905187836893E-3</v>
      </c>
      <c r="D332" s="23">
        <f t="shared" si="12"/>
        <v>2.1466905187836893E-3</v>
      </c>
      <c r="E332" s="26"/>
    </row>
    <row r="333" spans="1:5" x14ac:dyDescent="0.3">
      <c r="A333" s="2">
        <v>44270</v>
      </c>
      <c r="B333" s="1">
        <v>137.1</v>
      </c>
      <c r="C333" s="7">
        <f t="shared" si="11"/>
        <v>-2.1063905747947254E-2</v>
      </c>
      <c r="D333" s="23">
        <f t="shared" si="12"/>
        <v>-2.1063905747947254E-2</v>
      </c>
      <c r="E333" s="26"/>
    </row>
    <row r="334" spans="1:5" x14ac:dyDescent="0.3">
      <c r="A334" s="2">
        <v>44271</v>
      </c>
      <c r="B334" s="1">
        <v>137.85</v>
      </c>
      <c r="C334" s="7">
        <f t="shared" si="11"/>
        <v>5.4704595185994798E-3</v>
      </c>
      <c r="D334" s="23">
        <f t="shared" si="12"/>
        <v>5.4704595185994798E-3</v>
      </c>
      <c r="E334" s="26"/>
    </row>
    <row r="335" spans="1:5" x14ac:dyDescent="0.3">
      <c r="A335" s="2">
        <v>44272</v>
      </c>
      <c r="B335" s="1">
        <v>133.85</v>
      </c>
      <c r="C335" s="7">
        <f t="shared" si="11"/>
        <v>-2.901704751541534E-2</v>
      </c>
      <c r="D335" s="23">
        <f t="shared" si="12"/>
        <v>-2.901704751541534E-2</v>
      </c>
      <c r="E335" s="26"/>
    </row>
    <row r="336" spans="1:5" x14ac:dyDescent="0.3">
      <c r="A336" s="2">
        <v>44273</v>
      </c>
      <c r="B336" s="1">
        <v>129.80000000000001</v>
      </c>
      <c r="C336" s="7">
        <f t="shared" si="11"/>
        <v>-3.0257751214045392E-2</v>
      </c>
      <c r="D336" s="23">
        <f t="shared" si="12"/>
        <v>-3.0257751214045392E-2</v>
      </c>
      <c r="E336" s="26"/>
    </row>
    <row r="337" spans="1:5" x14ac:dyDescent="0.3">
      <c r="A337" s="2">
        <v>44274</v>
      </c>
      <c r="B337" s="1">
        <v>127.95</v>
      </c>
      <c r="C337" s="7">
        <f t="shared" si="11"/>
        <v>-1.42526964560864E-2</v>
      </c>
      <c r="D337" s="23">
        <f t="shared" si="12"/>
        <v>-1.42526964560864E-2</v>
      </c>
      <c r="E337" s="26"/>
    </row>
    <row r="338" spans="1:5" x14ac:dyDescent="0.3">
      <c r="A338" s="2">
        <v>44277</v>
      </c>
      <c r="B338" s="1">
        <v>127.95</v>
      </c>
      <c r="C338" s="7">
        <f t="shared" si="11"/>
        <v>0</v>
      </c>
      <c r="D338" s="23">
        <f t="shared" si="12"/>
        <v>0</v>
      </c>
      <c r="E338" s="26"/>
    </row>
    <row r="339" spans="1:5" x14ac:dyDescent="0.3">
      <c r="A339" s="2">
        <v>44278</v>
      </c>
      <c r="B339" s="1">
        <v>126.6</v>
      </c>
      <c r="C339" s="7">
        <f t="shared" si="11"/>
        <v>-1.0550996483001285E-2</v>
      </c>
      <c r="D339" s="23">
        <f t="shared" si="12"/>
        <v>-1.0550996483001285E-2</v>
      </c>
      <c r="E339" s="26"/>
    </row>
    <row r="340" spans="1:5" x14ac:dyDescent="0.3">
      <c r="A340" s="2">
        <v>44279</v>
      </c>
      <c r="B340" s="1">
        <v>122.45</v>
      </c>
      <c r="C340" s="7">
        <f t="shared" si="11"/>
        <v>-3.2780410742495936E-2</v>
      </c>
      <c r="D340" s="23">
        <f t="shared" si="12"/>
        <v>-3.2780410742495936E-2</v>
      </c>
      <c r="E340" s="26"/>
    </row>
    <row r="341" spans="1:5" x14ac:dyDescent="0.3">
      <c r="A341" s="2">
        <v>44280</v>
      </c>
      <c r="B341" s="1">
        <v>119.25</v>
      </c>
      <c r="C341" s="7">
        <f t="shared" si="11"/>
        <v>-2.6133115557370412E-2</v>
      </c>
      <c r="D341" s="23">
        <f t="shared" si="12"/>
        <v>-2.6133115557370412E-2</v>
      </c>
      <c r="E341" s="26"/>
    </row>
    <row r="342" spans="1:5" x14ac:dyDescent="0.3">
      <c r="A342" s="2">
        <v>44281</v>
      </c>
      <c r="B342" s="1">
        <v>122.4</v>
      </c>
      <c r="C342" s="7">
        <f t="shared" si="11"/>
        <v>2.6415094339622636E-2</v>
      </c>
      <c r="D342" s="23">
        <f t="shared" si="12"/>
        <v>2.6415094339622636E-2</v>
      </c>
      <c r="E342" s="26"/>
    </row>
    <row r="343" spans="1:5" x14ac:dyDescent="0.3">
      <c r="A343" s="2">
        <v>44285</v>
      </c>
      <c r="B343" s="1">
        <v>125.8</v>
      </c>
      <c r="C343" s="7">
        <f t="shared" si="11"/>
        <v>2.7777777777777679E-2</v>
      </c>
      <c r="D343" s="23">
        <f t="shared" si="12"/>
        <v>2.7777777777777679E-2</v>
      </c>
      <c r="E343" s="26"/>
    </row>
    <row r="344" spans="1:5" x14ac:dyDescent="0.3">
      <c r="A344" s="2">
        <v>44286</v>
      </c>
      <c r="B344" s="1">
        <v>125.1</v>
      </c>
      <c r="C344" s="7">
        <f t="shared" si="11"/>
        <v>-5.564387917329161E-3</v>
      </c>
      <c r="D344" s="23">
        <f t="shared" si="12"/>
        <v>-5.564387917329161E-3</v>
      </c>
      <c r="E344" s="26"/>
    </row>
    <row r="345" spans="1:5" x14ac:dyDescent="0.3">
      <c r="A345" s="2">
        <v>44287</v>
      </c>
      <c r="B345" s="1">
        <v>126.1</v>
      </c>
      <c r="C345" s="7">
        <f t="shared" si="11"/>
        <v>7.9936051159072985E-3</v>
      </c>
      <c r="D345" s="23">
        <f t="shared" si="12"/>
        <v>7.9936051159072985E-3</v>
      </c>
      <c r="E345" s="26"/>
    </row>
    <row r="346" spans="1:5" x14ac:dyDescent="0.3">
      <c r="A346" s="2">
        <v>44291</v>
      </c>
      <c r="B346" s="1">
        <v>131.4</v>
      </c>
      <c r="C346" s="7">
        <f t="shared" si="11"/>
        <v>4.2030134813640041E-2</v>
      </c>
      <c r="D346" s="23">
        <f t="shared" si="12"/>
        <v>4.2030134813640041E-2</v>
      </c>
      <c r="E346" s="26"/>
    </row>
    <row r="347" spans="1:5" x14ac:dyDescent="0.3">
      <c r="A347" s="2">
        <v>44292</v>
      </c>
      <c r="B347" s="1">
        <v>130.94999999999999</v>
      </c>
      <c r="C347" s="7">
        <f t="shared" si="11"/>
        <v>-3.4246575342467001E-3</v>
      </c>
      <c r="D347" s="23">
        <f t="shared" si="12"/>
        <v>-3.4246575342467001E-3</v>
      </c>
      <c r="E347" s="26"/>
    </row>
    <row r="348" spans="1:5" x14ac:dyDescent="0.3">
      <c r="A348" s="2">
        <v>44293</v>
      </c>
      <c r="B348" s="1">
        <v>131.30000000000001</v>
      </c>
      <c r="C348" s="7">
        <f t="shared" si="11"/>
        <v>2.6727758686522218E-3</v>
      </c>
      <c r="D348" s="23">
        <f t="shared" si="12"/>
        <v>2.6727758686522218E-3</v>
      </c>
      <c r="E348" s="26"/>
    </row>
    <row r="349" spans="1:5" x14ac:dyDescent="0.3">
      <c r="A349" s="2">
        <v>44294</v>
      </c>
      <c r="B349" s="1">
        <v>130.05000000000001</v>
      </c>
      <c r="C349" s="7">
        <f t="shared" si="11"/>
        <v>-9.5201827875095457E-3</v>
      </c>
      <c r="D349" s="23">
        <f t="shared" si="12"/>
        <v>-9.5201827875095457E-3</v>
      </c>
      <c r="E349" s="26"/>
    </row>
    <row r="350" spans="1:5" x14ac:dyDescent="0.3">
      <c r="A350" s="2">
        <v>44295</v>
      </c>
      <c r="B350" s="1">
        <v>129.9</v>
      </c>
      <c r="C350" s="7">
        <f t="shared" si="11"/>
        <v>-1.1534025374856371E-3</v>
      </c>
      <c r="D350" s="23">
        <f t="shared" si="12"/>
        <v>-1.1534025374856371E-3</v>
      </c>
      <c r="E350" s="26"/>
    </row>
    <row r="351" spans="1:5" x14ac:dyDescent="0.3">
      <c r="A351" s="2">
        <v>44298</v>
      </c>
      <c r="B351" s="1">
        <v>121.9</v>
      </c>
      <c r="C351" s="7">
        <f t="shared" si="11"/>
        <v>-6.1585835257890631E-2</v>
      </c>
      <c r="D351" s="23">
        <f t="shared" si="12"/>
        <v>-6.1585835257890631E-2</v>
      </c>
      <c r="E351" s="26"/>
    </row>
    <row r="352" spans="1:5" x14ac:dyDescent="0.3">
      <c r="A352" s="2">
        <v>44299</v>
      </c>
      <c r="B352" s="1">
        <v>125.6</v>
      </c>
      <c r="C352" s="7">
        <f t="shared" si="11"/>
        <v>3.0352748154224729E-2</v>
      </c>
      <c r="D352" s="23">
        <f t="shared" si="12"/>
        <v>3.0352748154224729E-2</v>
      </c>
      <c r="E352" s="26"/>
    </row>
    <row r="353" spans="1:5" x14ac:dyDescent="0.3">
      <c r="A353" s="2">
        <v>44301</v>
      </c>
      <c r="B353" s="1">
        <v>128.5</v>
      </c>
      <c r="C353" s="7">
        <f t="shared" si="11"/>
        <v>2.3089171974522316E-2</v>
      </c>
      <c r="D353" s="23">
        <f t="shared" si="12"/>
        <v>2.3089171974522316E-2</v>
      </c>
      <c r="E353" s="26"/>
    </row>
    <row r="354" spans="1:5" x14ac:dyDescent="0.3">
      <c r="A354" s="2">
        <v>44302</v>
      </c>
      <c r="B354" s="1">
        <v>128</v>
      </c>
      <c r="C354" s="7">
        <f t="shared" si="11"/>
        <v>-3.8910505836575737E-3</v>
      </c>
      <c r="D354" s="23">
        <f t="shared" si="12"/>
        <v>-3.8910505836575737E-3</v>
      </c>
      <c r="E354" s="26"/>
    </row>
    <row r="355" spans="1:5" x14ac:dyDescent="0.3">
      <c r="A355" s="2">
        <v>44305</v>
      </c>
      <c r="B355" s="1">
        <v>123.4</v>
      </c>
      <c r="C355" s="7">
        <f t="shared" si="11"/>
        <v>-3.5937499999999956E-2</v>
      </c>
      <c r="D355" s="23">
        <f t="shared" si="12"/>
        <v>-3.5937499999999956E-2</v>
      </c>
      <c r="E355" s="26"/>
    </row>
    <row r="356" spans="1:5" x14ac:dyDescent="0.3">
      <c r="A356" s="2">
        <v>44306</v>
      </c>
      <c r="B356" s="1">
        <v>124.3</v>
      </c>
      <c r="C356" s="7">
        <f t="shared" si="11"/>
        <v>7.2933549432738776E-3</v>
      </c>
      <c r="D356" s="23">
        <f t="shared" si="12"/>
        <v>7.2933549432738776E-3</v>
      </c>
      <c r="E356" s="26"/>
    </row>
    <row r="357" spans="1:5" x14ac:dyDescent="0.3">
      <c r="A357" s="2">
        <v>44308</v>
      </c>
      <c r="B357" s="1">
        <v>126.05</v>
      </c>
      <c r="C357" s="7">
        <f t="shared" si="11"/>
        <v>1.4078841512469742E-2</v>
      </c>
      <c r="D357" s="23">
        <f t="shared" si="12"/>
        <v>1.4078841512469742E-2</v>
      </c>
      <c r="E357" s="26"/>
    </row>
    <row r="358" spans="1:5" x14ac:dyDescent="0.3">
      <c r="A358" s="2">
        <v>44309</v>
      </c>
      <c r="B358" s="1">
        <v>126.9</v>
      </c>
      <c r="C358" s="7">
        <f t="shared" si="11"/>
        <v>6.7433558111860137E-3</v>
      </c>
      <c r="D358" s="23">
        <f t="shared" si="12"/>
        <v>6.7433558111860137E-3</v>
      </c>
      <c r="E358" s="26"/>
    </row>
    <row r="359" spans="1:5" x14ac:dyDescent="0.3">
      <c r="A359" s="2">
        <v>44312</v>
      </c>
      <c r="B359" s="1">
        <v>129.35</v>
      </c>
      <c r="C359" s="7">
        <f t="shared" si="11"/>
        <v>1.93065405831363E-2</v>
      </c>
      <c r="D359" s="23">
        <f t="shared" si="12"/>
        <v>1.93065405831363E-2</v>
      </c>
      <c r="E359" s="26"/>
    </row>
    <row r="360" spans="1:5" x14ac:dyDescent="0.3">
      <c r="A360" s="2">
        <v>44313</v>
      </c>
      <c r="B360" s="1">
        <v>129.19999999999999</v>
      </c>
      <c r="C360" s="7">
        <f t="shared" si="11"/>
        <v>-1.1596443757247998E-3</v>
      </c>
      <c r="D360" s="23">
        <f t="shared" si="12"/>
        <v>-1.1596443757247998E-3</v>
      </c>
      <c r="E360" s="26"/>
    </row>
    <row r="361" spans="1:5" x14ac:dyDescent="0.3">
      <c r="A361" s="2">
        <v>44314</v>
      </c>
      <c r="B361" s="1">
        <v>128.80000000000001</v>
      </c>
      <c r="C361" s="7">
        <f t="shared" si="11"/>
        <v>-3.0959752321979561E-3</v>
      </c>
      <c r="D361" s="23">
        <f t="shared" si="12"/>
        <v>-3.0959752321979561E-3</v>
      </c>
      <c r="E361" s="26"/>
    </row>
    <row r="362" spans="1:5" x14ac:dyDescent="0.3">
      <c r="A362" s="2">
        <v>44315</v>
      </c>
      <c r="B362" s="1">
        <v>129.85</v>
      </c>
      <c r="C362" s="7">
        <f t="shared" si="11"/>
        <v>8.1521739130432369E-3</v>
      </c>
      <c r="D362" s="23">
        <f t="shared" si="12"/>
        <v>8.1521739130432369E-3</v>
      </c>
      <c r="E362" s="26"/>
    </row>
    <row r="363" spans="1:5" x14ac:dyDescent="0.3">
      <c r="A363" s="2">
        <v>44316</v>
      </c>
      <c r="B363" s="1">
        <v>131.75</v>
      </c>
      <c r="C363" s="7">
        <f t="shared" si="11"/>
        <v>1.4632268001540272E-2</v>
      </c>
      <c r="D363" s="23">
        <f t="shared" si="12"/>
        <v>1.4632268001540272E-2</v>
      </c>
      <c r="E363" s="26"/>
    </row>
    <row r="364" spans="1:5" x14ac:dyDescent="0.3">
      <c r="A364" s="2">
        <v>44319</v>
      </c>
      <c r="B364" s="1">
        <v>130.25</v>
      </c>
      <c r="C364" s="7">
        <f t="shared" si="11"/>
        <v>-1.1385199240986688E-2</v>
      </c>
      <c r="D364" s="23">
        <f t="shared" si="12"/>
        <v>-1.1385199240986688E-2</v>
      </c>
      <c r="E364" s="26"/>
    </row>
    <row r="365" spans="1:5" x14ac:dyDescent="0.3">
      <c r="A365" s="2">
        <v>44320</v>
      </c>
      <c r="B365" s="1">
        <v>132.80000000000001</v>
      </c>
      <c r="C365" s="7">
        <f t="shared" si="11"/>
        <v>1.9577735124760132E-2</v>
      </c>
      <c r="D365" s="23">
        <f t="shared" si="12"/>
        <v>1.9577735124760132E-2</v>
      </c>
      <c r="E365" s="26"/>
    </row>
    <row r="366" spans="1:5" x14ac:dyDescent="0.3">
      <c r="A366" s="2">
        <v>44321</v>
      </c>
      <c r="B366" s="1">
        <v>137.85</v>
      </c>
      <c r="C366" s="7">
        <f t="shared" si="11"/>
        <v>3.8027108433734913E-2</v>
      </c>
      <c r="D366" s="23">
        <f t="shared" si="12"/>
        <v>3.8027108433734913E-2</v>
      </c>
      <c r="E366" s="26"/>
    </row>
    <row r="367" spans="1:5" x14ac:dyDescent="0.3">
      <c r="A367" s="2">
        <v>44322</v>
      </c>
      <c r="B367" s="1">
        <v>142.4</v>
      </c>
      <c r="C367" s="7">
        <f t="shared" si="11"/>
        <v>3.3006891548784889E-2</v>
      </c>
      <c r="D367" s="23">
        <f t="shared" si="12"/>
        <v>3.3006891548784889E-2</v>
      </c>
      <c r="E367" s="26"/>
    </row>
    <row r="368" spans="1:5" x14ac:dyDescent="0.3">
      <c r="A368" s="2">
        <v>44323</v>
      </c>
      <c r="B368" s="1">
        <v>137.9</v>
      </c>
      <c r="C368" s="7">
        <f t="shared" si="11"/>
        <v>-3.1601123595505598E-2</v>
      </c>
      <c r="D368" s="23">
        <f t="shared" si="12"/>
        <v>-3.1601123595505598E-2</v>
      </c>
      <c r="E368" s="26"/>
    </row>
    <row r="369" spans="1:5" x14ac:dyDescent="0.3">
      <c r="A369" s="2">
        <v>44326</v>
      </c>
      <c r="B369" s="1">
        <v>144.75</v>
      </c>
      <c r="C369" s="7">
        <f t="shared" si="11"/>
        <v>4.9673676577229875E-2</v>
      </c>
      <c r="D369" s="23">
        <f t="shared" si="12"/>
        <v>4.9673676577229875E-2</v>
      </c>
      <c r="E369" s="26"/>
    </row>
    <row r="370" spans="1:5" x14ac:dyDescent="0.3">
      <c r="A370" s="2">
        <v>44327</v>
      </c>
      <c r="B370" s="1">
        <v>148.55000000000001</v>
      </c>
      <c r="C370" s="7">
        <f t="shared" si="11"/>
        <v>2.6252158894646049E-2</v>
      </c>
      <c r="D370" s="23">
        <f t="shared" si="12"/>
        <v>2.6252158894646049E-2</v>
      </c>
      <c r="E370" s="26"/>
    </row>
    <row r="371" spans="1:5" x14ac:dyDescent="0.3">
      <c r="A371" s="2">
        <v>44328</v>
      </c>
      <c r="B371" s="1">
        <v>146.85</v>
      </c>
      <c r="C371" s="7">
        <f t="shared" si="11"/>
        <v>-1.1443958263211207E-2</v>
      </c>
      <c r="D371" s="23">
        <f t="shared" si="12"/>
        <v>-1.1443958263211207E-2</v>
      </c>
      <c r="E371" s="26"/>
    </row>
    <row r="372" spans="1:5" x14ac:dyDescent="0.3">
      <c r="A372" s="2">
        <v>44330</v>
      </c>
      <c r="B372" s="1">
        <v>143.35</v>
      </c>
      <c r="C372" s="7">
        <f t="shared" si="11"/>
        <v>-2.3833844058563147E-2</v>
      </c>
      <c r="D372" s="23">
        <f t="shared" si="12"/>
        <v>-2.3833844058563147E-2</v>
      </c>
      <c r="E372" s="26"/>
    </row>
    <row r="373" spans="1:5" x14ac:dyDescent="0.3">
      <c r="A373" s="2">
        <v>44333</v>
      </c>
      <c r="B373" s="1">
        <v>148.15</v>
      </c>
      <c r="C373" s="7">
        <f t="shared" si="11"/>
        <v>3.3484478549006047E-2</v>
      </c>
      <c r="D373" s="23">
        <f t="shared" si="12"/>
        <v>3.3484478549006047E-2</v>
      </c>
      <c r="E373" s="26"/>
    </row>
    <row r="374" spans="1:5" x14ac:dyDescent="0.3">
      <c r="A374" s="2">
        <v>44334</v>
      </c>
      <c r="B374" s="1">
        <v>154.6</v>
      </c>
      <c r="C374" s="7">
        <f t="shared" si="11"/>
        <v>4.35369557880525E-2</v>
      </c>
      <c r="D374" s="23">
        <f t="shared" si="12"/>
        <v>4.35369557880525E-2</v>
      </c>
      <c r="E374" s="26"/>
    </row>
    <row r="375" spans="1:5" x14ac:dyDescent="0.3">
      <c r="A375" s="2">
        <v>44335</v>
      </c>
      <c r="B375" s="1">
        <v>155.15</v>
      </c>
      <c r="C375" s="7">
        <f t="shared" si="11"/>
        <v>3.5575679172057395E-3</v>
      </c>
      <c r="D375" s="23">
        <f t="shared" si="12"/>
        <v>3.5575679172057395E-3</v>
      </c>
      <c r="E375" s="26"/>
    </row>
    <row r="376" spans="1:5" x14ac:dyDescent="0.3">
      <c r="A376" s="2">
        <v>44336</v>
      </c>
      <c r="B376" s="1">
        <v>156.80000000000001</v>
      </c>
      <c r="C376" s="7">
        <f t="shared" si="11"/>
        <v>1.0634869481147335E-2</v>
      </c>
      <c r="D376" s="23">
        <f t="shared" si="12"/>
        <v>1.0634869481147335E-2</v>
      </c>
      <c r="E376" s="26"/>
    </row>
    <row r="377" spans="1:5" x14ac:dyDescent="0.3">
      <c r="A377" s="2">
        <v>44337</v>
      </c>
      <c r="B377" s="1">
        <v>157.6</v>
      </c>
      <c r="C377" s="7">
        <f t="shared" si="11"/>
        <v>5.1020408163264808E-3</v>
      </c>
      <c r="D377" s="23">
        <f t="shared" si="12"/>
        <v>5.1020408163264808E-3</v>
      </c>
      <c r="E377" s="26"/>
    </row>
    <row r="378" spans="1:5" x14ac:dyDescent="0.3">
      <c r="A378" s="2">
        <v>44340</v>
      </c>
      <c r="B378" s="1">
        <v>156.85</v>
      </c>
      <c r="C378" s="7">
        <f t="shared" si="11"/>
        <v>-4.7588832487309718E-3</v>
      </c>
      <c r="D378" s="23">
        <f t="shared" si="12"/>
        <v>-4.7588832487309718E-3</v>
      </c>
      <c r="E378" s="26"/>
    </row>
    <row r="379" spans="1:5" x14ac:dyDescent="0.3">
      <c r="A379" s="2">
        <v>44341</v>
      </c>
      <c r="B379" s="1">
        <v>149.19999999999999</v>
      </c>
      <c r="C379" s="7">
        <f t="shared" si="11"/>
        <v>-4.8772712782913619E-2</v>
      </c>
      <c r="D379" s="23">
        <f t="shared" si="12"/>
        <v>-4.8772712782913619E-2</v>
      </c>
      <c r="E379" s="26"/>
    </row>
    <row r="380" spans="1:5" x14ac:dyDescent="0.3">
      <c r="A380" s="2">
        <v>44342</v>
      </c>
      <c r="B380" s="1">
        <v>149.75</v>
      </c>
      <c r="C380" s="7">
        <f t="shared" si="11"/>
        <v>3.686327077748075E-3</v>
      </c>
      <c r="D380" s="23">
        <f t="shared" si="12"/>
        <v>3.686327077748075E-3</v>
      </c>
      <c r="E380" s="26"/>
    </row>
    <row r="381" spans="1:5" x14ac:dyDescent="0.3">
      <c r="A381" s="2">
        <v>44343</v>
      </c>
      <c r="B381" s="1">
        <v>148.55000000000001</v>
      </c>
      <c r="C381" s="7">
        <f t="shared" si="11"/>
        <v>-8.0133555926543698E-3</v>
      </c>
      <c r="D381" s="23">
        <f t="shared" si="12"/>
        <v>-8.0133555926543698E-3</v>
      </c>
      <c r="E381" s="26"/>
    </row>
    <row r="382" spans="1:5" x14ac:dyDescent="0.3">
      <c r="A382" s="2">
        <v>44344</v>
      </c>
      <c r="B382" s="1">
        <v>144.85</v>
      </c>
      <c r="C382" s="7">
        <f t="shared" si="11"/>
        <v>-2.4907438572871254E-2</v>
      </c>
      <c r="D382" s="23">
        <f t="shared" si="12"/>
        <v>-2.4907438572871254E-2</v>
      </c>
      <c r="E382" s="26"/>
    </row>
    <row r="383" spans="1:5" x14ac:dyDescent="0.3">
      <c r="A383" s="2">
        <v>44347</v>
      </c>
      <c r="B383" s="1">
        <v>145.4</v>
      </c>
      <c r="C383" s="7">
        <f t="shared" si="11"/>
        <v>3.7970314118054294E-3</v>
      </c>
      <c r="D383" s="23">
        <f t="shared" si="12"/>
        <v>3.7970314118054294E-3</v>
      </c>
      <c r="E383" s="26"/>
    </row>
    <row r="384" spans="1:5" x14ac:dyDescent="0.3">
      <c r="A384" s="2">
        <v>44348</v>
      </c>
      <c r="B384" s="1">
        <v>146.94999999999999</v>
      </c>
      <c r="C384" s="7">
        <f t="shared" si="11"/>
        <v>1.0660247592847227E-2</v>
      </c>
      <c r="D384" s="23">
        <f t="shared" si="12"/>
        <v>1.0660247592847227E-2</v>
      </c>
      <c r="E384" s="26"/>
    </row>
    <row r="385" spans="1:5" x14ac:dyDescent="0.3">
      <c r="A385" s="2">
        <v>44349</v>
      </c>
      <c r="B385" s="1">
        <v>150.35</v>
      </c>
      <c r="C385" s="7">
        <f t="shared" si="11"/>
        <v>2.3137121469887667E-2</v>
      </c>
      <c r="D385" s="23">
        <f t="shared" si="12"/>
        <v>2.3137121469887667E-2</v>
      </c>
      <c r="E385" s="26"/>
    </row>
    <row r="386" spans="1:5" x14ac:dyDescent="0.3">
      <c r="A386" s="2">
        <v>44350</v>
      </c>
      <c r="B386" s="1">
        <v>151.19999999999999</v>
      </c>
      <c r="C386" s="7">
        <f t="shared" si="11"/>
        <v>5.6534752244761233E-3</v>
      </c>
      <c r="D386" s="23">
        <f t="shared" si="12"/>
        <v>5.6534752244761233E-3</v>
      </c>
      <c r="E386" s="26"/>
    </row>
    <row r="387" spans="1:5" x14ac:dyDescent="0.3">
      <c r="A387" s="2">
        <v>44351</v>
      </c>
      <c r="B387" s="1">
        <v>152.80000000000001</v>
      </c>
      <c r="C387" s="7">
        <f t="shared" si="11"/>
        <v>1.0582010582010692E-2</v>
      </c>
      <c r="D387" s="23">
        <f t="shared" si="12"/>
        <v>1.0582010582010692E-2</v>
      </c>
      <c r="E387" s="26"/>
    </row>
    <row r="388" spans="1:5" x14ac:dyDescent="0.3">
      <c r="A388" s="2">
        <v>44354</v>
      </c>
      <c r="B388" s="1">
        <v>153.30000000000001</v>
      </c>
      <c r="C388" s="7">
        <f t="shared" ref="C388:C451" si="13">(B388/B387)-1</f>
        <v>3.2722513089005201E-3</v>
      </c>
      <c r="D388" s="23">
        <f t="shared" ref="D388:D451" si="14">C388</f>
        <v>3.2722513089005201E-3</v>
      </c>
      <c r="E388" s="26"/>
    </row>
    <row r="389" spans="1:5" x14ac:dyDescent="0.3">
      <c r="A389" s="2">
        <v>44355</v>
      </c>
      <c r="B389" s="1">
        <v>152.94999999999999</v>
      </c>
      <c r="C389" s="7">
        <f t="shared" si="13"/>
        <v>-2.2831050228312444E-3</v>
      </c>
      <c r="D389" s="23">
        <f t="shared" si="14"/>
        <v>-2.2831050228312444E-3</v>
      </c>
      <c r="E389" s="26"/>
    </row>
    <row r="390" spans="1:5" x14ac:dyDescent="0.3">
      <c r="A390" s="2">
        <v>44356</v>
      </c>
      <c r="B390" s="1">
        <v>150.69999999999999</v>
      </c>
      <c r="C390" s="7">
        <f t="shared" si="13"/>
        <v>-1.4710689767898022E-2</v>
      </c>
      <c r="D390" s="23">
        <f t="shared" si="14"/>
        <v>-1.4710689767898022E-2</v>
      </c>
      <c r="E390" s="26"/>
    </row>
    <row r="391" spans="1:5" x14ac:dyDescent="0.3">
      <c r="A391" s="2">
        <v>44357</v>
      </c>
      <c r="B391" s="1">
        <v>152.05000000000001</v>
      </c>
      <c r="C391" s="7">
        <f t="shared" si="13"/>
        <v>8.9581950895820661E-3</v>
      </c>
      <c r="D391" s="23">
        <f t="shared" si="14"/>
        <v>8.9581950895820661E-3</v>
      </c>
      <c r="E391" s="26"/>
    </row>
    <row r="392" spans="1:5" x14ac:dyDescent="0.3">
      <c r="A392" s="2">
        <v>44358</v>
      </c>
      <c r="B392" s="1">
        <v>154.05000000000001</v>
      </c>
      <c r="C392" s="7">
        <f t="shared" si="13"/>
        <v>1.3153567905294317E-2</v>
      </c>
      <c r="D392" s="23">
        <f t="shared" si="14"/>
        <v>1.3153567905294317E-2</v>
      </c>
      <c r="E392" s="26"/>
    </row>
    <row r="393" spans="1:5" x14ac:dyDescent="0.3">
      <c r="A393" s="2">
        <v>44361</v>
      </c>
      <c r="B393" s="1">
        <v>151.75</v>
      </c>
      <c r="C393" s="7">
        <f t="shared" si="13"/>
        <v>-1.4930217461863071E-2</v>
      </c>
      <c r="D393" s="23">
        <f t="shared" si="14"/>
        <v>-1.4930217461863071E-2</v>
      </c>
      <c r="E393" s="26"/>
    </row>
    <row r="394" spans="1:5" x14ac:dyDescent="0.3">
      <c r="A394" s="2">
        <v>44362</v>
      </c>
      <c r="B394" s="1">
        <v>150.69999999999999</v>
      </c>
      <c r="C394" s="7">
        <f t="shared" si="13"/>
        <v>-6.9192751235586103E-3</v>
      </c>
      <c r="D394" s="23">
        <f t="shared" si="14"/>
        <v>-6.9192751235586103E-3</v>
      </c>
      <c r="E394" s="26"/>
    </row>
    <row r="395" spans="1:5" x14ac:dyDescent="0.3">
      <c r="A395" s="2">
        <v>44363</v>
      </c>
      <c r="B395" s="1">
        <v>149.69999999999999</v>
      </c>
      <c r="C395" s="7">
        <f t="shared" si="13"/>
        <v>-6.6357000663570531E-3</v>
      </c>
      <c r="D395" s="23">
        <f t="shared" si="14"/>
        <v>-6.6357000663570531E-3</v>
      </c>
      <c r="E395" s="26"/>
    </row>
    <row r="396" spans="1:5" x14ac:dyDescent="0.3">
      <c r="A396" s="2">
        <v>44364</v>
      </c>
      <c r="B396" s="1">
        <v>146.15</v>
      </c>
      <c r="C396" s="7">
        <f t="shared" si="13"/>
        <v>-2.371409485637932E-2</v>
      </c>
      <c r="D396" s="23">
        <f t="shared" si="14"/>
        <v>-2.371409485637932E-2</v>
      </c>
      <c r="E396" s="26"/>
    </row>
    <row r="397" spans="1:5" x14ac:dyDescent="0.3">
      <c r="A397" s="2">
        <v>44365</v>
      </c>
      <c r="B397" s="1">
        <v>146.19999999999999</v>
      </c>
      <c r="C397" s="7">
        <f t="shared" si="13"/>
        <v>3.4211426616481688E-4</v>
      </c>
      <c r="D397" s="23">
        <f t="shared" si="14"/>
        <v>3.4211426616481688E-4</v>
      </c>
      <c r="E397" s="26"/>
    </row>
    <row r="398" spans="1:5" x14ac:dyDescent="0.3">
      <c r="A398" s="2">
        <v>44368</v>
      </c>
      <c r="B398" s="1">
        <v>149.19999999999999</v>
      </c>
      <c r="C398" s="7">
        <f t="shared" si="13"/>
        <v>2.0519835841313228E-2</v>
      </c>
      <c r="D398" s="23">
        <f t="shared" si="14"/>
        <v>2.0519835841313228E-2</v>
      </c>
      <c r="E398" s="26"/>
    </row>
    <row r="399" spans="1:5" x14ac:dyDescent="0.3">
      <c r="A399" s="2">
        <v>44369</v>
      </c>
      <c r="B399" s="1">
        <v>151.4</v>
      </c>
      <c r="C399" s="7">
        <f t="shared" si="13"/>
        <v>1.4745308310992078E-2</v>
      </c>
      <c r="D399" s="23">
        <f t="shared" si="14"/>
        <v>1.4745308310992078E-2</v>
      </c>
      <c r="E399" s="26"/>
    </row>
    <row r="400" spans="1:5" x14ac:dyDescent="0.3">
      <c r="A400" s="2">
        <v>44370</v>
      </c>
      <c r="B400" s="1">
        <v>168.5</v>
      </c>
      <c r="C400" s="7">
        <f t="shared" si="13"/>
        <v>0.11294583883751641</v>
      </c>
      <c r="D400" s="23">
        <f t="shared" si="14"/>
        <v>0.11294583883751641</v>
      </c>
      <c r="E400" s="26"/>
    </row>
    <row r="401" spans="1:5" x14ac:dyDescent="0.3">
      <c r="A401" s="2">
        <v>44371</v>
      </c>
      <c r="B401" s="1">
        <v>171.15</v>
      </c>
      <c r="C401" s="7">
        <f t="shared" si="13"/>
        <v>1.5727002967359072E-2</v>
      </c>
      <c r="D401" s="23">
        <f t="shared" si="14"/>
        <v>1.5727002967359072E-2</v>
      </c>
      <c r="E401" s="26"/>
    </row>
    <row r="402" spans="1:5" x14ac:dyDescent="0.3">
      <c r="A402" s="2">
        <v>44372</v>
      </c>
      <c r="B402" s="1">
        <v>175</v>
      </c>
      <c r="C402" s="7">
        <f t="shared" si="13"/>
        <v>2.249488752556239E-2</v>
      </c>
      <c r="D402" s="23">
        <f t="shared" si="14"/>
        <v>2.249488752556239E-2</v>
      </c>
      <c r="E402" s="26"/>
    </row>
    <row r="403" spans="1:5" x14ac:dyDescent="0.3">
      <c r="A403" s="2">
        <v>44375</v>
      </c>
      <c r="B403" s="1">
        <v>173.75</v>
      </c>
      <c r="C403" s="7">
        <f t="shared" si="13"/>
        <v>-7.1428571428571175E-3</v>
      </c>
      <c r="D403" s="23">
        <f t="shared" si="14"/>
        <v>-7.1428571428571175E-3</v>
      </c>
      <c r="E403" s="26"/>
    </row>
    <row r="404" spans="1:5" x14ac:dyDescent="0.3">
      <c r="A404" s="2">
        <v>44376</v>
      </c>
      <c r="B404" s="1">
        <v>174.65</v>
      </c>
      <c r="C404" s="7">
        <f t="shared" si="13"/>
        <v>5.1798561151079614E-3</v>
      </c>
      <c r="D404" s="23">
        <f t="shared" si="14"/>
        <v>5.1798561151079614E-3</v>
      </c>
      <c r="E404" s="26"/>
    </row>
    <row r="405" spans="1:5" x14ac:dyDescent="0.3">
      <c r="A405" s="2">
        <v>44377</v>
      </c>
      <c r="B405" s="1">
        <v>178</v>
      </c>
      <c r="C405" s="7">
        <f t="shared" si="13"/>
        <v>1.9181219582021125E-2</v>
      </c>
      <c r="D405" s="23">
        <f t="shared" si="14"/>
        <v>1.9181219582021125E-2</v>
      </c>
      <c r="E405" s="26"/>
    </row>
    <row r="406" spans="1:5" x14ac:dyDescent="0.3">
      <c r="A406" s="2">
        <v>44378</v>
      </c>
      <c r="B406" s="1">
        <v>184.65</v>
      </c>
      <c r="C406" s="7">
        <f t="shared" si="13"/>
        <v>3.735955056179785E-2</v>
      </c>
      <c r="D406" s="23">
        <f t="shared" si="14"/>
        <v>3.735955056179785E-2</v>
      </c>
      <c r="E406" s="26"/>
    </row>
    <row r="407" spans="1:5" x14ac:dyDescent="0.3">
      <c r="A407" s="2">
        <v>44379</v>
      </c>
      <c r="B407" s="1">
        <v>180.65</v>
      </c>
      <c r="C407" s="7">
        <f t="shared" si="13"/>
        <v>-2.1662604928242568E-2</v>
      </c>
      <c r="D407" s="23">
        <f t="shared" si="14"/>
        <v>-2.1662604928242568E-2</v>
      </c>
      <c r="E407" s="26"/>
    </row>
    <row r="408" spans="1:5" x14ac:dyDescent="0.3">
      <c r="A408" s="2">
        <v>44382</v>
      </c>
      <c r="B408" s="1">
        <v>179.2</v>
      </c>
      <c r="C408" s="7">
        <f t="shared" si="13"/>
        <v>-8.0265707168558631E-3</v>
      </c>
      <c r="D408" s="23">
        <f t="shared" si="14"/>
        <v>-8.0265707168558631E-3</v>
      </c>
      <c r="E408" s="26"/>
    </row>
    <row r="409" spans="1:5" x14ac:dyDescent="0.3">
      <c r="A409" s="2">
        <v>44383</v>
      </c>
      <c r="B409" s="1">
        <v>181.05</v>
      </c>
      <c r="C409" s="7">
        <f t="shared" si="13"/>
        <v>1.0323660714285809E-2</v>
      </c>
      <c r="D409" s="23">
        <f t="shared" si="14"/>
        <v>1.0323660714285809E-2</v>
      </c>
      <c r="E409" s="26"/>
    </row>
    <row r="410" spans="1:5" x14ac:dyDescent="0.3">
      <c r="A410" s="2">
        <v>44384</v>
      </c>
      <c r="B410" s="1">
        <v>182.9</v>
      </c>
      <c r="C410" s="7">
        <f t="shared" si="13"/>
        <v>1.0218171775752571E-2</v>
      </c>
      <c r="D410" s="23">
        <f t="shared" si="14"/>
        <v>1.0218171775752571E-2</v>
      </c>
      <c r="E410" s="26"/>
    </row>
    <row r="411" spans="1:5" x14ac:dyDescent="0.3">
      <c r="A411" s="2">
        <v>44385</v>
      </c>
      <c r="B411" s="1">
        <v>180.65</v>
      </c>
      <c r="C411" s="7">
        <f t="shared" si="13"/>
        <v>-1.230180426462546E-2</v>
      </c>
      <c r="D411" s="23">
        <f t="shared" si="14"/>
        <v>-1.230180426462546E-2</v>
      </c>
      <c r="E411" s="26"/>
    </row>
    <row r="412" spans="1:5" x14ac:dyDescent="0.3">
      <c r="A412" s="2">
        <v>44386</v>
      </c>
      <c r="B412" s="1">
        <v>180.85</v>
      </c>
      <c r="C412" s="7">
        <f t="shared" si="13"/>
        <v>1.1071132023248165E-3</v>
      </c>
      <c r="D412" s="23">
        <f t="shared" si="14"/>
        <v>1.1071132023248165E-3</v>
      </c>
      <c r="E412" s="26"/>
    </row>
    <row r="413" spans="1:5" x14ac:dyDescent="0.3">
      <c r="A413" s="2">
        <v>44389</v>
      </c>
      <c r="B413" s="1">
        <v>183.85</v>
      </c>
      <c r="C413" s="7">
        <f t="shared" si="13"/>
        <v>1.6588332872546241E-2</v>
      </c>
      <c r="D413" s="23">
        <f t="shared" si="14"/>
        <v>1.6588332872546241E-2</v>
      </c>
      <c r="E413" s="26"/>
    </row>
    <row r="414" spans="1:5" x14ac:dyDescent="0.3">
      <c r="A414" s="2">
        <v>44390</v>
      </c>
      <c r="B414" s="1">
        <v>181.65</v>
      </c>
      <c r="C414" s="7">
        <f t="shared" si="13"/>
        <v>-1.1966276856132607E-2</v>
      </c>
      <c r="D414" s="23">
        <f t="shared" si="14"/>
        <v>-1.1966276856132607E-2</v>
      </c>
      <c r="E414" s="26"/>
    </row>
    <row r="415" spans="1:5" x14ac:dyDescent="0.3">
      <c r="A415" s="2">
        <v>44391</v>
      </c>
      <c r="B415" s="1">
        <v>184.15</v>
      </c>
      <c r="C415" s="7">
        <f t="shared" si="13"/>
        <v>1.37627305257364E-2</v>
      </c>
      <c r="D415" s="23">
        <f t="shared" si="14"/>
        <v>1.37627305257364E-2</v>
      </c>
      <c r="E415" s="26"/>
    </row>
    <row r="416" spans="1:5" x14ac:dyDescent="0.3">
      <c r="A416" s="2">
        <v>44392</v>
      </c>
      <c r="B416" s="1">
        <v>179.95</v>
      </c>
      <c r="C416" s="7">
        <f t="shared" si="13"/>
        <v>-2.2807493890849906E-2</v>
      </c>
      <c r="D416" s="23">
        <f t="shared" si="14"/>
        <v>-2.2807493890849906E-2</v>
      </c>
      <c r="E416" s="26"/>
    </row>
    <row r="417" spans="1:5" x14ac:dyDescent="0.3">
      <c r="A417" s="2">
        <v>44393</v>
      </c>
      <c r="B417" s="1">
        <v>179.65</v>
      </c>
      <c r="C417" s="7">
        <f t="shared" si="13"/>
        <v>-1.667129758266106E-3</v>
      </c>
      <c r="D417" s="23">
        <f t="shared" si="14"/>
        <v>-1.667129758266106E-3</v>
      </c>
      <c r="E417" s="26"/>
    </row>
    <row r="418" spans="1:5" x14ac:dyDescent="0.3">
      <c r="A418" s="2">
        <v>44396</v>
      </c>
      <c r="B418" s="1">
        <v>186</v>
      </c>
      <c r="C418" s="7">
        <f t="shared" si="13"/>
        <v>3.5346507097133273E-2</v>
      </c>
      <c r="D418" s="23">
        <f t="shared" si="14"/>
        <v>3.5346507097133273E-2</v>
      </c>
      <c r="E418" s="26"/>
    </row>
    <row r="419" spans="1:5" x14ac:dyDescent="0.3">
      <c r="A419" s="2">
        <v>44397</v>
      </c>
      <c r="B419" s="1">
        <v>181.2</v>
      </c>
      <c r="C419" s="7">
        <f t="shared" si="13"/>
        <v>-2.5806451612903292E-2</v>
      </c>
      <c r="D419" s="23">
        <f t="shared" si="14"/>
        <v>-2.5806451612903292E-2</v>
      </c>
      <c r="E419" s="26"/>
    </row>
    <row r="420" spans="1:5" x14ac:dyDescent="0.3">
      <c r="A420" s="2">
        <v>44399</v>
      </c>
      <c r="B420" s="1">
        <v>184.5</v>
      </c>
      <c r="C420" s="7">
        <f t="shared" si="13"/>
        <v>1.8211920529801473E-2</v>
      </c>
      <c r="D420" s="23">
        <f t="shared" si="14"/>
        <v>1.8211920529801473E-2</v>
      </c>
      <c r="E420" s="26"/>
    </row>
    <row r="421" spans="1:5" x14ac:dyDescent="0.3">
      <c r="A421" s="2">
        <v>44400</v>
      </c>
      <c r="B421" s="1">
        <v>182.65</v>
      </c>
      <c r="C421" s="7">
        <f t="shared" si="13"/>
        <v>-1.0027100271002731E-2</v>
      </c>
      <c r="D421" s="23">
        <f t="shared" si="14"/>
        <v>-1.0027100271002731E-2</v>
      </c>
      <c r="E421" s="26"/>
    </row>
    <row r="422" spans="1:5" x14ac:dyDescent="0.3">
      <c r="A422" s="2">
        <v>44403</v>
      </c>
      <c r="B422" s="1">
        <v>184.6</v>
      </c>
      <c r="C422" s="7">
        <f t="shared" si="13"/>
        <v>1.0676156583629748E-2</v>
      </c>
      <c r="D422" s="23">
        <f t="shared" si="14"/>
        <v>1.0676156583629748E-2</v>
      </c>
      <c r="E422" s="26"/>
    </row>
    <row r="423" spans="1:5" x14ac:dyDescent="0.3">
      <c r="A423" s="2">
        <v>44404</v>
      </c>
      <c r="B423" s="1">
        <v>183.05</v>
      </c>
      <c r="C423" s="7">
        <f t="shared" si="13"/>
        <v>-8.3965330444202291E-3</v>
      </c>
      <c r="D423" s="23">
        <f t="shared" si="14"/>
        <v>-8.3965330444202291E-3</v>
      </c>
      <c r="E423" s="26"/>
    </row>
    <row r="424" spans="1:5" x14ac:dyDescent="0.3">
      <c r="A424" s="2">
        <v>44405</v>
      </c>
      <c r="B424" s="1">
        <v>189.95</v>
      </c>
      <c r="C424" s="7">
        <f t="shared" si="13"/>
        <v>3.7694618956569226E-2</v>
      </c>
      <c r="D424" s="23">
        <f t="shared" si="14"/>
        <v>3.7694618956569226E-2</v>
      </c>
      <c r="E424" s="26"/>
    </row>
    <row r="425" spans="1:5" x14ac:dyDescent="0.3">
      <c r="A425" s="2">
        <v>44406</v>
      </c>
      <c r="B425" s="1">
        <v>188.8</v>
      </c>
      <c r="C425" s="7">
        <f t="shared" si="13"/>
        <v>-6.0542247959988194E-3</v>
      </c>
      <c r="D425" s="23">
        <f t="shared" si="14"/>
        <v>-6.0542247959988194E-3</v>
      </c>
      <c r="E425" s="26"/>
    </row>
    <row r="426" spans="1:5" x14ac:dyDescent="0.3">
      <c r="A426" s="2">
        <v>44407</v>
      </c>
      <c r="B426" s="1">
        <v>184.65</v>
      </c>
      <c r="C426" s="7">
        <f t="shared" si="13"/>
        <v>-2.1980932203389814E-2</v>
      </c>
      <c r="D426" s="23">
        <f t="shared" si="14"/>
        <v>-2.1980932203389814E-2</v>
      </c>
      <c r="E426" s="26"/>
    </row>
    <row r="427" spans="1:5" x14ac:dyDescent="0.3">
      <c r="A427" s="2">
        <v>44410</v>
      </c>
      <c r="B427" s="1">
        <v>183.8</v>
      </c>
      <c r="C427" s="7">
        <f t="shared" si="13"/>
        <v>-4.6033035472515804E-3</v>
      </c>
      <c r="D427" s="23">
        <f t="shared" si="14"/>
        <v>-4.6033035472515804E-3</v>
      </c>
      <c r="E427" s="26"/>
    </row>
    <row r="428" spans="1:5" x14ac:dyDescent="0.3">
      <c r="A428" s="2">
        <v>44411</v>
      </c>
      <c r="B428" s="1">
        <v>182.25</v>
      </c>
      <c r="C428" s="7">
        <f t="shared" si="13"/>
        <v>-8.4330794341676008E-3</v>
      </c>
      <c r="D428" s="23">
        <f t="shared" si="14"/>
        <v>-8.4330794341676008E-3</v>
      </c>
      <c r="E428" s="26"/>
    </row>
    <row r="429" spans="1:5" x14ac:dyDescent="0.3">
      <c r="A429" s="2">
        <v>44412</v>
      </c>
      <c r="B429" s="1">
        <v>175.45</v>
      </c>
      <c r="C429" s="7">
        <f t="shared" si="13"/>
        <v>-3.7311385459533719E-2</v>
      </c>
      <c r="D429" s="23">
        <f t="shared" si="14"/>
        <v>-3.7311385459533719E-2</v>
      </c>
      <c r="E429" s="26"/>
    </row>
    <row r="430" spans="1:5" x14ac:dyDescent="0.3">
      <c r="A430" s="2">
        <v>44413</v>
      </c>
      <c r="B430" s="1">
        <v>176.6</v>
      </c>
      <c r="C430" s="7">
        <f t="shared" si="13"/>
        <v>6.5545739526930991E-3</v>
      </c>
      <c r="D430" s="23">
        <f t="shared" si="14"/>
        <v>6.5545739526930991E-3</v>
      </c>
      <c r="E430" s="26"/>
    </row>
    <row r="431" spans="1:5" x14ac:dyDescent="0.3">
      <c r="A431" s="2">
        <v>44414</v>
      </c>
      <c r="B431" s="1">
        <v>175.4</v>
      </c>
      <c r="C431" s="7">
        <f t="shared" si="13"/>
        <v>-6.7950169875423683E-3</v>
      </c>
      <c r="D431" s="23">
        <f t="shared" si="14"/>
        <v>-6.7950169875423683E-3</v>
      </c>
      <c r="E431" s="26"/>
    </row>
    <row r="432" spans="1:5" x14ac:dyDescent="0.3">
      <c r="A432" s="2">
        <v>44417</v>
      </c>
      <c r="B432" s="1">
        <v>171.15</v>
      </c>
      <c r="C432" s="7">
        <f t="shared" si="13"/>
        <v>-2.4230330672748046E-2</v>
      </c>
      <c r="D432" s="23">
        <f t="shared" si="14"/>
        <v>-2.4230330672748046E-2</v>
      </c>
      <c r="E432" s="26"/>
    </row>
    <row r="433" spans="1:5" x14ac:dyDescent="0.3">
      <c r="A433" s="2">
        <v>44418</v>
      </c>
      <c r="B433" s="1">
        <v>169.25</v>
      </c>
      <c r="C433" s="7">
        <f t="shared" si="13"/>
        <v>-1.1101373064563269E-2</v>
      </c>
      <c r="D433" s="23">
        <f t="shared" si="14"/>
        <v>-1.1101373064563269E-2</v>
      </c>
      <c r="E433" s="26"/>
    </row>
    <row r="434" spans="1:5" x14ac:dyDescent="0.3">
      <c r="A434" s="2">
        <v>44419</v>
      </c>
      <c r="B434" s="1">
        <v>172.25</v>
      </c>
      <c r="C434" s="7">
        <f t="shared" si="13"/>
        <v>1.7725258493352936E-2</v>
      </c>
      <c r="D434" s="23">
        <f t="shared" si="14"/>
        <v>1.7725258493352936E-2</v>
      </c>
      <c r="E434" s="26"/>
    </row>
    <row r="435" spans="1:5" x14ac:dyDescent="0.3">
      <c r="A435" s="2">
        <v>44420</v>
      </c>
      <c r="B435" s="1">
        <v>173.85</v>
      </c>
      <c r="C435" s="7">
        <f t="shared" si="13"/>
        <v>9.2888243831639183E-3</v>
      </c>
      <c r="D435" s="23">
        <f t="shared" si="14"/>
        <v>9.2888243831639183E-3</v>
      </c>
      <c r="E435" s="26"/>
    </row>
    <row r="436" spans="1:5" x14ac:dyDescent="0.3">
      <c r="A436" s="2">
        <v>44421</v>
      </c>
      <c r="B436" s="1">
        <v>174.5</v>
      </c>
      <c r="C436" s="7">
        <f t="shared" si="13"/>
        <v>3.7388553350590215E-3</v>
      </c>
      <c r="D436" s="23">
        <f t="shared" si="14"/>
        <v>3.7388553350590215E-3</v>
      </c>
      <c r="E436" s="26"/>
    </row>
    <row r="437" spans="1:5" x14ac:dyDescent="0.3">
      <c r="A437" s="2">
        <v>44424</v>
      </c>
      <c r="B437" s="1">
        <v>174.35</v>
      </c>
      <c r="C437" s="7">
        <f t="shared" si="13"/>
        <v>-8.5959885386821533E-4</v>
      </c>
      <c r="D437" s="23">
        <f t="shared" si="14"/>
        <v>-8.5959885386821533E-4</v>
      </c>
      <c r="E437" s="26"/>
    </row>
    <row r="438" spans="1:5" x14ac:dyDescent="0.3">
      <c r="A438" s="2">
        <v>44425</v>
      </c>
      <c r="B438" s="1">
        <v>176.05</v>
      </c>
      <c r="C438" s="7">
        <f t="shared" si="13"/>
        <v>9.7505018640666741E-3</v>
      </c>
      <c r="D438" s="23">
        <f t="shared" si="14"/>
        <v>9.7505018640666741E-3</v>
      </c>
      <c r="E438" s="26"/>
    </row>
    <row r="439" spans="1:5" x14ac:dyDescent="0.3">
      <c r="A439" s="2">
        <v>44426</v>
      </c>
      <c r="B439" s="1">
        <v>174.1</v>
      </c>
      <c r="C439" s="7">
        <f t="shared" si="13"/>
        <v>-1.1076398750355154E-2</v>
      </c>
      <c r="D439" s="23">
        <f t="shared" si="14"/>
        <v>-1.1076398750355154E-2</v>
      </c>
      <c r="E439" s="26"/>
    </row>
    <row r="440" spans="1:5" x14ac:dyDescent="0.3">
      <c r="A440" s="2">
        <v>44428</v>
      </c>
      <c r="B440" s="1">
        <v>171.05</v>
      </c>
      <c r="C440" s="7">
        <f t="shared" si="13"/>
        <v>-1.751866743250996E-2</v>
      </c>
      <c r="D440" s="23">
        <f t="shared" si="14"/>
        <v>-1.751866743250996E-2</v>
      </c>
      <c r="E440" s="26"/>
    </row>
    <row r="441" spans="1:5" x14ac:dyDescent="0.3">
      <c r="A441" s="2">
        <v>44431</v>
      </c>
      <c r="B441" s="1">
        <v>175.15</v>
      </c>
      <c r="C441" s="7">
        <f t="shared" si="13"/>
        <v>2.3969599532300379E-2</v>
      </c>
      <c r="D441" s="23">
        <f t="shared" si="14"/>
        <v>2.3969599532300379E-2</v>
      </c>
      <c r="E441" s="26"/>
    </row>
    <row r="442" spans="1:5" x14ac:dyDescent="0.3">
      <c r="A442" s="2">
        <v>44432</v>
      </c>
      <c r="B442" s="1">
        <v>177.65</v>
      </c>
      <c r="C442" s="7">
        <f t="shared" si="13"/>
        <v>1.4273479874393313E-2</v>
      </c>
      <c r="D442" s="23">
        <f t="shared" si="14"/>
        <v>1.4273479874393313E-2</v>
      </c>
      <c r="E442" s="26"/>
    </row>
    <row r="443" spans="1:5" x14ac:dyDescent="0.3">
      <c r="A443" s="2">
        <v>44433</v>
      </c>
      <c r="B443" s="1">
        <v>179.95</v>
      </c>
      <c r="C443" s="7">
        <f t="shared" si="13"/>
        <v>1.2946805516464766E-2</v>
      </c>
      <c r="D443" s="23">
        <f t="shared" si="14"/>
        <v>1.2946805516464766E-2</v>
      </c>
      <c r="E443" s="26"/>
    </row>
    <row r="444" spans="1:5" x14ac:dyDescent="0.3">
      <c r="A444" s="2">
        <v>44434</v>
      </c>
      <c r="B444" s="1">
        <v>181.3</v>
      </c>
      <c r="C444" s="7">
        <f t="shared" si="13"/>
        <v>7.5020839121979765E-3</v>
      </c>
      <c r="D444" s="23">
        <f t="shared" si="14"/>
        <v>7.5020839121979765E-3</v>
      </c>
      <c r="E444" s="26"/>
    </row>
    <row r="445" spans="1:5" x14ac:dyDescent="0.3">
      <c r="A445" s="2">
        <v>44435</v>
      </c>
      <c r="B445" s="1">
        <v>185.3</v>
      </c>
      <c r="C445" s="7">
        <f t="shared" si="13"/>
        <v>2.2062879205736241E-2</v>
      </c>
      <c r="D445" s="23">
        <f t="shared" si="14"/>
        <v>2.2062879205736241E-2</v>
      </c>
      <c r="E445" s="26"/>
    </row>
    <row r="446" spans="1:5" x14ac:dyDescent="0.3">
      <c r="A446" s="2">
        <v>44438</v>
      </c>
      <c r="B446" s="1">
        <v>184.05</v>
      </c>
      <c r="C446" s="7">
        <f t="shared" si="13"/>
        <v>-6.7458175930922293E-3</v>
      </c>
      <c r="D446" s="23">
        <f t="shared" si="14"/>
        <v>-6.7458175930922293E-3</v>
      </c>
      <c r="E446" s="26"/>
    </row>
    <row r="447" spans="1:5" x14ac:dyDescent="0.3">
      <c r="A447" s="2">
        <v>44439</v>
      </c>
      <c r="B447" s="1">
        <v>186.65</v>
      </c>
      <c r="C447" s="7">
        <f t="shared" si="13"/>
        <v>1.4126596033686489E-2</v>
      </c>
      <c r="D447" s="23">
        <f t="shared" si="14"/>
        <v>1.4126596033686489E-2</v>
      </c>
      <c r="E447" s="26"/>
    </row>
    <row r="448" spans="1:5" x14ac:dyDescent="0.3">
      <c r="A448" s="2">
        <v>44440</v>
      </c>
      <c r="B448" s="1">
        <v>189.85</v>
      </c>
      <c r="C448" s="7">
        <f t="shared" si="13"/>
        <v>1.7144387891776081E-2</v>
      </c>
      <c r="D448" s="23">
        <f t="shared" si="14"/>
        <v>1.7144387891776081E-2</v>
      </c>
      <c r="E448" s="26"/>
    </row>
    <row r="449" spans="1:5" x14ac:dyDescent="0.3">
      <c r="A449" s="2">
        <v>44441</v>
      </c>
      <c r="B449" s="1">
        <v>190.15</v>
      </c>
      <c r="C449" s="7">
        <f t="shared" si="13"/>
        <v>1.5801948907032681E-3</v>
      </c>
      <c r="D449" s="23">
        <f t="shared" si="14"/>
        <v>1.5801948907032681E-3</v>
      </c>
      <c r="E449" s="26"/>
    </row>
    <row r="450" spans="1:5" x14ac:dyDescent="0.3">
      <c r="A450" s="2">
        <v>44442</v>
      </c>
      <c r="B450" s="1">
        <v>198.6</v>
      </c>
      <c r="C450" s="7">
        <f t="shared" si="13"/>
        <v>4.4438601104391129E-2</v>
      </c>
      <c r="D450" s="23">
        <f t="shared" si="14"/>
        <v>4.4438601104391129E-2</v>
      </c>
      <c r="E450" s="26"/>
    </row>
    <row r="451" spans="1:5" x14ac:dyDescent="0.3">
      <c r="A451" s="2">
        <v>44445</v>
      </c>
      <c r="B451" s="1">
        <v>195.45</v>
      </c>
      <c r="C451" s="7">
        <f t="shared" si="13"/>
        <v>-1.5861027190332333E-2</v>
      </c>
      <c r="D451" s="23">
        <f t="shared" si="14"/>
        <v>-1.5861027190332333E-2</v>
      </c>
      <c r="E451" s="26"/>
    </row>
    <row r="452" spans="1:5" x14ac:dyDescent="0.3">
      <c r="A452" s="2">
        <v>44446</v>
      </c>
      <c r="B452" s="1">
        <v>194.3</v>
      </c>
      <c r="C452" s="7">
        <f t="shared" ref="C452:C501" si="15">(B452/B451)-1</f>
        <v>-5.8838577641339151E-3</v>
      </c>
      <c r="D452" s="23">
        <f t="shared" ref="D452:D501" si="16">C452</f>
        <v>-5.8838577641339151E-3</v>
      </c>
      <c r="E452" s="26"/>
    </row>
    <row r="453" spans="1:5" x14ac:dyDescent="0.3">
      <c r="A453" s="2">
        <v>44447</v>
      </c>
      <c r="B453" s="1">
        <v>197.1</v>
      </c>
      <c r="C453" s="7">
        <f t="shared" si="15"/>
        <v>1.4410705095213583E-2</v>
      </c>
      <c r="D453" s="23">
        <f t="shared" si="16"/>
        <v>1.4410705095213583E-2</v>
      </c>
      <c r="E453" s="26"/>
    </row>
    <row r="454" spans="1:5" x14ac:dyDescent="0.3">
      <c r="A454" s="2">
        <v>44448</v>
      </c>
      <c r="B454" s="1">
        <v>197.05</v>
      </c>
      <c r="C454" s="7">
        <f t="shared" si="15"/>
        <v>-2.536783358699779E-4</v>
      </c>
      <c r="D454" s="23">
        <f t="shared" si="16"/>
        <v>-2.536783358699779E-4</v>
      </c>
      <c r="E454" s="26"/>
    </row>
    <row r="455" spans="1:5" x14ac:dyDescent="0.3">
      <c r="A455" s="2">
        <v>44452</v>
      </c>
      <c r="B455" s="1">
        <v>196.5</v>
      </c>
      <c r="C455" s="7">
        <f t="shared" si="15"/>
        <v>-2.7911697538696156E-3</v>
      </c>
      <c r="D455" s="23">
        <f t="shared" si="16"/>
        <v>-2.7911697538696156E-3</v>
      </c>
      <c r="E455" s="26"/>
    </row>
    <row r="456" spans="1:5" x14ac:dyDescent="0.3">
      <c r="A456" s="2">
        <v>44453</v>
      </c>
      <c r="B456" s="1">
        <v>202.4</v>
      </c>
      <c r="C456" s="7">
        <f t="shared" si="15"/>
        <v>3.0025445292620967E-2</v>
      </c>
      <c r="D456" s="23">
        <f t="shared" si="16"/>
        <v>3.0025445292620967E-2</v>
      </c>
      <c r="E456" s="26"/>
    </row>
    <row r="457" spans="1:5" x14ac:dyDescent="0.3">
      <c r="A457" s="2">
        <v>44454</v>
      </c>
      <c r="B457" s="1">
        <v>207.8</v>
      </c>
      <c r="C457" s="7">
        <f t="shared" si="15"/>
        <v>2.6679841897233159E-2</v>
      </c>
      <c r="D457" s="23">
        <f t="shared" si="16"/>
        <v>2.6679841897233159E-2</v>
      </c>
      <c r="E457" s="26"/>
    </row>
    <row r="458" spans="1:5" x14ac:dyDescent="0.3">
      <c r="A458" s="2">
        <v>44455</v>
      </c>
      <c r="B458" s="1">
        <v>205.55</v>
      </c>
      <c r="C458" s="7">
        <f t="shared" si="15"/>
        <v>-1.0827718960539023E-2</v>
      </c>
      <c r="D458" s="23">
        <f t="shared" si="16"/>
        <v>-1.0827718960539023E-2</v>
      </c>
      <c r="E458" s="26"/>
    </row>
    <row r="459" spans="1:5" x14ac:dyDescent="0.3">
      <c r="A459" s="2">
        <v>44456</v>
      </c>
      <c r="B459" s="1">
        <v>205.3</v>
      </c>
      <c r="C459" s="7">
        <f t="shared" si="15"/>
        <v>-1.2162490878131482E-3</v>
      </c>
      <c r="D459" s="23">
        <f t="shared" si="16"/>
        <v>-1.2162490878131482E-3</v>
      </c>
      <c r="E459" s="26"/>
    </row>
    <row r="460" spans="1:5" x14ac:dyDescent="0.3">
      <c r="A460" s="2">
        <v>44459</v>
      </c>
      <c r="B460" s="1">
        <v>201.6</v>
      </c>
      <c r="C460" s="7">
        <f t="shared" si="15"/>
        <v>-1.8022406234778465E-2</v>
      </c>
      <c r="D460" s="23">
        <f t="shared" si="16"/>
        <v>-1.8022406234778465E-2</v>
      </c>
      <c r="E460" s="26"/>
    </row>
    <row r="461" spans="1:5" x14ac:dyDescent="0.3">
      <c r="A461" s="2">
        <v>44460</v>
      </c>
      <c r="B461" s="1">
        <v>204.45</v>
      </c>
      <c r="C461" s="7">
        <f t="shared" si="15"/>
        <v>1.4136904761904656E-2</v>
      </c>
      <c r="D461" s="23">
        <f t="shared" si="16"/>
        <v>1.4136904761904656E-2</v>
      </c>
      <c r="E461" s="26"/>
    </row>
    <row r="462" spans="1:5" x14ac:dyDescent="0.3">
      <c r="A462" s="2">
        <v>44461</v>
      </c>
      <c r="B462" s="1">
        <v>205.95</v>
      </c>
      <c r="C462" s="7">
        <f t="shared" si="15"/>
        <v>7.3367571533382581E-3</v>
      </c>
      <c r="D462" s="23">
        <f t="shared" si="16"/>
        <v>7.3367571533382581E-3</v>
      </c>
      <c r="E462" s="26"/>
    </row>
    <row r="463" spans="1:5" x14ac:dyDescent="0.3">
      <c r="A463" s="2">
        <v>44462</v>
      </c>
      <c r="B463" s="1">
        <v>207.45</v>
      </c>
      <c r="C463" s="7">
        <f t="shared" si="15"/>
        <v>7.2833211944647314E-3</v>
      </c>
      <c r="D463" s="23">
        <f t="shared" si="16"/>
        <v>7.2833211944647314E-3</v>
      </c>
      <c r="E463" s="26"/>
    </row>
    <row r="464" spans="1:5" x14ac:dyDescent="0.3">
      <c r="A464" s="2">
        <v>44463</v>
      </c>
      <c r="B464" s="1">
        <v>205.5</v>
      </c>
      <c r="C464" s="7">
        <f t="shared" si="15"/>
        <v>-9.3998553868401835E-3</v>
      </c>
      <c r="D464" s="23">
        <f t="shared" si="16"/>
        <v>-9.3998553868401835E-3</v>
      </c>
      <c r="E464" s="26"/>
    </row>
    <row r="465" spans="1:5" x14ac:dyDescent="0.3">
      <c r="A465" s="2">
        <v>44466</v>
      </c>
      <c r="B465" s="1">
        <v>204</v>
      </c>
      <c r="C465" s="7">
        <f t="shared" si="15"/>
        <v>-7.2992700729926918E-3</v>
      </c>
      <c r="D465" s="23">
        <f t="shared" si="16"/>
        <v>-7.2992700729926918E-3</v>
      </c>
      <c r="E465" s="26"/>
    </row>
    <row r="466" spans="1:5" x14ac:dyDescent="0.3">
      <c r="A466" s="2">
        <v>44467</v>
      </c>
      <c r="B466" s="1">
        <v>210.35</v>
      </c>
      <c r="C466" s="7">
        <f t="shared" si="15"/>
        <v>3.1127450980392046E-2</v>
      </c>
      <c r="D466" s="23">
        <f t="shared" si="16"/>
        <v>3.1127450980392046E-2</v>
      </c>
      <c r="E466" s="26"/>
    </row>
    <row r="467" spans="1:5" x14ac:dyDescent="0.3">
      <c r="A467" s="2">
        <v>44468</v>
      </c>
      <c r="B467" s="1">
        <v>205.15</v>
      </c>
      <c r="C467" s="7">
        <f t="shared" si="15"/>
        <v>-2.4720703589255932E-2</v>
      </c>
      <c r="D467" s="23">
        <f t="shared" si="16"/>
        <v>-2.4720703589255932E-2</v>
      </c>
      <c r="E467" s="26"/>
    </row>
    <row r="468" spans="1:5" x14ac:dyDescent="0.3">
      <c r="A468" s="2">
        <v>44469</v>
      </c>
      <c r="B468" s="1">
        <v>202.95</v>
      </c>
      <c r="C468" s="7">
        <f t="shared" si="15"/>
        <v>-1.0723860589812451E-2</v>
      </c>
      <c r="D468" s="23">
        <f t="shared" si="16"/>
        <v>-1.0723860589812451E-2</v>
      </c>
      <c r="E468" s="26"/>
    </row>
    <row r="469" spans="1:5" x14ac:dyDescent="0.3">
      <c r="A469" s="2">
        <v>44470</v>
      </c>
      <c r="B469" s="1">
        <v>201.75</v>
      </c>
      <c r="C469" s="7">
        <f t="shared" si="15"/>
        <v>-5.9127864005912301E-3</v>
      </c>
      <c r="D469" s="23">
        <f t="shared" si="16"/>
        <v>-5.9127864005912301E-3</v>
      </c>
      <c r="E469" s="26"/>
    </row>
    <row r="470" spans="1:5" x14ac:dyDescent="0.3">
      <c r="A470" s="2">
        <v>44473</v>
      </c>
      <c r="B470" s="1">
        <v>205.8</v>
      </c>
      <c r="C470" s="7">
        <f t="shared" si="15"/>
        <v>2.007434944237918E-2</v>
      </c>
      <c r="D470" s="23">
        <f t="shared" si="16"/>
        <v>2.007434944237918E-2</v>
      </c>
      <c r="E470" s="26"/>
    </row>
    <row r="471" spans="1:5" x14ac:dyDescent="0.3">
      <c r="A471" s="2">
        <v>44474</v>
      </c>
      <c r="B471" s="1">
        <v>205.85</v>
      </c>
      <c r="C471" s="7">
        <f t="shared" si="15"/>
        <v>2.4295432458698585E-4</v>
      </c>
      <c r="D471" s="23">
        <f t="shared" si="16"/>
        <v>2.4295432458698585E-4</v>
      </c>
      <c r="E471" s="26"/>
    </row>
    <row r="472" spans="1:5" x14ac:dyDescent="0.3">
      <c r="A472" s="2">
        <v>44475</v>
      </c>
      <c r="B472" s="1">
        <v>199.3</v>
      </c>
      <c r="C472" s="7">
        <f t="shared" si="15"/>
        <v>-3.1819285887782267E-2</v>
      </c>
      <c r="D472" s="23">
        <f t="shared" si="16"/>
        <v>-3.1819285887782267E-2</v>
      </c>
      <c r="E472" s="26"/>
    </row>
    <row r="473" spans="1:5" x14ac:dyDescent="0.3">
      <c r="A473" s="2">
        <v>44476</v>
      </c>
      <c r="B473" s="1">
        <v>203.1</v>
      </c>
      <c r="C473" s="7">
        <f t="shared" si="15"/>
        <v>1.9066733567486116E-2</v>
      </c>
      <c r="D473" s="23">
        <f t="shared" si="16"/>
        <v>1.9066733567486116E-2</v>
      </c>
      <c r="E473" s="26"/>
    </row>
    <row r="474" spans="1:5" x14ac:dyDescent="0.3">
      <c r="A474" s="2">
        <v>44477</v>
      </c>
      <c r="B474" s="1">
        <v>200.15</v>
      </c>
      <c r="C474" s="7">
        <f t="shared" si="15"/>
        <v>-1.4524864598719822E-2</v>
      </c>
      <c r="D474" s="23">
        <f t="shared" si="16"/>
        <v>-1.4524864598719822E-2</v>
      </c>
      <c r="E474" s="26"/>
    </row>
    <row r="475" spans="1:5" x14ac:dyDescent="0.3">
      <c r="A475" s="2">
        <v>44480</v>
      </c>
      <c r="B475" s="1">
        <v>208.6</v>
      </c>
      <c r="C475" s="7">
        <f t="shared" si="15"/>
        <v>4.2218336247814126E-2</v>
      </c>
      <c r="D475" s="23">
        <f t="shared" si="16"/>
        <v>4.2218336247814126E-2</v>
      </c>
      <c r="E475" s="26"/>
    </row>
    <row r="476" spans="1:5" x14ac:dyDescent="0.3">
      <c r="A476" s="2">
        <v>44481</v>
      </c>
      <c r="B476" s="1">
        <v>210.25</v>
      </c>
      <c r="C476" s="7">
        <f t="shared" si="15"/>
        <v>7.9098753595399085E-3</v>
      </c>
      <c r="D476" s="23">
        <f t="shared" si="16"/>
        <v>7.9098753595399085E-3</v>
      </c>
      <c r="E476" s="26"/>
    </row>
    <row r="477" spans="1:5" x14ac:dyDescent="0.3">
      <c r="A477" s="2">
        <v>44482</v>
      </c>
      <c r="B477" s="1">
        <v>208.65</v>
      </c>
      <c r="C477" s="7">
        <f t="shared" si="15"/>
        <v>-7.6099881093935062E-3</v>
      </c>
      <c r="D477" s="23">
        <f t="shared" si="16"/>
        <v>-7.6099881093935062E-3</v>
      </c>
      <c r="E477" s="26"/>
    </row>
    <row r="478" spans="1:5" x14ac:dyDescent="0.3">
      <c r="A478" s="2">
        <v>44483</v>
      </c>
      <c r="B478" s="1">
        <v>210.55</v>
      </c>
      <c r="C478" s="7">
        <f t="shared" si="15"/>
        <v>9.1061586388689886E-3</v>
      </c>
      <c r="D478" s="23">
        <f t="shared" si="16"/>
        <v>9.1061586388689886E-3</v>
      </c>
      <c r="E478" s="26"/>
    </row>
    <row r="479" spans="1:5" x14ac:dyDescent="0.3">
      <c r="A479" s="2">
        <v>44487</v>
      </c>
      <c r="B479" s="1">
        <v>217.15</v>
      </c>
      <c r="C479" s="7">
        <f t="shared" si="15"/>
        <v>3.1346473521728813E-2</v>
      </c>
      <c r="D479" s="23">
        <f t="shared" si="16"/>
        <v>3.1346473521728813E-2</v>
      </c>
      <c r="E479" s="26"/>
    </row>
    <row r="480" spans="1:5" x14ac:dyDescent="0.3">
      <c r="A480" s="2">
        <v>44488</v>
      </c>
      <c r="B480" s="1">
        <v>206.85</v>
      </c>
      <c r="C480" s="7">
        <f t="shared" si="15"/>
        <v>-4.7432650241768459E-2</v>
      </c>
      <c r="D480" s="23">
        <f t="shared" si="16"/>
        <v>-4.7432650241768459E-2</v>
      </c>
      <c r="E480" s="26"/>
    </row>
    <row r="481" spans="1:5" x14ac:dyDescent="0.3">
      <c r="A481" s="2">
        <v>44489</v>
      </c>
      <c r="B481" s="1">
        <v>204.8</v>
      </c>
      <c r="C481" s="7">
        <f t="shared" si="15"/>
        <v>-9.9105632100555674E-3</v>
      </c>
      <c r="D481" s="23">
        <f t="shared" si="16"/>
        <v>-9.9105632100555674E-3</v>
      </c>
      <c r="E481" s="26"/>
    </row>
    <row r="482" spans="1:5" x14ac:dyDescent="0.3">
      <c r="A482" s="2">
        <v>44490</v>
      </c>
      <c r="B482" s="1">
        <v>204.4</v>
      </c>
      <c r="C482" s="7">
        <f t="shared" si="15"/>
        <v>-1.953125E-3</v>
      </c>
      <c r="D482" s="23">
        <f t="shared" si="16"/>
        <v>-1.953125E-3</v>
      </c>
      <c r="E482" s="26"/>
    </row>
    <row r="483" spans="1:5" x14ac:dyDescent="0.3">
      <c r="A483" s="2">
        <v>44491</v>
      </c>
      <c r="B483" s="1">
        <v>201.45</v>
      </c>
      <c r="C483" s="7">
        <f t="shared" si="15"/>
        <v>-1.4432485322896316E-2</v>
      </c>
      <c r="D483" s="23">
        <f t="shared" si="16"/>
        <v>-1.4432485322896316E-2</v>
      </c>
      <c r="E483" s="26"/>
    </row>
    <row r="484" spans="1:5" x14ac:dyDescent="0.3">
      <c r="A484" s="2">
        <v>44494</v>
      </c>
      <c r="B484" s="1">
        <v>201.3</v>
      </c>
      <c r="C484" s="7">
        <f t="shared" si="15"/>
        <v>-7.4460163812350988E-4</v>
      </c>
      <c r="D484" s="23">
        <f t="shared" si="16"/>
        <v>-7.4460163812350988E-4</v>
      </c>
      <c r="E484" s="26"/>
    </row>
    <row r="485" spans="1:5" x14ac:dyDescent="0.3">
      <c r="A485" s="2">
        <v>44495</v>
      </c>
      <c r="B485" s="1">
        <v>206.2</v>
      </c>
      <c r="C485" s="7">
        <f t="shared" si="15"/>
        <v>2.4341778440138961E-2</v>
      </c>
      <c r="D485" s="23">
        <f t="shared" si="16"/>
        <v>2.4341778440138961E-2</v>
      </c>
      <c r="E485" s="26"/>
    </row>
    <row r="486" spans="1:5" x14ac:dyDescent="0.3">
      <c r="A486" s="2">
        <v>44496</v>
      </c>
      <c r="B486" s="1">
        <v>207.05</v>
      </c>
      <c r="C486" s="7">
        <f t="shared" si="15"/>
        <v>4.1222114451988645E-3</v>
      </c>
      <c r="D486" s="23">
        <f t="shared" si="16"/>
        <v>4.1222114451988645E-3</v>
      </c>
      <c r="E486" s="26"/>
    </row>
    <row r="487" spans="1:5" x14ac:dyDescent="0.3">
      <c r="A487" s="2">
        <v>44497</v>
      </c>
      <c r="B487" s="1">
        <v>200.3</v>
      </c>
      <c r="C487" s="7">
        <f t="shared" si="15"/>
        <v>-3.2600821057715557E-2</v>
      </c>
      <c r="D487" s="23">
        <f t="shared" si="16"/>
        <v>-3.2600821057715557E-2</v>
      </c>
      <c r="E487" s="26"/>
    </row>
    <row r="488" spans="1:5" x14ac:dyDescent="0.3">
      <c r="A488" s="2">
        <v>44498</v>
      </c>
      <c r="B488" s="1">
        <v>206.85</v>
      </c>
      <c r="C488" s="7">
        <f t="shared" si="15"/>
        <v>3.2700948577134126E-2</v>
      </c>
      <c r="D488" s="23">
        <f t="shared" si="16"/>
        <v>3.2700948577134126E-2</v>
      </c>
      <c r="E488" s="26"/>
    </row>
    <row r="489" spans="1:5" x14ac:dyDescent="0.3">
      <c r="A489" s="2">
        <v>44501</v>
      </c>
      <c r="B489" s="1">
        <v>200.55</v>
      </c>
      <c r="C489" s="7">
        <f t="shared" si="15"/>
        <v>-3.0456852791878042E-2</v>
      </c>
      <c r="D489" s="23">
        <f t="shared" si="16"/>
        <v>-3.0456852791878042E-2</v>
      </c>
      <c r="E489" s="26"/>
    </row>
    <row r="490" spans="1:5" x14ac:dyDescent="0.3">
      <c r="A490" s="2">
        <v>44502</v>
      </c>
      <c r="B490" s="1">
        <v>200.6</v>
      </c>
      <c r="C490" s="7">
        <f t="shared" si="15"/>
        <v>2.4931438543984719E-4</v>
      </c>
      <c r="D490" s="23">
        <f t="shared" si="16"/>
        <v>2.4931438543984719E-4</v>
      </c>
      <c r="E490" s="26"/>
    </row>
    <row r="491" spans="1:5" x14ac:dyDescent="0.3">
      <c r="A491" s="2">
        <v>44503</v>
      </c>
      <c r="B491" s="1">
        <v>200.35</v>
      </c>
      <c r="C491" s="7">
        <f t="shared" si="15"/>
        <v>-1.2462612163509634E-3</v>
      </c>
      <c r="D491" s="23">
        <f t="shared" si="16"/>
        <v>-1.2462612163509634E-3</v>
      </c>
      <c r="E491" s="26"/>
    </row>
    <row r="492" spans="1:5" x14ac:dyDescent="0.3">
      <c r="A492" s="2">
        <v>44504</v>
      </c>
      <c r="B492" s="1">
        <v>201.85</v>
      </c>
      <c r="C492" s="7">
        <f t="shared" si="15"/>
        <v>7.4868979286248916E-3</v>
      </c>
      <c r="D492" s="23">
        <f t="shared" si="16"/>
        <v>7.4868979286248916E-3</v>
      </c>
      <c r="E492" s="26"/>
    </row>
    <row r="493" spans="1:5" x14ac:dyDescent="0.3">
      <c r="A493" s="2">
        <v>44508</v>
      </c>
      <c r="B493" s="1">
        <v>212.45</v>
      </c>
      <c r="C493" s="7">
        <f t="shared" si="15"/>
        <v>5.2514243249938142E-2</v>
      </c>
      <c r="D493" s="23">
        <f t="shared" si="16"/>
        <v>5.2514243249938142E-2</v>
      </c>
      <c r="E493" s="26"/>
    </row>
    <row r="494" spans="1:5" x14ac:dyDescent="0.3">
      <c r="A494" s="2">
        <v>44509</v>
      </c>
      <c r="B494" s="1">
        <v>220.8</v>
      </c>
      <c r="C494" s="7">
        <f t="shared" si="15"/>
        <v>3.9303365497764364E-2</v>
      </c>
      <c r="D494" s="23">
        <f t="shared" si="16"/>
        <v>3.9303365497764364E-2</v>
      </c>
      <c r="E494" s="26"/>
    </row>
    <row r="495" spans="1:5" x14ac:dyDescent="0.3">
      <c r="A495" s="2">
        <v>44510</v>
      </c>
      <c r="B495" s="1">
        <v>219.7</v>
      </c>
      <c r="C495" s="7">
        <f t="shared" si="15"/>
        <v>-4.9818840579710644E-3</v>
      </c>
      <c r="D495" s="23">
        <f t="shared" si="16"/>
        <v>-4.9818840579710644E-3</v>
      </c>
      <c r="E495" s="26"/>
    </row>
    <row r="496" spans="1:5" x14ac:dyDescent="0.3">
      <c r="A496" s="2">
        <v>44511</v>
      </c>
      <c r="B496" s="1">
        <v>223.3</v>
      </c>
      <c r="C496" s="7">
        <f t="shared" si="15"/>
        <v>1.6385980883022455E-2</v>
      </c>
      <c r="D496" s="23">
        <f t="shared" si="16"/>
        <v>1.6385980883022455E-2</v>
      </c>
      <c r="E496" s="26"/>
    </row>
    <row r="497" spans="1:5" x14ac:dyDescent="0.3">
      <c r="A497" s="2">
        <v>44512</v>
      </c>
      <c r="B497" s="1">
        <v>223.6</v>
      </c>
      <c r="C497" s="7">
        <f t="shared" si="15"/>
        <v>1.3434841021047195E-3</v>
      </c>
      <c r="D497" s="23">
        <f t="shared" si="16"/>
        <v>1.3434841021047195E-3</v>
      </c>
      <c r="E497" s="26"/>
    </row>
    <row r="498" spans="1:5" x14ac:dyDescent="0.3">
      <c r="A498" s="2">
        <v>44515</v>
      </c>
      <c r="B498" s="1">
        <v>222.65</v>
      </c>
      <c r="C498" s="7">
        <f t="shared" si="15"/>
        <v>-4.248658318425691E-3</v>
      </c>
      <c r="D498" s="23">
        <f t="shared" si="16"/>
        <v>-4.248658318425691E-3</v>
      </c>
      <c r="E498" s="26"/>
    </row>
    <row r="499" spans="1:5" x14ac:dyDescent="0.3">
      <c r="A499" s="2">
        <v>44516</v>
      </c>
      <c r="B499" s="1">
        <v>217.8</v>
      </c>
      <c r="C499" s="7">
        <f t="shared" si="15"/>
        <v>-2.1783067594879801E-2</v>
      </c>
      <c r="D499" s="23">
        <f t="shared" si="16"/>
        <v>-2.1783067594879801E-2</v>
      </c>
      <c r="E499" s="26"/>
    </row>
    <row r="500" spans="1:5" x14ac:dyDescent="0.3">
      <c r="A500" s="2">
        <v>44517</v>
      </c>
      <c r="B500" s="1">
        <v>215.45</v>
      </c>
      <c r="C500" s="7">
        <f t="shared" si="15"/>
        <v>-1.0789715335170036E-2</v>
      </c>
      <c r="D500" s="23">
        <f t="shared" si="16"/>
        <v>-1.0789715335170036E-2</v>
      </c>
      <c r="E500" s="26"/>
    </row>
    <row r="501" spans="1:5" x14ac:dyDescent="0.3">
      <c r="A501" s="2">
        <v>44518</v>
      </c>
      <c r="B501" s="1">
        <v>208.85</v>
      </c>
      <c r="C501" s="7">
        <f t="shared" si="15"/>
        <v>-3.0633557669992983E-2</v>
      </c>
      <c r="D501" s="23">
        <f t="shared" si="16"/>
        <v>-3.0633557669992983E-2</v>
      </c>
      <c r="E501" s="26"/>
    </row>
  </sheetData>
  <sortState xmlns:xlrd2="http://schemas.microsoft.com/office/spreadsheetml/2017/richdata2" ref="A2:B501">
    <sortCondition ref="A1:A501"/>
  </sortState>
  <mergeCells count="10">
    <mergeCell ref="F8:K8"/>
    <mergeCell ref="F10:K10"/>
    <mergeCell ref="F9:K9"/>
    <mergeCell ref="F11:K11"/>
    <mergeCell ref="F12:K12"/>
    <mergeCell ref="F4:M4"/>
    <mergeCell ref="F1:M1"/>
    <mergeCell ref="F5:K5"/>
    <mergeCell ref="F6:K6"/>
    <mergeCell ref="F7:K7"/>
  </mergeCells>
  <conditionalFormatting sqref="C2:C1048576">
    <cfRule type="cellIs" dxfId="7" priority="3" operator="lessThan">
      <formula>0</formula>
    </cfRule>
    <cfRule type="cellIs" dxfId="6" priority="4" operator="greaterThan">
      <formula>0</formula>
    </cfRule>
  </conditionalFormatting>
  <conditionalFormatting sqref="D2:D1048576">
    <cfRule type="cellIs" dxfId="5" priority="1" operator="lessThan">
      <formula>0</formula>
    </cfRule>
    <cfRule type="cellIs" dxfId="4" priority="2" operator="greaterThan">
      <formula>0</formula>
    </cfRule>
  </conditionalFormatting>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0C832-2402-4C63-B894-CDDAF731E485}">
  <dimension ref="A1:M501"/>
  <sheetViews>
    <sheetView zoomScaleNormal="100" workbookViewId="0">
      <selection activeCell="M14" sqref="M14"/>
    </sheetView>
  </sheetViews>
  <sheetFormatPr defaultRowHeight="14.4" x14ac:dyDescent="0.3"/>
  <cols>
    <col min="1" max="1" width="9.88671875" customWidth="1"/>
    <col min="3" max="3" width="8.21875" style="53" bestFit="1" customWidth="1"/>
    <col min="13" max="13" width="8.88671875" customWidth="1"/>
  </cols>
  <sheetData>
    <row r="1" spans="1:13" ht="15" thickBot="1" x14ac:dyDescent="0.35">
      <c r="A1" s="5" t="s">
        <v>0</v>
      </c>
      <c r="B1" s="5" t="s">
        <v>1</v>
      </c>
      <c r="C1" s="50" t="s">
        <v>2</v>
      </c>
      <c r="D1" s="47" t="s">
        <v>11</v>
      </c>
      <c r="E1" s="38"/>
      <c r="F1" s="60" t="s">
        <v>28</v>
      </c>
      <c r="G1" s="61"/>
      <c r="H1" s="61"/>
      <c r="I1" s="61"/>
      <c r="J1" s="61"/>
      <c r="K1" s="61"/>
      <c r="L1" s="61"/>
      <c r="M1" s="62"/>
    </row>
    <row r="2" spans="1:13" x14ac:dyDescent="0.3">
      <c r="A2" s="3">
        <v>43788</v>
      </c>
      <c r="B2" s="4">
        <v>359.25</v>
      </c>
      <c r="C2" s="51"/>
      <c r="D2" s="39"/>
      <c r="E2" s="25"/>
    </row>
    <row r="3" spans="1:13" ht="15" thickBot="1" x14ac:dyDescent="0.35">
      <c r="A3" s="2">
        <v>43789</v>
      </c>
      <c r="B3" s="1">
        <v>360.2</v>
      </c>
      <c r="C3" s="52">
        <f t="shared" ref="C3:C66" si="0">(B3/B2)-1</f>
        <v>2.6443980514960774E-3</v>
      </c>
      <c r="D3" s="21">
        <f t="shared" ref="D3:D66" si="1">C3</f>
        <v>2.6443980514960774E-3</v>
      </c>
      <c r="E3" s="25"/>
    </row>
    <row r="4" spans="1:13" ht="15" thickBot="1" x14ac:dyDescent="0.35">
      <c r="A4" s="2">
        <v>43790</v>
      </c>
      <c r="B4" s="1">
        <v>360.75</v>
      </c>
      <c r="C4" s="52">
        <f t="shared" si="0"/>
        <v>1.5269294836202096E-3</v>
      </c>
      <c r="D4" s="21">
        <f t="shared" si="1"/>
        <v>1.5269294836202096E-3</v>
      </c>
      <c r="E4" s="25"/>
      <c r="F4" s="60" t="s">
        <v>16</v>
      </c>
      <c r="G4" s="61"/>
      <c r="H4" s="61"/>
      <c r="I4" s="61"/>
      <c r="J4" s="61"/>
      <c r="K4" s="61"/>
      <c r="L4" s="61"/>
      <c r="M4" s="62"/>
    </row>
    <row r="5" spans="1:13" x14ac:dyDescent="0.3">
      <c r="A5" s="2">
        <v>43791</v>
      </c>
      <c r="B5" s="1">
        <v>361.9</v>
      </c>
      <c r="C5" s="52">
        <f t="shared" si="0"/>
        <v>3.1878031878032065E-3</v>
      </c>
      <c r="D5" s="21">
        <f t="shared" si="1"/>
        <v>3.1878031878032065E-3</v>
      </c>
      <c r="E5" s="25"/>
      <c r="F5" s="66" t="s">
        <v>3</v>
      </c>
      <c r="G5" s="67"/>
      <c r="H5" s="67"/>
      <c r="I5" s="67"/>
      <c r="J5" s="67"/>
      <c r="K5" s="68"/>
      <c r="L5" s="16">
        <f>COUNT(A2:A501)</f>
        <v>500</v>
      </c>
      <c r="M5" s="13"/>
    </row>
    <row r="6" spans="1:13" x14ac:dyDescent="0.3">
      <c r="A6" s="2">
        <v>43794</v>
      </c>
      <c r="B6" s="1">
        <v>362.3</v>
      </c>
      <c r="C6" s="52">
        <f t="shared" si="0"/>
        <v>1.1052777010225334E-3</v>
      </c>
      <c r="D6" s="21">
        <f t="shared" si="1"/>
        <v>1.1052777010225334E-3</v>
      </c>
      <c r="E6" s="25"/>
      <c r="F6" s="69" t="s">
        <v>4</v>
      </c>
      <c r="G6" s="70"/>
      <c r="H6" s="70"/>
      <c r="I6" s="70"/>
      <c r="J6" s="70"/>
      <c r="K6" s="71"/>
      <c r="L6" s="17">
        <f>AVERAGE(C2:C501)</f>
        <v>7.5196249023514546E-4</v>
      </c>
      <c r="M6" s="14">
        <f t="shared" ref="M6:M11" si="2">L6</f>
        <v>7.5196249023514546E-4</v>
      </c>
    </row>
    <row r="7" spans="1:13" x14ac:dyDescent="0.3">
      <c r="A7" s="2">
        <v>43795</v>
      </c>
      <c r="B7" s="1">
        <v>363.1</v>
      </c>
      <c r="C7" s="52">
        <f t="shared" si="0"/>
        <v>2.208114821970808E-3</v>
      </c>
      <c r="D7" s="21">
        <f t="shared" si="1"/>
        <v>2.208114821970808E-3</v>
      </c>
      <c r="E7" s="25"/>
      <c r="F7" s="69" t="s">
        <v>5</v>
      </c>
      <c r="G7" s="70"/>
      <c r="H7" s="70"/>
      <c r="I7" s="70"/>
      <c r="J7" s="70"/>
      <c r="K7" s="71"/>
      <c r="L7" s="17">
        <f>L5*L6/2</f>
        <v>0.18799062255878637</v>
      </c>
      <c r="M7" s="14">
        <f t="shared" si="2"/>
        <v>0.18799062255878637</v>
      </c>
    </row>
    <row r="8" spans="1:13" x14ac:dyDescent="0.3">
      <c r="A8" s="2">
        <v>43796</v>
      </c>
      <c r="B8" s="1">
        <v>360.85</v>
      </c>
      <c r="C8" s="52">
        <f t="shared" si="0"/>
        <v>-6.1966400440649494E-3</v>
      </c>
      <c r="D8" s="21">
        <f t="shared" si="1"/>
        <v>-6.1966400440649494E-3</v>
      </c>
      <c r="E8" s="25"/>
      <c r="F8" s="69" t="s">
        <v>32</v>
      </c>
      <c r="G8" s="70"/>
      <c r="H8" s="70"/>
      <c r="I8" s="70"/>
      <c r="J8" s="70"/>
      <c r="K8" s="71"/>
      <c r="L8" s="17">
        <f>STDEV(C2:C501)</f>
        <v>2.9880457339161851E-2</v>
      </c>
      <c r="M8" s="14">
        <f t="shared" si="2"/>
        <v>2.9880457339161851E-2</v>
      </c>
    </row>
    <row r="9" spans="1:13" x14ac:dyDescent="0.3">
      <c r="A9" s="2">
        <v>43797</v>
      </c>
      <c r="B9" s="1">
        <v>360</v>
      </c>
      <c r="C9" s="52">
        <f t="shared" si="0"/>
        <v>-2.3555493972565733E-3</v>
      </c>
      <c r="D9" s="21">
        <f t="shared" si="1"/>
        <v>-2.3555493972565733E-3</v>
      </c>
      <c r="E9" s="25"/>
      <c r="F9" s="69" t="s">
        <v>7</v>
      </c>
      <c r="G9" s="70"/>
      <c r="H9" s="70"/>
      <c r="I9" s="70"/>
      <c r="J9" s="70"/>
      <c r="K9" s="71"/>
      <c r="L9" s="17">
        <f>L5*L8/2</f>
        <v>7.4701143347904626</v>
      </c>
      <c r="M9" s="14">
        <f t="shared" si="2"/>
        <v>7.4701143347904626</v>
      </c>
    </row>
    <row r="10" spans="1:13" x14ac:dyDescent="0.3">
      <c r="A10" s="2">
        <v>43798</v>
      </c>
      <c r="B10" s="1">
        <v>359.2</v>
      </c>
      <c r="C10" s="52">
        <f t="shared" si="0"/>
        <v>-2.2222222222222365E-3</v>
      </c>
      <c r="D10" s="21">
        <f t="shared" si="1"/>
        <v>-2.2222222222222365E-3</v>
      </c>
      <c r="E10" s="25"/>
      <c r="F10" s="69" t="s">
        <v>34</v>
      </c>
      <c r="G10" s="70"/>
      <c r="H10" s="70"/>
      <c r="I10" s="70"/>
      <c r="J10" s="70"/>
      <c r="K10" s="71"/>
      <c r="L10" s="17">
        <f>L8*L8</f>
        <v>8.9284173079747127E-4</v>
      </c>
      <c r="M10" s="14">
        <f t="shared" si="2"/>
        <v>8.9284173079747127E-4</v>
      </c>
    </row>
    <row r="11" spans="1:13" x14ac:dyDescent="0.3">
      <c r="A11" s="2">
        <v>43801</v>
      </c>
      <c r="B11" s="1">
        <v>368.1</v>
      </c>
      <c r="C11" s="52">
        <f t="shared" si="0"/>
        <v>2.4777282850779514E-2</v>
      </c>
      <c r="D11" s="21">
        <f t="shared" si="1"/>
        <v>2.4777282850779514E-2</v>
      </c>
      <c r="E11" s="25"/>
      <c r="F11" s="69" t="s">
        <v>9</v>
      </c>
      <c r="G11" s="70"/>
      <c r="H11" s="70"/>
      <c r="I11" s="70"/>
      <c r="J11" s="70"/>
      <c r="K11" s="71"/>
      <c r="L11" s="17">
        <f>L10*L5/2</f>
        <v>0.22321043269936783</v>
      </c>
      <c r="M11" s="14">
        <f t="shared" si="2"/>
        <v>0.22321043269936783</v>
      </c>
    </row>
    <row r="12" spans="1:13" ht="15" thickBot="1" x14ac:dyDescent="0.35">
      <c r="A12" s="2">
        <v>43802</v>
      </c>
      <c r="B12" s="1">
        <v>362.85</v>
      </c>
      <c r="C12" s="52">
        <f t="shared" si="0"/>
        <v>-1.4262428687856543E-2</v>
      </c>
      <c r="D12" s="21">
        <f t="shared" si="1"/>
        <v>-1.4262428687856543E-2</v>
      </c>
      <c r="E12" s="25"/>
      <c r="F12" s="72" t="s">
        <v>10</v>
      </c>
      <c r="G12" s="73"/>
      <c r="H12" s="73"/>
      <c r="I12" s="73"/>
      <c r="J12" s="73"/>
      <c r="K12" s="74"/>
      <c r="L12" s="18">
        <f>L8/L6</f>
        <v>39.736632780470153</v>
      </c>
      <c r="M12" s="59">
        <f>M8/M6</f>
        <v>39.736632780470153</v>
      </c>
    </row>
    <row r="13" spans="1:13" x14ac:dyDescent="0.3">
      <c r="A13" s="2">
        <v>43803</v>
      </c>
      <c r="B13" s="1">
        <v>360.8</v>
      </c>
      <c r="C13" s="52">
        <f t="shared" si="0"/>
        <v>-5.6497175141243527E-3</v>
      </c>
      <c r="D13" s="21">
        <f t="shared" si="1"/>
        <v>-5.6497175141243527E-3</v>
      </c>
      <c r="E13" s="25"/>
    </row>
    <row r="14" spans="1:13" x14ac:dyDescent="0.3">
      <c r="A14" s="2">
        <v>43804</v>
      </c>
      <c r="B14" s="1">
        <v>372.75</v>
      </c>
      <c r="C14" s="52">
        <f t="shared" si="0"/>
        <v>3.3120842572062159E-2</v>
      </c>
      <c r="D14" s="21">
        <f t="shared" si="1"/>
        <v>3.3120842572062159E-2</v>
      </c>
      <c r="E14" s="25"/>
    </row>
    <row r="15" spans="1:13" x14ac:dyDescent="0.3">
      <c r="A15" s="2">
        <v>43805</v>
      </c>
      <c r="B15" s="1">
        <v>364.65</v>
      </c>
      <c r="C15" s="52">
        <f t="shared" si="0"/>
        <v>-2.1730382293762673E-2</v>
      </c>
      <c r="D15" s="21">
        <f t="shared" si="1"/>
        <v>-2.1730382293762673E-2</v>
      </c>
      <c r="E15" s="25"/>
    </row>
    <row r="16" spans="1:13" x14ac:dyDescent="0.3">
      <c r="A16" s="2">
        <v>43808</v>
      </c>
      <c r="B16" s="1">
        <v>364.5</v>
      </c>
      <c r="C16" s="52">
        <f t="shared" si="0"/>
        <v>-4.1135335252973082E-4</v>
      </c>
      <c r="D16" s="21">
        <f t="shared" si="1"/>
        <v>-4.1135335252973082E-4</v>
      </c>
      <c r="E16" s="25"/>
    </row>
    <row r="17" spans="1:5" x14ac:dyDescent="0.3">
      <c r="A17" s="2">
        <v>43809</v>
      </c>
      <c r="B17" s="1">
        <v>365.65</v>
      </c>
      <c r="C17" s="52">
        <f t="shared" si="0"/>
        <v>3.1550068587105073E-3</v>
      </c>
      <c r="D17" s="21">
        <f t="shared" si="1"/>
        <v>3.1550068587105073E-3</v>
      </c>
      <c r="E17" s="25"/>
    </row>
    <row r="18" spans="1:5" x14ac:dyDescent="0.3">
      <c r="A18" s="2">
        <v>43810</v>
      </c>
      <c r="B18" s="1">
        <v>367.05</v>
      </c>
      <c r="C18" s="52">
        <f t="shared" si="0"/>
        <v>3.8287980309039682E-3</v>
      </c>
      <c r="D18" s="21">
        <f t="shared" si="1"/>
        <v>3.8287980309039682E-3</v>
      </c>
      <c r="E18" s="25"/>
    </row>
    <row r="19" spans="1:5" x14ac:dyDescent="0.3">
      <c r="A19" s="2">
        <v>43811</v>
      </c>
      <c r="B19" s="1">
        <v>365.1</v>
      </c>
      <c r="C19" s="52">
        <f t="shared" si="0"/>
        <v>-5.312627707396822E-3</v>
      </c>
      <c r="D19" s="21">
        <f t="shared" si="1"/>
        <v>-5.312627707396822E-3</v>
      </c>
      <c r="E19" s="25"/>
    </row>
    <row r="20" spans="1:5" x14ac:dyDescent="0.3">
      <c r="A20" s="2">
        <v>43812</v>
      </c>
      <c r="B20" s="1">
        <v>373.4</v>
      </c>
      <c r="C20" s="52">
        <f t="shared" si="0"/>
        <v>2.2733497671870495E-2</v>
      </c>
      <c r="D20" s="21">
        <f t="shared" si="1"/>
        <v>2.2733497671870495E-2</v>
      </c>
      <c r="E20" s="25"/>
    </row>
    <row r="21" spans="1:5" x14ac:dyDescent="0.3">
      <c r="A21" s="2">
        <v>43815</v>
      </c>
      <c r="B21" s="1">
        <v>370.25</v>
      </c>
      <c r="C21" s="52">
        <f t="shared" si="0"/>
        <v>-8.4359935725762947E-3</v>
      </c>
      <c r="D21" s="21">
        <f t="shared" si="1"/>
        <v>-8.4359935725762947E-3</v>
      </c>
      <c r="E21" s="25"/>
    </row>
    <row r="22" spans="1:5" x14ac:dyDescent="0.3">
      <c r="A22" s="2">
        <v>43816</v>
      </c>
      <c r="B22" s="1">
        <v>370.1</v>
      </c>
      <c r="C22" s="52">
        <f t="shared" si="0"/>
        <v>-4.0513166779199139E-4</v>
      </c>
      <c r="D22" s="21">
        <f t="shared" si="1"/>
        <v>-4.0513166779199139E-4</v>
      </c>
      <c r="E22" s="25"/>
    </row>
    <row r="23" spans="1:5" x14ac:dyDescent="0.3">
      <c r="A23" s="2">
        <v>43817</v>
      </c>
      <c r="B23" s="1">
        <v>371.45</v>
      </c>
      <c r="C23" s="52">
        <f t="shared" si="0"/>
        <v>3.6476627938393236E-3</v>
      </c>
      <c r="D23" s="21">
        <f t="shared" si="1"/>
        <v>3.6476627938393236E-3</v>
      </c>
      <c r="E23" s="25"/>
    </row>
    <row r="24" spans="1:5" x14ac:dyDescent="0.3">
      <c r="A24" s="2">
        <v>43818</v>
      </c>
      <c r="B24" s="1">
        <v>370.1</v>
      </c>
      <c r="C24" s="52">
        <f t="shared" si="0"/>
        <v>-3.6344057073629532E-3</v>
      </c>
      <c r="D24" s="21">
        <f t="shared" si="1"/>
        <v>-3.6344057073629532E-3</v>
      </c>
      <c r="E24" s="25"/>
    </row>
    <row r="25" spans="1:5" x14ac:dyDescent="0.3">
      <c r="A25" s="2">
        <v>43819</v>
      </c>
      <c r="B25" s="1">
        <v>370.05</v>
      </c>
      <c r="C25" s="52">
        <f t="shared" si="0"/>
        <v>-1.3509862199412304E-4</v>
      </c>
      <c r="D25" s="21">
        <f t="shared" si="1"/>
        <v>-1.3509862199412304E-4</v>
      </c>
      <c r="E25" s="25"/>
    </row>
    <row r="26" spans="1:5" x14ac:dyDescent="0.3">
      <c r="A26" s="2">
        <v>43822</v>
      </c>
      <c r="B26" s="1">
        <v>372.4</v>
      </c>
      <c r="C26" s="52">
        <f t="shared" si="0"/>
        <v>6.350493176597638E-3</v>
      </c>
      <c r="D26" s="21">
        <f t="shared" si="1"/>
        <v>6.350493176597638E-3</v>
      </c>
      <c r="E26" s="25"/>
    </row>
    <row r="27" spans="1:5" x14ac:dyDescent="0.3">
      <c r="A27" s="2">
        <v>43823</v>
      </c>
      <c r="B27" s="1">
        <v>376.65</v>
      </c>
      <c r="C27" s="52">
        <f t="shared" si="0"/>
        <v>1.141245972073035E-2</v>
      </c>
      <c r="D27" s="21">
        <f t="shared" si="1"/>
        <v>1.141245972073035E-2</v>
      </c>
      <c r="E27" s="25"/>
    </row>
    <row r="28" spans="1:5" x14ac:dyDescent="0.3">
      <c r="A28" s="2">
        <v>43825</v>
      </c>
      <c r="B28" s="1">
        <v>375.8</v>
      </c>
      <c r="C28" s="52">
        <f t="shared" si="0"/>
        <v>-2.2567370237620565E-3</v>
      </c>
      <c r="D28" s="21">
        <f t="shared" si="1"/>
        <v>-2.2567370237620565E-3</v>
      </c>
      <c r="E28" s="25"/>
    </row>
    <row r="29" spans="1:5" x14ac:dyDescent="0.3">
      <c r="A29" s="2">
        <v>43826</v>
      </c>
      <c r="B29" s="1">
        <v>376.4</v>
      </c>
      <c r="C29" s="52">
        <f t="shared" si="0"/>
        <v>1.5965939329429801E-3</v>
      </c>
      <c r="D29" s="21">
        <f t="shared" si="1"/>
        <v>1.5965939329429801E-3</v>
      </c>
      <c r="E29" s="25"/>
    </row>
    <row r="30" spans="1:5" x14ac:dyDescent="0.3">
      <c r="A30" s="2">
        <v>43829</v>
      </c>
      <c r="B30" s="1">
        <v>383.8</v>
      </c>
      <c r="C30" s="52">
        <f t="shared" si="0"/>
        <v>1.965993623804474E-2</v>
      </c>
      <c r="D30" s="21">
        <f t="shared" si="1"/>
        <v>1.965993623804474E-2</v>
      </c>
      <c r="E30" s="25"/>
    </row>
    <row r="31" spans="1:5" x14ac:dyDescent="0.3">
      <c r="A31" s="2">
        <v>43830</v>
      </c>
      <c r="B31" s="1">
        <v>382.35</v>
      </c>
      <c r="C31" s="52">
        <f t="shared" si="0"/>
        <v>-3.778009379885372E-3</v>
      </c>
      <c r="D31" s="21">
        <f t="shared" si="1"/>
        <v>-3.778009379885372E-3</v>
      </c>
      <c r="E31" s="25"/>
    </row>
    <row r="32" spans="1:5" x14ac:dyDescent="0.3">
      <c r="A32" s="2">
        <v>43831</v>
      </c>
      <c r="B32" s="1">
        <v>380.5</v>
      </c>
      <c r="C32" s="52">
        <f t="shared" si="0"/>
        <v>-4.8384987576828298E-3</v>
      </c>
      <c r="D32" s="21">
        <f t="shared" si="1"/>
        <v>-4.8384987576828298E-3</v>
      </c>
      <c r="E32" s="25"/>
    </row>
    <row r="33" spans="1:5" x14ac:dyDescent="0.3">
      <c r="A33" s="2">
        <v>43832</v>
      </c>
      <c r="B33" s="1">
        <v>379.05</v>
      </c>
      <c r="C33" s="52">
        <f t="shared" si="0"/>
        <v>-3.8107752956635377E-3</v>
      </c>
      <c r="D33" s="21">
        <f t="shared" si="1"/>
        <v>-3.8107752956635377E-3</v>
      </c>
      <c r="E33" s="25"/>
    </row>
    <row r="34" spans="1:5" x14ac:dyDescent="0.3">
      <c r="A34" s="2">
        <v>43833</v>
      </c>
      <c r="B34" s="1">
        <v>375.05</v>
      </c>
      <c r="C34" s="52">
        <f t="shared" si="0"/>
        <v>-1.0552697533306898E-2</v>
      </c>
      <c r="D34" s="21">
        <f t="shared" si="1"/>
        <v>-1.0552697533306898E-2</v>
      </c>
      <c r="E34" s="25"/>
    </row>
    <row r="35" spans="1:5" x14ac:dyDescent="0.3">
      <c r="A35" s="2">
        <v>43836</v>
      </c>
      <c r="B35" s="1">
        <v>373.2</v>
      </c>
      <c r="C35" s="52">
        <f t="shared" si="0"/>
        <v>-4.9326756432476193E-3</v>
      </c>
      <c r="D35" s="21">
        <f t="shared" si="1"/>
        <v>-4.9326756432476193E-3</v>
      </c>
      <c r="E35" s="25"/>
    </row>
    <row r="36" spans="1:5" x14ac:dyDescent="0.3">
      <c r="A36" s="2">
        <v>43837</v>
      </c>
      <c r="B36" s="1">
        <v>375.8</v>
      </c>
      <c r="C36" s="52">
        <f t="shared" si="0"/>
        <v>6.9667738478027541E-3</v>
      </c>
      <c r="D36" s="21">
        <f t="shared" si="1"/>
        <v>6.9667738478027541E-3</v>
      </c>
      <c r="E36" s="25"/>
    </row>
    <row r="37" spans="1:5" x14ac:dyDescent="0.3">
      <c r="A37" s="2">
        <v>43838</v>
      </c>
      <c r="B37" s="1">
        <v>373.05</v>
      </c>
      <c r="C37" s="52">
        <f t="shared" si="0"/>
        <v>-7.3177221926556957E-3</v>
      </c>
      <c r="D37" s="21">
        <f t="shared" si="1"/>
        <v>-7.3177221926556957E-3</v>
      </c>
      <c r="E37" s="25"/>
    </row>
    <row r="38" spans="1:5" x14ac:dyDescent="0.3">
      <c r="A38" s="2">
        <v>43839</v>
      </c>
      <c r="B38" s="1">
        <v>388.2</v>
      </c>
      <c r="C38" s="52">
        <f t="shared" si="0"/>
        <v>4.0611178126256364E-2</v>
      </c>
      <c r="D38" s="21">
        <f t="shared" si="1"/>
        <v>4.0611178126256364E-2</v>
      </c>
      <c r="E38" s="25"/>
    </row>
    <row r="39" spans="1:5" x14ac:dyDescent="0.3">
      <c r="A39" s="2">
        <v>43840</v>
      </c>
      <c r="B39" s="1">
        <v>386.55</v>
      </c>
      <c r="C39" s="52">
        <f t="shared" si="0"/>
        <v>-4.2503863987635171E-3</v>
      </c>
      <c r="D39" s="21">
        <f t="shared" si="1"/>
        <v>-4.2503863987635171E-3</v>
      </c>
      <c r="E39" s="25"/>
    </row>
    <row r="40" spans="1:5" x14ac:dyDescent="0.3">
      <c r="A40" s="2">
        <v>43843</v>
      </c>
      <c r="B40" s="1">
        <v>393.25</v>
      </c>
      <c r="C40" s="52">
        <f t="shared" si="0"/>
        <v>1.7332815935842572E-2</v>
      </c>
      <c r="D40" s="21">
        <f t="shared" si="1"/>
        <v>1.7332815935842572E-2</v>
      </c>
      <c r="E40" s="25"/>
    </row>
    <row r="41" spans="1:5" x14ac:dyDescent="0.3">
      <c r="A41" s="2">
        <v>43844</v>
      </c>
      <c r="B41" s="1">
        <v>395.8</v>
      </c>
      <c r="C41" s="52">
        <f t="shared" si="0"/>
        <v>6.4844246662427718E-3</v>
      </c>
      <c r="D41" s="21">
        <f t="shared" si="1"/>
        <v>6.4844246662427718E-3</v>
      </c>
      <c r="E41" s="25"/>
    </row>
    <row r="42" spans="1:5" x14ac:dyDescent="0.3">
      <c r="A42" s="2">
        <v>43845</v>
      </c>
      <c r="B42" s="1">
        <v>394.95</v>
      </c>
      <c r="C42" s="52">
        <f t="shared" si="0"/>
        <v>-2.1475492673067587E-3</v>
      </c>
      <c r="D42" s="21">
        <f t="shared" si="1"/>
        <v>-2.1475492673067587E-3</v>
      </c>
      <c r="E42" s="25"/>
    </row>
    <row r="43" spans="1:5" x14ac:dyDescent="0.3">
      <c r="A43" s="2">
        <v>43846</v>
      </c>
      <c r="B43" s="1">
        <v>395.55</v>
      </c>
      <c r="C43" s="52">
        <f t="shared" si="0"/>
        <v>1.5191796429927518E-3</v>
      </c>
      <c r="D43" s="21">
        <f t="shared" si="1"/>
        <v>1.5191796429927518E-3</v>
      </c>
      <c r="E43" s="25"/>
    </row>
    <row r="44" spans="1:5" x14ac:dyDescent="0.3">
      <c r="A44" s="2">
        <v>43847</v>
      </c>
      <c r="B44" s="1">
        <v>398.75</v>
      </c>
      <c r="C44" s="52">
        <f t="shared" si="0"/>
        <v>8.0900012640625629E-3</v>
      </c>
      <c r="D44" s="21">
        <f t="shared" si="1"/>
        <v>8.0900012640625629E-3</v>
      </c>
      <c r="E44" s="25"/>
    </row>
    <row r="45" spans="1:5" x14ac:dyDescent="0.3">
      <c r="A45" s="2">
        <v>43850</v>
      </c>
      <c r="B45" s="1">
        <v>393.95</v>
      </c>
      <c r="C45" s="52">
        <f t="shared" si="0"/>
        <v>-1.2037617554858993E-2</v>
      </c>
      <c r="D45" s="21">
        <f t="shared" si="1"/>
        <v>-1.2037617554858993E-2</v>
      </c>
      <c r="E45" s="25"/>
    </row>
    <row r="46" spans="1:5" x14ac:dyDescent="0.3">
      <c r="A46" s="2">
        <v>43851</v>
      </c>
      <c r="B46" s="1">
        <v>400.85</v>
      </c>
      <c r="C46" s="52">
        <f t="shared" si="0"/>
        <v>1.7514913060033166E-2</v>
      </c>
      <c r="D46" s="21">
        <f t="shared" si="1"/>
        <v>1.7514913060033166E-2</v>
      </c>
      <c r="E46" s="25"/>
    </row>
    <row r="47" spans="1:5" x14ac:dyDescent="0.3">
      <c r="A47" s="2">
        <v>43852</v>
      </c>
      <c r="B47" s="1">
        <v>399.35</v>
      </c>
      <c r="C47" s="52">
        <f t="shared" si="0"/>
        <v>-3.7420481476861944E-3</v>
      </c>
      <c r="D47" s="21">
        <f t="shared" si="1"/>
        <v>-3.7420481476861944E-3</v>
      </c>
      <c r="E47" s="25"/>
    </row>
    <row r="48" spans="1:5" x14ac:dyDescent="0.3">
      <c r="A48" s="2">
        <v>43853</v>
      </c>
      <c r="B48" s="1">
        <v>407.25</v>
      </c>
      <c r="C48" s="52">
        <f t="shared" si="0"/>
        <v>1.9782145987229161E-2</v>
      </c>
      <c r="D48" s="21">
        <f t="shared" si="1"/>
        <v>1.9782145987229161E-2</v>
      </c>
      <c r="E48" s="25"/>
    </row>
    <row r="49" spans="1:5" x14ac:dyDescent="0.3">
      <c r="A49" s="2">
        <v>43854</v>
      </c>
      <c r="B49" s="1">
        <v>409.9</v>
      </c>
      <c r="C49" s="52">
        <f t="shared" si="0"/>
        <v>6.5070595457334957E-3</v>
      </c>
      <c r="D49" s="21">
        <f t="shared" si="1"/>
        <v>6.5070595457334957E-3</v>
      </c>
      <c r="E49" s="25"/>
    </row>
    <row r="50" spans="1:5" x14ac:dyDescent="0.3">
      <c r="A50" s="2">
        <v>43857</v>
      </c>
      <c r="B50" s="1">
        <v>409.35</v>
      </c>
      <c r="C50" s="52">
        <f t="shared" si="0"/>
        <v>-1.3417906806536539E-3</v>
      </c>
      <c r="D50" s="21">
        <f t="shared" si="1"/>
        <v>-1.3417906806536539E-3</v>
      </c>
      <c r="E50" s="25"/>
    </row>
    <row r="51" spans="1:5" x14ac:dyDescent="0.3">
      <c r="A51" s="2">
        <v>43858</v>
      </c>
      <c r="B51" s="1">
        <v>405.1</v>
      </c>
      <c r="C51" s="52">
        <f t="shared" si="0"/>
        <v>-1.0382313423720535E-2</v>
      </c>
      <c r="D51" s="21">
        <f t="shared" si="1"/>
        <v>-1.0382313423720535E-2</v>
      </c>
      <c r="E51" s="25"/>
    </row>
    <row r="52" spans="1:5" x14ac:dyDescent="0.3">
      <c r="A52" s="2">
        <v>43859</v>
      </c>
      <c r="B52" s="1">
        <v>405.85</v>
      </c>
      <c r="C52" s="52">
        <f t="shared" si="0"/>
        <v>1.8513947173537382E-3</v>
      </c>
      <c r="D52" s="21">
        <f t="shared" si="1"/>
        <v>1.8513947173537382E-3</v>
      </c>
      <c r="E52" s="25"/>
    </row>
    <row r="53" spans="1:5" x14ac:dyDescent="0.3">
      <c r="A53" s="2">
        <v>43860</v>
      </c>
      <c r="B53" s="1">
        <v>406.1</v>
      </c>
      <c r="C53" s="52">
        <f t="shared" si="0"/>
        <v>6.1599112972765546E-4</v>
      </c>
      <c r="D53" s="21">
        <f t="shared" si="1"/>
        <v>6.1599112972765546E-4</v>
      </c>
      <c r="E53" s="25"/>
    </row>
    <row r="54" spans="1:5" x14ac:dyDescent="0.3">
      <c r="A54" s="2">
        <v>43861</v>
      </c>
      <c r="B54" s="1">
        <v>407.6</v>
      </c>
      <c r="C54" s="52">
        <f t="shared" si="0"/>
        <v>3.6936715094804118E-3</v>
      </c>
      <c r="D54" s="21">
        <f t="shared" si="1"/>
        <v>3.6936715094804118E-3</v>
      </c>
      <c r="E54" s="25"/>
    </row>
    <row r="55" spans="1:5" x14ac:dyDescent="0.3">
      <c r="A55" s="2">
        <v>43862</v>
      </c>
      <c r="B55" s="1">
        <v>400.4</v>
      </c>
      <c r="C55" s="52">
        <f t="shared" si="0"/>
        <v>-1.7664376840039409E-2</v>
      </c>
      <c r="D55" s="21">
        <f t="shared" si="1"/>
        <v>-1.7664376840039409E-2</v>
      </c>
      <c r="E55" s="25"/>
    </row>
    <row r="56" spans="1:5" x14ac:dyDescent="0.3">
      <c r="A56" s="2">
        <v>43864</v>
      </c>
      <c r="B56" s="1">
        <v>402.3</v>
      </c>
      <c r="C56" s="52">
        <f t="shared" si="0"/>
        <v>4.7452547452548899E-3</v>
      </c>
      <c r="D56" s="21">
        <f t="shared" si="1"/>
        <v>4.7452547452548899E-3</v>
      </c>
      <c r="E56" s="25"/>
    </row>
    <row r="57" spans="1:5" x14ac:dyDescent="0.3">
      <c r="A57" s="2">
        <v>43865</v>
      </c>
      <c r="B57" s="1">
        <v>413.2</v>
      </c>
      <c r="C57" s="52">
        <f t="shared" si="0"/>
        <v>2.7094208302261835E-2</v>
      </c>
      <c r="D57" s="21">
        <f t="shared" si="1"/>
        <v>2.7094208302261835E-2</v>
      </c>
      <c r="E57" s="25"/>
    </row>
    <row r="58" spans="1:5" x14ac:dyDescent="0.3">
      <c r="A58" s="2">
        <v>43866</v>
      </c>
      <c r="B58" s="1">
        <v>411.65</v>
      </c>
      <c r="C58" s="52">
        <f t="shared" si="0"/>
        <v>-3.7512100677637994E-3</v>
      </c>
      <c r="D58" s="21">
        <f t="shared" si="1"/>
        <v>-3.7512100677637994E-3</v>
      </c>
      <c r="E58" s="25"/>
    </row>
    <row r="59" spans="1:5" x14ac:dyDescent="0.3">
      <c r="A59" s="2">
        <v>43867</v>
      </c>
      <c r="B59" s="1">
        <v>412.75</v>
      </c>
      <c r="C59" s="52">
        <f t="shared" si="0"/>
        <v>2.6721729624681334E-3</v>
      </c>
      <c r="D59" s="21">
        <f t="shared" si="1"/>
        <v>2.6721729624681334E-3</v>
      </c>
      <c r="E59" s="25"/>
    </row>
    <row r="60" spans="1:5" x14ac:dyDescent="0.3">
      <c r="A60" s="2">
        <v>43868</v>
      </c>
      <c r="B60" s="1">
        <v>423.95</v>
      </c>
      <c r="C60" s="52">
        <f t="shared" si="0"/>
        <v>2.7135069654754762E-2</v>
      </c>
      <c r="D60" s="21">
        <f t="shared" si="1"/>
        <v>2.7135069654754762E-2</v>
      </c>
      <c r="E60" s="25"/>
    </row>
    <row r="61" spans="1:5" x14ac:dyDescent="0.3">
      <c r="A61" s="2">
        <v>43871</v>
      </c>
      <c r="B61" s="1">
        <v>443.8</v>
      </c>
      <c r="C61" s="52">
        <f t="shared" si="0"/>
        <v>4.6821559146125846E-2</v>
      </c>
      <c r="D61" s="21">
        <f t="shared" si="1"/>
        <v>4.6821559146125846E-2</v>
      </c>
      <c r="E61" s="25"/>
    </row>
    <row r="62" spans="1:5" x14ac:dyDescent="0.3">
      <c r="A62" s="2">
        <v>43872</v>
      </c>
      <c r="B62" s="1">
        <v>469.4</v>
      </c>
      <c r="C62" s="52">
        <f t="shared" si="0"/>
        <v>5.7683641279855813E-2</v>
      </c>
      <c r="D62" s="21">
        <f t="shared" si="1"/>
        <v>5.7683641279855813E-2</v>
      </c>
      <c r="E62" s="25"/>
    </row>
    <row r="63" spans="1:5" x14ac:dyDescent="0.3">
      <c r="A63" s="2">
        <v>43873</v>
      </c>
      <c r="B63" s="1">
        <v>463.4</v>
      </c>
      <c r="C63" s="52">
        <f t="shared" si="0"/>
        <v>-1.2782275244993646E-2</v>
      </c>
      <c r="D63" s="21">
        <f t="shared" si="1"/>
        <v>-1.2782275244993646E-2</v>
      </c>
      <c r="E63" s="25"/>
    </row>
    <row r="64" spans="1:5" x14ac:dyDescent="0.3">
      <c r="A64" s="2">
        <v>43874</v>
      </c>
      <c r="B64" s="1">
        <v>456.35</v>
      </c>
      <c r="C64" s="52">
        <f t="shared" si="0"/>
        <v>-1.5213638325420664E-2</v>
      </c>
      <c r="D64" s="21">
        <f t="shared" si="1"/>
        <v>-1.5213638325420664E-2</v>
      </c>
      <c r="E64" s="25"/>
    </row>
    <row r="65" spans="1:5" x14ac:dyDescent="0.3">
      <c r="A65" s="2">
        <v>43875</v>
      </c>
      <c r="B65" s="1">
        <v>473.25</v>
      </c>
      <c r="C65" s="52">
        <f t="shared" si="0"/>
        <v>3.7032979073079897E-2</v>
      </c>
      <c r="D65" s="21">
        <f t="shared" si="1"/>
        <v>3.7032979073079897E-2</v>
      </c>
      <c r="E65" s="25"/>
    </row>
    <row r="66" spans="1:5" x14ac:dyDescent="0.3">
      <c r="A66" s="2">
        <v>43878</v>
      </c>
      <c r="B66" s="1">
        <v>469.85</v>
      </c>
      <c r="C66" s="52">
        <f t="shared" si="0"/>
        <v>-7.1843634442683157E-3</v>
      </c>
      <c r="D66" s="21">
        <f t="shared" si="1"/>
        <v>-7.1843634442683157E-3</v>
      </c>
      <c r="E66" s="25"/>
    </row>
    <row r="67" spans="1:5" x14ac:dyDescent="0.3">
      <c r="A67" s="2">
        <v>43879</v>
      </c>
      <c r="B67" s="1">
        <v>473.05</v>
      </c>
      <c r="C67" s="52">
        <f t="shared" ref="C67:C130" si="3">(B67/B66)-1</f>
        <v>6.810684260934341E-3</v>
      </c>
      <c r="D67" s="21">
        <f t="shared" ref="D67:D130" si="4">C67</f>
        <v>6.810684260934341E-3</v>
      </c>
      <c r="E67" s="25"/>
    </row>
    <row r="68" spans="1:5" x14ac:dyDescent="0.3">
      <c r="A68" s="2">
        <v>43880</v>
      </c>
      <c r="B68" s="1">
        <v>482.3</v>
      </c>
      <c r="C68" s="52">
        <f t="shared" si="3"/>
        <v>1.9553958355353451E-2</v>
      </c>
      <c r="D68" s="21">
        <f t="shared" si="4"/>
        <v>1.9553958355353451E-2</v>
      </c>
      <c r="E68" s="25"/>
    </row>
    <row r="69" spans="1:5" x14ac:dyDescent="0.3">
      <c r="A69" s="2">
        <v>43881</v>
      </c>
      <c r="B69" s="1">
        <v>487.05</v>
      </c>
      <c r="C69" s="52">
        <f t="shared" si="3"/>
        <v>9.8486419241137213E-3</v>
      </c>
      <c r="D69" s="21">
        <f t="shared" si="4"/>
        <v>9.8486419241137213E-3</v>
      </c>
      <c r="E69" s="25"/>
    </row>
    <row r="70" spans="1:5" x14ac:dyDescent="0.3">
      <c r="A70" s="2">
        <v>43885</v>
      </c>
      <c r="B70" s="1">
        <v>495.05</v>
      </c>
      <c r="C70" s="52">
        <f t="shared" si="3"/>
        <v>1.6425418334873321E-2</v>
      </c>
      <c r="D70" s="21">
        <f t="shared" si="4"/>
        <v>1.6425418334873321E-2</v>
      </c>
      <c r="E70" s="25"/>
    </row>
    <row r="71" spans="1:5" x14ac:dyDescent="0.3">
      <c r="A71" s="2">
        <v>43886</v>
      </c>
      <c r="B71" s="1">
        <v>485</v>
      </c>
      <c r="C71" s="52">
        <f t="shared" si="3"/>
        <v>-2.0300979699020338E-2</v>
      </c>
      <c r="D71" s="21">
        <f t="shared" si="4"/>
        <v>-2.0300979699020338E-2</v>
      </c>
      <c r="E71" s="25"/>
    </row>
    <row r="72" spans="1:5" x14ac:dyDescent="0.3">
      <c r="A72" s="2">
        <v>43887</v>
      </c>
      <c r="B72" s="1">
        <v>483.95</v>
      </c>
      <c r="C72" s="52">
        <f t="shared" si="3"/>
        <v>-2.1649484536082619E-3</v>
      </c>
      <c r="D72" s="21">
        <f t="shared" si="4"/>
        <v>-2.1649484536082619E-3</v>
      </c>
      <c r="E72" s="25"/>
    </row>
    <row r="73" spans="1:5" x14ac:dyDescent="0.3">
      <c r="A73" s="2">
        <v>43888</v>
      </c>
      <c r="B73" s="1">
        <v>468.75</v>
      </c>
      <c r="C73" s="52">
        <f t="shared" si="3"/>
        <v>-3.1408203326789952E-2</v>
      </c>
      <c r="D73" s="21">
        <f t="shared" si="4"/>
        <v>-3.1408203326789952E-2</v>
      </c>
      <c r="E73" s="25"/>
    </row>
    <row r="74" spans="1:5" x14ac:dyDescent="0.3">
      <c r="A74" s="2">
        <v>43889</v>
      </c>
      <c r="B74" s="1">
        <v>428.85</v>
      </c>
      <c r="C74" s="52">
        <f t="shared" si="3"/>
        <v>-8.5119999999999973E-2</v>
      </c>
      <c r="D74" s="21">
        <f t="shared" si="4"/>
        <v>-8.5119999999999973E-2</v>
      </c>
      <c r="E74" s="25"/>
    </row>
    <row r="75" spans="1:5" x14ac:dyDescent="0.3">
      <c r="A75" s="2">
        <v>43892</v>
      </c>
      <c r="B75" s="1">
        <v>376.1</v>
      </c>
      <c r="C75" s="52">
        <f t="shared" si="3"/>
        <v>-0.12300338113559517</v>
      </c>
      <c r="D75" s="21">
        <f t="shared" si="4"/>
        <v>-0.12300338113559517</v>
      </c>
      <c r="E75" s="25"/>
    </row>
    <row r="76" spans="1:5" x14ac:dyDescent="0.3">
      <c r="A76" s="2">
        <v>43893</v>
      </c>
      <c r="B76" s="1">
        <v>387.85</v>
      </c>
      <c r="C76" s="52">
        <f t="shared" si="3"/>
        <v>3.1241691039617159E-2</v>
      </c>
      <c r="D76" s="21">
        <f t="shared" si="4"/>
        <v>3.1241691039617159E-2</v>
      </c>
      <c r="E76" s="25"/>
    </row>
    <row r="77" spans="1:5" x14ac:dyDescent="0.3">
      <c r="A77" s="2">
        <v>43894</v>
      </c>
      <c r="B77" s="1">
        <v>381.1</v>
      </c>
      <c r="C77" s="52">
        <f t="shared" si="3"/>
        <v>-1.7403635426066821E-2</v>
      </c>
      <c r="D77" s="21">
        <f t="shared" si="4"/>
        <v>-1.7403635426066821E-2</v>
      </c>
      <c r="E77" s="25"/>
    </row>
    <row r="78" spans="1:5" x14ac:dyDescent="0.3">
      <c r="A78" s="2">
        <v>43895</v>
      </c>
      <c r="B78" s="1">
        <v>399.9</v>
      </c>
      <c r="C78" s="52">
        <f t="shared" si="3"/>
        <v>4.9330884282340559E-2</v>
      </c>
      <c r="D78" s="21">
        <f t="shared" si="4"/>
        <v>4.9330884282340559E-2</v>
      </c>
      <c r="E78" s="25"/>
    </row>
    <row r="79" spans="1:5" x14ac:dyDescent="0.3">
      <c r="A79" s="2">
        <v>43896</v>
      </c>
      <c r="B79" s="1">
        <v>368.3</v>
      </c>
      <c r="C79" s="52">
        <f t="shared" si="3"/>
        <v>-7.9019754938734588E-2</v>
      </c>
      <c r="D79" s="21">
        <f t="shared" si="4"/>
        <v>-7.9019754938734588E-2</v>
      </c>
      <c r="E79" s="25"/>
    </row>
    <row r="80" spans="1:5" x14ac:dyDescent="0.3">
      <c r="A80" s="2">
        <v>43899</v>
      </c>
      <c r="B80" s="1">
        <v>361.3</v>
      </c>
      <c r="C80" s="52">
        <f t="shared" si="3"/>
        <v>-1.900624490904157E-2</v>
      </c>
      <c r="D80" s="21">
        <f t="shared" si="4"/>
        <v>-1.900624490904157E-2</v>
      </c>
      <c r="E80" s="25"/>
    </row>
    <row r="81" spans="1:5" x14ac:dyDescent="0.3">
      <c r="A81" s="2">
        <v>43901</v>
      </c>
      <c r="B81" s="1">
        <v>360.1</v>
      </c>
      <c r="C81" s="52">
        <f t="shared" si="3"/>
        <v>-3.3213396069747825E-3</v>
      </c>
      <c r="D81" s="21">
        <f t="shared" si="4"/>
        <v>-3.3213396069747825E-3</v>
      </c>
      <c r="E81" s="25"/>
    </row>
    <row r="82" spans="1:5" x14ac:dyDescent="0.3">
      <c r="A82" s="2">
        <v>43902</v>
      </c>
      <c r="B82" s="1">
        <v>315.39999999999998</v>
      </c>
      <c r="C82" s="52">
        <f t="shared" si="3"/>
        <v>-0.12413218550402683</v>
      </c>
      <c r="D82" s="21">
        <f t="shared" si="4"/>
        <v>-0.12413218550402683</v>
      </c>
      <c r="E82" s="25"/>
    </row>
    <row r="83" spans="1:5" x14ac:dyDescent="0.3">
      <c r="A83" s="2">
        <v>43903</v>
      </c>
      <c r="B83" s="1">
        <v>315.39999999999998</v>
      </c>
      <c r="C83" s="52">
        <f t="shared" si="3"/>
        <v>0</v>
      </c>
      <c r="D83" s="21">
        <f t="shared" si="4"/>
        <v>0</v>
      </c>
      <c r="E83" s="25"/>
    </row>
    <row r="84" spans="1:5" x14ac:dyDescent="0.3">
      <c r="A84" s="2">
        <v>43906</v>
      </c>
      <c r="B84" s="1">
        <v>310.05</v>
      </c>
      <c r="C84" s="52">
        <f t="shared" si="3"/>
        <v>-1.6962587190868628E-2</v>
      </c>
      <c r="D84" s="21">
        <f t="shared" si="4"/>
        <v>-1.6962587190868628E-2</v>
      </c>
      <c r="E84" s="25"/>
    </row>
    <row r="85" spans="1:5" x14ac:dyDescent="0.3">
      <c r="A85" s="2">
        <v>43907</v>
      </c>
      <c r="B85" s="1">
        <v>292.64999999999998</v>
      </c>
      <c r="C85" s="52">
        <f t="shared" si="3"/>
        <v>-5.6119980648282608E-2</v>
      </c>
      <c r="D85" s="21">
        <f t="shared" si="4"/>
        <v>-5.6119980648282608E-2</v>
      </c>
      <c r="E85" s="25"/>
    </row>
    <row r="86" spans="1:5" x14ac:dyDescent="0.3">
      <c r="A86" s="2">
        <v>43908</v>
      </c>
      <c r="B86" s="1">
        <v>277.05</v>
      </c>
      <c r="C86" s="52">
        <f t="shared" si="3"/>
        <v>-5.3305996924653876E-2</v>
      </c>
      <c r="D86" s="21">
        <f t="shared" si="4"/>
        <v>-5.3305996924653876E-2</v>
      </c>
      <c r="E86" s="25"/>
    </row>
    <row r="87" spans="1:5" x14ac:dyDescent="0.3">
      <c r="A87" s="2">
        <v>43909</v>
      </c>
      <c r="B87" s="1">
        <v>257.3</v>
      </c>
      <c r="C87" s="52">
        <f t="shared" si="3"/>
        <v>-7.1286771340913213E-2</v>
      </c>
      <c r="D87" s="21">
        <f t="shared" si="4"/>
        <v>-7.1286771340913213E-2</v>
      </c>
      <c r="E87" s="25"/>
    </row>
    <row r="88" spans="1:5" x14ac:dyDescent="0.3">
      <c r="A88" s="2">
        <v>43910</v>
      </c>
      <c r="B88" s="1">
        <v>283</v>
      </c>
      <c r="C88" s="52">
        <f t="shared" si="3"/>
        <v>9.9883404586086133E-2</v>
      </c>
      <c r="D88" s="21">
        <f t="shared" si="4"/>
        <v>9.9883404586086133E-2</v>
      </c>
      <c r="E88" s="25"/>
    </row>
    <row r="89" spans="1:5" x14ac:dyDescent="0.3">
      <c r="A89" s="2">
        <v>43913</v>
      </c>
      <c r="B89" s="1">
        <v>257.60000000000002</v>
      </c>
      <c r="C89" s="52">
        <f t="shared" si="3"/>
        <v>-8.9752650176678328E-2</v>
      </c>
      <c r="D89" s="21">
        <f t="shared" si="4"/>
        <v>-8.9752650176678328E-2</v>
      </c>
      <c r="E89" s="25"/>
    </row>
    <row r="90" spans="1:5" x14ac:dyDescent="0.3">
      <c r="A90" s="2">
        <v>43914</v>
      </c>
      <c r="B90" s="1">
        <v>244.95</v>
      </c>
      <c r="C90" s="52">
        <f t="shared" si="3"/>
        <v>-4.9107142857143016E-2</v>
      </c>
      <c r="D90" s="21">
        <f t="shared" si="4"/>
        <v>-4.9107142857143016E-2</v>
      </c>
      <c r="E90" s="25"/>
    </row>
    <row r="91" spans="1:5" x14ac:dyDescent="0.3">
      <c r="A91" s="2">
        <v>43915</v>
      </c>
      <c r="B91" s="1">
        <v>262.60000000000002</v>
      </c>
      <c r="C91" s="52">
        <f t="shared" si="3"/>
        <v>7.2055521535007383E-2</v>
      </c>
      <c r="D91" s="21">
        <f t="shared" si="4"/>
        <v>7.2055521535007383E-2</v>
      </c>
      <c r="E91" s="25"/>
    </row>
    <row r="92" spans="1:5" x14ac:dyDescent="0.3">
      <c r="A92" s="2">
        <v>43916</v>
      </c>
      <c r="B92" s="1">
        <v>272.05</v>
      </c>
      <c r="C92" s="52">
        <f t="shared" si="3"/>
        <v>3.5986290936785847E-2</v>
      </c>
      <c r="D92" s="21">
        <f t="shared" si="4"/>
        <v>3.5986290936785847E-2</v>
      </c>
      <c r="E92" s="25"/>
    </row>
    <row r="93" spans="1:5" x14ac:dyDescent="0.3">
      <c r="A93" s="2">
        <v>43917</v>
      </c>
      <c r="B93" s="1">
        <v>280.05</v>
      </c>
      <c r="C93" s="52">
        <f t="shared" si="3"/>
        <v>2.9406359125160764E-2</v>
      </c>
      <c r="D93" s="21">
        <f t="shared" si="4"/>
        <v>2.9406359125160764E-2</v>
      </c>
      <c r="E93" s="25"/>
    </row>
    <row r="94" spans="1:5" x14ac:dyDescent="0.3">
      <c r="A94" s="2">
        <v>43920</v>
      </c>
      <c r="B94" s="1">
        <v>259.89999999999998</v>
      </c>
      <c r="C94" s="52">
        <f t="shared" si="3"/>
        <v>-7.1951437243349514E-2</v>
      </c>
      <c r="D94" s="21">
        <f t="shared" si="4"/>
        <v>-7.1951437243349514E-2</v>
      </c>
      <c r="E94" s="25"/>
    </row>
    <row r="95" spans="1:5" x14ac:dyDescent="0.3">
      <c r="A95" s="2">
        <v>43921</v>
      </c>
      <c r="B95" s="1">
        <v>262.7</v>
      </c>
      <c r="C95" s="52">
        <f t="shared" si="3"/>
        <v>1.0773374374759559E-2</v>
      </c>
      <c r="D95" s="21">
        <f t="shared" si="4"/>
        <v>1.0773374374759559E-2</v>
      </c>
      <c r="E95" s="25"/>
    </row>
    <row r="96" spans="1:5" x14ac:dyDescent="0.3">
      <c r="A96" s="2">
        <v>43922</v>
      </c>
      <c r="B96" s="1">
        <v>270.14999999999998</v>
      </c>
      <c r="C96" s="52">
        <f t="shared" si="3"/>
        <v>2.8359345260753566E-2</v>
      </c>
      <c r="D96" s="21">
        <f t="shared" si="4"/>
        <v>2.8359345260753566E-2</v>
      </c>
      <c r="E96" s="25"/>
    </row>
    <row r="97" spans="1:5" x14ac:dyDescent="0.3">
      <c r="A97" s="2">
        <v>43924</v>
      </c>
      <c r="B97" s="1">
        <v>258.85000000000002</v>
      </c>
      <c r="C97" s="52">
        <f t="shared" si="3"/>
        <v>-4.1828613733111086E-2</v>
      </c>
      <c r="D97" s="21">
        <f t="shared" si="4"/>
        <v>-4.1828613733111086E-2</v>
      </c>
      <c r="E97" s="25"/>
    </row>
    <row r="98" spans="1:5" x14ac:dyDescent="0.3">
      <c r="A98" s="2">
        <v>43928</v>
      </c>
      <c r="B98" s="1">
        <v>237.75</v>
      </c>
      <c r="C98" s="52">
        <f t="shared" si="3"/>
        <v>-8.1514390573691364E-2</v>
      </c>
      <c r="D98" s="21">
        <f t="shared" si="4"/>
        <v>-8.1514390573691364E-2</v>
      </c>
      <c r="E98" s="25"/>
    </row>
    <row r="99" spans="1:5" x14ac:dyDescent="0.3">
      <c r="A99" s="2">
        <v>43929</v>
      </c>
      <c r="B99" s="1">
        <v>235.2</v>
      </c>
      <c r="C99" s="52">
        <f t="shared" si="3"/>
        <v>-1.0725552050473208E-2</v>
      </c>
      <c r="D99" s="21">
        <f t="shared" si="4"/>
        <v>-1.0725552050473208E-2</v>
      </c>
      <c r="E99" s="25"/>
    </row>
    <row r="100" spans="1:5" x14ac:dyDescent="0.3">
      <c r="A100" s="2">
        <v>43930</v>
      </c>
      <c r="B100" s="1">
        <v>236.55</v>
      </c>
      <c r="C100" s="52">
        <f t="shared" si="3"/>
        <v>5.7397959183673741E-3</v>
      </c>
      <c r="D100" s="21">
        <f t="shared" si="4"/>
        <v>5.7397959183673741E-3</v>
      </c>
      <c r="E100" s="25"/>
    </row>
    <row r="101" spans="1:5" x14ac:dyDescent="0.3">
      <c r="A101" s="2">
        <v>43934</v>
      </c>
      <c r="B101" s="1">
        <v>217.55</v>
      </c>
      <c r="C101" s="52">
        <f t="shared" si="3"/>
        <v>-8.0321285140562249E-2</v>
      </c>
      <c r="D101" s="21">
        <f t="shared" si="4"/>
        <v>-8.0321285140562249E-2</v>
      </c>
      <c r="E101" s="25"/>
    </row>
    <row r="102" spans="1:5" x14ac:dyDescent="0.3">
      <c r="A102" s="2">
        <v>43936</v>
      </c>
      <c r="B102" s="1">
        <v>229.35</v>
      </c>
      <c r="C102" s="52">
        <f t="shared" si="3"/>
        <v>5.424040450471157E-2</v>
      </c>
      <c r="D102" s="21">
        <f t="shared" si="4"/>
        <v>5.424040450471157E-2</v>
      </c>
      <c r="E102" s="25"/>
    </row>
    <row r="103" spans="1:5" x14ac:dyDescent="0.3">
      <c r="A103" s="2">
        <v>43937</v>
      </c>
      <c r="B103" s="1">
        <v>229.25</v>
      </c>
      <c r="C103" s="52">
        <f t="shared" si="3"/>
        <v>-4.3601482450406071E-4</v>
      </c>
      <c r="D103" s="21">
        <f t="shared" si="4"/>
        <v>-4.3601482450406071E-4</v>
      </c>
      <c r="E103" s="25"/>
    </row>
    <row r="104" spans="1:5" x14ac:dyDescent="0.3">
      <c r="A104" s="2">
        <v>43938</v>
      </c>
      <c r="B104" s="1">
        <v>235.5</v>
      </c>
      <c r="C104" s="52">
        <f t="shared" si="3"/>
        <v>2.72628135223556E-2</v>
      </c>
      <c r="D104" s="21">
        <f t="shared" si="4"/>
        <v>2.72628135223556E-2</v>
      </c>
      <c r="E104" s="25"/>
    </row>
    <row r="105" spans="1:5" x14ac:dyDescent="0.3">
      <c r="A105" s="2">
        <v>43941</v>
      </c>
      <c r="B105" s="1">
        <v>223.4</v>
      </c>
      <c r="C105" s="52">
        <f t="shared" si="3"/>
        <v>-5.1380042462844999E-2</v>
      </c>
      <c r="D105" s="21">
        <f t="shared" si="4"/>
        <v>-5.1380042462844999E-2</v>
      </c>
      <c r="E105" s="25"/>
    </row>
    <row r="106" spans="1:5" x14ac:dyDescent="0.3">
      <c r="A106" s="2">
        <v>43942</v>
      </c>
      <c r="B106" s="1">
        <v>219.45</v>
      </c>
      <c r="C106" s="52">
        <f t="shared" si="3"/>
        <v>-1.7681289167412739E-2</v>
      </c>
      <c r="D106" s="21">
        <f t="shared" si="4"/>
        <v>-1.7681289167412739E-2</v>
      </c>
      <c r="E106" s="25"/>
    </row>
    <row r="107" spans="1:5" x14ac:dyDescent="0.3">
      <c r="A107" s="2">
        <v>43943</v>
      </c>
      <c r="B107" s="1">
        <v>220.35</v>
      </c>
      <c r="C107" s="52">
        <f t="shared" si="3"/>
        <v>4.1011619958988277E-3</v>
      </c>
      <c r="D107" s="21">
        <f t="shared" si="4"/>
        <v>4.1011619958988277E-3</v>
      </c>
      <c r="E107" s="25"/>
    </row>
    <row r="108" spans="1:5" x14ac:dyDescent="0.3">
      <c r="A108" s="2">
        <v>43944</v>
      </c>
      <c r="B108" s="1">
        <v>218.65</v>
      </c>
      <c r="C108" s="52">
        <f t="shared" si="3"/>
        <v>-7.7149988654412471E-3</v>
      </c>
      <c r="D108" s="21">
        <f t="shared" si="4"/>
        <v>-7.7149988654412471E-3</v>
      </c>
      <c r="E108" s="25"/>
    </row>
    <row r="109" spans="1:5" x14ac:dyDescent="0.3">
      <c r="A109" s="2">
        <v>43945</v>
      </c>
      <c r="B109" s="1">
        <v>215.45</v>
      </c>
      <c r="C109" s="52">
        <f t="shared" si="3"/>
        <v>-1.4635261833981339E-2</v>
      </c>
      <c r="D109" s="21">
        <f t="shared" si="4"/>
        <v>-1.4635261833981339E-2</v>
      </c>
      <c r="E109" s="25"/>
    </row>
    <row r="110" spans="1:5" x14ac:dyDescent="0.3">
      <c r="A110" s="2">
        <v>43948</v>
      </c>
      <c r="B110" s="1">
        <v>206.2</v>
      </c>
      <c r="C110" s="52">
        <f t="shared" si="3"/>
        <v>-4.293339521930839E-2</v>
      </c>
      <c r="D110" s="21">
        <f t="shared" si="4"/>
        <v>-4.293339521930839E-2</v>
      </c>
      <c r="E110" s="25"/>
    </row>
    <row r="111" spans="1:5" x14ac:dyDescent="0.3">
      <c r="A111" s="2">
        <v>43949</v>
      </c>
      <c r="B111" s="1">
        <v>203.4</v>
      </c>
      <c r="C111" s="52">
        <f t="shared" si="3"/>
        <v>-1.3579049466537207E-2</v>
      </c>
      <c r="D111" s="21">
        <f t="shared" si="4"/>
        <v>-1.3579049466537207E-2</v>
      </c>
      <c r="E111" s="25"/>
    </row>
    <row r="112" spans="1:5" x14ac:dyDescent="0.3">
      <c r="A112" s="2">
        <v>43950</v>
      </c>
      <c r="B112" s="1">
        <v>209.25</v>
      </c>
      <c r="C112" s="52">
        <f t="shared" si="3"/>
        <v>2.8761061946902533E-2</v>
      </c>
      <c r="D112" s="21">
        <f t="shared" si="4"/>
        <v>2.8761061946902533E-2</v>
      </c>
      <c r="E112" s="25"/>
    </row>
    <row r="113" spans="1:5" x14ac:dyDescent="0.3">
      <c r="A113" s="2">
        <v>43951</v>
      </c>
      <c r="B113" s="1">
        <v>211.85</v>
      </c>
      <c r="C113" s="52">
        <f t="shared" si="3"/>
        <v>1.2425328554360737E-2</v>
      </c>
      <c r="D113" s="21">
        <f t="shared" si="4"/>
        <v>1.2425328554360737E-2</v>
      </c>
      <c r="E113" s="25"/>
    </row>
    <row r="114" spans="1:5" x14ac:dyDescent="0.3">
      <c r="A114" s="2">
        <v>43955</v>
      </c>
      <c r="B114" s="1">
        <v>207</v>
      </c>
      <c r="C114" s="52">
        <f t="shared" si="3"/>
        <v>-2.2893556761859779E-2</v>
      </c>
      <c r="D114" s="21">
        <f t="shared" si="4"/>
        <v>-2.2893556761859779E-2</v>
      </c>
      <c r="E114" s="25"/>
    </row>
    <row r="115" spans="1:5" x14ac:dyDescent="0.3">
      <c r="A115" s="2">
        <v>43956</v>
      </c>
      <c r="B115" s="1">
        <v>205.3</v>
      </c>
      <c r="C115" s="52">
        <f t="shared" si="3"/>
        <v>-8.2125603864733332E-3</v>
      </c>
      <c r="D115" s="21">
        <f t="shared" si="4"/>
        <v>-8.2125603864733332E-3</v>
      </c>
      <c r="E115" s="25"/>
    </row>
    <row r="116" spans="1:5" x14ac:dyDescent="0.3">
      <c r="A116" s="2">
        <v>43957</v>
      </c>
      <c r="B116" s="1">
        <v>206.75</v>
      </c>
      <c r="C116" s="52">
        <f t="shared" si="3"/>
        <v>7.0628348757915127E-3</v>
      </c>
      <c r="D116" s="21">
        <f t="shared" si="4"/>
        <v>7.0628348757915127E-3</v>
      </c>
      <c r="E116" s="25"/>
    </row>
    <row r="117" spans="1:5" x14ac:dyDescent="0.3">
      <c r="A117" s="2">
        <v>43958</v>
      </c>
      <c r="B117" s="1">
        <v>212</v>
      </c>
      <c r="C117" s="52">
        <f t="shared" si="3"/>
        <v>2.5392986698911768E-2</v>
      </c>
      <c r="D117" s="21">
        <f t="shared" si="4"/>
        <v>2.5392986698911768E-2</v>
      </c>
      <c r="E117" s="25"/>
    </row>
    <row r="118" spans="1:5" x14ac:dyDescent="0.3">
      <c r="A118" s="2">
        <v>43959</v>
      </c>
      <c r="B118" s="1">
        <v>204.2</v>
      </c>
      <c r="C118" s="52">
        <f t="shared" si="3"/>
        <v>-3.6792452830188727E-2</v>
      </c>
      <c r="D118" s="21">
        <f t="shared" si="4"/>
        <v>-3.6792452830188727E-2</v>
      </c>
      <c r="E118" s="25"/>
    </row>
    <row r="119" spans="1:5" x14ac:dyDescent="0.3">
      <c r="A119" s="2">
        <v>43962</v>
      </c>
      <c r="B119" s="1">
        <v>203.55</v>
      </c>
      <c r="C119" s="52">
        <f t="shared" si="3"/>
        <v>-3.1831537708127966E-3</v>
      </c>
      <c r="D119" s="21">
        <f t="shared" si="4"/>
        <v>-3.1831537708127966E-3</v>
      </c>
      <c r="E119" s="25"/>
    </row>
    <row r="120" spans="1:5" x14ac:dyDescent="0.3">
      <c r="A120" s="2">
        <v>43963</v>
      </c>
      <c r="B120" s="1">
        <v>203.4</v>
      </c>
      <c r="C120" s="52">
        <f t="shared" si="3"/>
        <v>-7.3691967575539863E-4</v>
      </c>
      <c r="D120" s="21">
        <f t="shared" si="4"/>
        <v>-7.3691967575539863E-4</v>
      </c>
      <c r="E120" s="25"/>
    </row>
    <row r="121" spans="1:5" x14ac:dyDescent="0.3">
      <c r="A121" s="2">
        <v>43964</v>
      </c>
      <c r="B121" s="1">
        <v>204.95</v>
      </c>
      <c r="C121" s="52">
        <f t="shared" si="3"/>
        <v>7.6204523107177291E-3</v>
      </c>
      <c r="D121" s="21">
        <f t="shared" si="4"/>
        <v>7.6204523107177291E-3</v>
      </c>
      <c r="E121" s="25"/>
    </row>
    <row r="122" spans="1:5" x14ac:dyDescent="0.3">
      <c r="A122" s="2">
        <v>43965</v>
      </c>
      <c r="B122" s="1">
        <v>201.15</v>
      </c>
      <c r="C122" s="52">
        <f t="shared" si="3"/>
        <v>-1.8541107587216277E-2</v>
      </c>
      <c r="D122" s="21">
        <f t="shared" si="4"/>
        <v>-1.8541107587216277E-2</v>
      </c>
      <c r="E122" s="25"/>
    </row>
    <row r="123" spans="1:5" x14ac:dyDescent="0.3">
      <c r="A123" s="2">
        <v>43966</v>
      </c>
      <c r="B123" s="1">
        <v>193.15</v>
      </c>
      <c r="C123" s="52">
        <f t="shared" si="3"/>
        <v>-3.9771314939100133E-2</v>
      </c>
      <c r="D123" s="21">
        <f t="shared" si="4"/>
        <v>-3.9771314939100133E-2</v>
      </c>
      <c r="E123" s="25"/>
    </row>
    <row r="124" spans="1:5" x14ac:dyDescent="0.3">
      <c r="A124" s="2">
        <v>43969</v>
      </c>
      <c r="B124" s="1">
        <v>165.15</v>
      </c>
      <c r="C124" s="52">
        <f t="shared" si="3"/>
        <v>-0.14496505306756402</v>
      </c>
      <c r="D124" s="21">
        <f t="shared" si="4"/>
        <v>-0.14496505306756402</v>
      </c>
      <c r="E124" s="25"/>
    </row>
    <row r="125" spans="1:5" x14ac:dyDescent="0.3">
      <c r="A125" s="2">
        <v>43970</v>
      </c>
      <c r="B125" s="1">
        <v>185.35</v>
      </c>
      <c r="C125" s="52">
        <f t="shared" si="3"/>
        <v>0.12231304874356641</v>
      </c>
      <c r="D125" s="21">
        <f t="shared" si="4"/>
        <v>0.12231304874356641</v>
      </c>
      <c r="E125" s="25"/>
    </row>
    <row r="126" spans="1:5" x14ac:dyDescent="0.3">
      <c r="A126" s="2">
        <v>43971</v>
      </c>
      <c r="B126" s="1">
        <v>196.5</v>
      </c>
      <c r="C126" s="52">
        <f t="shared" si="3"/>
        <v>6.0156460749932528E-2</v>
      </c>
      <c r="D126" s="21">
        <f t="shared" si="4"/>
        <v>6.0156460749932528E-2</v>
      </c>
      <c r="E126" s="25"/>
    </row>
    <row r="127" spans="1:5" x14ac:dyDescent="0.3">
      <c r="A127" s="2">
        <v>43972</v>
      </c>
      <c r="B127" s="1">
        <v>216.35</v>
      </c>
      <c r="C127" s="52">
        <f t="shared" si="3"/>
        <v>0.10101781170483459</v>
      </c>
      <c r="D127" s="21">
        <f t="shared" si="4"/>
        <v>0.10101781170483459</v>
      </c>
      <c r="E127" s="25"/>
    </row>
    <row r="128" spans="1:5" x14ac:dyDescent="0.3">
      <c r="A128" s="2">
        <v>43973</v>
      </c>
      <c r="B128" s="1">
        <v>211.25</v>
      </c>
      <c r="C128" s="52">
        <f t="shared" si="3"/>
        <v>-2.357291425930208E-2</v>
      </c>
      <c r="D128" s="21">
        <f t="shared" si="4"/>
        <v>-2.357291425930208E-2</v>
      </c>
      <c r="E128" s="25"/>
    </row>
    <row r="129" spans="1:5" x14ac:dyDescent="0.3">
      <c r="A129" s="2">
        <v>43977</v>
      </c>
      <c r="B129" s="1">
        <v>206.35</v>
      </c>
      <c r="C129" s="52">
        <f t="shared" si="3"/>
        <v>-2.3195266272189374E-2</v>
      </c>
      <c r="D129" s="21">
        <f t="shared" si="4"/>
        <v>-2.3195266272189374E-2</v>
      </c>
      <c r="E129" s="25"/>
    </row>
    <row r="130" spans="1:5" x14ac:dyDescent="0.3">
      <c r="A130" s="2">
        <v>43978</v>
      </c>
      <c r="B130" s="1">
        <v>204.8</v>
      </c>
      <c r="C130" s="52">
        <f t="shared" si="3"/>
        <v>-7.5115095711169033E-3</v>
      </c>
      <c r="D130" s="21">
        <f t="shared" si="4"/>
        <v>-7.5115095711169033E-3</v>
      </c>
      <c r="E130" s="25"/>
    </row>
    <row r="131" spans="1:5" x14ac:dyDescent="0.3">
      <c r="A131" s="2">
        <v>43979</v>
      </c>
      <c r="B131" s="1">
        <v>209.15</v>
      </c>
      <c r="C131" s="52">
        <f t="shared" ref="C131:C194" si="5">(B131/B130)-1</f>
        <v>2.1240234375E-2</v>
      </c>
      <c r="D131" s="21">
        <f t="shared" ref="D131:D194" si="6">C131</f>
        <v>2.1240234375E-2</v>
      </c>
      <c r="E131" s="25"/>
    </row>
    <row r="132" spans="1:5" x14ac:dyDescent="0.3">
      <c r="A132" s="2">
        <v>43980</v>
      </c>
      <c r="B132" s="1">
        <v>205.4</v>
      </c>
      <c r="C132" s="52">
        <f t="shared" si="5"/>
        <v>-1.7929715515180522E-2</v>
      </c>
      <c r="D132" s="21">
        <f t="shared" si="6"/>
        <v>-1.7929715515180522E-2</v>
      </c>
      <c r="E132" s="25"/>
    </row>
    <row r="133" spans="1:5" x14ac:dyDescent="0.3">
      <c r="A133" s="2">
        <v>43983</v>
      </c>
      <c r="B133" s="1">
        <v>220.8</v>
      </c>
      <c r="C133" s="52">
        <f t="shared" si="5"/>
        <v>7.4975657254138239E-2</v>
      </c>
      <c r="D133" s="21">
        <f t="shared" si="6"/>
        <v>7.4975657254138239E-2</v>
      </c>
      <c r="E133" s="25"/>
    </row>
    <row r="134" spans="1:5" x14ac:dyDescent="0.3">
      <c r="A134" s="2">
        <v>43984</v>
      </c>
      <c r="B134" s="1">
        <v>222</v>
      </c>
      <c r="C134" s="52">
        <f t="shared" si="5"/>
        <v>5.4347826086955653E-3</v>
      </c>
      <c r="D134" s="21">
        <f t="shared" si="6"/>
        <v>5.4347826086955653E-3</v>
      </c>
      <c r="E134" s="25"/>
    </row>
    <row r="135" spans="1:5" x14ac:dyDescent="0.3">
      <c r="A135" s="2">
        <v>43985</v>
      </c>
      <c r="B135" s="1">
        <v>232.55</v>
      </c>
      <c r="C135" s="52">
        <f t="shared" si="5"/>
        <v>4.7522522522522648E-2</v>
      </c>
      <c r="D135" s="21">
        <f t="shared" si="6"/>
        <v>4.7522522522522648E-2</v>
      </c>
      <c r="E135" s="25"/>
    </row>
    <row r="136" spans="1:5" x14ac:dyDescent="0.3">
      <c r="A136" s="2">
        <v>43986</v>
      </c>
      <c r="B136" s="1">
        <v>269.35000000000002</v>
      </c>
      <c r="C136" s="52">
        <f t="shared" si="5"/>
        <v>0.15824553859385082</v>
      </c>
      <c r="D136" s="21">
        <f t="shared" si="6"/>
        <v>0.15824553859385082</v>
      </c>
      <c r="E136" s="25"/>
    </row>
    <row r="137" spans="1:5" x14ac:dyDescent="0.3">
      <c r="A137" s="2">
        <v>43987</v>
      </c>
      <c r="B137" s="1">
        <v>288.3</v>
      </c>
      <c r="C137" s="52">
        <f t="shared" si="5"/>
        <v>7.0354557267495732E-2</v>
      </c>
      <c r="D137" s="21">
        <f t="shared" si="6"/>
        <v>7.0354557267495732E-2</v>
      </c>
      <c r="E137" s="25"/>
    </row>
    <row r="138" spans="1:5" x14ac:dyDescent="0.3">
      <c r="A138" s="2">
        <v>43990</v>
      </c>
      <c r="B138" s="1">
        <v>283.2</v>
      </c>
      <c r="C138" s="52">
        <f t="shared" si="5"/>
        <v>-1.768990634755474E-2</v>
      </c>
      <c r="D138" s="21">
        <f t="shared" si="6"/>
        <v>-1.768990634755474E-2</v>
      </c>
      <c r="E138" s="25"/>
    </row>
    <row r="139" spans="1:5" x14ac:dyDescent="0.3">
      <c r="A139" s="2">
        <v>43991</v>
      </c>
      <c r="B139" s="1">
        <v>254.4</v>
      </c>
      <c r="C139" s="52">
        <f t="shared" si="5"/>
        <v>-0.10169491525423724</v>
      </c>
      <c r="D139" s="21">
        <f t="shared" si="6"/>
        <v>-0.10169491525423724</v>
      </c>
      <c r="E139" s="25"/>
    </row>
    <row r="140" spans="1:5" x14ac:dyDescent="0.3">
      <c r="A140" s="2">
        <v>43992</v>
      </c>
      <c r="B140" s="1">
        <v>237</v>
      </c>
      <c r="C140" s="52">
        <f t="shared" si="5"/>
        <v>-6.8396226415094352E-2</v>
      </c>
      <c r="D140" s="21">
        <f t="shared" si="6"/>
        <v>-6.8396226415094352E-2</v>
      </c>
      <c r="E140" s="25"/>
    </row>
    <row r="141" spans="1:5" x14ac:dyDescent="0.3">
      <c r="A141" s="2">
        <v>43993</v>
      </c>
      <c r="B141" s="1">
        <v>248.2</v>
      </c>
      <c r="C141" s="52">
        <f t="shared" si="5"/>
        <v>4.7257383966244682E-2</v>
      </c>
      <c r="D141" s="21">
        <f t="shared" si="6"/>
        <v>4.7257383966244682E-2</v>
      </c>
      <c r="E141" s="25"/>
    </row>
    <row r="142" spans="1:5" x14ac:dyDescent="0.3">
      <c r="A142" s="2">
        <v>43994</v>
      </c>
      <c r="B142" s="1">
        <v>245.15</v>
      </c>
      <c r="C142" s="52">
        <f t="shared" si="5"/>
        <v>-1.2288477034649414E-2</v>
      </c>
      <c r="D142" s="21">
        <f t="shared" si="6"/>
        <v>-1.2288477034649414E-2</v>
      </c>
      <c r="E142" s="25"/>
    </row>
    <row r="143" spans="1:5" x14ac:dyDescent="0.3">
      <c r="A143" s="2">
        <v>43997</v>
      </c>
      <c r="B143" s="1">
        <v>242.1</v>
      </c>
      <c r="C143" s="52">
        <f t="shared" si="5"/>
        <v>-1.2441362431164671E-2</v>
      </c>
      <c r="D143" s="21">
        <f t="shared" si="6"/>
        <v>-1.2441362431164671E-2</v>
      </c>
      <c r="E143" s="25"/>
    </row>
    <row r="144" spans="1:5" x14ac:dyDescent="0.3">
      <c r="A144" s="2">
        <v>43998</v>
      </c>
      <c r="B144" s="1">
        <v>236.65</v>
      </c>
      <c r="C144" s="52">
        <f t="shared" si="5"/>
        <v>-2.2511358942585713E-2</v>
      </c>
      <c r="D144" s="21">
        <f t="shared" si="6"/>
        <v>-2.2511358942585713E-2</v>
      </c>
      <c r="E144" s="25"/>
    </row>
    <row r="145" spans="1:5" x14ac:dyDescent="0.3">
      <c r="A145" s="2">
        <v>43999</v>
      </c>
      <c r="B145" s="1">
        <v>235.05</v>
      </c>
      <c r="C145" s="52">
        <f t="shared" si="5"/>
        <v>-6.7610395098246512E-3</v>
      </c>
      <c r="D145" s="21">
        <f t="shared" si="6"/>
        <v>-6.7610395098246512E-3</v>
      </c>
      <c r="E145" s="25"/>
    </row>
    <row r="146" spans="1:5" x14ac:dyDescent="0.3">
      <c r="A146" s="2">
        <v>44000</v>
      </c>
      <c r="B146" s="1">
        <v>237.95</v>
      </c>
      <c r="C146" s="52">
        <f t="shared" si="5"/>
        <v>1.2337800467985494E-2</v>
      </c>
      <c r="D146" s="21">
        <f t="shared" si="6"/>
        <v>1.2337800467985494E-2</v>
      </c>
      <c r="E146" s="25"/>
    </row>
    <row r="147" spans="1:5" x14ac:dyDescent="0.3">
      <c r="A147" s="2">
        <v>44001</v>
      </c>
      <c r="B147" s="1">
        <v>241.75</v>
      </c>
      <c r="C147" s="52">
        <f t="shared" si="5"/>
        <v>1.5969741542340987E-2</v>
      </c>
      <c r="D147" s="21">
        <f t="shared" si="6"/>
        <v>1.5969741542340987E-2</v>
      </c>
      <c r="E147" s="25"/>
    </row>
    <row r="148" spans="1:5" x14ac:dyDescent="0.3">
      <c r="A148" s="2">
        <v>44004</v>
      </c>
      <c r="B148" s="1">
        <v>246.8</v>
      </c>
      <c r="C148" s="52">
        <f t="shared" si="5"/>
        <v>2.0889348500517047E-2</v>
      </c>
      <c r="D148" s="21">
        <f t="shared" si="6"/>
        <v>2.0889348500517047E-2</v>
      </c>
      <c r="E148" s="25"/>
    </row>
    <row r="149" spans="1:5" x14ac:dyDescent="0.3">
      <c r="A149" s="2">
        <v>44005</v>
      </c>
      <c r="B149" s="1">
        <v>257.39999999999998</v>
      </c>
      <c r="C149" s="52">
        <f t="shared" si="5"/>
        <v>4.2949756888168489E-2</v>
      </c>
      <c r="D149" s="21">
        <f t="shared" si="6"/>
        <v>4.2949756888168489E-2</v>
      </c>
      <c r="E149" s="25"/>
    </row>
    <row r="150" spans="1:5" x14ac:dyDescent="0.3">
      <c r="A150" s="2">
        <v>44006</v>
      </c>
      <c r="B150" s="1">
        <v>252.8</v>
      </c>
      <c r="C150" s="52">
        <f t="shared" si="5"/>
        <v>-1.7871017871017747E-2</v>
      </c>
      <c r="D150" s="21">
        <f t="shared" si="6"/>
        <v>-1.7871017871017747E-2</v>
      </c>
      <c r="E150" s="25"/>
    </row>
    <row r="151" spans="1:5" x14ac:dyDescent="0.3">
      <c r="A151" s="2">
        <v>44007</v>
      </c>
      <c r="B151" s="1">
        <v>249.7</v>
      </c>
      <c r="C151" s="52">
        <f t="shared" si="5"/>
        <v>-1.2262658227848222E-2</v>
      </c>
      <c r="D151" s="21">
        <f t="shared" si="6"/>
        <v>-1.2262658227848222E-2</v>
      </c>
      <c r="E151" s="25"/>
    </row>
    <row r="152" spans="1:5" x14ac:dyDescent="0.3">
      <c r="A152" s="2">
        <v>44008</v>
      </c>
      <c r="B152" s="1">
        <v>244.8</v>
      </c>
      <c r="C152" s="52">
        <f t="shared" si="5"/>
        <v>-1.9623548257909351E-2</v>
      </c>
      <c r="D152" s="21">
        <f t="shared" si="6"/>
        <v>-1.9623548257909351E-2</v>
      </c>
      <c r="E152" s="25"/>
    </row>
    <row r="153" spans="1:5" x14ac:dyDescent="0.3">
      <c r="A153" s="2">
        <v>44011</v>
      </c>
      <c r="B153" s="1">
        <v>238.45</v>
      </c>
      <c r="C153" s="52">
        <f t="shared" si="5"/>
        <v>-2.5939542483660261E-2</v>
      </c>
      <c r="D153" s="21">
        <f t="shared" si="6"/>
        <v>-2.5939542483660261E-2</v>
      </c>
      <c r="E153" s="25"/>
    </row>
    <row r="154" spans="1:5" x14ac:dyDescent="0.3">
      <c r="A154" s="2">
        <v>44012</v>
      </c>
      <c r="B154" s="1">
        <v>226.55</v>
      </c>
      <c r="C154" s="52">
        <f t="shared" si="5"/>
        <v>-4.9905640595512613E-2</v>
      </c>
      <c r="D154" s="21">
        <f t="shared" si="6"/>
        <v>-4.9905640595512613E-2</v>
      </c>
      <c r="E154" s="25"/>
    </row>
    <row r="155" spans="1:5" x14ac:dyDescent="0.3">
      <c r="A155" s="2">
        <v>44013</v>
      </c>
      <c r="B155" s="1">
        <v>229.75</v>
      </c>
      <c r="C155" s="52">
        <f t="shared" si="5"/>
        <v>1.4124917236812973E-2</v>
      </c>
      <c r="D155" s="21">
        <f t="shared" si="6"/>
        <v>1.4124917236812973E-2</v>
      </c>
      <c r="E155" s="25"/>
    </row>
    <row r="156" spans="1:5" x14ac:dyDescent="0.3">
      <c r="A156" s="2">
        <v>44014</v>
      </c>
      <c r="B156" s="1">
        <v>234.15</v>
      </c>
      <c r="C156" s="52">
        <f t="shared" si="5"/>
        <v>1.9151251360174149E-2</v>
      </c>
      <c r="D156" s="21">
        <f t="shared" si="6"/>
        <v>1.9151251360174149E-2</v>
      </c>
      <c r="E156" s="25"/>
    </row>
    <row r="157" spans="1:5" x14ac:dyDescent="0.3">
      <c r="A157" s="2">
        <v>44015</v>
      </c>
      <c r="B157" s="1">
        <v>232.85</v>
      </c>
      <c r="C157" s="52">
        <f t="shared" si="5"/>
        <v>-5.5519965833867868E-3</v>
      </c>
      <c r="D157" s="21">
        <f t="shared" si="6"/>
        <v>-5.5519965833867868E-3</v>
      </c>
      <c r="E157" s="25"/>
    </row>
    <row r="158" spans="1:5" x14ac:dyDescent="0.3">
      <c r="A158" s="2">
        <v>44018</v>
      </c>
      <c r="B158" s="1">
        <v>232.55</v>
      </c>
      <c r="C158" s="52">
        <f t="shared" si="5"/>
        <v>-1.2883830792355111E-3</v>
      </c>
      <c r="D158" s="21">
        <f t="shared" si="6"/>
        <v>-1.2883830792355111E-3</v>
      </c>
      <c r="E158" s="25"/>
    </row>
    <row r="159" spans="1:5" x14ac:dyDescent="0.3">
      <c r="A159" s="2">
        <v>44019</v>
      </c>
      <c r="B159" s="1">
        <v>237.45</v>
      </c>
      <c r="C159" s="52">
        <f t="shared" si="5"/>
        <v>2.1070737475811452E-2</v>
      </c>
      <c r="D159" s="21">
        <f t="shared" si="6"/>
        <v>2.1070737475811452E-2</v>
      </c>
      <c r="E159" s="25"/>
    </row>
    <row r="160" spans="1:5" x14ac:dyDescent="0.3">
      <c r="A160" s="2">
        <v>44020</v>
      </c>
      <c r="B160" s="1">
        <v>238</v>
      </c>
      <c r="C160" s="52">
        <f t="shared" si="5"/>
        <v>2.3162771109708213E-3</v>
      </c>
      <c r="D160" s="21">
        <f t="shared" si="6"/>
        <v>2.3162771109708213E-3</v>
      </c>
      <c r="E160" s="25"/>
    </row>
    <row r="161" spans="1:5" x14ac:dyDescent="0.3">
      <c r="A161" s="2">
        <v>44021</v>
      </c>
      <c r="B161" s="1">
        <v>233.75</v>
      </c>
      <c r="C161" s="52">
        <f t="shared" si="5"/>
        <v>-1.7857142857142905E-2</v>
      </c>
      <c r="D161" s="21">
        <f t="shared" si="6"/>
        <v>-1.7857142857142905E-2</v>
      </c>
      <c r="E161" s="25"/>
    </row>
    <row r="162" spans="1:5" x14ac:dyDescent="0.3">
      <c r="A162" s="2">
        <v>44022</v>
      </c>
      <c r="B162" s="1">
        <v>233.3</v>
      </c>
      <c r="C162" s="52">
        <f t="shared" si="5"/>
        <v>-1.9251336898394866E-3</v>
      </c>
      <c r="D162" s="21">
        <f t="shared" si="6"/>
        <v>-1.9251336898394866E-3</v>
      </c>
      <c r="E162" s="25"/>
    </row>
    <row r="163" spans="1:5" x14ac:dyDescent="0.3">
      <c r="A163" s="2">
        <v>44025</v>
      </c>
      <c r="B163" s="1">
        <v>227.95</v>
      </c>
      <c r="C163" s="52">
        <f t="shared" si="5"/>
        <v>-2.2931847406772454E-2</v>
      </c>
      <c r="D163" s="21">
        <f t="shared" si="6"/>
        <v>-2.2931847406772454E-2</v>
      </c>
      <c r="E163" s="25"/>
    </row>
    <row r="164" spans="1:5" x14ac:dyDescent="0.3">
      <c r="A164" s="2">
        <v>44026</v>
      </c>
      <c r="B164" s="1">
        <v>223.05</v>
      </c>
      <c r="C164" s="52">
        <f t="shared" si="5"/>
        <v>-2.1495942092564113E-2</v>
      </c>
      <c r="D164" s="21">
        <f t="shared" si="6"/>
        <v>-2.1495942092564113E-2</v>
      </c>
      <c r="E164" s="25"/>
    </row>
    <row r="165" spans="1:5" x14ac:dyDescent="0.3">
      <c r="A165" s="2">
        <v>44027</v>
      </c>
      <c r="B165" s="1">
        <v>224.2</v>
      </c>
      <c r="C165" s="52">
        <f t="shared" si="5"/>
        <v>5.1557946648732589E-3</v>
      </c>
      <c r="D165" s="21">
        <f t="shared" si="6"/>
        <v>5.1557946648732589E-3</v>
      </c>
      <c r="E165" s="25"/>
    </row>
    <row r="166" spans="1:5" x14ac:dyDescent="0.3">
      <c r="A166" s="2">
        <v>44028</v>
      </c>
      <c r="B166" s="1">
        <v>224.45</v>
      </c>
      <c r="C166" s="52">
        <f t="shared" si="5"/>
        <v>1.115075825156131E-3</v>
      </c>
      <c r="D166" s="21">
        <f t="shared" si="6"/>
        <v>1.115075825156131E-3</v>
      </c>
      <c r="E166" s="25"/>
    </row>
    <row r="167" spans="1:5" x14ac:dyDescent="0.3">
      <c r="A167" s="2">
        <v>44029</v>
      </c>
      <c r="B167" s="1">
        <v>225.55</v>
      </c>
      <c r="C167" s="52">
        <f t="shared" si="5"/>
        <v>4.9008687903766557E-3</v>
      </c>
      <c r="D167" s="21">
        <f t="shared" si="6"/>
        <v>4.9008687903766557E-3</v>
      </c>
      <c r="E167" s="25"/>
    </row>
    <row r="168" spans="1:5" x14ac:dyDescent="0.3">
      <c r="A168" s="2">
        <v>44032</v>
      </c>
      <c r="B168" s="1">
        <v>227.25</v>
      </c>
      <c r="C168" s="52">
        <f t="shared" si="5"/>
        <v>7.5371314564398606E-3</v>
      </c>
      <c r="D168" s="21">
        <f t="shared" si="6"/>
        <v>7.5371314564398606E-3</v>
      </c>
      <c r="E168" s="25"/>
    </row>
    <row r="169" spans="1:5" x14ac:dyDescent="0.3">
      <c r="A169" s="2">
        <v>44033</v>
      </c>
      <c r="B169" s="1">
        <v>232.85</v>
      </c>
      <c r="C169" s="52">
        <f t="shared" si="5"/>
        <v>2.4642464246424689E-2</v>
      </c>
      <c r="D169" s="21">
        <f t="shared" si="6"/>
        <v>2.4642464246424689E-2</v>
      </c>
      <c r="E169" s="25"/>
    </row>
    <row r="170" spans="1:5" x14ac:dyDescent="0.3">
      <c r="A170" s="2">
        <v>44034</v>
      </c>
      <c r="B170" s="1">
        <v>237.05</v>
      </c>
      <c r="C170" s="52">
        <f t="shared" si="5"/>
        <v>1.8037363109297821E-2</v>
      </c>
      <c r="D170" s="21">
        <f t="shared" si="6"/>
        <v>1.8037363109297821E-2</v>
      </c>
      <c r="E170" s="25"/>
    </row>
    <row r="171" spans="1:5" x14ac:dyDescent="0.3">
      <c r="A171" s="2">
        <v>44035</v>
      </c>
      <c r="B171" s="1">
        <v>242.15</v>
      </c>
      <c r="C171" s="52">
        <f t="shared" si="5"/>
        <v>2.1514448428601618E-2</v>
      </c>
      <c r="D171" s="21">
        <f t="shared" si="6"/>
        <v>2.1514448428601618E-2</v>
      </c>
      <c r="E171" s="25"/>
    </row>
    <row r="172" spans="1:5" x14ac:dyDescent="0.3">
      <c r="A172" s="2">
        <v>44036</v>
      </c>
      <c r="B172" s="1">
        <v>239.9</v>
      </c>
      <c r="C172" s="52">
        <f t="shared" si="5"/>
        <v>-9.2917613049762204E-3</v>
      </c>
      <c r="D172" s="21">
        <f t="shared" si="6"/>
        <v>-9.2917613049762204E-3</v>
      </c>
      <c r="E172" s="25"/>
    </row>
    <row r="173" spans="1:5" x14ac:dyDescent="0.3">
      <c r="A173" s="2">
        <v>44039</v>
      </c>
      <c r="B173" s="1">
        <v>253.7</v>
      </c>
      <c r="C173" s="52">
        <f t="shared" si="5"/>
        <v>5.7523968320133401E-2</v>
      </c>
      <c r="D173" s="21">
        <f t="shared" si="6"/>
        <v>5.7523968320133401E-2</v>
      </c>
      <c r="E173" s="25"/>
    </row>
    <row r="174" spans="1:5" x14ac:dyDescent="0.3">
      <c r="A174" s="2">
        <v>44040</v>
      </c>
      <c r="B174" s="1">
        <v>255.85</v>
      </c>
      <c r="C174" s="52">
        <f t="shared" si="5"/>
        <v>8.4745762711864181E-3</v>
      </c>
      <c r="D174" s="21">
        <f t="shared" si="6"/>
        <v>8.4745762711864181E-3</v>
      </c>
      <c r="E174" s="25"/>
    </row>
    <row r="175" spans="1:5" x14ac:dyDescent="0.3">
      <c r="A175" s="2">
        <v>44041</v>
      </c>
      <c r="B175" s="1">
        <v>255.6</v>
      </c>
      <c r="C175" s="52">
        <f t="shared" si="5"/>
        <v>-9.7713504006258223E-4</v>
      </c>
      <c r="D175" s="21">
        <f t="shared" si="6"/>
        <v>-9.7713504006258223E-4</v>
      </c>
      <c r="E175" s="25"/>
    </row>
    <row r="176" spans="1:5" x14ac:dyDescent="0.3">
      <c r="A176" s="2">
        <v>44042</v>
      </c>
      <c r="B176" s="1">
        <v>238.25</v>
      </c>
      <c r="C176" s="52">
        <f t="shared" si="5"/>
        <v>-6.7879499217527339E-2</v>
      </c>
      <c r="D176" s="21">
        <f t="shared" si="6"/>
        <v>-6.7879499217527339E-2</v>
      </c>
      <c r="E176" s="25"/>
    </row>
    <row r="177" spans="1:5" x14ac:dyDescent="0.3">
      <c r="A177" s="2">
        <v>44043</v>
      </c>
      <c r="B177" s="1">
        <v>230.45</v>
      </c>
      <c r="C177" s="52">
        <f t="shared" si="5"/>
        <v>-3.2738719832109187E-2</v>
      </c>
      <c r="D177" s="21">
        <f t="shared" si="6"/>
        <v>-3.2738719832109187E-2</v>
      </c>
      <c r="E177" s="25"/>
    </row>
    <row r="178" spans="1:5" x14ac:dyDescent="0.3">
      <c r="A178" s="2">
        <v>44046</v>
      </c>
      <c r="B178" s="1">
        <v>229.05</v>
      </c>
      <c r="C178" s="52">
        <f t="shared" si="5"/>
        <v>-6.0750705142111894E-3</v>
      </c>
      <c r="D178" s="21">
        <f t="shared" si="6"/>
        <v>-6.0750705142111894E-3</v>
      </c>
      <c r="E178" s="25"/>
    </row>
    <row r="179" spans="1:5" x14ac:dyDescent="0.3">
      <c r="A179" s="2">
        <v>44047</v>
      </c>
      <c r="B179" s="1">
        <v>236.7</v>
      </c>
      <c r="C179" s="52">
        <f t="shared" si="5"/>
        <v>3.339882121807447E-2</v>
      </c>
      <c r="D179" s="21">
        <f t="shared" si="6"/>
        <v>3.339882121807447E-2</v>
      </c>
      <c r="E179" s="25"/>
    </row>
    <row r="180" spans="1:5" x14ac:dyDescent="0.3">
      <c r="A180" s="2">
        <v>44048</v>
      </c>
      <c r="B180" s="1">
        <v>234.6</v>
      </c>
      <c r="C180" s="52">
        <f t="shared" si="5"/>
        <v>-8.8719898605830183E-3</v>
      </c>
      <c r="D180" s="21">
        <f t="shared" si="6"/>
        <v>-8.8719898605830183E-3</v>
      </c>
      <c r="E180" s="25"/>
    </row>
    <row r="181" spans="1:5" x14ac:dyDescent="0.3">
      <c r="A181" s="2">
        <v>44049</v>
      </c>
      <c r="B181" s="1">
        <v>234.7</v>
      </c>
      <c r="C181" s="52">
        <f t="shared" si="5"/>
        <v>4.2625745950553018E-4</v>
      </c>
      <c r="D181" s="21">
        <f t="shared" si="6"/>
        <v>4.2625745950553018E-4</v>
      </c>
      <c r="E181" s="25"/>
    </row>
    <row r="182" spans="1:5" x14ac:dyDescent="0.3">
      <c r="A182" s="2">
        <v>44050</v>
      </c>
      <c r="B182" s="1">
        <v>232.9</v>
      </c>
      <c r="C182" s="52">
        <f t="shared" si="5"/>
        <v>-7.669365146996121E-3</v>
      </c>
      <c r="D182" s="21">
        <f t="shared" si="6"/>
        <v>-7.669365146996121E-3</v>
      </c>
      <c r="E182" s="25"/>
    </row>
    <row r="183" spans="1:5" x14ac:dyDescent="0.3">
      <c r="A183" s="2">
        <v>44053</v>
      </c>
      <c r="B183" s="1">
        <v>230.1</v>
      </c>
      <c r="C183" s="52">
        <f t="shared" si="5"/>
        <v>-1.2022327179046832E-2</v>
      </c>
      <c r="D183" s="21">
        <f t="shared" si="6"/>
        <v>-1.2022327179046832E-2</v>
      </c>
      <c r="E183" s="25"/>
    </row>
    <row r="184" spans="1:5" x14ac:dyDescent="0.3">
      <c r="A184" s="2">
        <v>44054</v>
      </c>
      <c r="B184" s="1">
        <v>235.6</v>
      </c>
      <c r="C184" s="52">
        <f t="shared" si="5"/>
        <v>2.3902651021295185E-2</v>
      </c>
      <c r="D184" s="21">
        <f t="shared" si="6"/>
        <v>2.3902651021295185E-2</v>
      </c>
      <c r="E184" s="25"/>
    </row>
    <row r="185" spans="1:5" x14ac:dyDescent="0.3">
      <c r="A185" s="2">
        <v>44055</v>
      </c>
      <c r="B185" s="1">
        <v>251.2</v>
      </c>
      <c r="C185" s="52">
        <f t="shared" si="5"/>
        <v>6.6213921901528083E-2</v>
      </c>
      <c r="D185" s="21">
        <f t="shared" si="6"/>
        <v>6.6213921901528083E-2</v>
      </c>
      <c r="E185" s="25"/>
    </row>
    <row r="186" spans="1:5" x14ac:dyDescent="0.3">
      <c r="A186" s="2">
        <v>44056</v>
      </c>
      <c r="B186" s="1">
        <v>259.45</v>
      </c>
      <c r="C186" s="52">
        <f t="shared" si="5"/>
        <v>3.2842356687898144E-2</v>
      </c>
      <c r="D186" s="21">
        <f t="shared" si="6"/>
        <v>3.2842356687898144E-2</v>
      </c>
      <c r="E186" s="25"/>
    </row>
    <row r="187" spans="1:5" x14ac:dyDescent="0.3">
      <c r="A187" s="2">
        <v>44057</v>
      </c>
      <c r="B187" s="1">
        <v>257</v>
      </c>
      <c r="C187" s="52">
        <f t="shared" si="5"/>
        <v>-9.443052611293079E-3</v>
      </c>
      <c r="D187" s="21">
        <f t="shared" si="6"/>
        <v>-9.443052611293079E-3</v>
      </c>
      <c r="E187" s="25"/>
    </row>
    <row r="188" spans="1:5" x14ac:dyDescent="0.3">
      <c r="A188" s="2">
        <v>44060</v>
      </c>
      <c r="B188" s="1">
        <v>257.14999999999998</v>
      </c>
      <c r="C188" s="52">
        <f t="shared" si="5"/>
        <v>5.8365758754863606E-4</v>
      </c>
      <c r="D188" s="21">
        <f t="shared" si="6"/>
        <v>5.8365758754863606E-4</v>
      </c>
      <c r="E188" s="25"/>
    </row>
    <row r="189" spans="1:5" x14ac:dyDescent="0.3">
      <c r="A189" s="2">
        <v>44061</v>
      </c>
      <c r="B189" s="1">
        <v>262.39999999999998</v>
      </c>
      <c r="C189" s="52">
        <f t="shared" si="5"/>
        <v>2.0416099552790223E-2</v>
      </c>
      <c r="D189" s="21">
        <f t="shared" si="6"/>
        <v>2.0416099552790223E-2</v>
      </c>
      <c r="E189" s="25"/>
    </row>
    <row r="190" spans="1:5" x14ac:dyDescent="0.3">
      <c r="A190" s="2">
        <v>44062</v>
      </c>
      <c r="B190" s="1">
        <v>281.75</v>
      </c>
      <c r="C190" s="52">
        <f t="shared" si="5"/>
        <v>7.3742378048780477E-2</v>
      </c>
      <c r="D190" s="21">
        <f t="shared" si="6"/>
        <v>7.3742378048780477E-2</v>
      </c>
      <c r="E190" s="25"/>
    </row>
    <row r="191" spans="1:5" x14ac:dyDescent="0.3">
      <c r="A191" s="2">
        <v>44063</v>
      </c>
      <c r="B191" s="1">
        <v>309.2</v>
      </c>
      <c r="C191" s="52">
        <f t="shared" si="5"/>
        <v>9.7426796805678784E-2</v>
      </c>
      <c r="D191" s="21">
        <f t="shared" si="6"/>
        <v>9.7426796805678784E-2</v>
      </c>
      <c r="E191" s="25"/>
    </row>
    <row r="192" spans="1:5" x14ac:dyDescent="0.3">
      <c r="A192" s="2">
        <v>44064</v>
      </c>
      <c r="B192" s="1">
        <v>303.60000000000002</v>
      </c>
      <c r="C192" s="52">
        <f t="shared" si="5"/>
        <v>-1.8111254851228886E-2</v>
      </c>
      <c r="D192" s="21">
        <f t="shared" si="6"/>
        <v>-1.8111254851228886E-2</v>
      </c>
      <c r="E192" s="25"/>
    </row>
    <row r="193" spans="1:5" x14ac:dyDescent="0.3">
      <c r="A193" s="2">
        <v>44067</v>
      </c>
      <c r="B193" s="1">
        <v>300.3</v>
      </c>
      <c r="C193" s="52">
        <f t="shared" si="5"/>
        <v>-1.0869565217391353E-2</v>
      </c>
      <c r="D193" s="21">
        <f t="shared" si="6"/>
        <v>-1.0869565217391353E-2</v>
      </c>
      <c r="E193" s="25"/>
    </row>
    <row r="194" spans="1:5" x14ac:dyDescent="0.3">
      <c r="A194" s="2">
        <v>44068</v>
      </c>
      <c r="B194" s="1">
        <v>291.5</v>
      </c>
      <c r="C194" s="52">
        <f t="shared" si="5"/>
        <v>-2.9304029304029311E-2</v>
      </c>
      <c r="D194" s="21">
        <f t="shared" si="6"/>
        <v>-2.9304029304029311E-2</v>
      </c>
      <c r="E194" s="25"/>
    </row>
    <row r="195" spans="1:5" x14ac:dyDescent="0.3">
      <c r="A195" s="2">
        <v>44069</v>
      </c>
      <c r="B195" s="1">
        <v>292.3</v>
      </c>
      <c r="C195" s="52">
        <f t="shared" ref="C195:C258" si="7">(B195/B194)-1</f>
        <v>2.7444253859347789E-3</v>
      </c>
      <c r="D195" s="21">
        <f t="shared" ref="D195:D258" si="8">C195</f>
        <v>2.7444253859347789E-3</v>
      </c>
      <c r="E195" s="25"/>
    </row>
    <row r="196" spans="1:5" x14ac:dyDescent="0.3">
      <c r="A196" s="2">
        <v>44070</v>
      </c>
      <c r="B196" s="1">
        <v>294.5</v>
      </c>
      <c r="C196" s="52">
        <f t="shared" si="7"/>
        <v>7.5265138556277478E-3</v>
      </c>
      <c r="D196" s="21">
        <f t="shared" si="8"/>
        <v>7.5265138556277478E-3</v>
      </c>
      <c r="E196" s="25"/>
    </row>
    <row r="197" spans="1:5" x14ac:dyDescent="0.3">
      <c r="A197" s="2">
        <v>44071</v>
      </c>
      <c r="B197" s="1">
        <v>304.14999999999998</v>
      </c>
      <c r="C197" s="52">
        <f t="shared" si="7"/>
        <v>3.2767402376910004E-2</v>
      </c>
      <c r="D197" s="21">
        <f t="shared" si="8"/>
        <v>3.2767402376910004E-2</v>
      </c>
      <c r="E197" s="25"/>
    </row>
    <row r="198" spans="1:5" x14ac:dyDescent="0.3">
      <c r="A198" s="2">
        <v>44074</v>
      </c>
      <c r="B198" s="1">
        <v>283.64999999999998</v>
      </c>
      <c r="C198" s="52">
        <f t="shared" si="7"/>
        <v>-6.7400953476902892E-2</v>
      </c>
      <c r="D198" s="21">
        <f t="shared" si="8"/>
        <v>-6.7400953476902892E-2</v>
      </c>
      <c r="E198" s="25"/>
    </row>
    <row r="199" spans="1:5" x14ac:dyDescent="0.3">
      <c r="A199" s="2">
        <v>44075</v>
      </c>
      <c r="B199" s="1">
        <v>290.60000000000002</v>
      </c>
      <c r="C199" s="52">
        <f t="shared" si="7"/>
        <v>2.4502027146130922E-2</v>
      </c>
      <c r="D199" s="21">
        <f t="shared" si="8"/>
        <v>2.4502027146130922E-2</v>
      </c>
      <c r="E199" s="25"/>
    </row>
    <row r="200" spans="1:5" x14ac:dyDescent="0.3">
      <c r="A200" s="2">
        <v>44076</v>
      </c>
      <c r="B200" s="1">
        <v>289.45</v>
      </c>
      <c r="C200" s="52">
        <f t="shared" si="7"/>
        <v>-3.9573296627668508E-3</v>
      </c>
      <c r="D200" s="21">
        <f t="shared" si="8"/>
        <v>-3.9573296627668508E-3</v>
      </c>
      <c r="E200" s="25"/>
    </row>
    <row r="201" spans="1:5" x14ac:dyDescent="0.3">
      <c r="A201" s="2">
        <v>44077</v>
      </c>
      <c r="B201" s="1">
        <v>296.75</v>
      </c>
      <c r="C201" s="52">
        <f t="shared" si="7"/>
        <v>2.5220245292796761E-2</v>
      </c>
      <c r="D201" s="21">
        <f t="shared" si="8"/>
        <v>2.5220245292796761E-2</v>
      </c>
      <c r="E201" s="25"/>
    </row>
    <row r="202" spans="1:5" x14ac:dyDescent="0.3">
      <c r="A202" s="2">
        <v>44078</v>
      </c>
      <c r="B202" s="1">
        <v>289.95</v>
      </c>
      <c r="C202" s="52">
        <f t="shared" si="7"/>
        <v>-2.2914911541701777E-2</v>
      </c>
      <c r="D202" s="21">
        <f t="shared" si="8"/>
        <v>-2.2914911541701777E-2</v>
      </c>
      <c r="E202" s="25"/>
    </row>
    <row r="203" spans="1:5" x14ac:dyDescent="0.3">
      <c r="A203" s="2">
        <v>44081</v>
      </c>
      <c r="B203" s="1">
        <v>287.64999999999998</v>
      </c>
      <c r="C203" s="52">
        <f t="shared" si="7"/>
        <v>-7.9324021382997101E-3</v>
      </c>
      <c r="D203" s="21">
        <f t="shared" si="8"/>
        <v>-7.9324021382997101E-3</v>
      </c>
      <c r="E203" s="25"/>
    </row>
    <row r="204" spans="1:5" x14ac:dyDescent="0.3">
      <c r="A204" s="2">
        <v>44082</v>
      </c>
      <c r="B204" s="1">
        <v>283.2</v>
      </c>
      <c r="C204" s="52">
        <f t="shared" si="7"/>
        <v>-1.5470189466365358E-2</v>
      </c>
      <c r="D204" s="21">
        <f t="shared" si="8"/>
        <v>-1.5470189466365358E-2</v>
      </c>
      <c r="E204" s="25"/>
    </row>
    <row r="205" spans="1:5" x14ac:dyDescent="0.3">
      <c r="A205" s="2">
        <v>44083</v>
      </c>
      <c r="B205" s="1">
        <v>283.89999999999998</v>
      </c>
      <c r="C205" s="52">
        <f t="shared" si="7"/>
        <v>2.4717514124292794E-3</v>
      </c>
      <c r="D205" s="21">
        <f t="shared" si="8"/>
        <v>2.4717514124292794E-3</v>
      </c>
      <c r="E205" s="25"/>
    </row>
    <row r="206" spans="1:5" x14ac:dyDescent="0.3">
      <c r="A206" s="2">
        <v>44084</v>
      </c>
      <c r="B206" s="1">
        <v>291.10000000000002</v>
      </c>
      <c r="C206" s="52">
        <f t="shared" si="7"/>
        <v>2.5361042620641205E-2</v>
      </c>
      <c r="D206" s="21">
        <f t="shared" si="8"/>
        <v>2.5361042620641205E-2</v>
      </c>
      <c r="E206" s="25"/>
    </row>
    <row r="207" spans="1:5" x14ac:dyDescent="0.3">
      <c r="A207" s="2">
        <v>44085</v>
      </c>
      <c r="B207" s="1">
        <v>289.05</v>
      </c>
      <c r="C207" s="52">
        <f t="shared" si="7"/>
        <v>-7.0422535211267512E-3</v>
      </c>
      <c r="D207" s="21">
        <f t="shared" si="8"/>
        <v>-7.0422535211267512E-3</v>
      </c>
      <c r="E207" s="25"/>
    </row>
    <row r="208" spans="1:5" x14ac:dyDescent="0.3">
      <c r="A208" s="2">
        <v>44088</v>
      </c>
      <c r="B208" s="1">
        <v>293.10000000000002</v>
      </c>
      <c r="C208" s="52">
        <f t="shared" si="7"/>
        <v>1.4011416709911906E-2</v>
      </c>
      <c r="D208" s="21">
        <f t="shared" si="8"/>
        <v>1.4011416709911906E-2</v>
      </c>
      <c r="E208" s="25"/>
    </row>
    <row r="209" spans="1:5" x14ac:dyDescent="0.3">
      <c r="A209" s="2">
        <v>44089</v>
      </c>
      <c r="B209" s="1">
        <v>292.2</v>
      </c>
      <c r="C209" s="52">
        <f t="shared" si="7"/>
        <v>-3.0706243602867112E-3</v>
      </c>
      <c r="D209" s="21">
        <f t="shared" si="8"/>
        <v>-3.0706243602867112E-3</v>
      </c>
      <c r="E209" s="25"/>
    </row>
    <row r="210" spans="1:5" x14ac:dyDescent="0.3">
      <c r="A210" s="2">
        <v>44090</v>
      </c>
      <c r="B210" s="1">
        <v>293.75</v>
      </c>
      <c r="C210" s="52">
        <f t="shared" si="7"/>
        <v>5.304585900068437E-3</v>
      </c>
      <c r="D210" s="21">
        <f t="shared" si="8"/>
        <v>5.304585900068437E-3</v>
      </c>
      <c r="E210" s="25"/>
    </row>
    <row r="211" spans="1:5" x14ac:dyDescent="0.3">
      <c r="A211" s="2">
        <v>44091</v>
      </c>
      <c r="B211" s="1">
        <v>294.2</v>
      </c>
      <c r="C211" s="52">
        <f t="shared" si="7"/>
        <v>1.5319148936170368E-3</v>
      </c>
      <c r="D211" s="21">
        <f t="shared" si="8"/>
        <v>1.5319148936170368E-3</v>
      </c>
      <c r="E211" s="25"/>
    </row>
    <row r="212" spans="1:5" x14ac:dyDescent="0.3">
      <c r="A212" s="2">
        <v>44092</v>
      </c>
      <c r="B212" s="1">
        <v>286.05</v>
      </c>
      <c r="C212" s="52">
        <f t="shared" si="7"/>
        <v>-2.7702243371855784E-2</v>
      </c>
      <c r="D212" s="21">
        <f t="shared" si="8"/>
        <v>-2.7702243371855784E-2</v>
      </c>
      <c r="E212" s="25"/>
    </row>
    <row r="213" spans="1:5" x14ac:dyDescent="0.3">
      <c r="A213" s="2">
        <v>44095</v>
      </c>
      <c r="B213" s="1">
        <v>275.95</v>
      </c>
      <c r="C213" s="52">
        <f t="shared" si="7"/>
        <v>-3.5308512497815192E-2</v>
      </c>
      <c r="D213" s="21">
        <f t="shared" si="8"/>
        <v>-3.5308512497815192E-2</v>
      </c>
      <c r="E213" s="25"/>
    </row>
    <row r="214" spans="1:5" x14ac:dyDescent="0.3">
      <c r="A214" s="2">
        <v>44096</v>
      </c>
      <c r="B214" s="1">
        <v>270.2</v>
      </c>
      <c r="C214" s="52">
        <f t="shared" si="7"/>
        <v>-2.0837108171770202E-2</v>
      </c>
      <c r="D214" s="21">
        <f t="shared" si="8"/>
        <v>-2.0837108171770202E-2</v>
      </c>
      <c r="E214" s="25"/>
    </row>
    <row r="215" spans="1:5" x14ac:dyDescent="0.3">
      <c r="A215" s="2">
        <v>44097</v>
      </c>
      <c r="B215" s="1">
        <v>266.25</v>
      </c>
      <c r="C215" s="52">
        <f t="shared" si="7"/>
        <v>-1.4618800888230865E-2</v>
      </c>
      <c r="D215" s="21">
        <f t="shared" si="8"/>
        <v>-1.4618800888230865E-2</v>
      </c>
      <c r="E215" s="25"/>
    </row>
    <row r="216" spans="1:5" x14ac:dyDescent="0.3">
      <c r="A216" s="2">
        <v>44098</v>
      </c>
      <c r="B216" s="1">
        <v>249.6</v>
      </c>
      <c r="C216" s="52">
        <f t="shared" si="7"/>
        <v>-6.2535211267605639E-2</v>
      </c>
      <c r="D216" s="21">
        <f t="shared" si="8"/>
        <v>-6.2535211267605639E-2</v>
      </c>
      <c r="E216" s="25"/>
    </row>
    <row r="217" spans="1:5" x14ac:dyDescent="0.3">
      <c r="A217" s="2">
        <v>44099</v>
      </c>
      <c r="B217" s="1">
        <v>254.65</v>
      </c>
      <c r="C217" s="52">
        <f t="shared" si="7"/>
        <v>2.0232371794871806E-2</v>
      </c>
      <c r="D217" s="21">
        <f t="shared" si="8"/>
        <v>2.0232371794871806E-2</v>
      </c>
      <c r="E217" s="25"/>
    </row>
    <row r="218" spans="1:5" x14ac:dyDescent="0.3">
      <c r="A218" s="2">
        <v>44102</v>
      </c>
      <c r="B218" s="1">
        <v>270.14999999999998</v>
      </c>
      <c r="C218" s="52">
        <f t="shared" si="7"/>
        <v>6.0867857844099538E-2</v>
      </c>
      <c r="D218" s="21">
        <f t="shared" si="8"/>
        <v>6.0867857844099538E-2</v>
      </c>
      <c r="E218" s="25"/>
    </row>
    <row r="219" spans="1:5" x14ac:dyDescent="0.3">
      <c r="A219" s="2">
        <v>44103</v>
      </c>
      <c r="B219" s="1">
        <v>266.95</v>
      </c>
      <c r="C219" s="52">
        <f t="shared" si="7"/>
        <v>-1.1845271145659808E-2</v>
      </c>
      <c r="D219" s="21">
        <f t="shared" si="8"/>
        <v>-1.1845271145659808E-2</v>
      </c>
      <c r="E219" s="25"/>
    </row>
    <row r="220" spans="1:5" x14ac:dyDescent="0.3">
      <c r="A220" s="2">
        <v>44104</v>
      </c>
      <c r="B220" s="1">
        <v>270.5</v>
      </c>
      <c r="C220" s="52">
        <f t="shared" si="7"/>
        <v>1.3298370481363619E-2</v>
      </c>
      <c r="D220" s="21">
        <f t="shared" si="8"/>
        <v>1.3298370481363619E-2</v>
      </c>
      <c r="E220" s="25"/>
    </row>
    <row r="221" spans="1:5" x14ac:dyDescent="0.3">
      <c r="A221" s="2">
        <v>44105</v>
      </c>
      <c r="B221" s="1">
        <v>286.95</v>
      </c>
      <c r="C221" s="52">
        <f t="shared" si="7"/>
        <v>6.0813308687615475E-2</v>
      </c>
      <c r="D221" s="21">
        <f t="shared" si="8"/>
        <v>6.0813308687615475E-2</v>
      </c>
      <c r="E221" s="25"/>
    </row>
    <row r="222" spans="1:5" x14ac:dyDescent="0.3">
      <c r="A222" s="2">
        <v>44109</v>
      </c>
      <c r="B222" s="1">
        <v>287.95</v>
      </c>
      <c r="C222" s="52">
        <f t="shared" si="7"/>
        <v>3.4849276877504387E-3</v>
      </c>
      <c r="D222" s="21">
        <f t="shared" si="8"/>
        <v>3.4849276877504387E-3</v>
      </c>
      <c r="E222" s="25"/>
    </row>
    <row r="223" spans="1:5" x14ac:dyDescent="0.3">
      <c r="A223" s="2">
        <v>44110</v>
      </c>
      <c r="B223" s="1">
        <v>282.85000000000002</v>
      </c>
      <c r="C223" s="52">
        <f t="shared" si="7"/>
        <v>-1.7711408230595471E-2</v>
      </c>
      <c r="D223" s="21">
        <f t="shared" si="8"/>
        <v>-1.7711408230595471E-2</v>
      </c>
      <c r="E223" s="25"/>
    </row>
    <row r="224" spans="1:5" x14ac:dyDescent="0.3">
      <c r="A224" s="2">
        <v>44111</v>
      </c>
      <c r="B224" s="1">
        <v>281.45</v>
      </c>
      <c r="C224" s="52">
        <f t="shared" si="7"/>
        <v>-4.9496199398976204E-3</v>
      </c>
      <c r="D224" s="21">
        <f t="shared" si="8"/>
        <v>-4.9496199398976204E-3</v>
      </c>
      <c r="E224" s="25"/>
    </row>
    <row r="225" spans="1:5" x14ac:dyDescent="0.3">
      <c r="A225" s="2">
        <v>44112</v>
      </c>
      <c r="B225" s="1">
        <v>281.45</v>
      </c>
      <c r="C225" s="52">
        <f t="shared" si="7"/>
        <v>0</v>
      </c>
      <c r="D225" s="21">
        <f t="shared" si="8"/>
        <v>0</v>
      </c>
      <c r="E225" s="25"/>
    </row>
    <row r="226" spans="1:5" x14ac:dyDescent="0.3">
      <c r="A226" s="2">
        <v>44113</v>
      </c>
      <c r="B226" s="1">
        <v>284.14999999999998</v>
      </c>
      <c r="C226" s="52">
        <f t="shared" si="7"/>
        <v>9.5931781844020847E-3</v>
      </c>
      <c r="D226" s="21">
        <f t="shared" si="8"/>
        <v>9.5931781844020847E-3</v>
      </c>
      <c r="E226" s="25"/>
    </row>
    <row r="227" spans="1:5" x14ac:dyDescent="0.3">
      <c r="A227" s="2">
        <v>44116</v>
      </c>
      <c r="B227" s="1">
        <v>279.35000000000002</v>
      </c>
      <c r="C227" s="52">
        <f t="shared" si="7"/>
        <v>-1.6892486362836356E-2</v>
      </c>
      <c r="D227" s="21">
        <f t="shared" si="8"/>
        <v>-1.6892486362836356E-2</v>
      </c>
      <c r="E227" s="25"/>
    </row>
    <row r="228" spans="1:5" x14ac:dyDescent="0.3">
      <c r="A228" s="2">
        <v>44117</v>
      </c>
      <c r="B228" s="1">
        <v>277.89999999999998</v>
      </c>
      <c r="C228" s="52">
        <f t="shared" si="7"/>
        <v>-5.1906210846609513E-3</v>
      </c>
      <c r="D228" s="21">
        <f t="shared" si="8"/>
        <v>-5.1906210846609513E-3</v>
      </c>
      <c r="E228" s="25"/>
    </row>
    <row r="229" spans="1:5" x14ac:dyDescent="0.3">
      <c r="A229" s="2">
        <v>44118</v>
      </c>
      <c r="B229" s="1">
        <v>279.95</v>
      </c>
      <c r="C229" s="52">
        <f t="shared" si="7"/>
        <v>7.3767542281397702E-3</v>
      </c>
      <c r="D229" s="21">
        <f t="shared" si="8"/>
        <v>7.3767542281397702E-3</v>
      </c>
      <c r="E229" s="25"/>
    </row>
    <row r="230" spans="1:5" x14ac:dyDescent="0.3">
      <c r="A230" s="2">
        <v>44119</v>
      </c>
      <c r="B230" s="1">
        <v>273.45</v>
      </c>
      <c r="C230" s="52">
        <f t="shared" si="7"/>
        <v>-2.3218431862832678E-2</v>
      </c>
      <c r="D230" s="21">
        <f t="shared" si="8"/>
        <v>-2.3218431862832678E-2</v>
      </c>
      <c r="E230" s="25"/>
    </row>
    <row r="231" spans="1:5" x14ac:dyDescent="0.3">
      <c r="A231" s="2">
        <v>44120</v>
      </c>
      <c r="B231" s="1">
        <v>273.05</v>
      </c>
      <c r="C231" s="52">
        <f t="shared" si="7"/>
        <v>-1.4627902724445585E-3</v>
      </c>
      <c r="D231" s="21">
        <f t="shared" si="8"/>
        <v>-1.4627902724445585E-3</v>
      </c>
      <c r="E231" s="25"/>
    </row>
    <row r="232" spans="1:5" x14ac:dyDescent="0.3">
      <c r="A232" s="2">
        <v>44123</v>
      </c>
      <c r="B232" s="1">
        <v>267.3</v>
      </c>
      <c r="C232" s="52">
        <f t="shared" si="7"/>
        <v>-2.1058414209851661E-2</v>
      </c>
      <c r="D232" s="21">
        <f t="shared" si="8"/>
        <v>-2.1058414209851661E-2</v>
      </c>
      <c r="E232" s="25"/>
    </row>
    <row r="233" spans="1:5" x14ac:dyDescent="0.3">
      <c r="A233" s="2">
        <v>44124</v>
      </c>
      <c r="B233" s="1">
        <v>266.64999999999998</v>
      </c>
      <c r="C233" s="52">
        <f t="shared" si="7"/>
        <v>-2.4317246539470316E-3</v>
      </c>
      <c r="D233" s="21">
        <f t="shared" si="8"/>
        <v>-2.4317246539470316E-3</v>
      </c>
      <c r="E233" s="25"/>
    </row>
    <row r="234" spans="1:5" x14ac:dyDescent="0.3">
      <c r="A234" s="2">
        <v>44125</v>
      </c>
      <c r="B234" s="1">
        <v>265.25</v>
      </c>
      <c r="C234" s="52">
        <f t="shared" si="7"/>
        <v>-5.2503281455089645E-3</v>
      </c>
      <c r="D234" s="21">
        <f t="shared" si="8"/>
        <v>-5.2503281455089645E-3</v>
      </c>
      <c r="E234" s="25"/>
    </row>
    <row r="235" spans="1:5" x14ac:dyDescent="0.3">
      <c r="A235" s="2">
        <v>44126</v>
      </c>
      <c r="B235" s="1">
        <v>262.3</v>
      </c>
      <c r="C235" s="52">
        <f t="shared" si="7"/>
        <v>-1.1121583411875524E-2</v>
      </c>
      <c r="D235" s="21">
        <f t="shared" si="8"/>
        <v>-1.1121583411875524E-2</v>
      </c>
      <c r="E235" s="25"/>
    </row>
    <row r="236" spans="1:5" x14ac:dyDescent="0.3">
      <c r="A236" s="2">
        <v>44127</v>
      </c>
      <c r="B236" s="1">
        <v>264.64999999999998</v>
      </c>
      <c r="C236" s="52">
        <f t="shared" si="7"/>
        <v>8.9592070148682978E-3</v>
      </c>
      <c r="D236" s="21">
        <f t="shared" si="8"/>
        <v>8.9592070148682978E-3</v>
      </c>
      <c r="E236" s="25"/>
    </row>
    <row r="237" spans="1:5" x14ac:dyDescent="0.3">
      <c r="A237" s="2">
        <v>44130</v>
      </c>
      <c r="B237" s="1">
        <v>265.25</v>
      </c>
      <c r="C237" s="52">
        <f t="shared" si="7"/>
        <v>2.267145286227068E-3</v>
      </c>
      <c r="D237" s="21">
        <f t="shared" si="8"/>
        <v>2.267145286227068E-3</v>
      </c>
      <c r="E237" s="25"/>
    </row>
    <row r="238" spans="1:5" x14ac:dyDescent="0.3">
      <c r="A238" s="2">
        <v>44131</v>
      </c>
      <c r="B238" s="1">
        <v>263.7</v>
      </c>
      <c r="C238" s="52">
        <f t="shared" si="7"/>
        <v>-5.843543826578701E-3</v>
      </c>
      <c r="D238" s="21">
        <f t="shared" si="8"/>
        <v>-5.843543826578701E-3</v>
      </c>
      <c r="E238" s="25"/>
    </row>
    <row r="239" spans="1:5" x14ac:dyDescent="0.3">
      <c r="A239" s="2">
        <v>44132</v>
      </c>
      <c r="B239" s="1">
        <v>263</v>
      </c>
      <c r="C239" s="52">
        <f t="shared" si="7"/>
        <v>-2.6545316647704764E-3</v>
      </c>
      <c r="D239" s="21">
        <f t="shared" si="8"/>
        <v>-2.6545316647704764E-3</v>
      </c>
      <c r="E239" s="25"/>
    </row>
    <row r="240" spans="1:5" x14ac:dyDescent="0.3">
      <c r="A240" s="2">
        <v>44133</v>
      </c>
      <c r="B240" s="1">
        <v>255.55</v>
      </c>
      <c r="C240" s="52">
        <f t="shared" si="7"/>
        <v>-2.8326996197718612E-2</v>
      </c>
      <c r="D240" s="21">
        <f t="shared" si="8"/>
        <v>-2.8326996197718612E-2</v>
      </c>
      <c r="E240" s="25"/>
    </row>
    <row r="241" spans="1:5" x14ac:dyDescent="0.3">
      <c r="A241" s="2">
        <v>44134</v>
      </c>
      <c r="B241" s="1">
        <v>253.65</v>
      </c>
      <c r="C241" s="52">
        <f t="shared" si="7"/>
        <v>-7.4349442379182396E-3</v>
      </c>
      <c r="D241" s="21">
        <f t="shared" si="8"/>
        <v>-7.4349442379182396E-3</v>
      </c>
      <c r="E241" s="25"/>
    </row>
    <row r="242" spans="1:5" x14ac:dyDescent="0.3">
      <c r="A242" s="2">
        <v>44137</v>
      </c>
      <c r="B242" s="1">
        <v>257.8</v>
      </c>
      <c r="C242" s="52">
        <f t="shared" si="7"/>
        <v>1.6361127537946052E-2</v>
      </c>
      <c r="D242" s="21">
        <f t="shared" si="8"/>
        <v>1.6361127537946052E-2</v>
      </c>
      <c r="E242" s="25"/>
    </row>
    <row r="243" spans="1:5" x14ac:dyDescent="0.3">
      <c r="A243" s="2">
        <v>44138</v>
      </c>
      <c r="B243" s="1">
        <v>259.75</v>
      </c>
      <c r="C243" s="52">
        <f t="shared" si="7"/>
        <v>7.5640031031807275E-3</v>
      </c>
      <c r="D243" s="21">
        <f t="shared" si="8"/>
        <v>7.5640031031807275E-3</v>
      </c>
      <c r="E243" s="25"/>
    </row>
    <row r="244" spans="1:5" x14ac:dyDescent="0.3">
      <c r="A244" s="2">
        <v>44139</v>
      </c>
      <c r="B244" s="1">
        <v>264.25</v>
      </c>
      <c r="C244" s="52">
        <f t="shared" si="7"/>
        <v>1.7324350336862304E-2</v>
      </c>
      <c r="D244" s="21">
        <f t="shared" si="8"/>
        <v>1.7324350336862304E-2</v>
      </c>
      <c r="E244" s="25"/>
    </row>
    <row r="245" spans="1:5" x14ac:dyDescent="0.3">
      <c r="A245" s="2">
        <v>44140</v>
      </c>
      <c r="B245" s="1">
        <v>275.7</v>
      </c>
      <c r="C245" s="52">
        <f t="shared" si="7"/>
        <v>4.333017975402087E-2</v>
      </c>
      <c r="D245" s="21">
        <f t="shared" si="8"/>
        <v>4.333017975402087E-2</v>
      </c>
      <c r="E245" s="25"/>
    </row>
    <row r="246" spans="1:5" x14ac:dyDescent="0.3">
      <c r="A246" s="2">
        <v>44141</v>
      </c>
      <c r="B246" s="1">
        <v>266.39999999999998</v>
      </c>
      <c r="C246" s="52">
        <f t="shared" si="7"/>
        <v>-3.3732317736670292E-2</v>
      </c>
      <c r="D246" s="21">
        <f t="shared" si="8"/>
        <v>-3.3732317736670292E-2</v>
      </c>
      <c r="E246" s="25"/>
    </row>
    <row r="247" spans="1:5" x14ac:dyDescent="0.3">
      <c r="A247" s="2">
        <v>44144</v>
      </c>
      <c r="B247" s="1">
        <v>267.05</v>
      </c>
      <c r="C247" s="52">
        <f t="shared" si="7"/>
        <v>2.4399399399399613E-3</v>
      </c>
      <c r="D247" s="21">
        <f t="shared" si="8"/>
        <v>2.4399399399399613E-3</v>
      </c>
      <c r="E247" s="25"/>
    </row>
    <row r="248" spans="1:5" x14ac:dyDescent="0.3">
      <c r="A248" s="2">
        <v>44145</v>
      </c>
      <c r="B248" s="1">
        <v>273.10000000000002</v>
      </c>
      <c r="C248" s="52">
        <f t="shared" si="7"/>
        <v>2.2654933533046373E-2</v>
      </c>
      <c r="D248" s="21">
        <f t="shared" si="8"/>
        <v>2.2654933533046373E-2</v>
      </c>
      <c r="E248" s="25"/>
    </row>
    <row r="249" spans="1:5" x14ac:dyDescent="0.3">
      <c r="A249" s="2">
        <v>44146</v>
      </c>
      <c r="B249" s="1">
        <v>269.10000000000002</v>
      </c>
      <c r="C249" s="52">
        <f t="shared" si="7"/>
        <v>-1.4646649578908821E-2</v>
      </c>
      <c r="D249" s="21">
        <f t="shared" si="8"/>
        <v>-1.4646649578908821E-2</v>
      </c>
      <c r="E249" s="25"/>
    </row>
    <row r="250" spans="1:5" x14ac:dyDescent="0.3">
      <c r="A250" s="2">
        <v>44147</v>
      </c>
      <c r="B250" s="1">
        <v>269.14999999999998</v>
      </c>
      <c r="C250" s="52">
        <f t="shared" si="7"/>
        <v>1.8580453363048477E-4</v>
      </c>
      <c r="D250" s="21">
        <f t="shared" si="8"/>
        <v>1.8580453363048477E-4</v>
      </c>
      <c r="E250" s="25"/>
    </row>
    <row r="251" spans="1:5" x14ac:dyDescent="0.3">
      <c r="A251" s="2">
        <v>44148</v>
      </c>
      <c r="B251" s="1">
        <v>267.14999999999998</v>
      </c>
      <c r="C251" s="52">
        <f t="shared" si="7"/>
        <v>-7.4308006687721084E-3</v>
      </c>
      <c r="D251" s="21">
        <f t="shared" si="8"/>
        <v>-7.4308006687721084E-3</v>
      </c>
      <c r="E251" s="25"/>
    </row>
    <row r="252" spans="1:5" x14ac:dyDescent="0.3">
      <c r="A252" s="2">
        <v>44149</v>
      </c>
      <c r="B252" s="1">
        <v>273.3</v>
      </c>
      <c r="C252" s="52">
        <f t="shared" si="7"/>
        <v>2.3020774845592396E-2</v>
      </c>
      <c r="D252" s="21">
        <f t="shared" si="8"/>
        <v>2.3020774845592396E-2</v>
      </c>
      <c r="E252" s="25"/>
    </row>
    <row r="253" spans="1:5" x14ac:dyDescent="0.3">
      <c r="A253" s="2">
        <v>44152</v>
      </c>
      <c r="B253" s="1">
        <v>269</v>
      </c>
      <c r="C253" s="52">
        <f t="shared" si="7"/>
        <v>-1.5733626051957605E-2</v>
      </c>
      <c r="D253" s="21">
        <f t="shared" si="8"/>
        <v>-1.5733626051957605E-2</v>
      </c>
      <c r="E253" s="25"/>
    </row>
    <row r="254" spans="1:5" x14ac:dyDescent="0.3">
      <c r="A254" s="2">
        <v>44153</v>
      </c>
      <c r="B254" s="1">
        <v>268.3</v>
      </c>
      <c r="C254" s="52">
        <f t="shared" si="7"/>
        <v>-2.6022304832713505E-3</v>
      </c>
      <c r="D254" s="21">
        <f t="shared" si="8"/>
        <v>-2.6022304832713505E-3</v>
      </c>
      <c r="E254" s="25"/>
    </row>
    <row r="255" spans="1:5" x14ac:dyDescent="0.3">
      <c r="A255" s="2">
        <v>44154</v>
      </c>
      <c r="B255" s="1">
        <v>266</v>
      </c>
      <c r="C255" s="52">
        <f t="shared" si="7"/>
        <v>-8.5724934774507044E-3</v>
      </c>
      <c r="D255" s="21">
        <f t="shared" si="8"/>
        <v>-8.5724934774507044E-3</v>
      </c>
      <c r="E255" s="25"/>
    </row>
    <row r="256" spans="1:5" x14ac:dyDescent="0.3">
      <c r="A256" s="2">
        <v>44155</v>
      </c>
      <c r="B256" s="1">
        <v>263.64999999999998</v>
      </c>
      <c r="C256" s="52">
        <f t="shared" si="7"/>
        <v>-8.8345864661655282E-3</v>
      </c>
      <c r="D256" s="21">
        <f t="shared" si="8"/>
        <v>-8.8345864661655282E-3</v>
      </c>
      <c r="E256" s="25"/>
    </row>
    <row r="257" spans="1:5" x14ac:dyDescent="0.3">
      <c r="A257" s="2">
        <v>44158</v>
      </c>
      <c r="B257" s="1">
        <v>259.95</v>
      </c>
      <c r="C257" s="52">
        <f t="shared" si="7"/>
        <v>-1.4033756874644365E-2</v>
      </c>
      <c r="D257" s="21">
        <f t="shared" si="8"/>
        <v>-1.4033756874644365E-2</v>
      </c>
      <c r="E257" s="25"/>
    </row>
    <row r="258" spans="1:5" x14ac:dyDescent="0.3">
      <c r="A258" s="2">
        <v>44159</v>
      </c>
      <c r="B258" s="1">
        <v>262</v>
      </c>
      <c r="C258" s="52">
        <f t="shared" si="7"/>
        <v>7.88613194845178E-3</v>
      </c>
      <c r="D258" s="21">
        <f t="shared" si="8"/>
        <v>7.88613194845178E-3</v>
      </c>
      <c r="E258" s="25"/>
    </row>
    <row r="259" spans="1:5" x14ac:dyDescent="0.3">
      <c r="A259" s="2">
        <v>44160</v>
      </c>
      <c r="B259" s="1">
        <v>265.10000000000002</v>
      </c>
      <c r="C259" s="52">
        <f t="shared" ref="C259:C322" si="9">(B259/B258)-1</f>
        <v>1.1832061068702382E-2</v>
      </c>
      <c r="D259" s="21">
        <f t="shared" ref="D259:D322" si="10">C259</f>
        <v>1.1832061068702382E-2</v>
      </c>
      <c r="E259" s="25"/>
    </row>
    <row r="260" spans="1:5" x14ac:dyDescent="0.3">
      <c r="A260" s="2">
        <v>44161</v>
      </c>
      <c r="B260" s="1">
        <v>266.05</v>
      </c>
      <c r="C260" s="52">
        <f t="shared" si="9"/>
        <v>3.5835533760844029E-3</v>
      </c>
      <c r="D260" s="21">
        <f t="shared" si="10"/>
        <v>3.5835533760844029E-3</v>
      </c>
      <c r="E260" s="25"/>
    </row>
    <row r="261" spans="1:5" x14ac:dyDescent="0.3">
      <c r="A261" s="2">
        <v>44162</v>
      </c>
      <c r="B261" s="1">
        <v>270.55</v>
      </c>
      <c r="C261" s="52">
        <f t="shared" si="9"/>
        <v>1.6914113888366833E-2</v>
      </c>
      <c r="D261" s="21">
        <f t="shared" si="10"/>
        <v>1.6914113888366833E-2</v>
      </c>
      <c r="E261" s="25"/>
    </row>
    <row r="262" spans="1:5" x14ac:dyDescent="0.3">
      <c r="A262" s="2">
        <v>44166</v>
      </c>
      <c r="B262" s="1">
        <v>274.05</v>
      </c>
      <c r="C262" s="52">
        <f t="shared" si="9"/>
        <v>1.2936610608020649E-2</v>
      </c>
      <c r="D262" s="21">
        <f t="shared" si="10"/>
        <v>1.2936610608020649E-2</v>
      </c>
      <c r="E262" s="25"/>
    </row>
    <row r="263" spans="1:5" x14ac:dyDescent="0.3">
      <c r="A263" s="2">
        <v>44167</v>
      </c>
      <c r="B263" s="1">
        <v>275.85000000000002</v>
      </c>
      <c r="C263" s="52">
        <f t="shared" si="9"/>
        <v>6.5681444991789739E-3</v>
      </c>
      <c r="D263" s="21">
        <f t="shared" si="10"/>
        <v>6.5681444991789739E-3</v>
      </c>
      <c r="E263" s="25"/>
    </row>
    <row r="264" spans="1:5" x14ac:dyDescent="0.3">
      <c r="A264" s="2">
        <v>44168</v>
      </c>
      <c r="B264" s="1">
        <v>281.35000000000002</v>
      </c>
      <c r="C264" s="52">
        <f t="shared" si="9"/>
        <v>1.9938372303788254E-2</v>
      </c>
      <c r="D264" s="21">
        <f t="shared" si="10"/>
        <v>1.9938372303788254E-2</v>
      </c>
      <c r="E264" s="25"/>
    </row>
    <row r="265" spans="1:5" x14ac:dyDescent="0.3">
      <c r="A265" s="2">
        <v>44169</v>
      </c>
      <c r="B265" s="1">
        <v>279.85000000000002</v>
      </c>
      <c r="C265" s="52">
        <f t="shared" si="9"/>
        <v>-5.3314377110360578E-3</v>
      </c>
      <c r="D265" s="21">
        <f t="shared" si="10"/>
        <v>-5.3314377110360578E-3</v>
      </c>
      <c r="E265" s="25"/>
    </row>
    <row r="266" spans="1:5" x14ac:dyDescent="0.3">
      <c r="A266" s="2">
        <v>44172</v>
      </c>
      <c r="B266" s="1">
        <v>282.35000000000002</v>
      </c>
      <c r="C266" s="52">
        <f t="shared" si="9"/>
        <v>8.9333571556191593E-3</v>
      </c>
      <c r="D266" s="21">
        <f t="shared" si="10"/>
        <v>8.9333571556191593E-3</v>
      </c>
      <c r="E266" s="25"/>
    </row>
    <row r="267" spans="1:5" x14ac:dyDescent="0.3">
      <c r="A267" s="2">
        <v>44173</v>
      </c>
      <c r="B267" s="1">
        <v>279.55</v>
      </c>
      <c r="C267" s="52">
        <f t="shared" si="9"/>
        <v>-9.9167699663538222E-3</v>
      </c>
      <c r="D267" s="21">
        <f t="shared" si="10"/>
        <v>-9.9167699663538222E-3</v>
      </c>
      <c r="E267" s="25"/>
    </row>
    <row r="268" spans="1:5" x14ac:dyDescent="0.3">
      <c r="A268" s="2">
        <v>44174</v>
      </c>
      <c r="B268" s="1">
        <v>291.8</v>
      </c>
      <c r="C268" s="52">
        <f t="shared" si="9"/>
        <v>4.3820425684135245E-2</v>
      </c>
      <c r="D268" s="21">
        <f t="shared" si="10"/>
        <v>4.3820425684135245E-2</v>
      </c>
      <c r="E268" s="25"/>
    </row>
    <row r="269" spans="1:5" x14ac:dyDescent="0.3">
      <c r="A269" s="2">
        <v>44175</v>
      </c>
      <c r="B269" s="1">
        <v>292.7</v>
      </c>
      <c r="C269" s="52">
        <f t="shared" si="9"/>
        <v>3.0843043180259766E-3</v>
      </c>
      <c r="D269" s="21">
        <f t="shared" si="10"/>
        <v>3.0843043180259766E-3</v>
      </c>
      <c r="E269" s="25"/>
    </row>
    <row r="270" spans="1:5" x14ac:dyDescent="0.3">
      <c r="A270" s="2">
        <v>44176</v>
      </c>
      <c r="B270" s="1">
        <v>291.8</v>
      </c>
      <c r="C270" s="52">
        <f t="shared" si="9"/>
        <v>-3.0748206354628271E-3</v>
      </c>
      <c r="D270" s="21">
        <f t="shared" si="10"/>
        <v>-3.0748206354628271E-3</v>
      </c>
      <c r="E270" s="25"/>
    </row>
    <row r="271" spans="1:5" x14ac:dyDescent="0.3">
      <c r="A271" s="2">
        <v>44179</v>
      </c>
      <c r="B271" s="1">
        <v>289.35000000000002</v>
      </c>
      <c r="C271" s="52">
        <f t="shared" si="9"/>
        <v>-8.39616175462643E-3</v>
      </c>
      <c r="D271" s="21">
        <f t="shared" si="10"/>
        <v>-8.39616175462643E-3</v>
      </c>
      <c r="E271" s="25"/>
    </row>
    <row r="272" spans="1:5" x14ac:dyDescent="0.3">
      <c r="A272" s="2">
        <v>44180</v>
      </c>
      <c r="B272" s="1">
        <v>284.3</v>
      </c>
      <c r="C272" s="52">
        <f t="shared" si="9"/>
        <v>-1.7452911698634943E-2</v>
      </c>
      <c r="D272" s="21">
        <f t="shared" si="10"/>
        <v>-1.7452911698634943E-2</v>
      </c>
      <c r="E272" s="25"/>
    </row>
    <row r="273" spans="1:5" x14ac:dyDescent="0.3">
      <c r="A273" s="2">
        <v>44181</v>
      </c>
      <c r="B273" s="1">
        <v>282</v>
      </c>
      <c r="C273" s="52">
        <f t="shared" si="9"/>
        <v>-8.0900457263454184E-3</v>
      </c>
      <c r="D273" s="21">
        <f t="shared" si="10"/>
        <v>-8.0900457263454184E-3</v>
      </c>
      <c r="E273" s="25"/>
    </row>
    <row r="274" spans="1:5" x14ac:dyDescent="0.3">
      <c r="A274" s="2">
        <v>44182</v>
      </c>
      <c r="B274" s="1">
        <v>280.75</v>
      </c>
      <c r="C274" s="52">
        <f t="shared" si="9"/>
        <v>-4.4326241134752253E-3</v>
      </c>
      <c r="D274" s="21">
        <f t="shared" si="10"/>
        <v>-4.4326241134752253E-3</v>
      </c>
      <c r="E274" s="25"/>
    </row>
    <row r="275" spans="1:5" x14ac:dyDescent="0.3">
      <c r="A275" s="2">
        <v>44183</v>
      </c>
      <c r="B275" s="1">
        <v>281.55</v>
      </c>
      <c r="C275" s="52">
        <f t="shared" si="9"/>
        <v>2.8495102404275663E-3</v>
      </c>
      <c r="D275" s="21">
        <f t="shared" si="10"/>
        <v>2.8495102404275663E-3</v>
      </c>
      <c r="E275" s="25"/>
    </row>
    <row r="276" spans="1:5" x14ac:dyDescent="0.3">
      <c r="A276" s="2">
        <v>44186</v>
      </c>
      <c r="B276" s="1">
        <v>268.8</v>
      </c>
      <c r="C276" s="52">
        <f t="shared" si="9"/>
        <v>-4.5285029302077784E-2</v>
      </c>
      <c r="D276" s="21">
        <f t="shared" si="10"/>
        <v>-4.5285029302077784E-2</v>
      </c>
      <c r="E276" s="25"/>
    </row>
    <row r="277" spans="1:5" x14ac:dyDescent="0.3">
      <c r="A277" s="2">
        <v>44187</v>
      </c>
      <c r="B277" s="1">
        <v>268.5</v>
      </c>
      <c r="C277" s="52">
        <f t="shared" si="9"/>
        <v>-1.1160714285715079E-3</v>
      </c>
      <c r="D277" s="21">
        <f t="shared" si="10"/>
        <v>-1.1160714285715079E-3</v>
      </c>
      <c r="E277" s="25"/>
    </row>
    <row r="278" spans="1:5" x14ac:dyDescent="0.3">
      <c r="A278" s="2">
        <v>44188</v>
      </c>
      <c r="B278" s="1">
        <v>280.10000000000002</v>
      </c>
      <c r="C278" s="52">
        <f t="shared" si="9"/>
        <v>4.3202979515828854E-2</v>
      </c>
      <c r="D278" s="21">
        <f t="shared" si="10"/>
        <v>4.3202979515828854E-2</v>
      </c>
      <c r="E278" s="25"/>
    </row>
    <row r="279" spans="1:5" x14ac:dyDescent="0.3">
      <c r="A279" s="2">
        <v>44189</v>
      </c>
      <c r="B279" s="1">
        <v>278.05</v>
      </c>
      <c r="C279" s="52">
        <f t="shared" si="9"/>
        <v>-7.3188147090325062E-3</v>
      </c>
      <c r="D279" s="21">
        <f t="shared" si="10"/>
        <v>-7.3188147090325062E-3</v>
      </c>
      <c r="E279" s="25"/>
    </row>
    <row r="280" spans="1:5" x14ac:dyDescent="0.3">
      <c r="A280" s="2">
        <v>44193</v>
      </c>
      <c r="B280" s="1">
        <v>282.8</v>
      </c>
      <c r="C280" s="52">
        <f t="shared" si="9"/>
        <v>1.7083258406761281E-2</v>
      </c>
      <c r="D280" s="21">
        <f t="shared" si="10"/>
        <v>1.7083258406761281E-2</v>
      </c>
      <c r="E280" s="25"/>
    </row>
    <row r="281" spans="1:5" x14ac:dyDescent="0.3">
      <c r="A281" s="2">
        <v>44194</v>
      </c>
      <c r="B281" s="1">
        <v>281</v>
      </c>
      <c r="C281" s="52">
        <f t="shared" si="9"/>
        <v>-6.3649222065064182E-3</v>
      </c>
      <c r="D281" s="21">
        <f t="shared" si="10"/>
        <v>-6.3649222065064182E-3</v>
      </c>
      <c r="E281" s="25"/>
    </row>
    <row r="282" spans="1:5" x14ac:dyDescent="0.3">
      <c r="A282" s="2">
        <v>44195</v>
      </c>
      <c r="B282" s="1">
        <v>280.75</v>
      </c>
      <c r="C282" s="52">
        <f t="shared" si="9"/>
        <v>-8.8967971530251599E-4</v>
      </c>
      <c r="D282" s="21">
        <f t="shared" si="10"/>
        <v>-8.8967971530251599E-4</v>
      </c>
      <c r="E282" s="25"/>
    </row>
    <row r="283" spans="1:5" x14ac:dyDescent="0.3">
      <c r="A283" s="2">
        <v>44196</v>
      </c>
      <c r="B283" s="1">
        <v>282.3</v>
      </c>
      <c r="C283" s="52">
        <f t="shared" si="9"/>
        <v>5.5209260908282154E-3</v>
      </c>
      <c r="D283" s="21">
        <f t="shared" si="10"/>
        <v>5.5209260908282154E-3</v>
      </c>
      <c r="E283" s="25"/>
    </row>
    <row r="284" spans="1:5" x14ac:dyDescent="0.3">
      <c r="A284" s="2">
        <v>44197</v>
      </c>
      <c r="B284" s="1">
        <v>286.85000000000002</v>
      </c>
      <c r="C284" s="52">
        <f t="shared" si="9"/>
        <v>1.6117605384343037E-2</v>
      </c>
      <c r="D284" s="21">
        <f t="shared" si="10"/>
        <v>1.6117605384343037E-2</v>
      </c>
      <c r="E284" s="25"/>
    </row>
    <row r="285" spans="1:5" x14ac:dyDescent="0.3">
      <c r="A285" s="2">
        <v>44200</v>
      </c>
      <c r="B285" s="1">
        <v>303.89999999999998</v>
      </c>
      <c r="C285" s="52">
        <f t="shared" si="9"/>
        <v>5.943873104409958E-2</v>
      </c>
      <c r="D285" s="21">
        <f t="shared" si="10"/>
        <v>5.943873104409958E-2</v>
      </c>
      <c r="E285" s="25"/>
    </row>
    <row r="286" spans="1:5" x14ac:dyDescent="0.3">
      <c r="A286" s="2">
        <v>44201</v>
      </c>
      <c r="B286" s="1">
        <v>315</v>
      </c>
      <c r="C286" s="52">
        <f t="shared" si="9"/>
        <v>3.6525172754195534E-2</v>
      </c>
      <c r="D286" s="21">
        <f t="shared" si="10"/>
        <v>3.6525172754195534E-2</v>
      </c>
      <c r="E286" s="25"/>
    </row>
    <row r="287" spans="1:5" x14ac:dyDescent="0.3">
      <c r="A287" s="2">
        <v>44202</v>
      </c>
      <c r="B287" s="1">
        <v>333.55</v>
      </c>
      <c r="C287" s="52">
        <f t="shared" si="9"/>
        <v>5.8888888888888991E-2</v>
      </c>
      <c r="D287" s="21">
        <f t="shared" si="10"/>
        <v>5.8888888888888991E-2</v>
      </c>
      <c r="E287" s="25"/>
    </row>
    <row r="288" spans="1:5" x14ac:dyDescent="0.3">
      <c r="A288" s="2">
        <v>44203</v>
      </c>
      <c r="B288" s="1">
        <v>326.64999999999998</v>
      </c>
      <c r="C288" s="52">
        <f t="shared" si="9"/>
        <v>-2.0686553740069002E-2</v>
      </c>
      <c r="D288" s="21">
        <f t="shared" si="10"/>
        <v>-2.0686553740069002E-2</v>
      </c>
      <c r="E288" s="25"/>
    </row>
    <row r="289" spans="1:5" x14ac:dyDescent="0.3">
      <c r="A289" s="2">
        <v>44204</v>
      </c>
      <c r="B289" s="1">
        <v>346.3</v>
      </c>
      <c r="C289" s="52">
        <f t="shared" si="9"/>
        <v>6.0156130414817266E-2</v>
      </c>
      <c r="D289" s="21">
        <f t="shared" si="10"/>
        <v>6.0156130414817266E-2</v>
      </c>
      <c r="E289" s="25"/>
    </row>
    <row r="290" spans="1:5" x14ac:dyDescent="0.3">
      <c r="A290" s="2">
        <v>44207</v>
      </c>
      <c r="B290" s="1">
        <v>334.75</v>
      </c>
      <c r="C290" s="52">
        <f t="shared" si="9"/>
        <v>-3.3352584464337309E-2</v>
      </c>
      <c r="D290" s="21">
        <f t="shared" si="10"/>
        <v>-3.3352584464337309E-2</v>
      </c>
      <c r="E290" s="25"/>
    </row>
    <row r="291" spans="1:5" x14ac:dyDescent="0.3">
      <c r="A291" s="2">
        <v>44208</v>
      </c>
      <c r="B291" s="1">
        <v>340.25</v>
      </c>
      <c r="C291" s="52">
        <f t="shared" si="9"/>
        <v>1.643017176997752E-2</v>
      </c>
      <c r="D291" s="21">
        <f t="shared" si="10"/>
        <v>1.643017176997752E-2</v>
      </c>
      <c r="E291" s="25"/>
    </row>
    <row r="292" spans="1:5" x14ac:dyDescent="0.3">
      <c r="A292" s="2">
        <v>44209</v>
      </c>
      <c r="B292" s="1">
        <v>342.9</v>
      </c>
      <c r="C292" s="52">
        <f t="shared" si="9"/>
        <v>7.7883908890521436E-3</v>
      </c>
      <c r="D292" s="21">
        <f t="shared" si="10"/>
        <v>7.7883908890521436E-3</v>
      </c>
      <c r="E292" s="25"/>
    </row>
    <row r="293" spans="1:5" x14ac:dyDescent="0.3">
      <c r="A293" s="2">
        <v>44210</v>
      </c>
      <c r="B293" s="1">
        <v>340.9</v>
      </c>
      <c r="C293" s="52">
        <f t="shared" si="9"/>
        <v>-5.8326042578010773E-3</v>
      </c>
      <c r="D293" s="21">
        <f t="shared" si="10"/>
        <v>-5.8326042578010773E-3</v>
      </c>
      <c r="E293" s="25"/>
    </row>
    <row r="294" spans="1:5" x14ac:dyDescent="0.3">
      <c r="A294" s="2">
        <v>44211</v>
      </c>
      <c r="B294" s="1">
        <v>332.85</v>
      </c>
      <c r="C294" s="52">
        <f t="shared" si="9"/>
        <v>-2.3613963039014196E-2</v>
      </c>
      <c r="D294" s="21">
        <f t="shared" si="10"/>
        <v>-2.3613963039014196E-2</v>
      </c>
      <c r="E294" s="25"/>
    </row>
    <row r="295" spans="1:5" x14ac:dyDescent="0.3">
      <c r="A295" s="2">
        <v>44214</v>
      </c>
      <c r="B295" s="1">
        <v>315.35000000000002</v>
      </c>
      <c r="C295" s="52">
        <f t="shared" si="9"/>
        <v>-5.2576235541535232E-2</v>
      </c>
      <c r="D295" s="21">
        <f t="shared" si="10"/>
        <v>-5.2576235541535232E-2</v>
      </c>
      <c r="E295" s="25"/>
    </row>
    <row r="296" spans="1:5" x14ac:dyDescent="0.3">
      <c r="A296" s="2">
        <v>44215</v>
      </c>
      <c r="B296" s="1">
        <v>321</v>
      </c>
      <c r="C296" s="52">
        <f t="shared" si="9"/>
        <v>1.7916600602505106E-2</v>
      </c>
      <c r="D296" s="21">
        <f t="shared" si="10"/>
        <v>1.7916600602505106E-2</v>
      </c>
      <c r="E296" s="25"/>
    </row>
    <row r="297" spans="1:5" x14ac:dyDescent="0.3">
      <c r="A297" s="2">
        <v>44216</v>
      </c>
      <c r="B297" s="1">
        <v>322.55</v>
      </c>
      <c r="C297" s="52">
        <f t="shared" si="9"/>
        <v>4.8286604361371666E-3</v>
      </c>
      <c r="D297" s="21">
        <f t="shared" si="10"/>
        <v>4.8286604361371666E-3</v>
      </c>
      <c r="E297" s="25"/>
    </row>
    <row r="298" spans="1:5" x14ac:dyDescent="0.3">
      <c r="A298" s="2">
        <v>44217</v>
      </c>
      <c r="B298" s="1">
        <v>317.45</v>
      </c>
      <c r="C298" s="52">
        <f t="shared" si="9"/>
        <v>-1.5811502092698881E-2</v>
      </c>
      <c r="D298" s="21">
        <f t="shared" si="10"/>
        <v>-1.5811502092698881E-2</v>
      </c>
      <c r="E298" s="25"/>
    </row>
    <row r="299" spans="1:5" x14ac:dyDescent="0.3">
      <c r="A299" s="2">
        <v>44218</v>
      </c>
      <c r="B299" s="1">
        <v>313.5</v>
      </c>
      <c r="C299" s="52">
        <f t="shared" si="9"/>
        <v>-1.2442904394392773E-2</v>
      </c>
      <c r="D299" s="21">
        <f t="shared" si="10"/>
        <v>-1.2442904394392773E-2</v>
      </c>
      <c r="E299" s="25"/>
    </row>
    <row r="300" spans="1:5" x14ac:dyDescent="0.3">
      <c r="A300" s="2">
        <v>44221</v>
      </c>
      <c r="B300" s="1">
        <v>312.85000000000002</v>
      </c>
      <c r="C300" s="52">
        <f t="shared" si="9"/>
        <v>-2.0733652312598938E-3</v>
      </c>
      <c r="D300" s="21">
        <f t="shared" si="10"/>
        <v>-2.0733652312598938E-3</v>
      </c>
      <c r="E300" s="25"/>
    </row>
    <row r="301" spans="1:5" x14ac:dyDescent="0.3">
      <c r="A301" s="2">
        <v>44223</v>
      </c>
      <c r="B301" s="1">
        <v>312.14999999999998</v>
      </c>
      <c r="C301" s="52">
        <f t="shared" si="9"/>
        <v>-2.2374940067125815E-3</v>
      </c>
      <c r="D301" s="21">
        <f t="shared" si="10"/>
        <v>-2.2374940067125815E-3</v>
      </c>
      <c r="E301" s="25"/>
    </row>
    <row r="302" spans="1:5" x14ac:dyDescent="0.3">
      <c r="A302" s="2">
        <v>44224</v>
      </c>
      <c r="B302" s="1">
        <v>320.89999999999998</v>
      </c>
      <c r="C302" s="52">
        <f t="shared" si="9"/>
        <v>2.8031395162582129E-2</v>
      </c>
      <c r="D302" s="21">
        <f t="shared" si="10"/>
        <v>2.8031395162582129E-2</v>
      </c>
      <c r="E302" s="25"/>
    </row>
    <row r="303" spans="1:5" x14ac:dyDescent="0.3">
      <c r="A303" s="2">
        <v>44225</v>
      </c>
      <c r="B303" s="1">
        <v>320.39999999999998</v>
      </c>
      <c r="C303" s="52">
        <f t="shared" si="9"/>
        <v>-1.5581177937051827E-3</v>
      </c>
      <c r="D303" s="21">
        <f t="shared" si="10"/>
        <v>-1.5581177937051827E-3</v>
      </c>
      <c r="E303" s="25"/>
    </row>
    <row r="304" spans="1:5" x14ac:dyDescent="0.3">
      <c r="A304" s="2">
        <v>44228</v>
      </c>
      <c r="B304" s="1">
        <v>329.75</v>
      </c>
      <c r="C304" s="52">
        <f t="shared" si="9"/>
        <v>2.9182272159800293E-2</v>
      </c>
      <c r="D304" s="21">
        <f t="shared" si="10"/>
        <v>2.9182272159800293E-2</v>
      </c>
      <c r="E304" s="25"/>
    </row>
    <row r="305" spans="1:5" x14ac:dyDescent="0.3">
      <c r="A305" s="2">
        <v>44229</v>
      </c>
      <c r="B305" s="1">
        <v>330.75</v>
      </c>
      <c r="C305" s="52">
        <f t="shared" si="9"/>
        <v>3.0326004548901775E-3</v>
      </c>
      <c r="D305" s="21">
        <f t="shared" si="10"/>
        <v>3.0326004548901775E-3</v>
      </c>
      <c r="E305" s="25"/>
    </row>
    <row r="306" spans="1:5" x14ac:dyDescent="0.3">
      <c r="A306" s="2">
        <v>44230</v>
      </c>
      <c r="B306" s="1">
        <v>336.55</v>
      </c>
      <c r="C306" s="52">
        <f t="shared" si="9"/>
        <v>1.7535903250188944E-2</v>
      </c>
      <c r="D306" s="21">
        <f t="shared" si="10"/>
        <v>1.7535903250188944E-2</v>
      </c>
      <c r="E306" s="25"/>
    </row>
    <row r="307" spans="1:5" x14ac:dyDescent="0.3">
      <c r="A307" s="2">
        <v>44231</v>
      </c>
      <c r="B307" s="1">
        <v>330</v>
      </c>
      <c r="C307" s="52">
        <f t="shared" si="9"/>
        <v>-1.9462189867776036E-2</v>
      </c>
      <c r="D307" s="21">
        <f t="shared" si="10"/>
        <v>-1.9462189867776036E-2</v>
      </c>
      <c r="E307" s="25"/>
    </row>
    <row r="308" spans="1:5" x14ac:dyDescent="0.3">
      <c r="A308" s="2">
        <v>44232</v>
      </c>
      <c r="B308" s="1">
        <v>330.2</v>
      </c>
      <c r="C308" s="52">
        <f t="shared" si="9"/>
        <v>6.0606060606049894E-4</v>
      </c>
      <c r="D308" s="21">
        <f t="shared" si="10"/>
        <v>6.0606060606049894E-4</v>
      </c>
      <c r="E308" s="25"/>
    </row>
    <row r="309" spans="1:5" x14ac:dyDescent="0.3">
      <c r="A309" s="2">
        <v>44235</v>
      </c>
      <c r="B309" s="1">
        <v>338.45</v>
      </c>
      <c r="C309" s="52">
        <f t="shared" si="9"/>
        <v>2.4984857662023074E-2</v>
      </c>
      <c r="D309" s="21">
        <f t="shared" si="10"/>
        <v>2.4984857662023074E-2</v>
      </c>
      <c r="E309" s="25"/>
    </row>
    <row r="310" spans="1:5" x14ac:dyDescent="0.3">
      <c r="A310" s="2">
        <v>44236</v>
      </c>
      <c r="B310" s="1">
        <v>336.1</v>
      </c>
      <c r="C310" s="52">
        <f t="shared" si="9"/>
        <v>-6.9434185256314063E-3</v>
      </c>
      <c r="D310" s="21">
        <f t="shared" si="10"/>
        <v>-6.9434185256314063E-3</v>
      </c>
      <c r="E310" s="25"/>
    </row>
    <row r="311" spans="1:5" x14ac:dyDescent="0.3">
      <c r="A311" s="2">
        <v>44237</v>
      </c>
      <c r="B311" s="1">
        <v>331.4</v>
      </c>
      <c r="C311" s="52">
        <f t="shared" si="9"/>
        <v>-1.3983933353168831E-2</v>
      </c>
      <c r="D311" s="21">
        <f t="shared" si="10"/>
        <v>-1.3983933353168831E-2</v>
      </c>
      <c r="E311" s="25"/>
    </row>
    <row r="312" spans="1:5" x14ac:dyDescent="0.3">
      <c r="A312" s="2">
        <v>44238</v>
      </c>
      <c r="B312" s="1">
        <v>328.9</v>
      </c>
      <c r="C312" s="52">
        <f t="shared" si="9"/>
        <v>-7.5437537718768821E-3</v>
      </c>
      <c r="D312" s="21">
        <f t="shared" si="10"/>
        <v>-7.5437537718768821E-3</v>
      </c>
      <c r="E312" s="25"/>
    </row>
    <row r="313" spans="1:5" x14ac:dyDescent="0.3">
      <c r="A313" s="2">
        <v>44239</v>
      </c>
      <c r="B313" s="1">
        <v>328.35</v>
      </c>
      <c r="C313" s="52">
        <f t="shared" si="9"/>
        <v>-1.6722408026754731E-3</v>
      </c>
      <c r="D313" s="21">
        <f t="shared" si="10"/>
        <v>-1.6722408026754731E-3</v>
      </c>
      <c r="E313" s="25"/>
    </row>
    <row r="314" spans="1:5" x14ac:dyDescent="0.3">
      <c r="A314" s="2">
        <v>44242</v>
      </c>
      <c r="B314" s="1">
        <v>328.95</v>
      </c>
      <c r="C314" s="52">
        <f t="shared" si="9"/>
        <v>1.8273184102328699E-3</v>
      </c>
      <c r="D314" s="21">
        <f t="shared" si="10"/>
        <v>1.8273184102328699E-3</v>
      </c>
      <c r="E314" s="25"/>
    </row>
    <row r="315" spans="1:5" x14ac:dyDescent="0.3">
      <c r="A315" s="2">
        <v>44243</v>
      </c>
      <c r="B315" s="1">
        <v>328.45</v>
      </c>
      <c r="C315" s="52">
        <f t="shared" si="9"/>
        <v>-1.5199878400973255E-3</v>
      </c>
      <c r="D315" s="21">
        <f t="shared" si="10"/>
        <v>-1.5199878400973255E-3</v>
      </c>
      <c r="E315" s="25"/>
    </row>
    <row r="316" spans="1:5" x14ac:dyDescent="0.3">
      <c r="A316" s="2">
        <v>44244</v>
      </c>
      <c r="B316" s="1">
        <v>325.3</v>
      </c>
      <c r="C316" s="52">
        <f t="shared" si="9"/>
        <v>-9.5905008372658695E-3</v>
      </c>
      <c r="D316" s="21">
        <f t="shared" si="10"/>
        <v>-9.5905008372658695E-3</v>
      </c>
      <c r="E316" s="25"/>
    </row>
    <row r="317" spans="1:5" x14ac:dyDescent="0.3">
      <c r="A317" s="2">
        <v>44245</v>
      </c>
      <c r="B317" s="1">
        <v>322.25</v>
      </c>
      <c r="C317" s="52">
        <f t="shared" si="9"/>
        <v>-9.3759606517062055E-3</v>
      </c>
      <c r="D317" s="21">
        <f t="shared" si="10"/>
        <v>-9.3759606517062055E-3</v>
      </c>
      <c r="E317" s="25"/>
    </row>
    <row r="318" spans="1:5" x14ac:dyDescent="0.3">
      <c r="A318" s="2">
        <v>44246</v>
      </c>
      <c r="B318" s="1">
        <v>324</v>
      </c>
      <c r="C318" s="52">
        <f t="shared" si="9"/>
        <v>5.430566330488773E-3</v>
      </c>
      <c r="D318" s="21">
        <f t="shared" si="10"/>
        <v>5.430566330488773E-3</v>
      </c>
      <c r="E318" s="25"/>
    </row>
    <row r="319" spans="1:5" x14ac:dyDescent="0.3">
      <c r="A319" s="2">
        <v>44249</v>
      </c>
      <c r="B319" s="1">
        <v>305.35000000000002</v>
      </c>
      <c r="C319" s="52">
        <f t="shared" si="9"/>
        <v>-5.7561728395061684E-2</v>
      </c>
      <c r="D319" s="21">
        <f t="shared" si="10"/>
        <v>-5.7561728395061684E-2</v>
      </c>
      <c r="E319" s="25"/>
    </row>
    <row r="320" spans="1:5" x14ac:dyDescent="0.3">
      <c r="A320" s="2">
        <v>44250</v>
      </c>
      <c r="B320" s="1">
        <v>306.55</v>
      </c>
      <c r="C320" s="52">
        <f t="shared" si="9"/>
        <v>3.9299164892745431E-3</v>
      </c>
      <c r="D320" s="21">
        <f t="shared" si="10"/>
        <v>3.9299164892745431E-3</v>
      </c>
      <c r="E320" s="25"/>
    </row>
    <row r="321" spans="1:5" x14ac:dyDescent="0.3">
      <c r="A321" s="2">
        <v>44251</v>
      </c>
      <c r="B321" s="1">
        <v>313.85000000000002</v>
      </c>
      <c r="C321" s="52">
        <f t="shared" si="9"/>
        <v>2.3813407274506648E-2</v>
      </c>
      <c r="D321" s="21">
        <f t="shared" si="10"/>
        <v>2.3813407274506648E-2</v>
      </c>
      <c r="E321" s="25"/>
    </row>
    <row r="322" spans="1:5" x14ac:dyDescent="0.3">
      <c r="A322" s="2">
        <v>44252</v>
      </c>
      <c r="B322" s="1">
        <v>316.2</v>
      </c>
      <c r="C322" s="52">
        <f t="shared" si="9"/>
        <v>7.4876533375816123E-3</v>
      </c>
      <c r="D322" s="21">
        <f t="shared" si="10"/>
        <v>7.4876533375816123E-3</v>
      </c>
      <c r="E322" s="25"/>
    </row>
    <row r="323" spans="1:5" x14ac:dyDescent="0.3">
      <c r="A323" s="2">
        <v>44253</v>
      </c>
      <c r="B323" s="1">
        <v>307.39999999999998</v>
      </c>
      <c r="C323" s="52">
        <f t="shared" ref="C323:C386" si="11">(B323/B322)-1</f>
        <v>-2.7830487033523088E-2</v>
      </c>
      <c r="D323" s="21">
        <f t="shared" ref="D323:D386" si="12">C323</f>
        <v>-2.7830487033523088E-2</v>
      </c>
      <c r="E323" s="25"/>
    </row>
    <row r="324" spans="1:5" x14ac:dyDescent="0.3">
      <c r="A324" s="2">
        <v>44256</v>
      </c>
      <c r="B324" s="1">
        <v>308.64999999999998</v>
      </c>
      <c r="C324" s="52">
        <f t="shared" si="11"/>
        <v>4.0663630448927179E-3</v>
      </c>
      <c r="D324" s="21">
        <f t="shared" si="12"/>
        <v>4.0663630448927179E-3</v>
      </c>
      <c r="E324" s="25"/>
    </row>
    <row r="325" spans="1:5" x14ac:dyDescent="0.3">
      <c r="A325" s="2">
        <v>44257</v>
      </c>
      <c r="B325" s="1">
        <v>316.05</v>
      </c>
      <c r="C325" s="52">
        <f t="shared" si="11"/>
        <v>2.3975376640207546E-2</v>
      </c>
      <c r="D325" s="21">
        <f t="shared" si="12"/>
        <v>2.3975376640207546E-2</v>
      </c>
      <c r="E325" s="25"/>
    </row>
    <row r="326" spans="1:5" x14ac:dyDescent="0.3">
      <c r="A326" s="2">
        <v>44258</v>
      </c>
      <c r="B326" s="1">
        <v>321.95</v>
      </c>
      <c r="C326" s="52">
        <f t="shared" si="11"/>
        <v>1.8667932289194722E-2</v>
      </c>
      <c r="D326" s="21">
        <f t="shared" si="12"/>
        <v>1.8667932289194722E-2</v>
      </c>
      <c r="E326" s="25"/>
    </row>
    <row r="327" spans="1:5" x14ac:dyDescent="0.3">
      <c r="A327" s="2">
        <v>44259</v>
      </c>
      <c r="B327" s="1">
        <v>335.4</v>
      </c>
      <c r="C327" s="52">
        <f t="shared" si="11"/>
        <v>4.177667339649016E-2</v>
      </c>
      <c r="D327" s="21">
        <f t="shared" si="12"/>
        <v>4.177667339649016E-2</v>
      </c>
      <c r="E327" s="25"/>
    </row>
    <row r="328" spans="1:5" x14ac:dyDescent="0.3">
      <c r="A328" s="2">
        <v>44260</v>
      </c>
      <c r="B328" s="1">
        <v>331.3</v>
      </c>
      <c r="C328" s="52">
        <f t="shared" si="11"/>
        <v>-1.222420989862838E-2</v>
      </c>
      <c r="D328" s="21">
        <f t="shared" si="12"/>
        <v>-1.222420989862838E-2</v>
      </c>
      <c r="E328" s="25"/>
    </row>
    <row r="329" spans="1:5" x14ac:dyDescent="0.3">
      <c r="A329" s="2">
        <v>44263</v>
      </c>
      <c r="B329" s="1">
        <v>327</v>
      </c>
      <c r="C329" s="52">
        <f t="shared" si="11"/>
        <v>-1.2979172955025708E-2</v>
      </c>
      <c r="D329" s="21">
        <f t="shared" si="12"/>
        <v>-1.2979172955025708E-2</v>
      </c>
      <c r="E329" s="25"/>
    </row>
    <row r="330" spans="1:5" x14ac:dyDescent="0.3">
      <c r="A330" s="2">
        <v>44264</v>
      </c>
      <c r="B330" s="1">
        <v>327.14999999999998</v>
      </c>
      <c r="C330" s="52">
        <f t="shared" si="11"/>
        <v>4.5871559633026138E-4</v>
      </c>
      <c r="D330" s="21">
        <f t="shared" si="12"/>
        <v>4.5871559633026138E-4</v>
      </c>
      <c r="E330" s="25"/>
    </row>
    <row r="331" spans="1:5" x14ac:dyDescent="0.3">
      <c r="A331" s="2">
        <v>44265</v>
      </c>
      <c r="B331" s="1">
        <v>326.39999999999998</v>
      </c>
      <c r="C331" s="52">
        <f t="shared" si="11"/>
        <v>-2.2925263640531934E-3</v>
      </c>
      <c r="D331" s="21">
        <f t="shared" si="12"/>
        <v>-2.2925263640531934E-3</v>
      </c>
      <c r="E331" s="25"/>
    </row>
    <row r="332" spans="1:5" x14ac:dyDescent="0.3">
      <c r="A332" s="2">
        <v>44267</v>
      </c>
      <c r="B332" s="1">
        <v>321.05</v>
      </c>
      <c r="C332" s="52">
        <f t="shared" si="11"/>
        <v>-1.6390931372548878E-2</v>
      </c>
      <c r="D332" s="21">
        <f t="shared" si="12"/>
        <v>-1.6390931372548878E-2</v>
      </c>
      <c r="E332" s="25"/>
    </row>
    <row r="333" spans="1:5" x14ac:dyDescent="0.3">
      <c r="A333" s="2">
        <v>44270</v>
      </c>
      <c r="B333" s="1">
        <v>328.5</v>
      </c>
      <c r="C333" s="52">
        <f t="shared" si="11"/>
        <v>2.3205108238592009E-2</v>
      </c>
      <c r="D333" s="21">
        <f t="shared" si="12"/>
        <v>2.3205108238592009E-2</v>
      </c>
      <c r="E333" s="25"/>
    </row>
    <row r="334" spans="1:5" x14ac:dyDescent="0.3">
      <c r="A334" s="2">
        <v>44271</v>
      </c>
      <c r="B334" s="1">
        <v>331.35</v>
      </c>
      <c r="C334" s="52">
        <f t="shared" si="11"/>
        <v>8.6757990867580848E-3</v>
      </c>
      <c r="D334" s="21">
        <f t="shared" si="12"/>
        <v>8.6757990867580848E-3</v>
      </c>
      <c r="E334" s="25"/>
    </row>
    <row r="335" spans="1:5" x14ac:dyDescent="0.3">
      <c r="A335" s="2">
        <v>44272</v>
      </c>
      <c r="B335" s="1">
        <v>330.05</v>
      </c>
      <c r="C335" s="52">
        <f t="shared" si="11"/>
        <v>-3.9233438961823186E-3</v>
      </c>
      <c r="D335" s="21">
        <f t="shared" si="12"/>
        <v>-3.9233438961823186E-3</v>
      </c>
      <c r="E335" s="25"/>
    </row>
    <row r="336" spans="1:5" x14ac:dyDescent="0.3">
      <c r="A336" s="2">
        <v>44273</v>
      </c>
      <c r="B336" s="1">
        <v>330.2</v>
      </c>
      <c r="C336" s="52">
        <f t="shared" si="11"/>
        <v>4.5447659445541078E-4</v>
      </c>
      <c r="D336" s="21">
        <f t="shared" si="12"/>
        <v>4.5447659445541078E-4</v>
      </c>
      <c r="E336" s="25"/>
    </row>
    <row r="337" spans="1:5" x14ac:dyDescent="0.3">
      <c r="A337" s="2">
        <v>44274</v>
      </c>
      <c r="B337" s="1">
        <v>321.3</v>
      </c>
      <c r="C337" s="52">
        <f t="shared" si="11"/>
        <v>-2.6953361599030834E-2</v>
      </c>
      <c r="D337" s="21">
        <f t="shared" si="12"/>
        <v>-2.6953361599030834E-2</v>
      </c>
      <c r="E337" s="25"/>
    </row>
    <row r="338" spans="1:5" x14ac:dyDescent="0.3">
      <c r="A338" s="2">
        <v>44277</v>
      </c>
      <c r="B338" s="1">
        <v>308.8</v>
      </c>
      <c r="C338" s="52">
        <f t="shared" si="11"/>
        <v>-3.8904450669156598E-2</v>
      </c>
      <c r="D338" s="21">
        <f t="shared" si="12"/>
        <v>-3.8904450669156598E-2</v>
      </c>
      <c r="E338" s="25"/>
    </row>
    <row r="339" spans="1:5" x14ac:dyDescent="0.3">
      <c r="A339" s="2">
        <v>44278</v>
      </c>
      <c r="B339" s="1">
        <v>307.35000000000002</v>
      </c>
      <c r="C339" s="52">
        <f t="shared" si="11"/>
        <v>-4.6955958549222965E-3</v>
      </c>
      <c r="D339" s="21">
        <f t="shared" si="12"/>
        <v>-4.6955958549222965E-3</v>
      </c>
      <c r="E339" s="25"/>
    </row>
    <row r="340" spans="1:5" x14ac:dyDescent="0.3">
      <c r="A340" s="2">
        <v>44279</v>
      </c>
      <c r="B340" s="1">
        <v>303.35000000000002</v>
      </c>
      <c r="C340" s="52">
        <f t="shared" si="11"/>
        <v>-1.3014478607450752E-2</v>
      </c>
      <c r="D340" s="21">
        <f t="shared" si="12"/>
        <v>-1.3014478607450752E-2</v>
      </c>
      <c r="E340" s="25"/>
    </row>
    <row r="341" spans="1:5" x14ac:dyDescent="0.3">
      <c r="A341" s="2">
        <v>44280</v>
      </c>
      <c r="B341" s="1">
        <v>303.89999999999998</v>
      </c>
      <c r="C341" s="52">
        <f t="shared" si="11"/>
        <v>1.8130871930113202E-3</v>
      </c>
      <c r="D341" s="21">
        <f t="shared" si="12"/>
        <v>1.8130871930113202E-3</v>
      </c>
      <c r="E341" s="25"/>
    </row>
    <row r="342" spans="1:5" x14ac:dyDescent="0.3">
      <c r="A342" s="2">
        <v>44281</v>
      </c>
      <c r="B342" s="1">
        <v>301.3</v>
      </c>
      <c r="C342" s="52">
        <f t="shared" si="11"/>
        <v>-8.555445870351952E-3</v>
      </c>
      <c r="D342" s="21">
        <f t="shared" si="12"/>
        <v>-8.555445870351952E-3</v>
      </c>
      <c r="E342" s="25"/>
    </row>
    <row r="343" spans="1:5" x14ac:dyDescent="0.3">
      <c r="A343" s="2">
        <v>44285</v>
      </c>
      <c r="B343" s="1">
        <v>289.35000000000002</v>
      </c>
      <c r="C343" s="52">
        <f t="shared" si="11"/>
        <v>-3.9661466976435356E-2</v>
      </c>
      <c r="D343" s="21">
        <f t="shared" si="12"/>
        <v>-3.9661466976435356E-2</v>
      </c>
      <c r="E343" s="25"/>
    </row>
    <row r="344" spans="1:5" x14ac:dyDescent="0.3">
      <c r="A344" s="2">
        <v>44286</v>
      </c>
      <c r="B344" s="1">
        <v>285.10000000000002</v>
      </c>
      <c r="C344" s="52">
        <f t="shared" si="11"/>
        <v>-1.4688094003801666E-2</v>
      </c>
      <c r="D344" s="21">
        <f t="shared" si="12"/>
        <v>-1.4688094003801666E-2</v>
      </c>
      <c r="E344" s="25"/>
    </row>
    <row r="345" spans="1:5" x14ac:dyDescent="0.3">
      <c r="A345" s="2">
        <v>44287</v>
      </c>
      <c r="B345" s="1">
        <v>278.8</v>
      </c>
      <c r="C345" s="52">
        <f t="shared" si="11"/>
        <v>-2.2097509645738422E-2</v>
      </c>
      <c r="D345" s="21">
        <f t="shared" si="12"/>
        <v>-2.2097509645738422E-2</v>
      </c>
      <c r="E345" s="25"/>
    </row>
    <row r="346" spans="1:5" x14ac:dyDescent="0.3">
      <c r="A346" s="2">
        <v>44291</v>
      </c>
      <c r="B346" s="1">
        <v>266.60000000000002</v>
      </c>
      <c r="C346" s="52">
        <f t="shared" si="11"/>
        <v>-4.3758967001434668E-2</v>
      </c>
      <c r="D346" s="21">
        <f t="shared" si="12"/>
        <v>-4.3758967001434668E-2</v>
      </c>
      <c r="E346" s="25"/>
    </row>
    <row r="347" spans="1:5" x14ac:dyDescent="0.3">
      <c r="A347" s="2">
        <v>44292</v>
      </c>
      <c r="B347" s="1">
        <v>274.14999999999998</v>
      </c>
      <c r="C347" s="52">
        <f t="shared" si="11"/>
        <v>2.8319579894973579E-2</v>
      </c>
      <c r="D347" s="21">
        <f t="shared" si="12"/>
        <v>2.8319579894973579E-2</v>
      </c>
      <c r="E347" s="25"/>
    </row>
    <row r="348" spans="1:5" x14ac:dyDescent="0.3">
      <c r="A348" s="2">
        <v>44293</v>
      </c>
      <c r="B348" s="1">
        <v>278.60000000000002</v>
      </c>
      <c r="C348" s="52">
        <f t="shared" si="11"/>
        <v>1.6231989786613443E-2</v>
      </c>
      <c r="D348" s="21">
        <f t="shared" si="12"/>
        <v>1.6231989786613443E-2</v>
      </c>
      <c r="E348" s="25"/>
    </row>
    <row r="349" spans="1:5" x14ac:dyDescent="0.3">
      <c r="A349" s="2">
        <v>44294</v>
      </c>
      <c r="B349" s="1">
        <v>276.89999999999998</v>
      </c>
      <c r="C349" s="52">
        <f t="shared" si="11"/>
        <v>-6.1019382627424124E-3</v>
      </c>
      <c r="D349" s="21">
        <f t="shared" si="12"/>
        <v>-6.1019382627424124E-3</v>
      </c>
      <c r="E349" s="25"/>
    </row>
    <row r="350" spans="1:5" x14ac:dyDescent="0.3">
      <c r="A350" s="2">
        <v>44295</v>
      </c>
      <c r="B350" s="1">
        <v>275.10000000000002</v>
      </c>
      <c r="C350" s="52">
        <f t="shared" si="11"/>
        <v>-6.500541711809138E-3</v>
      </c>
      <c r="D350" s="21">
        <f t="shared" si="12"/>
        <v>-6.500541711809138E-3</v>
      </c>
      <c r="E350" s="25"/>
    </row>
    <row r="351" spans="1:5" x14ac:dyDescent="0.3">
      <c r="A351" s="2">
        <v>44298</v>
      </c>
      <c r="B351" s="1">
        <v>263.60000000000002</v>
      </c>
      <c r="C351" s="52">
        <f t="shared" si="11"/>
        <v>-4.1802980734278461E-2</v>
      </c>
      <c r="D351" s="21">
        <f t="shared" si="12"/>
        <v>-4.1802980734278461E-2</v>
      </c>
      <c r="E351" s="25"/>
    </row>
    <row r="352" spans="1:5" x14ac:dyDescent="0.3">
      <c r="A352" s="2">
        <v>44299</v>
      </c>
      <c r="B352" s="1">
        <v>260.45</v>
      </c>
      <c r="C352" s="52">
        <f t="shared" si="11"/>
        <v>-1.1949924127465983E-2</v>
      </c>
      <c r="D352" s="21">
        <f t="shared" si="12"/>
        <v>-1.1949924127465983E-2</v>
      </c>
      <c r="E352" s="25"/>
    </row>
    <row r="353" spans="1:5" x14ac:dyDescent="0.3">
      <c r="A353" s="2">
        <v>44301</v>
      </c>
      <c r="B353" s="1">
        <v>253.15</v>
      </c>
      <c r="C353" s="52">
        <f t="shared" si="11"/>
        <v>-2.8028412363217403E-2</v>
      </c>
      <c r="D353" s="21">
        <f t="shared" si="12"/>
        <v>-2.8028412363217403E-2</v>
      </c>
      <c r="E353" s="25"/>
    </row>
    <row r="354" spans="1:5" x14ac:dyDescent="0.3">
      <c r="A354" s="2">
        <v>44302</v>
      </c>
      <c r="B354" s="1">
        <v>260.8</v>
      </c>
      <c r="C354" s="52">
        <f t="shared" si="11"/>
        <v>3.0219237606162297E-2</v>
      </c>
      <c r="D354" s="21">
        <f t="shared" si="12"/>
        <v>3.0219237606162297E-2</v>
      </c>
      <c r="E354" s="25"/>
    </row>
    <row r="355" spans="1:5" x14ac:dyDescent="0.3">
      <c r="A355" s="2">
        <v>44305</v>
      </c>
      <c r="B355" s="1">
        <v>252.45</v>
      </c>
      <c r="C355" s="52">
        <f t="shared" si="11"/>
        <v>-3.2016871165644223E-2</v>
      </c>
      <c r="D355" s="21">
        <f t="shared" si="12"/>
        <v>-3.2016871165644223E-2</v>
      </c>
      <c r="E355" s="25"/>
    </row>
    <row r="356" spans="1:5" x14ac:dyDescent="0.3">
      <c r="A356" s="2">
        <v>44306</v>
      </c>
      <c r="B356" s="1">
        <v>266</v>
      </c>
      <c r="C356" s="52">
        <f t="shared" si="11"/>
        <v>5.3673994850465423E-2</v>
      </c>
      <c r="D356" s="21">
        <f t="shared" si="12"/>
        <v>5.3673994850465423E-2</v>
      </c>
      <c r="E356" s="25"/>
    </row>
    <row r="357" spans="1:5" x14ac:dyDescent="0.3">
      <c r="A357" s="2">
        <v>44308</v>
      </c>
      <c r="B357" s="1">
        <v>267.14999999999998</v>
      </c>
      <c r="C357" s="52">
        <f t="shared" si="11"/>
        <v>4.3233082706766179E-3</v>
      </c>
      <c r="D357" s="21">
        <f t="shared" si="12"/>
        <v>4.3233082706766179E-3</v>
      </c>
      <c r="E357" s="25"/>
    </row>
    <row r="358" spans="1:5" x14ac:dyDescent="0.3">
      <c r="A358" s="2">
        <v>44309</v>
      </c>
      <c r="B358" s="1">
        <v>271.39999999999998</v>
      </c>
      <c r="C358" s="52">
        <f t="shared" si="11"/>
        <v>1.5908665543701961E-2</v>
      </c>
      <c r="D358" s="21">
        <f t="shared" si="12"/>
        <v>1.5908665543701961E-2</v>
      </c>
      <c r="E358" s="25"/>
    </row>
    <row r="359" spans="1:5" x14ac:dyDescent="0.3">
      <c r="A359" s="2">
        <v>44312</v>
      </c>
      <c r="B359" s="1">
        <v>273.89999999999998</v>
      </c>
      <c r="C359" s="52">
        <f t="shared" si="11"/>
        <v>9.2114959469418167E-3</v>
      </c>
      <c r="D359" s="21">
        <f t="shared" si="12"/>
        <v>9.2114959469418167E-3</v>
      </c>
      <c r="E359" s="25"/>
    </row>
    <row r="360" spans="1:5" x14ac:dyDescent="0.3">
      <c r="A360" s="2">
        <v>44313</v>
      </c>
      <c r="B360" s="1">
        <v>274</v>
      </c>
      <c r="C360" s="52">
        <f t="shared" si="11"/>
        <v>3.650967506390046E-4</v>
      </c>
      <c r="D360" s="21">
        <f t="shared" si="12"/>
        <v>3.650967506390046E-4</v>
      </c>
      <c r="E360" s="25"/>
    </row>
    <row r="361" spans="1:5" x14ac:dyDescent="0.3">
      <c r="A361" s="2">
        <v>44314</v>
      </c>
      <c r="B361" s="1">
        <v>277.75</v>
      </c>
      <c r="C361" s="52">
        <f t="shared" si="11"/>
        <v>1.3686131386861256E-2</v>
      </c>
      <c r="D361" s="21">
        <f t="shared" si="12"/>
        <v>1.3686131386861256E-2</v>
      </c>
      <c r="E361" s="25"/>
    </row>
    <row r="362" spans="1:5" x14ac:dyDescent="0.3">
      <c r="A362" s="2">
        <v>44315</v>
      </c>
      <c r="B362" s="1">
        <v>276.05</v>
      </c>
      <c r="C362" s="52">
        <f t="shared" si="11"/>
        <v>-6.1206120612060655E-3</v>
      </c>
      <c r="D362" s="21">
        <f t="shared" si="12"/>
        <v>-6.1206120612060655E-3</v>
      </c>
      <c r="E362" s="25"/>
    </row>
    <row r="363" spans="1:5" x14ac:dyDescent="0.3">
      <c r="A363" s="2">
        <v>44316</v>
      </c>
      <c r="B363" s="1">
        <v>271.89999999999998</v>
      </c>
      <c r="C363" s="52">
        <f t="shared" si="11"/>
        <v>-1.5033508422387376E-2</v>
      </c>
      <c r="D363" s="21">
        <f t="shared" si="12"/>
        <v>-1.5033508422387376E-2</v>
      </c>
      <c r="E363" s="25"/>
    </row>
    <row r="364" spans="1:5" x14ac:dyDescent="0.3">
      <c r="A364" s="2">
        <v>44319</v>
      </c>
      <c r="B364" s="1">
        <v>265.7</v>
      </c>
      <c r="C364" s="52">
        <f t="shared" si="11"/>
        <v>-2.2802500919455682E-2</v>
      </c>
      <c r="D364" s="21">
        <f t="shared" si="12"/>
        <v>-2.2802500919455682E-2</v>
      </c>
      <c r="E364" s="25"/>
    </row>
    <row r="365" spans="1:5" x14ac:dyDescent="0.3">
      <c r="A365" s="2">
        <v>44320</v>
      </c>
      <c r="B365" s="1">
        <v>267.60000000000002</v>
      </c>
      <c r="C365" s="52">
        <f t="shared" si="11"/>
        <v>7.1509220925858319E-3</v>
      </c>
      <c r="D365" s="21">
        <f t="shared" si="12"/>
        <v>7.1509220925858319E-3</v>
      </c>
      <c r="E365" s="25"/>
    </row>
    <row r="366" spans="1:5" x14ac:dyDescent="0.3">
      <c r="A366" s="2">
        <v>44321</v>
      </c>
      <c r="B366" s="1">
        <v>268.2</v>
      </c>
      <c r="C366" s="52">
        <f t="shared" si="11"/>
        <v>2.2421524663676085E-3</v>
      </c>
      <c r="D366" s="21">
        <f t="shared" si="12"/>
        <v>2.2421524663676085E-3</v>
      </c>
      <c r="E366" s="25"/>
    </row>
    <row r="367" spans="1:5" x14ac:dyDescent="0.3">
      <c r="A367" s="2">
        <v>44322</v>
      </c>
      <c r="B367" s="1">
        <v>272.75</v>
      </c>
      <c r="C367" s="52">
        <f t="shared" si="11"/>
        <v>1.6964951528710026E-2</v>
      </c>
      <c r="D367" s="21">
        <f t="shared" si="12"/>
        <v>1.6964951528710026E-2</v>
      </c>
      <c r="E367" s="25"/>
    </row>
    <row r="368" spans="1:5" x14ac:dyDescent="0.3">
      <c r="A368" s="2">
        <v>44323</v>
      </c>
      <c r="B368" s="1">
        <v>272.64999999999998</v>
      </c>
      <c r="C368" s="52">
        <f t="shared" si="11"/>
        <v>-3.6663611365728155E-4</v>
      </c>
      <c r="D368" s="21">
        <f t="shared" si="12"/>
        <v>-3.6663611365728155E-4</v>
      </c>
      <c r="E368" s="25"/>
    </row>
    <row r="369" spans="1:5" x14ac:dyDescent="0.3">
      <c r="A369" s="2">
        <v>44326</v>
      </c>
      <c r="B369" s="1">
        <v>273.95</v>
      </c>
      <c r="C369" s="52">
        <f t="shared" si="11"/>
        <v>4.7680176049880174E-3</v>
      </c>
      <c r="D369" s="21">
        <f t="shared" si="12"/>
        <v>4.7680176049880174E-3</v>
      </c>
      <c r="E369" s="25"/>
    </row>
    <row r="370" spans="1:5" x14ac:dyDescent="0.3">
      <c r="A370" s="2">
        <v>44327</v>
      </c>
      <c r="B370" s="1">
        <v>280.35000000000002</v>
      </c>
      <c r="C370" s="52">
        <f t="shared" si="11"/>
        <v>2.3361927359007328E-2</v>
      </c>
      <c r="D370" s="21">
        <f t="shared" si="12"/>
        <v>2.3361927359007328E-2</v>
      </c>
      <c r="E370" s="25"/>
    </row>
    <row r="371" spans="1:5" x14ac:dyDescent="0.3">
      <c r="A371" s="2">
        <v>44328</v>
      </c>
      <c r="B371" s="1">
        <v>282.85000000000002</v>
      </c>
      <c r="C371" s="52">
        <f t="shared" si="11"/>
        <v>8.9174246477616848E-3</v>
      </c>
      <c r="D371" s="21">
        <f t="shared" si="12"/>
        <v>8.9174246477616848E-3</v>
      </c>
      <c r="E371" s="25"/>
    </row>
    <row r="372" spans="1:5" x14ac:dyDescent="0.3">
      <c r="A372" s="2">
        <v>44330</v>
      </c>
      <c r="B372" s="1">
        <v>289.39999999999998</v>
      </c>
      <c r="C372" s="52">
        <f t="shared" si="11"/>
        <v>2.3157150433091633E-2</v>
      </c>
      <c r="D372" s="21">
        <f t="shared" si="12"/>
        <v>2.3157150433091633E-2</v>
      </c>
      <c r="E372" s="25"/>
    </row>
    <row r="373" spans="1:5" x14ac:dyDescent="0.3">
      <c r="A373" s="2">
        <v>44333</v>
      </c>
      <c r="B373" s="1">
        <v>277.85000000000002</v>
      </c>
      <c r="C373" s="52">
        <f t="shared" si="11"/>
        <v>-3.9910158949550634E-2</v>
      </c>
      <c r="D373" s="21">
        <f t="shared" si="12"/>
        <v>-3.9910158949550634E-2</v>
      </c>
      <c r="E373" s="25"/>
    </row>
    <row r="374" spans="1:5" x14ac:dyDescent="0.3">
      <c r="A374" s="2">
        <v>44334</v>
      </c>
      <c r="B374" s="1">
        <v>292.8</v>
      </c>
      <c r="C374" s="52">
        <f t="shared" si="11"/>
        <v>5.3806010437286167E-2</v>
      </c>
      <c r="D374" s="21">
        <f t="shared" si="12"/>
        <v>5.3806010437286167E-2</v>
      </c>
      <c r="E374" s="25"/>
    </row>
    <row r="375" spans="1:5" x14ac:dyDescent="0.3">
      <c r="A375" s="2">
        <v>44335</v>
      </c>
      <c r="B375" s="1">
        <v>293.7</v>
      </c>
      <c r="C375" s="52">
        <f t="shared" si="11"/>
        <v>3.0737704918031294E-3</v>
      </c>
      <c r="D375" s="21">
        <f t="shared" si="12"/>
        <v>3.0737704918031294E-3</v>
      </c>
      <c r="E375" s="25"/>
    </row>
    <row r="376" spans="1:5" x14ac:dyDescent="0.3">
      <c r="A376" s="2">
        <v>44336</v>
      </c>
      <c r="B376" s="1">
        <v>291.55</v>
      </c>
      <c r="C376" s="52">
        <f t="shared" si="11"/>
        <v>-7.3203949608443564E-3</v>
      </c>
      <c r="D376" s="21">
        <f t="shared" si="12"/>
        <v>-7.3203949608443564E-3</v>
      </c>
      <c r="E376" s="25"/>
    </row>
    <row r="377" spans="1:5" x14ac:dyDescent="0.3">
      <c r="A377" s="2">
        <v>44337</v>
      </c>
      <c r="B377" s="1">
        <v>295.7</v>
      </c>
      <c r="C377" s="52">
        <f t="shared" si="11"/>
        <v>1.4234265134625224E-2</v>
      </c>
      <c r="D377" s="21">
        <f t="shared" si="12"/>
        <v>1.4234265134625224E-2</v>
      </c>
      <c r="E377" s="25"/>
    </row>
    <row r="378" spans="1:5" x14ac:dyDescent="0.3">
      <c r="A378" s="2">
        <v>44340</v>
      </c>
      <c r="B378" s="1">
        <v>299.2</v>
      </c>
      <c r="C378" s="52">
        <f t="shared" si="11"/>
        <v>1.1836320595197902E-2</v>
      </c>
      <c r="D378" s="21">
        <f t="shared" si="12"/>
        <v>1.1836320595197902E-2</v>
      </c>
      <c r="E378" s="25"/>
    </row>
    <row r="379" spans="1:5" x14ac:dyDescent="0.3">
      <c r="A379" s="2">
        <v>44341</v>
      </c>
      <c r="B379" s="1">
        <v>306.3</v>
      </c>
      <c r="C379" s="52">
        <f t="shared" si="11"/>
        <v>2.3729946524064349E-2</v>
      </c>
      <c r="D379" s="21">
        <f t="shared" si="12"/>
        <v>2.3729946524064349E-2</v>
      </c>
      <c r="E379" s="25"/>
    </row>
    <row r="380" spans="1:5" x14ac:dyDescent="0.3">
      <c r="A380" s="2">
        <v>44342</v>
      </c>
      <c r="B380" s="1">
        <v>308.25</v>
      </c>
      <c r="C380" s="52">
        <f t="shared" si="11"/>
        <v>6.3663075416258152E-3</v>
      </c>
      <c r="D380" s="21">
        <f t="shared" si="12"/>
        <v>6.3663075416258152E-3</v>
      </c>
      <c r="E380" s="25"/>
    </row>
    <row r="381" spans="1:5" x14ac:dyDescent="0.3">
      <c r="A381" s="2">
        <v>44343</v>
      </c>
      <c r="B381" s="1">
        <v>314.2</v>
      </c>
      <c r="C381" s="52">
        <f t="shared" si="11"/>
        <v>1.93025141930252E-2</v>
      </c>
      <c r="D381" s="21">
        <f t="shared" si="12"/>
        <v>1.93025141930252E-2</v>
      </c>
      <c r="E381" s="25"/>
    </row>
    <row r="382" spans="1:5" x14ac:dyDescent="0.3">
      <c r="A382" s="2">
        <v>44344</v>
      </c>
      <c r="B382" s="1">
        <v>311.3</v>
      </c>
      <c r="C382" s="52">
        <f t="shared" si="11"/>
        <v>-9.2297899427116192E-3</v>
      </c>
      <c r="D382" s="21">
        <f t="shared" si="12"/>
        <v>-9.2297899427116192E-3</v>
      </c>
      <c r="E382" s="25"/>
    </row>
    <row r="383" spans="1:5" x14ac:dyDescent="0.3">
      <c r="A383" s="2">
        <v>44347</v>
      </c>
      <c r="B383" s="1">
        <v>310.64999999999998</v>
      </c>
      <c r="C383" s="52">
        <f t="shared" si="11"/>
        <v>-2.0880179890782058E-3</v>
      </c>
      <c r="D383" s="21">
        <f t="shared" si="12"/>
        <v>-2.0880179890782058E-3</v>
      </c>
      <c r="E383" s="25"/>
    </row>
    <row r="384" spans="1:5" x14ac:dyDescent="0.3">
      <c r="A384" s="2">
        <v>44348</v>
      </c>
      <c r="B384" s="1">
        <v>317.2</v>
      </c>
      <c r="C384" s="52">
        <f t="shared" si="11"/>
        <v>2.1084822147110938E-2</v>
      </c>
      <c r="D384" s="21">
        <f t="shared" si="12"/>
        <v>2.1084822147110938E-2</v>
      </c>
      <c r="E384" s="25"/>
    </row>
    <row r="385" spans="1:5" x14ac:dyDescent="0.3">
      <c r="A385" s="2">
        <v>44349</v>
      </c>
      <c r="B385" s="1">
        <v>312.05</v>
      </c>
      <c r="C385" s="52">
        <f t="shared" si="11"/>
        <v>-1.6235813366960783E-2</v>
      </c>
      <c r="D385" s="21">
        <f t="shared" si="12"/>
        <v>-1.6235813366960783E-2</v>
      </c>
      <c r="E385" s="25"/>
    </row>
    <row r="386" spans="1:5" x14ac:dyDescent="0.3">
      <c r="A386" s="2">
        <v>44350</v>
      </c>
      <c r="B386" s="1">
        <v>316.95</v>
      </c>
      <c r="C386" s="52">
        <f t="shared" si="11"/>
        <v>1.570261176093557E-2</v>
      </c>
      <c r="D386" s="21">
        <f t="shared" si="12"/>
        <v>1.570261176093557E-2</v>
      </c>
      <c r="E386" s="25"/>
    </row>
    <row r="387" spans="1:5" x14ac:dyDescent="0.3">
      <c r="A387" s="2">
        <v>44351</v>
      </c>
      <c r="B387" s="1">
        <v>317.35000000000002</v>
      </c>
      <c r="C387" s="52">
        <f t="shared" ref="C387:C450" si="13">(B387/B386)-1</f>
        <v>1.262028711153329E-3</v>
      </c>
      <c r="D387" s="21">
        <f t="shared" ref="D387:D450" si="14">C387</f>
        <v>1.262028711153329E-3</v>
      </c>
      <c r="E387" s="25"/>
    </row>
    <row r="388" spans="1:5" x14ac:dyDescent="0.3">
      <c r="A388" s="2">
        <v>44354</v>
      </c>
      <c r="B388" s="1">
        <v>328.45</v>
      </c>
      <c r="C388" s="52">
        <f t="shared" si="13"/>
        <v>3.4977154561209867E-2</v>
      </c>
      <c r="D388" s="21">
        <f t="shared" si="14"/>
        <v>3.4977154561209867E-2</v>
      </c>
      <c r="E388" s="25"/>
    </row>
    <row r="389" spans="1:5" x14ac:dyDescent="0.3">
      <c r="A389" s="2">
        <v>44355</v>
      </c>
      <c r="B389" s="1">
        <v>333.7</v>
      </c>
      <c r="C389" s="52">
        <f t="shared" si="13"/>
        <v>1.5984168062110005E-2</v>
      </c>
      <c r="D389" s="21">
        <f t="shared" si="14"/>
        <v>1.5984168062110005E-2</v>
      </c>
      <c r="E389" s="25"/>
    </row>
    <row r="390" spans="1:5" x14ac:dyDescent="0.3">
      <c r="A390" s="2">
        <v>44356</v>
      </c>
      <c r="B390" s="1">
        <v>326.55</v>
      </c>
      <c r="C390" s="52">
        <f t="shared" si="13"/>
        <v>-2.1426430925981399E-2</v>
      </c>
      <c r="D390" s="21">
        <f t="shared" si="14"/>
        <v>-2.1426430925981399E-2</v>
      </c>
      <c r="E390" s="25"/>
    </row>
    <row r="391" spans="1:5" x14ac:dyDescent="0.3">
      <c r="A391" s="2">
        <v>44357</v>
      </c>
      <c r="B391" s="1">
        <v>330.45</v>
      </c>
      <c r="C391" s="52">
        <f t="shared" si="13"/>
        <v>1.1943040881947642E-2</v>
      </c>
      <c r="D391" s="21">
        <f t="shared" si="14"/>
        <v>1.1943040881947642E-2</v>
      </c>
      <c r="E391" s="25"/>
    </row>
    <row r="392" spans="1:5" x14ac:dyDescent="0.3">
      <c r="A392" s="2">
        <v>44358</v>
      </c>
      <c r="B392" s="1">
        <v>326.85000000000002</v>
      </c>
      <c r="C392" s="52">
        <f t="shared" si="13"/>
        <v>-1.0894235133908192E-2</v>
      </c>
      <c r="D392" s="21">
        <f t="shared" si="14"/>
        <v>-1.0894235133908192E-2</v>
      </c>
      <c r="E392" s="25"/>
    </row>
    <row r="393" spans="1:5" x14ac:dyDescent="0.3">
      <c r="A393" s="2">
        <v>44361</v>
      </c>
      <c r="B393" s="1">
        <v>322.7</v>
      </c>
      <c r="C393" s="52">
        <f t="shared" si="13"/>
        <v>-1.269695579011787E-2</v>
      </c>
      <c r="D393" s="21">
        <f t="shared" si="14"/>
        <v>-1.269695579011787E-2</v>
      </c>
      <c r="E393" s="25"/>
    </row>
    <row r="394" spans="1:5" x14ac:dyDescent="0.3">
      <c r="A394" s="2">
        <v>44362</v>
      </c>
      <c r="B394" s="1">
        <v>315.3</v>
      </c>
      <c r="C394" s="52">
        <f t="shared" si="13"/>
        <v>-2.293151533932436E-2</v>
      </c>
      <c r="D394" s="21">
        <f t="shared" si="14"/>
        <v>-2.293151533932436E-2</v>
      </c>
      <c r="E394" s="25"/>
    </row>
    <row r="395" spans="1:5" x14ac:dyDescent="0.3">
      <c r="A395" s="2">
        <v>44363</v>
      </c>
      <c r="B395" s="1">
        <v>317.2</v>
      </c>
      <c r="C395" s="52">
        <f t="shared" si="13"/>
        <v>6.0260069774817904E-3</v>
      </c>
      <c r="D395" s="21">
        <f t="shared" si="14"/>
        <v>6.0260069774817904E-3</v>
      </c>
      <c r="E395" s="25"/>
    </row>
    <row r="396" spans="1:5" x14ac:dyDescent="0.3">
      <c r="A396" s="2">
        <v>44364</v>
      </c>
      <c r="B396" s="1">
        <v>313.75</v>
      </c>
      <c r="C396" s="52">
        <f t="shared" si="13"/>
        <v>-1.0876418663303911E-2</v>
      </c>
      <c r="D396" s="21">
        <f t="shared" si="14"/>
        <v>-1.0876418663303911E-2</v>
      </c>
      <c r="E396" s="25"/>
    </row>
    <row r="397" spans="1:5" x14ac:dyDescent="0.3">
      <c r="A397" s="2">
        <v>44365</v>
      </c>
      <c r="B397" s="1">
        <v>308.85000000000002</v>
      </c>
      <c r="C397" s="52">
        <f t="shared" si="13"/>
        <v>-1.5617529880478043E-2</v>
      </c>
      <c r="D397" s="21">
        <f t="shared" si="14"/>
        <v>-1.5617529880478043E-2</v>
      </c>
      <c r="E397" s="25"/>
    </row>
    <row r="398" spans="1:5" x14ac:dyDescent="0.3">
      <c r="A398" s="2">
        <v>44368</v>
      </c>
      <c r="B398" s="1">
        <v>306.60000000000002</v>
      </c>
      <c r="C398" s="52">
        <f t="shared" si="13"/>
        <v>-7.2850898494414285E-3</v>
      </c>
      <c r="D398" s="21">
        <f t="shared" si="14"/>
        <v>-7.2850898494414285E-3</v>
      </c>
      <c r="E398" s="25"/>
    </row>
    <row r="399" spans="1:5" x14ac:dyDescent="0.3">
      <c r="A399" s="2">
        <v>44369</v>
      </c>
      <c r="B399" s="1">
        <v>320.10000000000002</v>
      </c>
      <c r="C399" s="52">
        <f t="shared" si="13"/>
        <v>4.4031311154598907E-2</v>
      </c>
      <c r="D399" s="21">
        <f t="shared" si="14"/>
        <v>4.4031311154598907E-2</v>
      </c>
      <c r="E399" s="25"/>
    </row>
    <row r="400" spans="1:5" x14ac:dyDescent="0.3">
      <c r="A400" s="2">
        <v>44370</v>
      </c>
      <c r="B400" s="1">
        <v>320.8</v>
      </c>
      <c r="C400" s="52">
        <f t="shared" si="13"/>
        <v>2.1868166198062422E-3</v>
      </c>
      <c r="D400" s="21">
        <f t="shared" si="14"/>
        <v>2.1868166198062422E-3</v>
      </c>
      <c r="E400" s="25"/>
    </row>
    <row r="401" spans="1:5" x14ac:dyDescent="0.3">
      <c r="A401" s="2">
        <v>44371</v>
      </c>
      <c r="B401" s="1">
        <v>317.25</v>
      </c>
      <c r="C401" s="52">
        <f t="shared" si="13"/>
        <v>-1.1066084788029951E-2</v>
      </c>
      <c r="D401" s="21">
        <f t="shared" si="14"/>
        <v>-1.1066084788029951E-2</v>
      </c>
      <c r="E401" s="25"/>
    </row>
    <row r="402" spans="1:5" x14ac:dyDescent="0.3">
      <c r="A402" s="2">
        <v>44372</v>
      </c>
      <c r="B402" s="1">
        <v>314.89999999999998</v>
      </c>
      <c r="C402" s="52">
        <f t="shared" si="13"/>
        <v>-7.4074074074075291E-3</v>
      </c>
      <c r="D402" s="21">
        <f t="shared" si="14"/>
        <v>-7.4074074074075291E-3</v>
      </c>
      <c r="E402" s="25"/>
    </row>
    <row r="403" spans="1:5" x14ac:dyDescent="0.3">
      <c r="A403" s="2">
        <v>44375</v>
      </c>
      <c r="B403" s="1">
        <v>311.35000000000002</v>
      </c>
      <c r="C403" s="52">
        <f t="shared" si="13"/>
        <v>-1.1273420133375511E-2</v>
      </c>
      <c r="D403" s="21">
        <f t="shared" si="14"/>
        <v>-1.1273420133375511E-2</v>
      </c>
      <c r="E403" s="25"/>
    </row>
    <row r="404" spans="1:5" x14ac:dyDescent="0.3">
      <c r="A404" s="2">
        <v>44376</v>
      </c>
      <c r="B404" s="1">
        <v>308.8</v>
      </c>
      <c r="C404" s="52">
        <f t="shared" si="13"/>
        <v>-8.1901397141480592E-3</v>
      </c>
      <c r="D404" s="21">
        <f t="shared" si="14"/>
        <v>-8.1901397141480592E-3</v>
      </c>
      <c r="E404" s="25"/>
    </row>
    <row r="405" spans="1:5" x14ac:dyDescent="0.3">
      <c r="A405" s="2">
        <v>44377</v>
      </c>
      <c r="B405" s="1">
        <v>308.7</v>
      </c>
      <c r="C405" s="52">
        <f t="shared" si="13"/>
        <v>-3.2383419689130388E-4</v>
      </c>
      <c r="D405" s="21">
        <f t="shared" si="14"/>
        <v>-3.2383419689130388E-4</v>
      </c>
      <c r="E405" s="25"/>
    </row>
    <row r="406" spans="1:5" x14ac:dyDescent="0.3">
      <c r="A406" s="2">
        <v>44378</v>
      </c>
      <c r="B406" s="1">
        <v>312.55</v>
      </c>
      <c r="C406" s="52">
        <f t="shared" si="13"/>
        <v>1.2471655328798237E-2</v>
      </c>
      <c r="D406" s="21">
        <f t="shared" si="14"/>
        <v>1.2471655328798237E-2</v>
      </c>
      <c r="E406" s="25"/>
    </row>
    <row r="407" spans="1:5" x14ac:dyDescent="0.3">
      <c r="A407" s="2">
        <v>44379</v>
      </c>
      <c r="B407" s="1">
        <v>311.89999999999998</v>
      </c>
      <c r="C407" s="52">
        <f t="shared" si="13"/>
        <v>-2.0796672532396032E-3</v>
      </c>
      <c r="D407" s="21">
        <f t="shared" si="14"/>
        <v>-2.0796672532396032E-3</v>
      </c>
      <c r="E407" s="25"/>
    </row>
    <row r="408" spans="1:5" x14ac:dyDescent="0.3">
      <c r="A408" s="2">
        <v>44382</v>
      </c>
      <c r="B408" s="1">
        <v>315.10000000000002</v>
      </c>
      <c r="C408" s="52">
        <f t="shared" si="13"/>
        <v>1.025969862135323E-2</v>
      </c>
      <c r="D408" s="21">
        <f t="shared" si="14"/>
        <v>1.025969862135323E-2</v>
      </c>
      <c r="E408" s="25"/>
    </row>
    <row r="409" spans="1:5" x14ac:dyDescent="0.3">
      <c r="A409" s="2">
        <v>44383</v>
      </c>
      <c r="B409" s="1">
        <v>323.2</v>
      </c>
      <c r="C409" s="52">
        <f t="shared" si="13"/>
        <v>2.5706125039669736E-2</v>
      </c>
      <c r="D409" s="21">
        <f t="shared" si="14"/>
        <v>2.5706125039669736E-2</v>
      </c>
      <c r="E409" s="25"/>
    </row>
    <row r="410" spans="1:5" x14ac:dyDescent="0.3">
      <c r="A410" s="2">
        <v>44384</v>
      </c>
      <c r="B410" s="1">
        <v>316</v>
      </c>
      <c r="C410" s="52">
        <f t="shared" si="13"/>
        <v>-2.2277227722772297E-2</v>
      </c>
      <c r="D410" s="21">
        <f t="shared" si="14"/>
        <v>-2.2277227722772297E-2</v>
      </c>
      <c r="E410" s="25"/>
    </row>
    <row r="411" spans="1:5" x14ac:dyDescent="0.3">
      <c r="A411" s="2">
        <v>44385</v>
      </c>
      <c r="B411" s="1">
        <v>312.45</v>
      </c>
      <c r="C411" s="52">
        <f t="shared" si="13"/>
        <v>-1.1234177215189933E-2</v>
      </c>
      <c r="D411" s="21">
        <f t="shared" si="14"/>
        <v>-1.1234177215189933E-2</v>
      </c>
      <c r="E411" s="25"/>
    </row>
    <row r="412" spans="1:5" x14ac:dyDescent="0.3">
      <c r="A412" s="2">
        <v>44386</v>
      </c>
      <c r="B412" s="1">
        <v>316.10000000000002</v>
      </c>
      <c r="C412" s="52">
        <f t="shared" si="13"/>
        <v>1.1681869099055886E-2</v>
      </c>
      <c r="D412" s="21">
        <f t="shared" si="14"/>
        <v>1.1681869099055886E-2</v>
      </c>
      <c r="E412" s="25"/>
    </row>
    <row r="413" spans="1:5" x14ac:dyDescent="0.3">
      <c r="A413" s="2">
        <v>44389</v>
      </c>
      <c r="B413" s="1">
        <v>317.60000000000002</v>
      </c>
      <c r="C413" s="52">
        <f t="shared" si="13"/>
        <v>4.745333755140857E-3</v>
      </c>
      <c r="D413" s="21">
        <f t="shared" si="14"/>
        <v>4.745333755140857E-3</v>
      </c>
      <c r="E413" s="25"/>
    </row>
    <row r="414" spans="1:5" x14ac:dyDescent="0.3">
      <c r="A414" s="2">
        <v>44390</v>
      </c>
      <c r="B414" s="1">
        <v>319.2</v>
      </c>
      <c r="C414" s="52">
        <f t="shared" si="13"/>
        <v>5.0377833753147971E-3</v>
      </c>
      <c r="D414" s="21">
        <f t="shared" si="14"/>
        <v>5.0377833753147971E-3</v>
      </c>
      <c r="E414" s="25"/>
    </row>
    <row r="415" spans="1:5" x14ac:dyDescent="0.3">
      <c r="A415" s="2">
        <v>44391</v>
      </c>
      <c r="B415" s="1">
        <v>314.2</v>
      </c>
      <c r="C415" s="52">
        <f t="shared" si="13"/>
        <v>-1.5664160401002492E-2</v>
      </c>
      <c r="D415" s="21">
        <f t="shared" si="14"/>
        <v>-1.5664160401002492E-2</v>
      </c>
      <c r="E415" s="25"/>
    </row>
    <row r="416" spans="1:5" x14ac:dyDescent="0.3">
      <c r="A416" s="2">
        <v>44392</v>
      </c>
      <c r="B416" s="1">
        <v>313.05</v>
      </c>
      <c r="C416" s="52">
        <f t="shared" si="13"/>
        <v>-3.6600891152132053E-3</v>
      </c>
      <c r="D416" s="21">
        <f t="shared" si="14"/>
        <v>-3.6600891152132053E-3</v>
      </c>
      <c r="E416" s="25"/>
    </row>
    <row r="417" spans="1:5" x14ac:dyDescent="0.3">
      <c r="A417" s="2">
        <v>44393</v>
      </c>
      <c r="B417" s="1">
        <v>311.64999999999998</v>
      </c>
      <c r="C417" s="52">
        <f t="shared" si="13"/>
        <v>-4.4721290528670909E-3</v>
      </c>
      <c r="D417" s="21">
        <f t="shared" si="14"/>
        <v>-4.4721290528670909E-3</v>
      </c>
      <c r="E417" s="25"/>
    </row>
    <row r="418" spans="1:5" x14ac:dyDescent="0.3">
      <c r="A418" s="2">
        <v>44396</v>
      </c>
      <c r="B418" s="1">
        <v>309.10000000000002</v>
      </c>
      <c r="C418" s="52">
        <f t="shared" si="13"/>
        <v>-8.1822557356007186E-3</v>
      </c>
      <c r="D418" s="21">
        <f t="shared" si="14"/>
        <v>-8.1822557356007186E-3</v>
      </c>
      <c r="E418" s="25"/>
    </row>
    <row r="419" spans="1:5" x14ac:dyDescent="0.3">
      <c r="A419" s="2">
        <v>44397</v>
      </c>
      <c r="B419" s="1">
        <v>299.89999999999998</v>
      </c>
      <c r="C419" s="52">
        <f t="shared" si="13"/>
        <v>-2.9763830475574404E-2</v>
      </c>
      <c r="D419" s="21">
        <f t="shared" si="14"/>
        <v>-2.9763830475574404E-2</v>
      </c>
      <c r="E419" s="25"/>
    </row>
    <row r="420" spans="1:5" x14ac:dyDescent="0.3">
      <c r="A420" s="2">
        <v>44399</v>
      </c>
      <c r="B420" s="1">
        <v>300.55</v>
      </c>
      <c r="C420" s="52">
        <f t="shared" si="13"/>
        <v>2.1673891297100401E-3</v>
      </c>
      <c r="D420" s="21">
        <f t="shared" si="14"/>
        <v>2.1673891297100401E-3</v>
      </c>
      <c r="E420" s="25"/>
    </row>
    <row r="421" spans="1:5" x14ac:dyDescent="0.3">
      <c r="A421" s="2">
        <v>44400</v>
      </c>
      <c r="B421" s="1">
        <v>297.45</v>
      </c>
      <c r="C421" s="52">
        <f t="shared" si="13"/>
        <v>-1.0314423556812558E-2</v>
      </c>
      <c r="D421" s="21">
        <f t="shared" si="14"/>
        <v>-1.0314423556812558E-2</v>
      </c>
      <c r="E421" s="25"/>
    </row>
    <row r="422" spans="1:5" x14ac:dyDescent="0.3">
      <c r="A422" s="2">
        <v>44403</v>
      </c>
      <c r="B422" s="1">
        <v>302.95</v>
      </c>
      <c r="C422" s="52">
        <f t="shared" si="13"/>
        <v>1.8490502605480019E-2</v>
      </c>
      <c r="D422" s="21">
        <f t="shared" si="14"/>
        <v>1.8490502605480019E-2</v>
      </c>
      <c r="E422" s="25"/>
    </row>
    <row r="423" spans="1:5" x14ac:dyDescent="0.3">
      <c r="A423" s="2">
        <v>44404</v>
      </c>
      <c r="B423" s="1">
        <v>320.5</v>
      </c>
      <c r="C423" s="52">
        <f t="shared" si="13"/>
        <v>5.7930351543159064E-2</v>
      </c>
      <c r="D423" s="21">
        <f t="shared" si="14"/>
        <v>5.7930351543159064E-2</v>
      </c>
      <c r="E423" s="25"/>
    </row>
    <row r="424" spans="1:5" x14ac:dyDescent="0.3">
      <c r="A424" s="2">
        <v>44405</v>
      </c>
      <c r="B424" s="1">
        <v>315.89999999999998</v>
      </c>
      <c r="C424" s="52">
        <f t="shared" si="13"/>
        <v>-1.43525741029642E-2</v>
      </c>
      <c r="D424" s="21">
        <f t="shared" si="14"/>
        <v>-1.43525741029642E-2</v>
      </c>
      <c r="E424" s="25"/>
    </row>
    <row r="425" spans="1:5" x14ac:dyDescent="0.3">
      <c r="A425" s="2">
        <v>44406</v>
      </c>
      <c r="B425" s="1">
        <v>322.55</v>
      </c>
      <c r="C425" s="52">
        <f t="shared" si="13"/>
        <v>2.1050965495410079E-2</v>
      </c>
      <c r="D425" s="21">
        <f t="shared" si="14"/>
        <v>2.1050965495410079E-2</v>
      </c>
      <c r="E425" s="25"/>
    </row>
    <row r="426" spans="1:5" x14ac:dyDescent="0.3">
      <c r="A426" s="2">
        <v>44407</v>
      </c>
      <c r="B426" s="1">
        <v>325.55</v>
      </c>
      <c r="C426" s="52">
        <f t="shared" si="13"/>
        <v>9.3008835839405446E-3</v>
      </c>
      <c r="D426" s="21">
        <f t="shared" si="14"/>
        <v>9.3008835839405446E-3</v>
      </c>
      <c r="E426" s="25"/>
    </row>
    <row r="427" spans="1:5" x14ac:dyDescent="0.3">
      <c r="A427" s="2">
        <v>44410</v>
      </c>
      <c r="B427" s="1">
        <v>322.89999999999998</v>
      </c>
      <c r="C427" s="52">
        <f t="shared" si="13"/>
        <v>-8.1400706496699282E-3</v>
      </c>
      <c r="D427" s="21">
        <f t="shared" si="14"/>
        <v>-8.1400706496699282E-3</v>
      </c>
      <c r="E427" s="25"/>
    </row>
    <row r="428" spans="1:5" x14ac:dyDescent="0.3">
      <c r="A428" s="2">
        <v>44411</v>
      </c>
      <c r="B428" s="1">
        <v>315.55</v>
      </c>
      <c r="C428" s="52">
        <f t="shared" si="13"/>
        <v>-2.2762465159491985E-2</v>
      </c>
      <c r="D428" s="21">
        <f t="shared" si="14"/>
        <v>-2.2762465159491985E-2</v>
      </c>
      <c r="E428" s="25"/>
    </row>
    <row r="429" spans="1:5" x14ac:dyDescent="0.3">
      <c r="A429" s="2">
        <v>44412</v>
      </c>
      <c r="B429" s="1">
        <v>313.89999999999998</v>
      </c>
      <c r="C429" s="52">
        <f t="shared" si="13"/>
        <v>-5.2289652986849955E-3</v>
      </c>
      <c r="D429" s="21">
        <f t="shared" si="14"/>
        <v>-5.2289652986849955E-3</v>
      </c>
      <c r="E429" s="25"/>
    </row>
    <row r="430" spans="1:5" x14ac:dyDescent="0.3">
      <c r="A430" s="2">
        <v>44413</v>
      </c>
      <c r="B430" s="1">
        <v>309.5</v>
      </c>
      <c r="C430" s="52">
        <f t="shared" si="13"/>
        <v>-1.401720293086961E-2</v>
      </c>
      <c r="D430" s="21">
        <f t="shared" si="14"/>
        <v>-1.401720293086961E-2</v>
      </c>
      <c r="E430" s="25"/>
    </row>
    <row r="431" spans="1:5" x14ac:dyDescent="0.3">
      <c r="A431" s="2">
        <v>44414</v>
      </c>
      <c r="B431" s="1">
        <v>312.64999999999998</v>
      </c>
      <c r="C431" s="52">
        <f t="shared" si="13"/>
        <v>1.0177705977382878E-2</v>
      </c>
      <c r="D431" s="21">
        <f t="shared" si="14"/>
        <v>1.0177705977382878E-2</v>
      </c>
      <c r="E431" s="25"/>
    </row>
    <row r="432" spans="1:5" x14ac:dyDescent="0.3">
      <c r="A432" s="2">
        <v>44417</v>
      </c>
      <c r="B432" s="1">
        <v>321.60000000000002</v>
      </c>
      <c r="C432" s="52">
        <f t="shared" si="13"/>
        <v>2.8626259395490239E-2</v>
      </c>
      <c r="D432" s="21">
        <f t="shared" si="14"/>
        <v>2.8626259395490239E-2</v>
      </c>
      <c r="E432" s="25"/>
    </row>
    <row r="433" spans="1:5" x14ac:dyDescent="0.3">
      <c r="A433" s="2">
        <v>44418</v>
      </c>
      <c r="B433" s="1">
        <v>322</v>
      </c>
      <c r="C433" s="52">
        <f t="shared" si="13"/>
        <v>1.2437810945273853E-3</v>
      </c>
      <c r="D433" s="21">
        <f t="shared" si="14"/>
        <v>1.2437810945273853E-3</v>
      </c>
      <c r="E433" s="25"/>
    </row>
    <row r="434" spans="1:5" x14ac:dyDescent="0.3">
      <c r="A434" s="2">
        <v>44419</v>
      </c>
      <c r="B434" s="1">
        <v>318.7</v>
      </c>
      <c r="C434" s="52">
        <f t="shared" si="13"/>
        <v>-1.024844720496898E-2</v>
      </c>
      <c r="D434" s="21">
        <f t="shared" si="14"/>
        <v>-1.024844720496898E-2</v>
      </c>
      <c r="E434" s="25"/>
    </row>
    <row r="435" spans="1:5" x14ac:dyDescent="0.3">
      <c r="A435" s="2">
        <v>44420</v>
      </c>
      <c r="B435" s="1">
        <v>325.55</v>
      </c>
      <c r="C435" s="52">
        <f t="shared" si="13"/>
        <v>2.1493567618450005E-2</v>
      </c>
      <c r="D435" s="21">
        <f t="shared" si="14"/>
        <v>2.1493567618450005E-2</v>
      </c>
      <c r="E435" s="25"/>
    </row>
    <row r="436" spans="1:5" x14ac:dyDescent="0.3">
      <c r="A436" s="2">
        <v>44421</v>
      </c>
      <c r="B436" s="1">
        <v>327.8</v>
      </c>
      <c r="C436" s="52">
        <f t="shared" si="13"/>
        <v>6.9113807402856331E-3</v>
      </c>
      <c r="D436" s="21">
        <f t="shared" si="14"/>
        <v>6.9113807402856331E-3</v>
      </c>
      <c r="E436" s="25"/>
    </row>
    <row r="437" spans="1:5" x14ac:dyDescent="0.3">
      <c r="A437" s="2">
        <v>44424</v>
      </c>
      <c r="B437" s="1">
        <v>322.45</v>
      </c>
      <c r="C437" s="52">
        <f t="shared" si="13"/>
        <v>-1.6320927394752993E-2</v>
      </c>
      <c r="D437" s="21">
        <f t="shared" si="14"/>
        <v>-1.6320927394752993E-2</v>
      </c>
      <c r="E437" s="25"/>
    </row>
    <row r="438" spans="1:5" x14ac:dyDescent="0.3">
      <c r="A438" s="2">
        <v>44425</v>
      </c>
      <c r="B438" s="1">
        <v>328.25</v>
      </c>
      <c r="C438" s="52">
        <f t="shared" si="13"/>
        <v>1.7987284850364382E-2</v>
      </c>
      <c r="D438" s="21">
        <f t="shared" si="14"/>
        <v>1.7987284850364382E-2</v>
      </c>
      <c r="E438" s="25"/>
    </row>
    <row r="439" spans="1:5" x14ac:dyDescent="0.3">
      <c r="A439" s="2">
        <v>44426</v>
      </c>
      <c r="B439" s="1">
        <v>328.45</v>
      </c>
      <c r="C439" s="52">
        <f t="shared" si="13"/>
        <v>6.0929169840062691E-4</v>
      </c>
      <c r="D439" s="21">
        <f t="shared" si="14"/>
        <v>6.0929169840062691E-4</v>
      </c>
      <c r="E439" s="25"/>
    </row>
    <row r="440" spans="1:5" x14ac:dyDescent="0.3">
      <c r="A440" s="2">
        <v>44428</v>
      </c>
      <c r="B440" s="1">
        <v>319.3</v>
      </c>
      <c r="C440" s="52">
        <f t="shared" si="13"/>
        <v>-2.7858121479677256E-2</v>
      </c>
      <c r="D440" s="21">
        <f t="shared" si="14"/>
        <v>-2.7858121479677256E-2</v>
      </c>
      <c r="E440" s="25"/>
    </row>
    <row r="441" spans="1:5" x14ac:dyDescent="0.3">
      <c r="A441" s="2">
        <v>44431</v>
      </c>
      <c r="B441" s="1">
        <v>308</v>
      </c>
      <c r="C441" s="52">
        <f t="shared" si="13"/>
        <v>-3.5389915440025121E-2</v>
      </c>
      <c r="D441" s="21">
        <f t="shared" si="14"/>
        <v>-3.5389915440025121E-2</v>
      </c>
      <c r="E441" s="25"/>
    </row>
    <row r="442" spans="1:5" x14ac:dyDescent="0.3">
      <c r="A442" s="2">
        <v>44432</v>
      </c>
      <c r="B442" s="1">
        <v>309.5</v>
      </c>
      <c r="C442" s="52">
        <f t="shared" si="13"/>
        <v>4.8701298701299134E-3</v>
      </c>
      <c r="D442" s="21">
        <f t="shared" si="14"/>
        <v>4.8701298701299134E-3</v>
      </c>
      <c r="E442" s="25"/>
    </row>
    <row r="443" spans="1:5" x14ac:dyDescent="0.3">
      <c r="A443" s="2">
        <v>44433</v>
      </c>
      <c r="B443" s="1">
        <v>310.45</v>
      </c>
      <c r="C443" s="52">
        <f t="shared" si="13"/>
        <v>3.0694668820678839E-3</v>
      </c>
      <c r="D443" s="21">
        <f t="shared" si="14"/>
        <v>3.0694668820678839E-3</v>
      </c>
      <c r="E443" s="25"/>
    </row>
    <row r="444" spans="1:5" x14ac:dyDescent="0.3">
      <c r="A444" s="2">
        <v>44434</v>
      </c>
      <c r="B444" s="1">
        <v>305.60000000000002</v>
      </c>
      <c r="C444" s="52">
        <f t="shared" si="13"/>
        <v>-1.5622483491705474E-2</v>
      </c>
      <c r="D444" s="21">
        <f t="shared" si="14"/>
        <v>-1.5622483491705474E-2</v>
      </c>
      <c r="E444" s="25"/>
    </row>
    <row r="445" spans="1:5" x14ac:dyDescent="0.3">
      <c r="A445" s="2">
        <v>44435</v>
      </c>
      <c r="B445" s="1">
        <v>306</v>
      </c>
      <c r="C445" s="52">
        <f t="shared" si="13"/>
        <v>1.3089005235600304E-3</v>
      </c>
      <c r="D445" s="21">
        <f t="shared" si="14"/>
        <v>1.3089005235600304E-3</v>
      </c>
      <c r="E445" s="25"/>
    </row>
    <row r="446" spans="1:5" x14ac:dyDescent="0.3">
      <c r="A446" s="2">
        <v>44438</v>
      </c>
      <c r="B446" s="1">
        <v>306.14999999999998</v>
      </c>
      <c r="C446" s="52">
        <f t="shared" si="13"/>
        <v>4.9019607843137081E-4</v>
      </c>
      <c r="D446" s="21">
        <f t="shared" si="14"/>
        <v>4.9019607843137081E-4</v>
      </c>
      <c r="E446" s="25"/>
    </row>
    <row r="447" spans="1:5" x14ac:dyDescent="0.3">
      <c r="A447" s="2">
        <v>44439</v>
      </c>
      <c r="B447" s="1">
        <v>309.25</v>
      </c>
      <c r="C447" s="52">
        <f t="shared" si="13"/>
        <v>1.0125755348685317E-2</v>
      </c>
      <c r="D447" s="21">
        <f t="shared" si="14"/>
        <v>1.0125755348685317E-2</v>
      </c>
      <c r="E447" s="25"/>
    </row>
    <row r="448" spans="1:5" x14ac:dyDescent="0.3">
      <c r="A448" s="2">
        <v>44440</v>
      </c>
      <c r="B448" s="1">
        <v>307.35000000000002</v>
      </c>
      <c r="C448" s="52">
        <f t="shared" si="13"/>
        <v>-6.143896523847947E-3</v>
      </c>
      <c r="D448" s="21">
        <f t="shared" si="14"/>
        <v>-6.143896523847947E-3</v>
      </c>
      <c r="E448" s="25"/>
    </row>
    <row r="449" spans="1:5" x14ac:dyDescent="0.3">
      <c r="A449" s="2">
        <v>44441</v>
      </c>
      <c r="B449" s="1">
        <v>306.60000000000002</v>
      </c>
      <c r="C449" s="52">
        <f t="shared" si="13"/>
        <v>-2.4402147388969953E-3</v>
      </c>
      <c r="D449" s="21">
        <f t="shared" si="14"/>
        <v>-2.4402147388969953E-3</v>
      </c>
      <c r="E449" s="25"/>
    </row>
    <row r="450" spans="1:5" x14ac:dyDescent="0.3">
      <c r="A450" s="2">
        <v>44442</v>
      </c>
      <c r="B450" s="1">
        <v>307.3</v>
      </c>
      <c r="C450" s="52">
        <f t="shared" si="13"/>
        <v>2.2831050228309113E-3</v>
      </c>
      <c r="D450" s="21">
        <f t="shared" si="14"/>
        <v>2.2831050228309113E-3</v>
      </c>
      <c r="E450" s="25"/>
    </row>
    <row r="451" spans="1:5" x14ac:dyDescent="0.3">
      <c r="A451" s="2">
        <v>44445</v>
      </c>
      <c r="B451" s="1">
        <v>305.14999999999998</v>
      </c>
      <c r="C451" s="52">
        <f t="shared" ref="C451:C514" si="15">(B451/B450)-1</f>
        <v>-6.9964204360560833E-3</v>
      </c>
      <c r="D451" s="21">
        <f t="shared" ref="D451:D514" si="16">C451</f>
        <v>-6.9964204360560833E-3</v>
      </c>
      <c r="E451" s="25"/>
    </row>
    <row r="452" spans="1:5" x14ac:dyDescent="0.3">
      <c r="A452" s="2">
        <v>44446</v>
      </c>
      <c r="B452" s="1">
        <v>305.39999999999998</v>
      </c>
      <c r="C452" s="52">
        <f t="shared" si="15"/>
        <v>8.1926921186292745E-4</v>
      </c>
      <c r="D452" s="21">
        <f t="shared" si="16"/>
        <v>8.1926921186292745E-4</v>
      </c>
      <c r="E452" s="25"/>
    </row>
    <row r="453" spans="1:5" x14ac:dyDescent="0.3">
      <c r="A453" s="2">
        <v>44447</v>
      </c>
      <c r="B453" s="1">
        <v>306</v>
      </c>
      <c r="C453" s="52">
        <f t="shared" si="15"/>
        <v>1.9646365422396617E-3</v>
      </c>
      <c r="D453" s="21">
        <f t="shared" si="16"/>
        <v>1.9646365422396617E-3</v>
      </c>
      <c r="E453" s="25"/>
    </row>
    <row r="454" spans="1:5" x14ac:dyDescent="0.3">
      <c r="A454" s="2">
        <v>44448</v>
      </c>
      <c r="B454" s="1">
        <v>306.05</v>
      </c>
      <c r="C454" s="52">
        <f t="shared" si="15"/>
        <v>1.6339869281045694E-4</v>
      </c>
      <c r="D454" s="21">
        <f t="shared" si="16"/>
        <v>1.6339869281045694E-4</v>
      </c>
      <c r="E454" s="25"/>
    </row>
    <row r="455" spans="1:5" x14ac:dyDescent="0.3">
      <c r="A455" s="2">
        <v>44452</v>
      </c>
      <c r="B455" s="1">
        <v>300.55</v>
      </c>
      <c r="C455" s="52">
        <f t="shared" si="15"/>
        <v>-1.7970919784348949E-2</v>
      </c>
      <c r="D455" s="21">
        <f t="shared" si="16"/>
        <v>-1.7970919784348949E-2</v>
      </c>
      <c r="E455" s="25"/>
    </row>
    <row r="456" spans="1:5" x14ac:dyDescent="0.3">
      <c r="A456" s="2">
        <v>44453</v>
      </c>
      <c r="B456" s="1">
        <v>304.8</v>
      </c>
      <c r="C456" s="52">
        <f t="shared" si="15"/>
        <v>1.4140741973049487E-2</v>
      </c>
      <c r="D456" s="21">
        <f t="shared" si="16"/>
        <v>1.4140741973049487E-2</v>
      </c>
      <c r="E456" s="25"/>
    </row>
    <row r="457" spans="1:5" x14ac:dyDescent="0.3">
      <c r="A457" s="2">
        <v>44454</v>
      </c>
      <c r="B457" s="1">
        <v>304.64999999999998</v>
      </c>
      <c r="C457" s="52">
        <f t="shared" si="15"/>
        <v>-4.9212598425207865E-4</v>
      </c>
      <c r="D457" s="21">
        <f t="shared" si="16"/>
        <v>-4.9212598425207865E-4</v>
      </c>
      <c r="E457" s="25"/>
    </row>
    <row r="458" spans="1:5" x14ac:dyDescent="0.3">
      <c r="A458" s="2">
        <v>44455</v>
      </c>
      <c r="B458" s="1">
        <v>304.10000000000002</v>
      </c>
      <c r="C458" s="52">
        <f t="shared" si="15"/>
        <v>-1.8053504021006139E-3</v>
      </c>
      <c r="D458" s="21">
        <f t="shared" si="16"/>
        <v>-1.8053504021006139E-3</v>
      </c>
      <c r="E458" s="25"/>
    </row>
    <row r="459" spans="1:5" x14ac:dyDescent="0.3">
      <c r="A459" s="2">
        <v>44456</v>
      </c>
      <c r="B459" s="1">
        <v>306.2</v>
      </c>
      <c r="C459" s="52">
        <f t="shared" si="15"/>
        <v>6.9056231502793164E-3</v>
      </c>
      <c r="D459" s="21">
        <f t="shared" si="16"/>
        <v>6.9056231502793164E-3</v>
      </c>
      <c r="E459" s="25"/>
    </row>
    <row r="460" spans="1:5" x14ac:dyDescent="0.3">
      <c r="A460" s="2">
        <v>44459</v>
      </c>
      <c r="B460" s="1">
        <v>313.35000000000002</v>
      </c>
      <c r="C460" s="52">
        <f t="shared" si="15"/>
        <v>2.3350751143043968E-2</v>
      </c>
      <c r="D460" s="21">
        <f t="shared" si="16"/>
        <v>2.3350751143043968E-2</v>
      </c>
      <c r="E460" s="25"/>
    </row>
    <row r="461" spans="1:5" x14ac:dyDescent="0.3">
      <c r="A461" s="2">
        <v>44460</v>
      </c>
      <c r="B461" s="1">
        <v>323.10000000000002</v>
      </c>
      <c r="C461" s="52">
        <f t="shared" si="15"/>
        <v>3.111536620392541E-2</v>
      </c>
      <c r="D461" s="21">
        <f t="shared" si="16"/>
        <v>3.111536620392541E-2</v>
      </c>
      <c r="E461" s="25"/>
    </row>
    <row r="462" spans="1:5" x14ac:dyDescent="0.3">
      <c r="A462" s="2">
        <v>44461</v>
      </c>
      <c r="B462" s="1">
        <v>359.75</v>
      </c>
      <c r="C462" s="52">
        <f t="shared" si="15"/>
        <v>0.11343237387805627</v>
      </c>
      <c r="D462" s="21">
        <f t="shared" si="16"/>
        <v>0.11343237387805627</v>
      </c>
      <c r="E462" s="25"/>
    </row>
    <row r="463" spans="1:5" x14ac:dyDescent="0.3">
      <c r="A463" s="2">
        <v>44462</v>
      </c>
      <c r="B463" s="1">
        <v>348.55</v>
      </c>
      <c r="C463" s="52">
        <f t="shared" si="15"/>
        <v>-3.1132731063238328E-2</v>
      </c>
      <c r="D463" s="21">
        <f t="shared" si="16"/>
        <v>-3.1132731063238328E-2</v>
      </c>
      <c r="E463" s="25"/>
    </row>
    <row r="464" spans="1:5" x14ac:dyDescent="0.3">
      <c r="A464" s="2">
        <v>44463</v>
      </c>
      <c r="B464" s="1">
        <v>349.5</v>
      </c>
      <c r="C464" s="52">
        <f t="shared" si="15"/>
        <v>2.7255773920527027E-3</v>
      </c>
      <c r="D464" s="21">
        <f t="shared" si="16"/>
        <v>2.7255773920527027E-3</v>
      </c>
      <c r="E464" s="25"/>
    </row>
    <row r="465" spans="1:5" x14ac:dyDescent="0.3">
      <c r="A465" s="2">
        <v>44466</v>
      </c>
      <c r="B465" s="1">
        <v>378.45</v>
      </c>
      <c r="C465" s="52">
        <f t="shared" si="15"/>
        <v>8.2832618025751037E-2</v>
      </c>
      <c r="D465" s="21">
        <f t="shared" si="16"/>
        <v>8.2832618025751037E-2</v>
      </c>
      <c r="E465" s="25"/>
    </row>
    <row r="466" spans="1:5" x14ac:dyDescent="0.3">
      <c r="A466" s="2">
        <v>44467</v>
      </c>
      <c r="B466" s="1">
        <v>385.5</v>
      </c>
      <c r="C466" s="52">
        <f t="shared" si="15"/>
        <v>1.8628616726119818E-2</v>
      </c>
      <c r="D466" s="21">
        <f t="shared" si="16"/>
        <v>1.8628616726119818E-2</v>
      </c>
      <c r="E466" s="25"/>
    </row>
    <row r="467" spans="1:5" x14ac:dyDescent="0.3">
      <c r="A467" s="2">
        <v>44468</v>
      </c>
      <c r="B467" s="1">
        <v>387.8</v>
      </c>
      <c r="C467" s="52">
        <f t="shared" si="15"/>
        <v>5.9662775616082797E-3</v>
      </c>
      <c r="D467" s="21">
        <f t="shared" si="16"/>
        <v>5.9662775616082797E-3</v>
      </c>
      <c r="E467" s="25"/>
    </row>
    <row r="468" spans="1:5" x14ac:dyDescent="0.3">
      <c r="A468" s="2">
        <v>44469</v>
      </c>
      <c r="B468" s="1">
        <v>393.25</v>
      </c>
      <c r="C468" s="52">
        <f t="shared" si="15"/>
        <v>1.4053635894791139E-2</v>
      </c>
      <c r="D468" s="21">
        <f t="shared" si="16"/>
        <v>1.4053635894791139E-2</v>
      </c>
      <c r="E468" s="25"/>
    </row>
    <row r="469" spans="1:5" x14ac:dyDescent="0.3">
      <c r="A469" s="2">
        <v>44470</v>
      </c>
      <c r="B469" s="1">
        <v>391.8</v>
      </c>
      <c r="C469" s="52">
        <f t="shared" si="15"/>
        <v>-3.6872218690400249E-3</v>
      </c>
      <c r="D469" s="21">
        <f t="shared" si="16"/>
        <v>-3.6872218690400249E-3</v>
      </c>
      <c r="E469" s="25"/>
    </row>
    <row r="470" spans="1:5" x14ac:dyDescent="0.3">
      <c r="A470" s="2">
        <v>44473</v>
      </c>
      <c r="B470" s="1">
        <v>414.75</v>
      </c>
      <c r="C470" s="52">
        <f t="shared" si="15"/>
        <v>5.857580398162332E-2</v>
      </c>
      <c r="D470" s="21">
        <f t="shared" si="16"/>
        <v>5.857580398162332E-2</v>
      </c>
      <c r="E470" s="25"/>
    </row>
    <row r="471" spans="1:5" x14ac:dyDescent="0.3">
      <c r="A471" s="2">
        <v>44474</v>
      </c>
      <c r="B471" s="1">
        <v>409</v>
      </c>
      <c r="C471" s="52">
        <f t="shared" si="15"/>
        <v>-1.3863773357444265E-2</v>
      </c>
      <c r="D471" s="21">
        <f t="shared" si="16"/>
        <v>-1.3863773357444265E-2</v>
      </c>
      <c r="E471" s="25"/>
    </row>
    <row r="472" spans="1:5" x14ac:dyDescent="0.3">
      <c r="A472" s="2">
        <v>44475</v>
      </c>
      <c r="B472" s="1">
        <v>405.45</v>
      </c>
      <c r="C472" s="52">
        <f t="shared" si="15"/>
        <v>-8.6797066014669966E-3</v>
      </c>
      <c r="D472" s="21">
        <f t="shared" si="16"/>
        <v>-8.6797066014669966E-3</v>
      </c>
      <c r="E472" s="25"/>
    </row>
    <row r="473" spans="1:5" x14ac:dyDescent="0.3">
      <c r="A473" s="2">
        <v>44476</v>
      </c>
      <c r="B473" s="1">
        <v>420.5</v>
      </c>
      <c r="C473" s="52">
        <f t="shared" si="15"/>
        <v>3.7119250215809529E-2</v>
      </c>
      <c r="D473" s="21">
        <f t="shared" si="16"/>
        <v>3.7119250215809529E-2</v>
      </c>
      <c r="E473" s="25"/>
    </row>
    <row r="474" spans="1:5" x14ac:dyDescent="0.3">
      <c r="A474" s="2">
        <v>44477</v>
      </c>
      <c r="B474" s="1">
        <v>416.6</v>
      </c>
      <c r="C474" s="52">
        <f t="shared" si="15"/>
        <v>-9.2746730083234086E-3</v>
      </c>
      <c r="D474" s="21">
        <f t="shared" si="16"/>
        <v>-9.2746730083234086E-3</v>
      </c>
      <c r="E474" s="25"/>
    </row>
    <row r="475" spans="1:5" x14ac:dyDescent="0.3">
      <c r="A475" s="2">
        <v>44480</v>
      </c>
      <c r="B475" s="1">
        <v>412.3</v>
      </c>
      <c r="C475" s="52">
        <f t="shared" si="15"/>
        <v>-1.0321651464234249E-2</v>
      </c>
      <c r="D475" s="21">
        <f t="shared" si="16"/>
        <v>-1.0321651464234249E-2</v>
      </c>
      <c r="E475" s="25"/>
    </row>
    <row r="476" spans="1:5" x14ac:dyDescent="0.3">
      <c r="A476" s="2">
        <v>44481</v>
      </c>
      <c r="B476" s="1">
        <v>414.8</v>
      </c>
      <c r="C476" s="52">
        <f t="shared" si="15"/>
        <v>6.0635459616784626E-3</v>
      </c>
      <c r="D476" s="21">
        <f t="shared" si="16"/>
        <v>6.0635459616784626E-3</v>
      </c>
      <c r="E476" s="25"/>
    </row>
    <row r="477" spans="1:5" x14ac:dyDescent="0.3">
      <c r="A477" s="2">
        <v>44482</v>
      </c>
      <c r="B477" s="1">
        <v>412</v>
      </c>
      <c r="C477" s="52">
        <f t="shared" si="15"/>
        <v>-6.7502410800386325E-3</v>
      </c>
      <c r="D477" s="21">
        <f t="shared" si="16"/>
        <v>-6.7502410800386325E-3</v>
      </c>
      <c r="E477" s="25"/>
    </row>
    <row r="478" spans="1:5" x14ac:dyDescent="0.3">
      <c r="A478" s="2">
        <v>44483</v>
      </c>
      <c r="B478" s="1">
        <v>415.4</v>
      </c>
      <c r="C478" s="52">
        <f t="shared" si="15"/>
        <v>8.2524271844659491E-3</v>
      </c>
      <c r="D478" s="21">
        <f t="shared" si="16"/>
        <v>8.2524271844659491E-3</v>
      </c>
      <c r="E478" s="25"/>
    </row>
    <row r="479" spans="1:5" x14ac:dyDescent="0.3">
      <c r="A479" s="2">
        <v>44487</v>
      </c>
      <c r="B479" s="1">
        <v>413.75</v>
      </c>
      <c r="C479" s="52">
        <f t="shared" si="15"/>
        <v>-3.9720751083293093E-3</v>
      </c>
      <c r="D479" s="21">
        <f t="shared" si="16"/>
        <v>-3.9720751083293093E-3</v>
      </c>
      <c r="E479" s="25"/>
    </row>
    <row r="480" spans="1:5" x14ac:dyDescent="0.3">
      <c r="A480" s="2">
        <v>44488</v>
      </c>
      <c r="B480" s="1">
        <v>409.85</v>
      </c>
      <c r="C480" s="52">
        <f t="shared" si="15"/>
        <v>-9.4259818731117218E-3</v>
      </c>
      <c r="D480" s="21">
        <f t="shared" si="16"/>
        <v>-9.4259818731117218E-3</v>
      </c>
      <c r="E480" s="25"/>
    </row>
    <row r="481" spans="1:5" x14ac:dyDescent="0.3">
      <c r="A481" s="2">
        <v>44489</v>
      </c>
      <c r="B481" s="1">
        <v>410.85</v>
      </c>
      <c r="C481" s="52">
        <f t="shared" si="15"/>
        <v>2.4399170428206496E-3</v>
      </c>
      <c r="D481" s="21">
        <f t="shared" si="16"/>
        <v>2.4399170428206496E-3</v>
      </c>
      <c r="E481" s="25"/>
    </row>
    <row r="482" spans="1:5" x14ac:dyDescent="0.3">
      <c r="A482" s="2">
        <v>44490</v>
      </c>
      <c r="B482" s="1">
        <v>419.7</v>
      </c>
      <c r="C482" s="52">
        <f t="shared" si="15"/>
        <v>2.1540708287696164E-2</v>
      </c>
      <c r="D482" s="21">
        <f t="shared" si="16"/>
        <v>2.1540708287696164E-2</v>
      </c>
      <c r="E482" s="25"/>
    </row>
    <row r="483" spans="1:5" x14ac:dyDescent="0.3">
      <c r="A483" s="2">
        <v>44491</v>
      </c>
      <c r="B483" s="1">
        <v>417.8</v>
      </c>
      <c r="C483" s="52">
        <f t="shared" si="15"/>
        <v>-4.5270431260423516E-3</v>
      </c>
      <c r="D483" s="21">
        <f t="shared" si="16"/>
        <v>-4.5270431260423516E-3</v>
      </c>
      <c r="E483" s="25"/>
    </row>
    <row r="484" spans="1:5" x14ac:dyDescent="0.3">
      <c r="A484" s="2">
        <v>44494</v>
      </c>
      <c r="B484" s="1">
        <v>416.05</v>
      </c>
      <c r="C484" s="52">
        <f t="shared" si="15"/>
        <v>-4.1886069889899291E-3</v>
      </c>
      <c r="D484" s="21">
        <f t="shared" si="16"/>
        <v>-4.1886069889899291E-3</v>
      </c>
      <c r="E484" s="25"/>
    </row>
    <row r="485" spans="1:5" x14ac:dyDescent="0.3">
      <c r="A485" s="2">
        <v>44495</v>
      </c>
      <c r="B485" s="1">
        <v>419.8</v>
      </c>
      <c r="C485" s="52">
        <f t="shared" si="15"/>
        <v>9.0133397428193707E-3</v>
      </c>
      <c r="D485" s="21">
        <f t="shared" si="16"/>
        <v>9.0133397428193707E-3</v>
      </c>
      <c r="E485" s="25"/>
    </row>
    <row r="486" spans="1:5" x14ac:dyDescent="0.3">
      <c r="A486" s="2">
        <v>44496</v>
      </c>
      <c r="B486" s="1">
        <v>420.45</v>
      </c>
      <c r="C486" s="52">
        <f t="shared" si="15"/>
        <v>1.5483563601714767E-3</v>
      </c>
      <c r="D486" s="21">
        <f t="shared" si="16"/>
        <v>1.5483563601714767E-3</v>
      </c>
      <c r="E486" s="25"/>
    </row>
    <row r="487" spans="1:5" x14ac:dyDescent="0.3">
      <c r="A487" s="2">
        <v>44497</v>
      </c>
      <c r="B487" s="1">
        <v>417.25</v>
      </c>
      <c r="C487" s="52">
        <f t="shared" si="15"/>
        <v>-7.6108930907360373E-3</v>
      </c>
      <c r="D487" s="21">
        <f t="shared" si="16"/>
        <v>-7.6108930907360373E-3</v>
      </c>
      <c r="E487" s="25"/>
    </row>
    <row r="488" spans="1:5" x14ac:dyDescent="0.3">
      <c r="A488" s="2">
        <v>44498</v>
      </c>
      <c r="B488" s="1">
        <v>419.05</v>
      </c>
      <c r="C488" s="52">
        <f t="shared" si="15"/>
        <v>4.3139604553625865E-3</v>
      </c>
      <c r="D488" s="21">
        <f t="shared" si="16"/>
        <v>4.3139604553625865E-3</v>
      </c>
      <c r="E488" s="25"/>
    </row>
    <row r="489" spans="1:5" x14ac:dyDescent="0.3">
      <c r="A489" s="2">
        <v>44501</v>
      </c>
      <c r="B489" s="1">
        <v>423.05</v>
      </c>
      <c r="C489" s="52">
        <f t="shared" si="15"/>
        <v>9.5454003102255491E-3</v>
      </c>
      <c r="D489" s="21">
        <f t="shared" si="16"/>
        <v>9.5454003102255491E-3</v>
      </c>
      <c r="E489" s="25"/>
    </row>
    <row r="490" spans="1:5" x14ac:dyDescent="0.3">
      <c r="A490" s="2">
        <v>44502</v>
      </c>
      <c r="B490" s="1">
        <v>428.7</v>
      </c>
      <c r="C490" s="52">
        <f t="shared" si="15"/>
        <v>1.3355395343340071E-2</v>
      </c>
      <c r="D490" s="21">
        <f t="shared" si="16"/>
        <v>1.3355395343340071E-2</v>
      </c>
      <c r="E490" s="25"/>
    </row>
    <row r="491" spans="1:5" x14ac:dyDescent="0.3">
      <c r="A491" s="2">
        <v>44503</v>
      </c>
      <c r="B491" s="1">
        <v>432.75</v>
      </c>
      <c r="C491" s="52">
        <f t="shared" si="15"/>
        <v>9.4471658502448541E-3</v>
      </c>
      <c r="D491" s="21">
        <f t="shared" si="16"/>
        <v>9.4471658502448541E-3</v>
      </c>
      <c r="E491" s="25"/>
    </row>
    <row r="492" spans="1:5" x14ac:dyDescent="0.3">
      <c r="A492" s="2">
        <v>44504</v>
      </c>
      <c r="B492" s="1">
        <v>438</v>
      </c>
      <c r="C492" s="52">
        <f t="shared" si="15"/>
        <v>1.21317157712304E-2</v>
      </c>
      <c r="D492" s="21">
        <f t="shared" si="16"/>
        <v>1.21317157712304E-2</v>
      </c>
      <c r="E492" s="25"/>
    </row>
    <row r="493" spans="1:5" x14ac:dyDescent="0.3">
      <c r="A493" s="2">
        <v>44508</v>
      </c>
      <c r="B493" s="1">
        <v>462.35</v>
      </c>
      <c r="C493" s="52">
        <f t="shared" si="15"/>
        <v>5.559360730593621E-2</v>
      </c>
      <c r="D493" s="21">
        <f t="shared" si="16"/>
        <v>5.559360730593621E-2</v>
      </c>
      <c r="E493" s="25"/>
    </row>
    <row r="494" spans="1:5" x14ac:dyDescent="0.3">
      <c r="A494" s="2">
        <v>44509</v>
      </c>
      <c r="B494" s="1">
        <v>442.2</v>
      </c>
      <c r="C494" s="52">
        <f t="shared" si="15"/>
        <v>-4.3581702173678072E-2</v>
      </c>
      <c r="D494" s="21">
        <f t="shared" si="16"/>
        <v>-4.3581702173678072E-2</v>
      </c>
      <c r="E494" s="25"/>
    </row>
    <row r="495" spans="1:5" x14ac:dyDescent="0.3">
      <c r="A495" s="2">
        <v>44510</v>
      </c>
      <c r="B495" s="1">
        <v>439.6</v>
      </c>
      <c r="C495" s="52">
        <f t="shared" si="15"/>
        <v>-5.8796924468565992E-3</v>
      </c>
      <c r="D495" s="21">
        <f t="shared" si="16"/>
        <v>-5.8796924468565992E-3</v>
      </c>
      <c r="E495" s="25"/>
    </row>
    <row r="496" spans="1:5" x14ac:dyDescent="0.3">
      <c r="A496" s="2">
        <v>44511</v>
      </c>
      <c r="B496" s="1">
        <v>429.05</v>
      </c>
      <c r="C496" s="52">
        <f t="shared" si="15"/>
        <v>-2.3999090081892605E-2</v>
      </c>
      <c r="D496" s="21">
        <f t="shared" si="16"/>
        <v>-2.3999090081892605E-2</v>
      </c>
      <c r="E496" s="25"/>
    </row>
    <row r="497" spans="1:5" x14ac:dyDescent="0.3">
      <c r="A497" s="2">
        <v>44512</v>
      </c>
      <c r="B497" s="1">
        <v>438.7</v>
      </c>
      <c r="C497" s="52">
        <f t="shared" si="15"/>
        <v>2.2491551101270213E-2</v>
      </c>
      <c r="D497" s="21">
        <f t="shared" si="16"/>
        <v>2.2491551101270213E-2</v>
      </c>
      <c r="E497" s="25"/>
    </row>
    <row r="498" spans="1:5" x14ac:dyDescent="0.3">
      <c r="A498" s="2">
        <v>44515</v>
      </c>
      <c r="B498" s="1">
        <v>424.8</v>
      </c>
      <c r="C498" s="52">
        <f t="shared" si="15"/>
        <v>-3.1684522452701147E-2</v>
      </c>
      <c r="D498" s="21">
        <f t="shared" si="16"/>
        <v>-3.1684522452701147E-2</v>
      </c>
      <c r="E498" s="25"/>
    </row>
    <row r="499" spans="1:5" x14ac:dyDescent="0.3">
      <c r="A499" s="2">
        <v>44516</v>
      </c>
      <c r="B499" s="1">
        <v>425.95</v>
      </c>
      <c r="C499" s="52">
        <f t="shared" si="15"/>
        <v>2.7071563088512107E-3</v>
      </c>
      <c r="D499" s="21">
        <f t="shared" si="16"/>
        <v>2.7071563088512107E-3</v>
      </c>
      <c r="E499" s="25"/>
    </row>
    <row r="500" spans="1:5" x14ac:dyDescent="0.3">
      <c r="A500" s="2">
        <v>44517</v>
      </c>
      <c r="B500" s="1">
        <v>426.3</v>
      </c>
      <c r="C500" s="52">
        <f t="shared" si="15"/>
        <v>8.2169268693510489E-4</v>
      </c>
      <c r="D500" s="21">
        <f t="shared" si="16"/>
        <v>8.2169268693510489E-4</v>
      </c>
      <c r="E500" s="25"/>
    </row>
    <row r="501" spans="1:5" x14ac:dyDescent="0.3">
      <c r="A501" s="2">
        <v>44518</v>
      </c>
      <c r="B501" s="1">
        <v>418.5</v>
      </c>
      <c r="C501" s="52">
        <f t="shared" si="15"/>
        <v>-1.8296973961998586E-2</v>
      </c>
      <c r="D501" s="21">
        <f t="shared" si="16"/>
        <v>-1.8296973961998586E-2</v>
      </c>
      <c r="E501" s="25"/>
    </row>
  </sheetData>
  <sortState xmlns:xlrd2="http://schemas.microsoft.com/office/spreadsheetml/2017/richdata2" ref="A2:D502">
    <sortCondition ref="A1:A502"/>
  </sortState>
  <mergeCells count="10">
    <mergeCell ref="F12:K12"/>
    <mergeCell ref="F4:M4"/>
    <mergeCell ref="F1:M1"/>
    <mergeCell ref="F5:K5"/>
    <mergeCell ref="F6:K6"/>
    <mergeCell ref="F7:K7"/>
    <mergeCell ref="F8:K8"/>
    <mergeCell ref="F9:K9"/>
    <mergeCell ref="F10:K10"/>
    <mergeCell ref="F11:K11"/>
  </mergeCells>
  <conditionalFormatting sqref="C2:C1048576">
    <cfRule type="cellIs" dxfId="3" priority="3" operator="lessThan">
      <formula>0</formula>
    </cfRule>
    <cfRule type="cellIs" dxfId="2" priority="4" operator="greaterThan">
      <formula>0</formula>
    </cfRule>
  </conditionalFormatting>
  <conditionalFormatting sqref="D2:E1048576">
    <cfRule type="cellIs" dxfId="1" priority="1" operator="lessThan">
      <formula>0</formula>
    </cfRule>
    <cfRule type="cellIs" dxfId="0" priority="2" operator="greaterThan">
      <formula>0</formula>
    </cfRule>
  </conditionalFormatting>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5FB1-CDE3-49D7-8740-0DD0CA8C8565}">
  <dimension ref="B1:AF501"/>
  <sheetViews>
    <sheetView tabSelected="1" zoomScale="70" zoomScaleNormal="70" workbookViewId="0">
      <selection activeCell="U13" sqref="U13"/>
    </sheetView>
  </sheetViews>
  <sheetFormatPr defaultRowHeight="14.4" x14ac:dyDescent="0.3"/>
  <cols>
    <col min="1" max="7" width="8.88671875" style="27"/>
    <col min="8" max="8" width="19" style="27" customWidth="1"/>
    <col min="9" max="9" width="20.5546875" style="27" customWidth="1"/>
    <col min="10" max="10" width="4.88671875" style="27" customWidth="1"/>
    <col min="11" max="11" width="19.21875" style="27" customWidth="1"/>
    <col min="12" max="12" width="20.33203125" style="27" customWidth="1"/>
    <col min="13" max="30" width="8.88671875" style="27"/>
    <col min="31" max="31" width="18.44140625" customWidth="1"/>
    <col min="32" max="32" width="16.5546875" customWidth="1"/>
    <col min="33" max="16384" width="8.88671875" style="27"/>
  </cols>
  <sheetData>
    <row r="1" spans="2:32" ht="15" thickBot="1" x14ac:dyDescent="0.35">
      <c r="AE1" s="46" t="s">
        <v>12</v>
      </c>
      <c r="AF1" s="5" t="s">
        <v>20</v>
      </c>
    </row>
    <row r="2" spans="2:32" ht="15" thickBot="1" x14ac:dyDescent="0.35">
      <c r="AE2" s="4">
        <v>111.45</v>
      </c>
      <c r="AF2" s="4">
        <v>359.25</v>
      </c>
    </row>
    <row r="3" spans="2:32" ht="15" customHeight="1" thickBot="1" x14ac:dyDescent="0.35">
      <c r="B3" s="94" t="s">
        <v>16</v>
      </c>
      <c r="C3" s="95"/>
      <c r="D3" s="95"/>
      <c r="E3" s="95"/>
      <c r="F3" s="95"/>
      <c r="G3" s="95"/>
      <c r="H3" s="95"/>
      <c r="I3" s="95"/>
      <c r="J3" s="95"/>
      <c r="K3" s="95"/>
      <c r="L3" s="95"/>
      <c r="M3" s="95"/>
      <c r="N3" s="95"/>
      <c r="O3" s="95"/>
      <c r="P3" s="95"/>
      <c r="Q3" s="95"/>
      <c r="R3" s="95"/>
      <c r="S3" s="96"/>
      <c r="AE3" s="1">
        <v>110.8</v>
      </c>
      <c r="AF3" s="1">
        <v>360.2</v>
      </c>
    </row>
    <row r="4" spans="2:32" ht="15" customHeight="1" thickBot="1" x14ac:dyDescent="0.35">
      <c r="B4" s="97" t="s">
        <v>13</v>
      </c>
      <c r="C4" s="98"/>
      <c r="D4" s="98"/>
      <c r="E4" s="98"/>
      <c r="F4" s="98"/>
      <c r="G4" s="99"/>
      <c r="H4" s="75" t="s">
        <v>12</v>
      </c>
      <c r="I4" s="77"/>
      <c r="J4" s="57"/>
      <c r="K4" s="75" t="s">
        <v>20</v>
      </c>
      <c r="L4" s="77"/>
      <c r="M4" s="97" t="s">
        <v>17</v>
      </c>
      <c r="N4" s="98"/>
      <c r="O4" s="98"/>
      <c r="P4" s="98"/>
      <c r="Q4" s="98"/>
      <c r="R4" s="98"/>
      <c r="S4" s="99"/>
      <c r="AE4" s="1">
        <v>110.4</v>
      </c>
      <c r="AF4" s="1">
        <v>360.75</v>
      </c>
    </row>
    <row r="5" spans="2:32" ht="15" thickBot="1" x14ac:dyDescent="0.35">
      <c r="B5" s="91"/>
      <c r="C5" s="92"/>
      <c r="D5" s="92"/>
      <c r="E5" s="92"/>
      <c r="F5" s="92"/>
      <c r="G5" s="100"/>
      <c r="H5" s="28" t="s">
        <v>14</v>
      </c>
      <c r="I5" s="29" t="s">
        <v>15</v>
      </c>
      <c r="J5" s="58"/>
      <c r="K5" s="28" t="s">
        <v>14</v>
      </c>
      <c r="L5" s="30" t="s">
        <v>15</v>
      </c>
      <c r="M5" s="91"/>
      <c r="N5" s="92"/>
      <c r="O5" s="92"/>
      <c r="P5" s="92"/>
      <c r="Q5" s="92"/>
      <c r="R5" s="92"/>
      <c r="S5" s="100"/>
      <c r="AE5" s="1">
        <v>109.45</v>
      </c>
      <c r="AF5" s="1">
        <v>361.9</v>
      </c>
    </row>
    <row r="6" spans="2:32" ht="43.2" customHeight="1" x14ac:dyDescent="0.3">
      <c r="B6" s="97" t="s">
        <v>3</v>
      </c>
      <c r="C6" s="98"/>
      <c r="D6" s="98"/>
      <c r="E6" s="98"/>
      <c r="F6" s="98"/>
      <c r="G6" s="101"/>
      <c r="H6" s="31">
        <v>500</v>
      </c>
      <c r="I6" s="32"/>
      <c r="J6" s="54"/>
      <c r="K6" s="40">
        <v>500</v>
      </c>
      <c r="L6" s="41"/>
      <c r="M6" s="102"/>
      <c r="N6" s="103"/>
      <c r="O6" s="103"/>
      <c r="P6" s="103"/>
      <c r="Q6" s="103"/>
      <c r="R6" s="103"/>
      <c r="S6" s="104"/>
      <c r="AE6" s="1">
        <v>106.75</v>
      </c>
      <c r="AF6" s="1">
        <v>362.3</v>
      </c>
    </row>
    <row r="7" spans="2:32" ht="43.2" customHeight="1" x14ac:dyDescent="0.3">
      <c r="B7" s="87" t="s">
        <v>4</v>
      </c>
      <c r="C7" s="88"/>
      <c r="D7" s="88"/>
      <c r="E7" s="88"/>
      <c r="F7" s="88"/>
      <c r="G7" s="89"/>
      <c r="H7" s="33">
        <v>1.6591216503236484E-3</v>
      </c>
      <c r="I7" s="34">
        <v>1.6591216503236484E-3</v>
      </c>
      <c r="J7" s="54"/>
      <c r="K7" s="42">
        <v>7.5196249023514546E-4</v>
      </c>
      <c r="L7" s="43">
        <v>7.5196249023514546E-4</v>
      </c>
      <c r="M7" s="87" t="s">
        <v>29</v>
      </c>
      <c r="N7" s="88"/>
      <c r="O7" s="88"/>
      <c r="P7" s="88"/>
      <c r="Q7" s="88"/>
      <c r="R7" s="88"/>
      <c r="S7" s="90"/>
      <c r="AE7" s="1">
        <v>103.15</v>
      </c>
      <c r="AF7" s="1">
        <v>363.1</v>
      </c>
    </row>
    <row r="8" spans="2:32" ht="43.2" customHeight="1" x14ac:dyDescent="0.3">
      <c r="B8" s="87" t="s">
        <v>5</v>
      </c>
      <c r="C8" s="88"/>
      <c r="D8" s="88"/>
      <c r="E8" s="88"/>
      <c r="F8" s="88"/>
      <c r="G8" s="89"/>
      <c r="H8" s="33">
        <v>0.41478041258091208</v>
      </c>
      <c r="I8" s="34">
        <v>0.41478041258091208</v>
      </c>
      <c r="J8" s="54"/>
      <c r="K8" s="42">
        <v>0.18799062255878637</v>
      </c>
      <c r="L8" s="43">
        <v>0.18799062255878637</v>
      </c>
      <c r="M8" s="87" t="s">
        <v>30</v>
      </c>
      <c r="N8" s="88"/>
      <c r="O8" s="88"/>
      <c r="P8" s="88"/>
      <c r="Q8" s="88"/>
      <c r="R8" s="88"/>
      <c r="S8" s="90"/>
      <c r="AE8" s="1">
        <v>103.05</v>
      </c>
      <c r="AF8" s="1">
        <v>360.85</v>
      </c>
    </row>
    <row r="9" spans="2:32" ht="43.2" customHeight="1" x14ac:dyDescent="0.3">
      <c r="B9" s="87" t="s">
        <v>6</v>
      </c>
      <c r="C9" s="88"/>
      <c r="D9" s="88"/>
      <c r="E9" s="88"/>
      <c r="F9" s="88"/>
      <c r="G9" s="89"/>
      <c r="H9" s="35">
        <v>2.8220529285152354E-2</v>
      </c>
      <c r="I9" s="34">
        <v>2.8220529285152354E-2</v>
      </c>
      <c r="J9" s="54"/>
      <c r="K9" s="42">
        <v>2.9880457339161851E-2</v>
      </c>
      <c r="L9" s="43">
        <v>2.9880457339161851E-2</v>
      </c>
      <c r="M9" s="87" t="s">
        <v>21</v>
      </c>
      <c r="N9" s="88"/>
      <c r="O9" s="88"/>
      <c r="P9" s="88"/>
      <c r="Q9" s="88"/>
      <c r="R9" s="88"/>
      <c r="S9" s="90"/>
      <c r="AE9" s="1">
        <v>104.3</v>
      </c>
      <c r="AF9" s="1">
        <v>360</v>
      </c>
    </row>
    <row r="10" spans="2:32" ht="43.2" customHeight="1" x14ac:dyDescent="0.3">
      <c r="B10" s="87" t="s">
        <v>7</v>
      </c>
      <c r="C10" s="88"/>
      <c r="D10" s="88"/>
      <c r="E10" s="88"/>
      <c r="F10" s="88"/>
      <c r="G10" s="89"/>
      <c r="H10" s="35">
        <v>7.055132321288089</v>
      </c>
      <c r="I10" s="34">
        <v>7.055132321288089</v>
      </c>
      <c r="J10" s="55"/>
      <c r="K10" s="42">
        <v>7.4701143347904626</v>
      </c>
      <c r="L10" s="43">
        <v>7.4701143347904626</v>
      </c>
      <c r="M10" s="87" t="s">
        <v>22</v>
      </c>
      <c r="N10" s="88"/>
      <c r="O10" s="88"/>
      <c r="P10" s="88"/>
      <c r="Q10" s="88"/>
      <c r="R10" s="88"/>
      <c r="S10" s="90"/>
      <c r="AE10" s="1">
        <v>103.1</v>
      </c>
      <c r="AF10" s="1">
        <v>359.2</v>
      </c>
    </row>
    <row r="11" spans="2:32" ht="43.2" customHeight="1" x14ac:dyDescent="0.3">
      <c r="B11" s="87" t="s">
        <v>8</v>
      </c>
      <c r="C11" s="88"/>
      <c r="D11" s="88"/>
      <c r="E11" s="88"/>
      <c r="F11" s="88"/>
      <c r="G11" s="89"/>
      <c r="H11" s="35">
        <v>7.9639827313414163E-4</v>
      </c>
      <c r="I11" s="34">
        <v>7.9639827313414163E-4</v>
      </c>
      <c r="J11" s="55"/>
      <c r="K11" s="42">
        <v>8.9284173079747127E-4</v>
      </c>
      <c r="L11" s="43">
        <v>8.9284173079747127E-4</v>
      </c>
      <c r="M11" s="87" t="s">
        <v>23</v>
      </c>
      <c r="N11" s="88"/>
      <c r="O11" s="88"/>
      <c r="P11" s="88"/>
      <c r="Q11" s="88"/>
      <c r="R11" s="88"/>
      <c r="S11" s="90"/>
      <c r="AE11" s="1">
        <v>103.1</v>
      </c>
      <c r="AF11" s="1">
        <v>368.1</v>
      </c>
    </row>
    <row r="12" spans="2:32" ht="43.2" customHeight="1" x14ac:dyDescent="0.3">
      <c r="B12" s="87" t="s">
        <v>9</v>
      </c>
      <c r="C12" s="88"/>
      <c r="D12" s="88"/>
      <c r="E12" s="88"/>
      <c r="F12" s="88"/>
      <c r="G12" s="89"/>
      <c r="H12" s="35">
        <v>0.19909956828353542</v>
      </c>
      <c r="I12" s="34">
        <v>0.19909956828353542</v>
      </c>
      <c r="J12" s="55"/>
      <c r="K12" s="42">
        <v>0.22321043269936783</v>
      </c>
      <c r="L12" s="43">
        <v>0.22321043269936783</v>
      </c>
      <c r="M12" s="87" t="s">
        <v>24</v>
      </c>
      <c r="N12" s="88"/>
      <c r="O12" s="88"/>
      <c r="P12" s="88"/>
      <c r="Q12" s="88"/>
      <c r="R12" s="88"/>
      <c r="S12" s="90"/>
      <c r="AE12" s="1">
        <v>101</v>
      </c>
      <c r="AF12" s="1">
        <v>362.85</v>
      </c>
    </row>
    <row r="13" spans="2:32" ht="43.2" customHeight="1" thickBot="1" x14ac:dyDescent="0.35">
      <c r="B13" s="91" t="s">
        <v>19</v>
      </c>
      <c r="C13" s="92"/>
      <c r="D13" s="92"/>
      <c r="E13" s="92"/>
      <c r="F13" s="92"/>
      <c r="G13" s="93"/>
      <c r="H13" s="36">
        <v>17.009318924653485</v>
      </c>
      <c r="I13" s="37">
        <v>17.009318924653485</v>
      </c>
      <c r="J13" s="56"/>
      <c r="K13" s="44">
        <v>39.736632780470153</v>
      </c>
      <c r="L13" s="44">
        <v>39.736632780470153</v>
      </c>
      <c r="M13" s="87" t="s">
        <v>25</v>
      </c>
      <c r="N13" s="88"/>
      <c r="O13" s="88"/>
      <c r="P13" s="88"/>
      <c r="Q13" s="88"/>
      <c r="R13" s="88"/>
      <c r="S13" s="90"/>
      <c r="AE13" s="1">
        <v>101.25</v>
      </c>
      <c r="AF13" s="1">
        <v>360.8</v>
      </c>
    </row>
    <row r="14" spans="2:32" ht="43.2" customHeight="1" thickBot="1" x14ac:dyDescent="0.35">
      <c r="B14" s="75" t="s">
        <v>18</v>
      </c>
      <c r="C14" s="76"/>
      <c r="D14" s="76"/>
      <c r="E14" s="76"/>
      <c r="F14" s="76"/>
      <c r="G14" s="77"/>
      <c r="H14" s="75">
        <f>-0.09049</f>
        <v>-9.0490000000000001E-2</v>
      </c>
      <c r="I14" s="76"/>
      <c r="J14" s="76"/>
      <c r="K14" s="76"/>
      <c r="L14" s="77"/>
      <c r="M14" s="75" t="s">
        <v>26</v>
      </c>
      <c r="N14" s="76"/>
      <c r="O14" s="76"/>
      <c r="P14" s="76"/>
      <c r="Q14" s="76"/>
      <c r="R14" s="76"/>
      <c r="S14" s="77"/>
      <c r="AE14" s="1">
        <v>102.05</v>
      </c>
      <c r="AF14" s="1">
        <v>372.75</v>
      </c>
    </row>
    <row r="15" spans="2:32" ht="15" thickBot="1" x14ac:dyDescent="0.35">
      <c r="AE15" s="1">
        <v>102.65</v>
      </c>
      <c r="AF15" s="1">
        <v>364.65</v>
      </c>
    </row>
    <row r="16" spans="2:32" ht="18" customHeight="1" x14ac:dyDescent="0.3">
      <c r="B16" s="78" t="s">
        <v>31</v>
      </c>
      <c r="C16" s="79"/>
      <c r="D16" s="79"/>
      <c r="E16" s="79"/>
      <c r="F16" s="79"/>
      <c r="G16" s="79"/>
      <c r="H16" s="79"/>
      <c r="I16" s="79"/>
      <c r="J16" s="79"/>
      <c r="K16" s="79"/>
      <c r="L16" s="79"/>
      <c r="M16" s="79"/>
      <c r="N16" s="79"/>
      <c r="O16" s="79"/>
      <c r="P16" s="79"/>
      <c r="Q16" s="79"/>
      <c r="R16" s="79"/>
      <c r="S16" s="80"/>
      <c r="AE16" s="1">
        <v>102.5</v>
      </c>
      <c r="AF16" s="1">
        <v>364.5</v>
      </c>
    </row>
    <row r="17" spans="2:32" ht="18" customHeight="1" x14ac:dyDescent="0.3">
      <c r="B17" s="81"/>
      <c r="C17" s="82"/>
      <c r="D17" s="82"/>
      <c r="E17" s="82"/>
      <c r="F17" s="82"/>
      <c r="G17" s="82"/>
      <c r="H17" s="82"/>
      <c r="I17" s="82"/>
      <c r="J17" s="82"/>
      <c r="K17" s="82"/>
      <c r="L17" s="82"/>
      <c r="M17" s="82"/>
      <c r="N17" s="82"/>
      <c r="O17" s="82"/>
      <c r="P17" s="82"/>
      <c r="Q17" s="82"/>
      <c r="R17" s="82"/>
      <c r="S17" s="83"/>
      <c r="AE17" s="1">
        <v>99.7</v>
      </c>
      <c r="AF17" s="1">
        <v>365.65</v>
      </c>
    </row>
    <row r="18" spans="2:32" ht="18" customHeight="1" thickBot="1" x14ac:dyDescent="0.35">
      <c r="B18" s="84"/>
      <c r="C18" s="85"/>
      <c r="D18" s="85"/>
      <c r="E18" s="85"/>
      <c r="F18" s="85"/>
      <c r="G18" s="85"/>
      <c r="H18" s="85"/>
      <c r="I18" s="85"/>
      <c r="J18" s="85"/>
      <c r="K18" s="85"/>
      <c r="L18" s="85"/>
      <c r="M18" s="85"/>
      <c r="N18" s="85"/>
      <c r="O18" s="85"/>
      <c r="P18" s="85"/>
      <c r="Q18" s="85"/>
      <c r="R18" s="85"/>
      <c r="S18" s="86"/>
      <c r="AE18" s="1">
        <v>98.45</v>
      </c>
      <c r="AF18" s="1">
        <v>367.05</v>
      </c>
    </row>
    <row r="19" spans="2:32" x14ac:dyDescent="0.3">
      <c r="AE19" s="1">
        <v>98.8</v>
      </c>
      <c r="AF19" s="1">
        <v>365.1</v>
      </c>
    </row>
    <row r="20" spans="2:32" x14ac:dyDescent="0.3">
      <c r="AE20" s="1">
        <v>100</v>
      </c>
      <c r="AF20" s="1">
        <v>373.4</v>
      </c>
    </row>
    <row r="21" spans="2:32" x14ac:dyDescent="0.3">
      <c r="AE21" s="1">
        <v>101.05</v>
      </c>
      <c r="AF21" s="1">
        <v>370.25</v>
      </c>
    </row>
    <row r="22" spans="2:32" x14ac:dyDescent="0.3">
      <c r="AE22" s="1">
        <v>100.2</v>
      </c>
      <c r="AF22" s="1">
        <v>370.1</v>
      </c>
    </row>
    <row r="23" spans="2:32" x14ac:dyDescent="0.3">
      <c r="AE23" s="1">
        <v>100.45</v>
      </c>
      <c r="AF23" s="1">
        <v>371.45</v>
      </c>
    </row>
    <row r="24" spans="2:32" x14ac:dyDescent="0.3">
      <c r="AE24" s="1">
        <v>100.1</v>
      </c>
      <c r="AF24" s="1">
        <v>370.1</v>
      </c>
    </row>
    <row r="25" spans="2:32" x14ac:dyDescent="0.3">
      <c r="AE25" s="1">
        <v>98.8</v>
      </c>
      <c r="AF25" s="1">
        <v>370.05</v>
      </c>
    </row>
    <row r="26" spans="2:32" x14ac:dyDescent="0.3">
      <c r="AE26" s="1">
        <v>98.85</v>
      </c>
      <c r="AF26" s="1">
        <v>372.4</v>
      </c>
    </row>
    <row r="27" spans="2:32" x14ac:dyDescent="0.3">
      <c r="AE27" s="1">
        <v>99.6</v>
      </c>
      <c r="AF27" s="1">
        <v>376.65</v>
      </c>
    </row>
    <row r="28" spans="2:32" x14ac:dyDescent="0.3">
      <c r="AE28" s="1">
        <v>98.85</v>
      </c>
      <c r="AF28" s="1">
        <v>375.8</v>
      </c>
    </row>
    <row r="29" spans="2:32" x14ac:dyDescent="0.3">
      <c r="AE29" s="1">
        <v>99.7</v>
      </c>
      <c r="AF29" s="1">
        <v>376.4</v>
      </c>
    </row>
    <row r="30" spans="2:32" x14ac:dyDescent="0.3">
      <c r="AE30" s="1">
        <v>99.95</v>
      </c>
      <c r="AF30" s="1">
        <v>383.8</v>
      </c>
    </row>
    <row r="31" spans="2:32" x14ac:dyDescent="0.3">
      <c r="AE31" s="1">
        <v>100.05</v>
      </c>
      <c r="AF31" s="1">
        <v>382.35</v>
      </c>
    </row>
    <row r="32" spans="2:32" x14ac:dyDescent="0.3">
      <c r="AE32" s="1">
        <v>100.15</v>
      </c>
      <c r="AF32" s="1">
        <v>380.5</v>
      </c>
    </row>
    <row r="33" spans="31:32" x14ac:dyDescent="0.3">
      <c r="AE33" s="1">
        <v>103.15</v>
      </c>
      <c r="AF33" s="1">
        <v>379.05</v>
      </c>
    </row>
    <row r="34" spans="31:32" x14ac:dyDescent="0.3">
      <c r="AE34" s="1">
        <v>100.95</v>
      </c>
      <c r="AF34" s="1">
        <v>375.05</v>
      </c>
    </row>
    <row r="35" spans="31:32" x14ac:dyDescent="0.3">
      <c r="AE35" s="1">
        <v>96.95</v>
      </c>
      <c r="AF35" s="1">
        <v>373.2</v>
      </c>
    </row>
    <row r="36" spans="31:32" x14ac:dyDescent="0.3">
      <c r="AE36" s="1">
        <v>96.35</v>
      </c>
      <c r="AF36" s="1">
        <v>375.8</v>
      </c>
    </row>
    <row r="37" spans="31:32" x14ac:dyDescent="0.3">
      <c r="AE37" s="1">
        <v>95.45</v>
      </c>
      <c r="AF37" s="1">
        <v>373.05</v>
      </c>
    </row>
    <row r="38" spans="31:32" x14ac:dyDescent="0.3">
      <c r="AE38" s="1">
        <v>97</v>
      </c>
      <c r="AF38" s="1">
        <v>388.2</v>
      </c>
    </row>
    <row r="39" spans="31:32" x14ac:dyDescent="0.3">
      <c r="AE39" s="1">
        <v>97.2</v>
      </c>
      <c r="AF39" s="1">
        <v>386.55</v>
      </c>
    </row>
    <row r="40" spans="31:32" x14ac:dyDescent="0.3">
      <c r="AE40" s="1">
        <v>98</v>
      </c>
      <c r="AF40" s="1">
        <v>393.25</v>
      </c>
    </row>
    <row r="41" spans="31:32" x14ac:dyDescent="0.3">
      <c r="AE41" s="1">
        <v>99.85</v>
      </c>
      <c r="AF41" s="1">
        <v>395.8</v>
      </c>
    </row>
    <row r="42" spans="31:32" x14ac:dyDescent="0.3">
      <c r="AE42" s="1">
        <v>103.85</v>
      </c>
      <c r="AF42" s="1">
        <v>394.95</v>
      </c>
    </row>
    <row r="43" spans="31:32" x14ac:dyDescent="0.3">
      <c r="AE43" s="1">
        <v>105.75</v>
      </c>
      <c r="AF43" s="1">
        <v>395.55</v>
      </c>
    </row>
    <row r="44" spans="31:32" x14ac:dyDescent="0.3">
      <c r="AE44" s="1">
        <v>108.6</v>
      </c>
      <c r="AF44" s="1">
        <v>398.75</v>
      </c>
    </row>
    <row r="45" spans="31:32" x14ac:dyDescent="0.3">
      <c r="AE45" s="1">
        <v>105</v>
      </c>
      <c r="AF45" s="1">
        <v>393.95</v>
      </c>
    </row>
    <row r="46" spans="31:32" x14ac:dyDescent="0.3">
      <c r="AE46" s="1">
        <v>105.05</v>
      </c>
      <c r="AF46" s="1">
        <v>400.85</v>
      </c>
    </row>
    <row r="47" spans="31:32" x14ac:dyDescent="0.3">
      <c r="AE47" s="1">
        <v>100.95</v>
      </c>
      <c r="AF47" s="1">
        <v>399.35</v>
      </c>
    </row>
    <row r="48" spans="31:32" x14ac:dyDescent="0.3">
      <c r="AE48" s="1">
        <v>101.15</v>
      </c>
      <c r="AF48" s="1">
        <v>407.25</v>
      </c>
    </row>
    <row r="49" spans="31:32" x14ac:dyDescent="0.3">
      <c r="AE49" s="1">
        <v>101.85</v>
      </c>
      <c r="AF49" s="1">
        <v>409.9</v>
      </c>
    </row>
    <row r="50" spans="31:32" x14ac:dyDescent="0.3">
      <c r="AE50" s="1">
        <v>101.65</v>
      </c>
      <c r="AF50" s="1">
        <v>409.35</v>
      </c>
    </row>
    <row r="51" spans="31:32" x14ac:dyDescent="0.3">
      <c r="AE51" s="1">
        <v>100.2</v>
      </c>
      <c r="AF51" s="1">
        <v>405.1</v>
      </c>
    </row>
    <row r="52" spans="31:32" x14ac:dyDescent="0.3">
      <c r="AE52" s="1">
        <v>100.55</v>
      </c>
      <c r="AF52" s="1">
        <v>405.85</v>
      </c>
    </row>
    <row r="53" spans="31:32" x14ac:dyDescent="0.3">
      <c r="AE53" s="1">
        <v>100.75</v>
      </c>
      <c r="AF53" s="1">
        <v>406.1</v>
      </c>
    </row>
    <row r="54" spans="31:32" x14ac:dyDescent="0.3">
      <c r="AE54" s="1">
        <v>90.65</v>
      </c>
      <c r="AF54" s="1">
        <v>407.6</v>
      </c>
    </row>
    <row r="55" spans="31:32" x14ac:dyDescent="0.3">
      <c r="AE55" s="1">
        <v>84.95</v>
      </c>
      <c r="AF55" s="1">
        <v>400.4</v>
      </c>
    </row>
    <row r="56" spans="31:32" x14ac:dyDescent="0.3">
      <c r="AE56" s="1">
        <v>83.5</v>
      </c>
      <c r="AF56" s="1">
        <v>402.3</v>
      </c>
    </row>
    <row r="57" spans="31:32" x14ac:dyDescent="0.3">
      <c r="AE57" s="1">
        <v>84.85</v>
      </c>
      <c r="AF57" s="1">
        <v>413.2</v>
      </c>
    </row>
    <row r="58" spans="31:32" x14ac:dyDescent="0.3">
      <c r="AE58" s="1">
        <v>86.9</v>
      </c>
      <c r="AF58" s="1">
        <v>411.65</v>
      </c>
    </row>
    <row r="59" spans="31:32" x14ac:dyDescent="0.3">
      <c r="AE59" s="1">
        <v>87</v>
      </c>
      <c r="AF59" s="1">
        <v>412.75</v>
      </c>
    </row>
    <row r="60" spans="31:32" x14ac:dyDescent="0.3">
      <c r="AE60" s="1">
        <v>87.55</v>
      </c>
      <c r="AF60" s="1">
        <v>423.95</v>
      </c>
    </row>
    <row r="61" spans="31:32" x14ac:dyDescent="0.3">
      <c r="AE61" s="1">
        <v>86.5</v>
      </c>
      <c r="AF61" s="1">
        <v>443.8</v>
      </c>
    </row>
    <row r="62" spans="31:32" x14ac:dyDescent="0.3">
      <c r="AE62" s="1">
        <v>85.7</v>
      </c>
      <c r="AF62" s="1">
        <v>469.4</v>
      </c>
    </row>
    <row r="63" spans="31:32" x14ac:dyDescent="0.3">
      <c r="AE63" s="1">
        <v>84</v>
      </c>
      <c r="AF63" s="1">
        <v>463.4</v>
      </c>
    </row>
    <row r="64" spans="31:32" x14ac:dyDescent="0.3">
      <c r="AE64" s="1">
        <v>85.2</v>
      </c>
      <c r="AF64" s="1">
        <v>456.35</v>
      </c>
    </row>
    <row r="65" spans="31:32" x14ac:dyDescent="0.3">
      <c r="AE65" s="1">
        <v>83.05</v>
      </c>
      <c r="AF65" s="1">
        <v>473.25</v>
      </c>
    </row>
    <row r="66" spans="31:32" x14ac:dyDescent="0.3">
      <c r="AE66" s="1">
        <v>81</v>
      </c>
      <c r="AF66" s="1">
        <v>469.85</v>
      </c>
    </row>
    <row r="67" spans="31:32" x14ac:dyDescent="0.3">
      <c r="AE67" s="1">
        <v>82.8</v>
      </c>
      <c r="AF67" s="1">
        <v>473.05</v>
      </c>
    </row>
    <row r="68" spans="31:32" x14ac:dyDescent="0.3">
      <c r="AE68" s="1">
        <v>84.7</v>
      </c>
      <c r="AF68" s="1">
        <v>482.3</v>
      </c>
    </row>
    <row r="69" spans="31:32" x14ac:dyDescent="0.3">
      <c r="AE69" s="1">
        <v>86.55</v>
      </c>
      <c r="AF69" s="1">
        <v>487.05</v>
      </c>
    </row>
    <row r="70" spans="31:32" x14ac:dyDescent="0.3">
      <c r="AE70" s="1">
        <v>81.95</v>
      </c>
      <c r="AF70" s="1">
        <v>495.05</v>
      </c>
    </row>
    <row r="71" spans="31:32" x14ac:dyDescent="0.3">
      <c r="AE71" s="1">
        <v>82.5</v>
      </c>
      <c r="AF71" s="1">
        <v>485</v>
      </c>
    </row>
    <row r="72" spans="31:32" x14ac:dyDescent="0.3">
      <c r="AE72" s="1">
        <v>80.3</v>
      </c>
      <c r="AF72" s="1">
        <v>483.95</v>
      </c>
    </row>
    <row r="73" spans="31:32" x14ac:dyDescent="0.3">
      <c r="AE73" s="1">
        <v>77.45</v>
      </c>
      <c r="AF73" s="1">
        <v>468.75</v>
      </c>
    </row>
    <row r="74" spans="31:32" x14ac:dyDescent="0.3">
      <c r="AE74" s="1">
        <v>73.95</v>
      </c>
      <c r="AF74" s="1">
        <v>428.85</v>
      </c>
    </row>
    <row r="75" spans="31:32" x14ac:dyDescent="0.3">
      <c r="AE75" s="1">
        <v>72.95</v>
      </c>
      <c r="AF75" s="1">
        <v>376.1</v>
      </c>
    </row>
    <row r="76" spans="31:32" x14ac:dyDescent="0.3">
      <c r="AE76" s="1">
        <v>74.5</v>
      </c>
      <c r="AF76" s="1">
        <v>387.85</v>
      </c>
    </row>
    <row r="77" spans="31:32" x14ac:dyDescent="0.3">
      <c r="AE77" s="1">
        <v>74.849999999999994</v>
      </c>
      <c r="AF77" s="1">
        <v>381.1</v>
      </c>
    </row>
    <row r="78" spans="31:32" x14ac:dyDescent="0.3">
      <c r="AE78" s="1">
        <v>73.099999999999994</v>
      </c>
      <c r="AF78" s="1">
        <v>399.9</v>
      </c>
    </row>
    <row r="79" spans="31:32" x14ac:dyDescent="0.3">
      <c r="AE79" s="1">
        <v>71.5</v>
      </c>
      <c r="AF79" s="1">
        <v>368.3</v>
      </c>
    </row>
    <row r="80" spans="31:32" x14ac:dyDescent="0.3">
      <c r="AE80" s="1">
        <v>69.7</v>
      </c>
      <c r="AF80" s="1">
        <v>361.3</v>
      </c>
    </row>
    <row r="81" spans="31:32" x14ac:dyDescent="0.3">
      <c r="AE81" s="1">
        <v>68.849999999999994</v>
      </c>
      <c r="AF81" s="1">
        <v>360.1</v>
      </c>
    </row>
    <row r="82" spans="31:32" x14ac:dyDescent="0.3">
      <c r="AE82" s="1">
        <v>65.650000000000006</v>
      </c>
      <c r="AF82" s="1">
        <v>315.39999999999998</v>
      </c>
    </row>
    <row r="83" spans="31:32" x14ac:dyDescent="0.3">
      <c r="AE83" s="1">
        <v>69.900000000000006</v>
      </c>
      <c r="AF83" s="1">
        <v>315.39999999999998</v>
      </c>
    </row>
    <row r="84" spans="31:32" x14ac:dyDescent="0.3">
      <c r="AE84" s="1">
        <v>65.900000000000006</v>
      </c>
      <c r="AF84" s="1">
        <v>310.05</v>
      </c>
    </row>
    <row r="85" spans="31:32" x14ac:dyDescent="0.3">
      <c r="AE85" s="1">
        <v>69.7</v>
      </c>
      <c r="AF85" s="1">
        <v>292.64999999999998</v>
      </c>
    </row>
    <row r="86" spans="31:32" x14ac:dyDescent="0.3">
      <c r="AE86" s="1">
        <v>74.8</v>
      </c>
      <c r="AF86" s="1">
        <v>277.05</v>
      </c>
    </row>
    <row r="87" spans="31:32" x14ac:dyDescent="0.3">
      <c r="AE87" s="1">
        <v>64.55</v>
      </c>
      <c r="AF87" s="1">
        <v>257.3</v>
      </c>
    </row>
    <row r="88" spans="31:32" x14ac:dyDescent="0.3">
      <c r="AE88" s="1">
        <v>71.3</v>
      </c>
      <c r="AF88" s="1">
        <v>283</v>
      </c>
    </row>
    <row r="89" spans="31:32" x14ac:dyDescent="0.3">
      <c r="AE89" s="1">
        <v>59.45</v>
      </c>
      <c r="AF89" s="1">
        <v>257.60000000000002</v>
      </c>
    </row>
    <row r="90" spans="31:32" x14ac:dyDescent="0.3">
      <c r="AE90" s="1">
        <v>58.45</v>
      </c>
      <c r="AF90" s="1">
        <v>244.95</v>
      </c>
    </row>
    <row r="91" spans="31:32" x14ac:dyDescent="0.3">
      <c r="AE91" s="1">
        <v>62.7</v>
      </c>
      <c r="AF91" s="1">
        <v>262.60000000000002</v>
      </c>
    </row>
    <row r="92" spans="31:32" x14ac:dyDescent="0.3">
      <c r="AE92" s="1">
        <v>67.349999999999994</v>
      </c>
      <c r="AF92" s="1">
        <v>272.05</v>
      </c>
    </row>
    <row r="93" spans="31:32" x14ac:dyDescent="0.3">
      <c r="AE93" s="1">
        <v>73.150000000000006</v>
      </c>
      <c r="AF93" s="1">
        <v>280.05</v>
      </c>
    </row>
    <row r="94" spans="31:32" x14ac:dyDescent="0.3">
      <c r="AE94" s="1">
        <v>72.599999999999994</v>
      </c>
      <c r="AF94" s="1">
        <v>259.89999999999998</v>
      </c>
    </row>
    <row r="95" spans="31:32" x14ac:dyDescent="0.3">
      <c r="AE95" s="1">
        <v>74.45</v>
      </c>
      <c r="AF95" s="1">
        <v>262.7</v>
      </c>
    </row>
    <row r="96" spans="31:32" x14ac:dyDescent="0.3">
      <c r="AE96" s="1">
        <v>69.05</v>
      </c>
      <c r="AF96" s="1">
        <v>270.14999999999998</v>
      </c>
    </row>
    <row r="97" spans="31:32" x14ac:dyDescent="0.3">
      <c r="AE97" s="1">
        <v>69.95</v>
      </c>
      <c r="AF97" s="1">
        <v>258.85000000000002</v>
      </c>
    </row>
    <row r="98" spans="31:32" x14ac:dyDescent="0.3">
      <c r="AE98" s="1">
        <v>69</v>
      </c>
      <c r="AF98" s="1">
        <v>237.75</v>
      </c>
    </row>
    <row r="99" spans="31:32" x14ac:dyDescent="0.3">
      <c r="AE99" s="1">
        <v>66.400000000000006</v>
      </c>
      <c r="AF99" s="1">
        <v>235.2</v>
      </c>
    </row>
    <row r="100" spans="31:32" x14ac:dyDescent="0.3">
      <c r="AE100" s="1">
        <v>70.150000000000006</v>
      </c>
      <c r="AF100" s="1">
        <v>236.55</v>
      </c>
    </row>
    <row r="101" spans="31:32" x14ac:dyDescent="0.3">
      <c r="AE101" s="1">
        <v>70.5</v>
      </c>
      <c r="AF101" s="1">
        <v>217.55</v>
      </c>
    </row>
    <row r="102" spans="31:32" x14ac:dyDescent="0.3">
      <c r="AE102" s="1">
        <v>69.599999999999994</v>
      </c>
      <c r="AF102" s="1">
        <v>229.35</v>
      </c>
    </row>
    <row r="103" spans="31:32" x14ac:dyDescent="0.3">
      <c r="AE103" s="1">
        <v>71</v>
      </c>
      <c r="AF103" s="1">
        <v>229.25</v>
      </c>
    </row>
    <row r="104" spans="31:32" x14ac:dyDescent="0.3">
      <c r="AE104" s="1">
        <v>71.3</v>
      </c>
      <c r="AF104" s="1">
        <v>235.5</v>
      </c>
    </row>
    <row r="105" spans="31:32" x14ac:dyDescent="0.3">
      <c r="AE105" s="1">
        <v>75.349999999999994</v>
      </c>
      <c r="AF105" s="1">
        <v>223.4</v>
      </c>
    </row>
    <row r="106" spans="31:32" x14ac:dyDescent="0.3">
      <c r="AE106" s="1">
        <v>75.900000000000006</v>
      </c>
      <c r="AF106" s="1">
        <v>219.45</v>
      </c>
    </row>
    <row r="107" spans="31:32" x14ac:dyDescent="0.3">
      <c r="AE107" s="1">
        <v>76.599999999999994</v>
      </c>
      <c r="AF107" s="1">
        <v>220.35</v>
      </c>
    </row>
    <row r="108" spans="31:32" x14ac:dyDescent="0.3">
      <c r="AE108" s="1">
        <v>76</v>
      </c>
      <c r="AF108" s="1">
        <v>218.65</v>
      </c>
    </row>
    <row r="109" spans="31:32" x14ac:dyDescent="0.3">
      <c r="AE109" s="1">
        <v>74.55</v>
      </c>
      <c r="AF109" s="1">
        <v>215.45</v>
      </c>
    </row>
    <row r="110" spans="31:32" x14ac:dyDescent="0.3">
      <c r="AE110" s="1">
        <v>73.650000000000006</v>
      </c>
      <c r="AF110" s="1">
        <v>206.2</v>
      </c>
    </row>
    <row r="111" spans="31:32" x14ac:dyDescent="0.3">
      <c r="AE111" s="1">
        <v>73.25</v>
      </c>
      <c r="AF111" s="1">
        <v>203.4</v>
      </c>
    </row>
    <row r="112" spans="31:32" x14ac:dyDescent="0.3">
      <c r="AE112" s="1">
        <v>73.150000000000006</v>
      </c>
      <c r="AF112" s="1">
        <v>209.25</v>
      </c>
    </row>
    <row r="113" spans="31:32" x14ac:dyDescent="0.3">
      <c r="AE113" s="1">
        <v>72.099999999999994</v>
      </c>
      <c r="AF113" s="1">
        <v>211.85</v>
      </c>
    </row>
    <row r="114" spans="31:32" x14ac:dyDescent="0.3">
      <c r="AE114" s="1">
        <v>67.45</v>
      </c>
      <c r="AF114" s="1">
        <v>207</v>
      </c>
    </row>
    <row r="115" spans="31:32" x14ac:dyDescent="0.3">
      <c r="AE115" s="1">
        <v>65.400000000000006</v>
      </c>
      <c r="AF115" s="1">
        <v>205.3</v>
      </c>
    </row>
    <row r="116" spans="31:32" x14ac:dyDescent="0.3">
      <c r="AE116" s="1">
        <v>63.65</v>
      </c>
      <c r="AF116" s="1">
        <v>206.75</v>
      </c>
    </row>
    <row r="117" spans="31:32" x14ac:dyDescent="0.3">
      <c r="AE117" s="1">
        <v>62.65</v>
      </c>
      <c r="AF117" s="1">
        <v>212</v>
      </c>
    </row>
    <row r="118" spans="31:32" x14ac:dyDescent="0.3">
      <c r="AE118" s="1">
        <v>59.7</v>
      </c>
      <c r="AF118" s="1">
        <v>204.2</v>
      </c>
    </row>
    <row r="119" spans="31:32" x14ac:dyDescent="0.3">
      <c r="AE119" s="1">
        <v>60.15</v>
      </c>
      <c r="AF119" s="1">
        <v>203.55</v>
      </c>
    </row>
    <row r="120" spans="31:32" x14ac:dyDescent="0.3">
      <c r="AE120" s="1">
        <v>60.55</v>
      </c>
      <c r="AF120" s="1">
        <v>203.4</v>
      </c>
    </row>
    <row r="121" spans="31:32" x14ac:dyDescent="0.3">
      <c r="AE121" s="1">
        <v>65.7</v>
      </c>
      <c r="AF121" s="1">
        <v>204.95</v>
      </c>
    </row>
    <row r="122" spans="31:32" x14ac:dyDescent="0.3">
      <c r="AE122" s="1">
        <v>63.65</v>
      </c>
      <c r="AF122" s="1">
        <v>201.15</v>
      </c>
    </row>
    <row r="123" spans="31:32" x14ac:dyDescent="0.3">
      <c r="AE123" s="1">
        <v>67.75</v>
      </c>
      <c r="AF123" s="1">
        <v>193.15</v>
      </c>
    </row>
    <row r="124" spans="31:32" x14ac:dyDescent="0.3">
      <c r="AE124" s="1">
        <v>64.5</v>
      </c>
      <c r="AF124" s="1">
        <v>165.15</v>
      </c>
    </row>
    <row r="125" spans="31:32" x14ac:dyDescent="0.3">
      <c r="AE125" s="1">
        <v>62.3</v>
      </c>
      <c r="AF125" s="1">
        <v>185.35</v>
      </c>
    </row>
    <row r="126" spans="31:32" x14ac:dyDescent="0.3">
      <c r="AE126" s="1">
        <v>63.2</v>
      </c>
      <c r="AF126" s="1">
        <v>196.5</v>
      </c>
    </row>
    <row r="127" spans="31:32" x14ac:dyDescent="0.3">
      <c r="AE127" s="1">
        <v>63</v>
      </c>
      <c r="AF127" s="1">
        <v>216.35</v>
      </c>
    </row>
    <row r="128" spans="31:32" x14ac:dyDescent="0.3">
      <c r="AE128" s="1">
        <v>63.05</v>
      </c>
      <c r="AF128" s="1">
        <v>211.25</v>
      </c>
    </row>
    <row r="129" spans="31:32" x14ac:dyDescent="0.3">
      <c r="AE129" s="1">
        <v>65</v>
      </c>
      <c r="AF129" s="1">
        <v>206.35</v>
      </c>
    </row>
    <row r="130" spans="31:32" x14ac:dyDescent="0.3">
      <c r="AE130" s="1">
        <v>66.650000000000006</v>
      </c>
      <c r="AF130" s="1">
        <v>204.8</v>
      </c>
    </row>
    <row r="131" spans="31:32" x14ac:dyDescent="0.3">
      <c r="AE131" s="1">
        <v>69.650000000000006</v>
      </c>
      <c r="AF131" s="1">
        <v>209.15</v>
      </c>
    </row>
    <row r="132" spans="31:32" x14ac:dyDescent="0.3">
      <c r="AE132" s="1">
        <v>69.2</v>
      </c>
      <c r="AF132" s="1">
        <v>205.4</v>
      </c>
    </row>
    <row r="133" spans="31:32" x14ac:dyDescent="0.3">
      <c r="AE133" s="1">
        <v>69.400000000000006</v>
      </c>
      <c r="AF133" s="1">
        <v>220.8</v>
      </c>
    </row>
    <row r="134" spans="31:32" x14ac:dyDescent="0.3">
      <c r="AE134" s="1">
        <v>69.650000000000006</v>
      </c>
      <c r="AF134" s="1">
        <v>222</v>
      </c>
    </row>
    <row r="135" spans="31:32" x14ac:dyDescent="0.3">
      <c r="AE135" s="1">
        <v>73.599999999999994</v>
      </c>
      <c r="AF135" s="1">
        <v>232.55</v>
      </c>
    </row>
    <row r="136" spans="31:32" x14ac:dyDescent="0.3">
      <c r="AE136" s="1">
        <v>72.8</v>
      </c>
      <c r="AF136" s="1">
        <v>269.35000000000002</v>
      </c>
    </row>
    <row r="137" spans="31:32" x14ac:dyDescent="0.3">
      <c r="AE137" s="1">
        <v>73.95</v>
      </c>
      <c r="AF137" s="1">
        <v>288.3</v>
      </c>
    </row>
    <row r="138" spans="31:32" x14ac:dyDescent="0.3">
      <c r="AE138" s="1">
        <v>74.650000000000006</v>
      </c>
      <c r="AF138" s="1">
        <v>283.2</v>
      </c>
    </row>
    <row r="139" spans="31:32" x14ac:dyDescent="0.3">
      <c r="AE139" s="1">
        <v>73.05</v>
      </c>
      <c r="AF139" s="1">
        <v>254.4</v>
      </c>
    </row>
    <row r="140" spans="31:32" x14ac:dyDescent="0.3">
      <c r="AE140" s="1">
        <v>73.45</v>
      </c>
      <c r="AF140" s="1">
        <v>237</v>
      </c>
    </row>
    <row r="141" spans="31:32" x14ac:dyDescent="0.3">
      <c r="AE141" s="1">
        <v>70.650000000000006</v>
      </c>
      <c r="AF141" s="1">
        <v>248.2</v>
      </c>
    </row>
    <row r="142" spans="31:32" x14ac:dyDescent="0.3">
      <c r="AE142" s="1">
        <v>71.900000000000006</v>
      </c>
      <c r="AF142" s="1">
        <v>245.15</v>
      </c>
    </row>
    <row r="143" spans="31:32" x14ac:dyDescent="0.3">
      <c r="AE143" s="1">
        <v>70.95</v>
      </c>
      <c r="AF143" s="1">
        <v>242.1</v>
      </c>
    </row>
    <row r="144" spans="31:32" x14ac:dyDescent="0.3">
      <c r="AE144" s="1">
        <v>70.650000000000006</v>
      </c>
      <c r="AF144" s="1">
        <v>236.65</v>
      </c>
    </row>
    <row r="145" spans="31:32" x14ac:dyDescent="0.3">
      <c r="AE145" s="1">
        <v>71.650000000000006</v>
      </c>
      <c r="AF145" s="1">
        <v>235.05</v>
      </c>
    </row>
    <row r="146" spans="31:32" x14ac:dyDescent="0.3">
      <c r="AE146" s="1">
        <v>76.849999999999994</v>
      </c>
      <c r="AF146" s="1">
        <v>237.95</v>
      </c>
    </row>
    <row r="147" spans="31:32" x14ac:dyDescent="0.3">
      <c r="AE147" s="1">
        <v>80.05</v>
      </c>
      <c r="AF147" s="1">
        <v>241.75</v>
      </c>
    </row>
    <row r="148" spans="31:32" x14ac:dyDescent="0.3">
      <c r="AE148" s="1">
        <v>81.3</v>
      </c>
      <c r="AF148" s="1">
        <v>246.8</v>
      </c>
    </row>
    <row r="149" spans="31:32" x14ac:dyDescent="0.3">
      <c r="AE149" s="1">
        <v>83.3</v>
      </c>
      <c r="AF149" s="1">
        <v>257.39999999999998</v>
      </c>
    </row>
    <row r="150" spans="31:32" x14ac:dyDescent="0.3">
      <c r="AE150" s="1">
        <v>82.5</v>
      </c>
      <c r="AF150" s="1">
        <v>252.8</v>
      </c>
    </row>
    <row r="151" spans="31:32" x14ac:dyDescent="0.3">
      <c r="AE151" s="1">
        <v>83.7</v>
      </c>
      <c r="AF151" s="1">
        <v>249.7</v>
      </c>
    </row>
    <row r="152" spans="31:32" x14ac:dyDescent="0.3">
      <c r="AE152" s="1">
        <v>85.3</v>
      </c>
      <c r="AF152" s="1">
        <v>244.8</v>
      </c>
    </row>
    <row r="153" spans="31:32" x14ac:dyDescent="0.3">
      <c r="AE153" s="1">
        <v>87.55</v>
      </c>
      <c r="AF153" s="1">
        <v>238.45</v>
      </c>
    </row>
    <row r="154" spans="31:32" x14ac:dyDescent="0.3">
      <c r="AE154" s="1">
        <v>88.65</v>
      </c>
      <c r="AF154" s="1">
        <v>226.55</v>
      </c>
    </row>
    <row r="155" spans="31:32" x14ac:dyDescent="0.3">
      <c r="AE155" s="1">
        <v>88.7</v>
      </c>
      <c r="AF155" s="1">
        <v>229.75</v>
      </c>
    </row>
    <row r="156" spans="31:32" x14ac:dyDescent="0.3">
      <c r="AE156" s="1">
        <v>89.05</v>
      </c>
      <c r="AF156" s="1">
        <v>234.15</v>
      </c>
    </row>
    <row r="157" spans="31:32" x14ac:dyDescent="0.3">
      <c r="AE157" s="1">
        <v>97.2</v>
      </c>
      <c r="AF157" s="1">
        <v>232.85</v>
      </c>
    </row>
    <row r="158" spans="31:32" x14ac:dyDescent="0.3">
      <c r="AE158" s="1">
        <v>102.2</v>
      </c>
      <c r="AF158" s="1">
        <v>232.55</v>
      </c>
    </row>
    <row r="159" spans="31:32" x14ac:dyDescent="0.3">
      <c r="AE159" s="1">
        <v>102.05</v>
      </c>
      <c r="AF159" s="1">
        <v>237.45</v>
      </c>
    </row>
    <row r="160" spans="31:32" x14ac:dyDescent="0.3">
      <c r="AE160" s="1">
        <v>103.55</v>
      </c>
      <c r="AF160" s="1">
        <v>238</v>
      </c>
    </row>
    <row r="161" spans="31:32" x14ac:dyDescent="0.3">
      <c r="AE161" s="1">
        <v>99.85</v>
      </c>
      <c r="AF161" s="1">
        <v>233.75</v>
      </c>
    </row>
    <row r="162" spans="31:32" x14ac:dyDescent="0.3">
      <c r="AE162" s="1">
        <v>99.7</v>
      </c>
      <c r="AF162" s="1">
        <v>233.3</v>
      </c>
    </row>
    <row r="163" spans="31:32" x14ac:dyDescent="0.3">
      <c r="AE163" s="1">
        <v>98.5</v>
      </c>
      <c r="AF163" s="1">
        <v>227.95</v>
      </c>
    </row>
    <row r="164" spans="31:32" x14ac:dyDescent="0.3">
      <c r="AE164" s="1">
        <v>97.1</v>
      </c>
      <c r="AF164" s="1">
        <v>223.05</v>
      </c>
    </row>
    <row r="165" spans="31:32" x14ac:dyDescent="0.3">
      <c r="AE165" s="1">
        <v>96.1</v>
      </c>
      <c r="AF165" s="1">
        <v>224.2</v>
      </c>
    </row>
    <row r="166" spans="31:32" x14ac:dyDescent="0.3">
      <c r="AE166" s="1">
        <v>94.45</v>
      </c>
      <c r="AF166" s="1">
        <v>224.45</v>
      </c>
    </row>
    <row r="167" spans="31:32" x14ac:dyDescent="0.3">
      <c r="AE167" s="1">
        <v>98</v>
      </c>
      <c r="AF167" s="1">
        <v>225.55</v>
      </c>
    </row>
    <row r="168" spans="31:32" x14ac:dyDescent="0.3">
      <c r="AE168" s="1">
        <v>96.75</v>
      </c>
      <c r="AF168" s="1">
        <v>227.25</v>
      </c>
    </row>
    <row r="169" spans="31:32" x14ac:dyDescent="0.3">
      <c r="AE169" s="1">
        <v>99.25</v>
      </c>
      <c r="AF169" s="1">
        <v>232.85</v>
      </c>
    </row>
    <row r="170" spans="31:32" x14ac:dyDescent="0.3">
      <c r="AE170" s="1">
        <v>97.9</v>
      </c>
      <c r="AF170" s="1">
        <v>237.05</v>
      </c>
    </row>
    <row r="171" spans="31:32" x14ac:dyDescent="0.3">
      <c r="AE171" s="1">
        <v>102.5</v>
      </c>
      <c r="AF171" s="1">
        <v>242.15</v>
      </c>
    </row>
    <row r="172" spans="31:32" x14ac:dyDescent="0.3">
      <c r="AE172" s="1">
        <v>102.15</v>
      </c>
      <c r="AF172" s="1">
        <v>239.9</v>
      </c>
    </row>
    <row r="173" spans="31:32" x14ac:dyDescent="0.3">
      <c r="AE173" s="1">
        <v>99.4</v>
      </c>
      <c r="AF173" s="1">
        <v>253.7</v>
      </c>
    </row>
    <row r="174" spans="31:32" x14ac:dyDescent="0.3">
      <c r="AE174" s="1">
        <v>96.55</v>
      </c>
      <c r="AF174" s="1">
        <v>255.85</v>
      </c>
    </row>
    <row r="175" spans="31:32" x14ac:dyDescent="0.3">
      <c r="AE175" s="1">
        <v>97.3</v>
      </c>
      <c r="AF175" s="1">
        <v>255.6</v>
      </c>
    </row>
    <row r="176" spans="31:32" x14ac:dyDescent="0.3">
      <c r="AE176" s="1">
        <v>95.65</v>
      </c>
      <c r="AF176" s="1">
        <v>238.25</v>
      </c>
    </row>
    <row r="177" spans="31:32" x14ac:dyDescent="0.3">
      <c r="AE177" s="1">
        <v>95.85</v>
      </c>
      <c r="AF177" s="1">
        <v>230.45</v>
      </c>
    </row>
    <row r="178" spans="31:32" x14ac:dyDescent="0.3">
      <c r="AE178" s="1">
        <v>96.8</v>
      </c>
      <c r="AF178" s="1">
        <v>229.05</v>
      </c>
    </row>
    <row r="179" spans="31:32" x14ac:dyDescent="0.3">
      <c r="AE179" s="1">
        <v>100.4</v>
      </c>
      <c r="AF179" s="1">
        <v>236.7</v>
      </c>
    </row>
    <row r="180" spans="31:32" x14ac:dyDescent="0.3">
      <c r="AE180" s="1">
        <v>100.4</v>
      </c>
      <c r="AF180" s="1">
        <v>234.6</v>
      </c>
    </row>
    <row r="181" spans="31:32" x14ac:dyDescent="0.3">
      <c r="AE181" s="1">
        <v>99.05</v>
      </c>
      <c r="AF181" s="1">
        <v>234.7</v>
      </c>
    </row>
    <row r="182" spans="31:32" x14ac:dyDescent="0.3">
      <c r="AE182" s="1">
        <v>99.2</v>
      </c>
      <c r="AF182" s="1">
        <v>232.9</v>
      </c>
    </row>
    <row r="183" spans="31:32" x14ac:dyDescent="0.3">
      <c r="AE183" s="1">
        <v>108.3</v>
      </c>
      <c r="AF183" s="1">
        <v>230.1</v>
      </c>
    </row>
    <row r="184" spans="31:32" x14ac:dyDescent="0.3">
      <c r="AE184" s="1">
        <v>105.85</v>
      </c>
      <c r="AF184" s="1">
        <v>235.6</v>
      </c>
    </row>
    <row r="185" spans="31:32" x14ac:dyDescent="0.3">
      <c r="AE185" s="1">
        <v>110.65</v>
      </c>
      <c r="AF185" s="1">
        <v>251.2</v>
      </c>
    </row>
    <row r="186" spans="31:32" x14ac:dyDescent="0.3">
      <c r="AE186" s="1">
        <v>114.45</v>
      </c>
      <c r="AF186" s="1">
        <v>259.45</v>
      </c>
    </row>
    <row r="187" spans="31:32" x14ac:dyDescent="0.3">
      <c r="AE187" s="1">
        <v>113.15</v>
      </c>
      <c r="AF187" s="1">
        <v>257</v>
      </c>
    </row>
    <row r="188" spans="31:32" x14ac:dyDescent="0.3">
      <c r="AE188" s="1">
        <v>110.8</v>
      </c>
      <c r="AF188" s="1">
        <v>257.14999999999998</v>
      </c>
    </row>
    <row r="189" spans="31:32" x14ac:dyDescent="0.3">
      <c r="AE189" s="1">
        <v>111.7</v>
      </c>
      <c r="AF189" s="1">
        <v>262.39999999999998</v>
      </c>
    </row>
    <row r="190" spans="31:32" x14ac:dyDescent="0.3">
      <c r="AE190" s="1">
        <v>112.3</v>
      </c>
      <c r="AF190" s="1">
        <v>281.75</v>
      </c>
    </row>
    <row r="191" spans="31:32" x14ac:dyDescent="0.3">
      <c r="AE191" s="1">
        <v>111.9</v>
      </c>
      <c r="AF191" s="1">
        <v>309.2</v>
      </c>
    </row>
    <row r="192" spans="31:32" x14ac:dyDescent="0.3">
      <c r="AE192" s="1">
        <v>112.1</v>
      </c>
      <c r="AF192" s="1">
        <v>303.60000000000002</v>
      </c>
    </row>
    <row r="193" spans="31:32" x14ac:dyDescent="0.3">
      <c r="AE193" s="1">
        <v>114.6</v>
      </c>
      <c r="AF193" s="1">
        <v>300.3</v>
      </c>
    </row>
    <row r="194" spans="31:32" x14ac:dyDescent="0.3">
      <c r="AE194" s="1">
        <v>112.4</v>
      </c>
      <c r="AF194" s="1">
        <v>291.5</v>
      </c>
    </row>
    <row r="195" spans="31:32" x14ac:dyDescent="0.3">
      <c r="AE195" s="1">
        <v>111.8</v>
      </c>
      <c r="AF195" s="1">
        <v>292.3</v>
      </c>
    </row>
    <row r="196" spans="31:32" x14ac:dyDescent="0.3">
      <c r="AE196" s="1">
        <v>110.3</v>
      </c>
      <c r="AF196" s="1">
        <v>294.5</v>
      </c>
    </row>
    <row r="197" spans="31:32" x14ac:dyDescent="0.3">
      <c r="AE197" s="1">
        <v>112.05</v>
      </c>
      <c r="AF197" s="1">
        <v>304.14999999999998</v>
      </c>
    </row>
    <row r="198" spans="31:32" x14ac:dyDescent="0.3">
      <c r="AE198" s="1">
        <v>106.1</v>
      </c>
      <c r="AF198" s="1">
        <v>283.64999999999998</v>
      </c>
    </row>
    <row r="199" spans="31:32" x14ac:dyDescent="0.3">
      <c r="AE199" s="1">
        <v>107.95</v>
      </c>
      <c r="AF199" s="1">
        <v>290.60000000000002</v>
      </c>
    </row>
    <row r="200" spans="31:32" x14ac:dyDescent="0.3">
      <c r="AE200" s="1">
        <v>109</v>
      </c>
      <c r="AF200" s="1">
        <v>289.45</v>
      </c>
    </row>
    <row r="201" spans="31:32" x14ac:dyDescent="0.3">
      <c r="AE201" s="1">
        <v>108.45</v>
      </c>
      <c r="AF201" s="1">
        <v>296.75</v>
      </c>
    </row>
    <row r="202" spans="31:32" x14ac:dyDescent="0.3">
      <c r="AE202" s="1">
        <v>106.4</v>
      </c>
      <c r="AF202" s="1">
        <v>289.95</v>
      </c>
    </row>
    <row r="203" spans="31:32" x14ac:dyDescent="0.3">
      <c r="AE203" s="1">
        <v>105.6</v>
      </c>
      <c r="AF203" s="1">
        <v>287.64999999999998</v>
      </c>
    </row>
    <row r="204" spans="31:32" x14ac:dyDescent="0.3">
      <c r="AE204" s="1">
        <v>102.65</v>
      </c>
      <c r="AF204" s="1">
        <v>283.2</v>
      </c>
    </row>
    <row r="205" spans="31:32" x14ac:dyDescent="0.3">
      <c r="AE205" s="1">
        <v>101.05</v>
      </c>
      <c r="AF205" s="1">
        <v>283.89999999999998</v>
      </c>
    </row>
    <row r="206" spans="31:32" x14ac:dyDescent="0.3">
      <c r="AE206" s="1">
        <v>101.6</v>
      </c>
      <c r="AF206" s="1">
        <v>291.10000000000002</v>
      </c>
    </row>
    <row r="207" spans="31:32" x14ac:dyDescent="0.3">
      <c r="AE207" s="1">
        <v>102.25</v>
      </c>
      <c r="AF207" s="1">
        <v>289.05</v>
      </c>
    </row>
    <row r="208" spans="31:32" x14ac:dyDescent="0.3">
      <c r="AE208" s="1">
        <v>107.05</v>
      </c>
      <c r="AF208" s="1">
        <v>293.10000000000002</v>
      </c>
    </row>
    <row r="209" spans="31:32" x14ac:dyDescent="0.3">
      <c r="AE209" s="1">
        <v>104.8</v>
      </c>
      <c r="AF209" s="1">
        <v>292.2</v>
      </c>
    </row>
    <row r="210" spans="31:32" x14ac:dyDescent="0.3">
      <c r="AE210" s="1">
        <v>103.45</v>
      </c>
      <c r="AF210" s="1">
        <v>293.75</v>
      </c>
    </row>
    <row r="211" spans="31:32" x14ac:dyDescent="0.3">
      <c r="AE211" s="1">
        <v>103.55</v>
      </c>
      <c r="AF211" s="1">
        <v>294.2</v>
      </c>
    </row>
    <row r="212" spans="31:32" x14ac:dyDescent="0.3">
      <c r="AE212" s="1">
        <v>103.9</v>
      </c>
      <c r="AF212" s="1">
        <v>286.05</v>
      </c>
    </row>
    <row r="213" spans="31:32" x14ac:dyDescent="0.3">
      <c r="AE213" s="1">
        <v>96.3</v>
      </c>
      <c r="AF213" s="1">
        <v>275.95</v>
      </c>
    </row>
    <row r="214" spans="31:32" x14ac:dyDescent="0.3">
      <c r="AE214" s="1">
        <v>92.2</v>
      </c>
      <c r="AF214" s="1">
        <v>270.2</v>
      </c>
    </row>
    <row r="215" spans="31:32" x14ac:dyDescent="0.3">
      <c r="AE215" s="1">
        <v>93.85</v>
      </c>
      <c r="AF215" s="1">
        <v>266.25</v>
      </c>
    </row>
    <row r="216" spans="31:32" x14ac:dyDescent="0.3">
      <c r="AE216" s="1">
        <v>90.45</v>
      </c>
      <c r="AF216" s="1">
        <v>249.6</v>
      </c>
    </row>
    <row r="217" spans="31:32" x14ac:dyDescent="0.3">
      <c r="AE217" s="1">
        <v>93.3</v>
      </c>
      <c r="AF217" s="1">
        <v>254.65</v>
      </c>
    </row>
    <row r="218" spans="31:32" x14ac:dyDescent="0.3">
      <c r="AE218" s="1">
        <v>97.45</v>
      </c>
      <c r="AF218" s="1">
        <v>270.14999999999998</v>
      </c>
    </row>
    <row r="219" spans="31:32" x14ac:dyDescent="0.3">
      <c r="AE219" s="1">
        <v>96</v>
      </c>
      <c r="AF219" s="1">
        <v>266.95</v>
      </c>
    </row>
    <row r="220" spans="31:32" x14ac:dyDescent="0.3">
      <c r="AE220" s="1">
        <v>95.75</v>
      </c>
      <c r="AF220" s="1">
        <v>270.5</v>
      </c>
    </row>
    <row r="221" spans="31:32" x14ac:dyDescent="0.3">
      <c r="AE221" s="1">
        <v>96.1</v>
      </c>
      <c r="AF221" s="1">
        <v>286.95</v>
      </c>
    </row>
    <row r="222" spans="31:32" x14ac:dyDescent="0.3">
      <c r="AE222" s="1">
        <v>96.2</v>
      </c>
      <c r="AF222" s="1">
        <v>287.95</v>
      </c>
    </row>
    <row r="223" spans="31:32" x14ac:dyDescent="0.3">
      <c r="AE223" s="1">
        <v>95.75</v>
      </c>
      <c r="AF223" s="1">
        <v>282.85000000000002</v>
      </c>
    </row>
    <row r="224" spans="31:32" x14ac:dyDescent="0.3">
      <c r="AE224" s="1">
        <v>94.15</v>
      </c>
      <c r="AF224" s="1">
        <v>281.45</v>
      </c>
    </row>
    <row r="225" spans="31:32" x14ac:dyDescent="0.3">
      <c r="AE225" s="1">
        <v>93.55</v>
      </c>
      <c r="AF225" s="1">
        <v>281.45</v>
      </c>
    </row>
    <row r="226" spans="31:32" x14ac:dyDescent="0.3">
      <c r="AE226" s="1">
        <v>92.8</v>
      </c>
      <c r="AF226" s="1">
        <v>284.14999999999998</v>
      </c>
    </row>
    <row r="227" spans="31:32" x14ac:dyDescent="0.3">
      <c r="AE227" s="1">
        <v>93.55</v>
      </c>
      <c r="AF227" s="1">
        <v>279.35000000000002</v>
      </c>
    </row>
    <row r="228" spans="31:32" x14ac:dyDescent="0.3">
      <c r="AE228" s="1">
        <v>91.5</v>
      </c>
      <c r="AF228" s="1">
        <v>277.89999999999998</v>
      </c>
    </row>
    <row r="229" spans="31:32" x14ac:dyDescent="0.3">
      <c r="AE229" s="1">
        <v>91.55</v>
      </c>
      <c r="AF229" s="1">
        <v>279.95</v>
      </c>
    </row>
    <row r="230" spans="31:32" x14ac:dyDescent="0.3">
      <c r="AE230" s="1">
        <v>88.4</v>
      </c>
      <c r="AF230" s="1">
        <v>273.45</v>
      </c>
    </row>
    <row r="231" spans="31:32" x14ac:dyDescent="0.3">
      <c r="AE231" s="1">
        <v>91</v>
      </c>
      <c r="AF231" s="1">
        <v>273.05</v>
      </c>
    </row>
    <row r="232" spans="31:32" x14ac:dyDescent="0.3">
      <c r="AE232" s="1">
        <v>90.05</v>
      </c>
      <c r="AF232" s="1">
        <v>267.3</v>
      </c>
    </row>
    <row r="233" spans="31:32" x14ac:dyDescent="0.3">
      <c r="AE233" s="1">
        <v>89.95</v>
      </c>
      <c r="AF233" s="1">
        <v>266.64999999999998</v>
      </c>
    </row>
    <row r="234" spans="31:32" x14ac:dyDescent="0.3">
      <c r="AE234" s="1">
        <v>92.4</v>
      </c>
      <c r="AF234" s="1">
        <v>265.25</v>
      </c>
    </row>
    <row r="235" spans="31:32" x14ac:dyDescent="0.3">
      <c r="AE235" s="1">
        <v>93.1</v>
      </c>
      <c r="AF235" s="1">
        <v>262.3</v>
      </c>
    </row>
    <row r="236" spans="31:32" x14ac:dyDescent="0.3">
      <c r="AE236" s="1">
        <v>92.6</v>
      </c>
      <c r="AF236" s="1">
        <v>264.64999999999998</v>
      </c>
    </row>
    <row r="237" spans="31:32" x14ac:dyDescent="0.3">
      <c r="AE237" s="1">
        <v>89.95</v>
      </c>
      <c r="AF237" s="1">
        <v>265.25</v>
      </c>
    </row>
    <row r="238" spans="31:32" x14ac:dyDescent="0.3">
      <c r="AE238" s="1">
        <v>89.7</v>
      </c>
      <c r="AF238" s="1">
        <v>263.7</v>
      </c>
    </row>
    <row r="239" spans="31:32" x14ac:dyDescent="0.3">
      <c r="AE239" s="1">
        <v>88.25</v>
      </c>
      <c r="AF239" s="1">
        <v>263</v>
      </c>
    </row>
    <row r="240" spans="31:32" x14ac:dyDescent="0.3">
      <c r="AE240" s="1">
        <v>86.65</v>
      </c>
      <c r="AF240" s="1">
        <v>255.55</v>
      </c>
    </row>
    <row r="241" spans="31:32" x14ac:dyDescent="0.3">
      <c r="AE241" s="1">
        <v>87</v>
      </c>
      <c r="AF241" s="1">
        <v>253.65</v>
      </c>
    </row>
    <row r="242" spans="31:32" x14ac:dyDescent="0.3">
      <c r="AE242" s="1">
        <v>88.65</v>
      </c>
      <c r="AF242" s="1">
        <v>257.8</v>
      </c>
    </row>
    <row r="243" spans="31:32" x14ac:dyDescent="0.3">
      <c r="AE243" s="1">
        <v>89.4</v>
      </c>
      <c r="AF243" s="1">
        <v>259.75</v>
      </c>
    </row>
    <row r="244" spans="31:32" x14ac:dyDescent="0.3">
      <c r="AE244" s="1">
        <v>88.9</v>
      </c>
      <c r="AF244" s="1">
        <v>264.25</v>
      </c>
    </row>
    <row r="245" spans="31:32" x14ac:dyDescent="0.3">
      <c r="AE245" s="1">
        <v>92.9</v>
      </c>
      <c r="AF245" s="1">
        <v>275.7</v>
      </c>
    </row>
    <row r="246" spans="31:32" x14ac:dyDescent="0.3">
      <c r="AE246" s="1">
        <v>92.45</v>
      </c>
      <c r="AF246" s="1">
        <v>266.39999999999998</v>
      </c>
    </row>
    <row r="247" spans="31:32" x14ac:dyDescent="0.3">
      <c r="AE247" s="1">
        <v>93.05</v>
      </c>
      <c r="AF247" s="1">
        <v>267.05</v>
      </c>
    </row>
    <row r="248" spans="31:32" x14ac:dyDescent="0.3">
      <c r="AE248" s="1">
        <v>95.4</v>
      </c>
      <c r="AF248" s="1">
        <v>273.10000000000002</v>
      </c>
    </row>
    <row r="249" spans="31:32" x14ac:dyDescent="0.3">
      <c r="AE249" s="1">
        <v>95.7</v>
      </c>
      <c r="AF249" s="1">
        <v>269.10000000000002</v>
      </c>
    </row>
    <row r="250" spans="31:32" x14ac:dyDescent="0.3">
      <c r="AE250" s="1">
        <v>94.25</v>
      </c>
      <c r="AF250" s="1">
        <v>269.14999999999998</v>
      </c>
    </row>
    <row r="251" spans="31:32" x14ac:dyDescent="0.3">
      <c r="AE251" s="1">
        <v>96.7</v>
      </c>
      <c r="AF251" s="1">
        <v>267.14999999999998</v>
      </c>
    </row>
    <row r="252" spans="31:32" x14ac:dyDescent="0.3">
      <c r="AE252" s="1">
        <v>96.6</v>
      </c>
      <c r="AF252" s="1">
        <v>273.3</v>
      </c>
    </row>
    <row r="253" spans="31:32" x14ac:dyDescent="0.3">
      <c r="AE253" s="1">
        <v>96.15</v>
      </c>
      <c r="AF253" s="1">
        <v>269</v>
      </c>
    </row>
    <row r="254" spans="31:32" x14ac:dyDescent="0.3">
      <c r="AE254" s="1">
        <v>96.55</v>
      </c>
      <c r="AF254" s="1">
        <v>268.3</v>
      </c>
    </row>
    <row r="255" spans="31:32" x14ac:dyDescent="0.3">
      <c r="AE255" s="1">
        <v>103.1</v>
      </c>
      <c r="AF255" s="1">
        <v>266</v>
      </c>
    </row>
    <row r="256" spans="31:32" x14ac:dyDescent="0.3">
      <c r="AE256" s="1">
        <v>108.35</v>
      </c>
      <c r="AF256" s="1">
        <v>263.64999999999998</v>
      </c>
    </row>
    <row r="257" spans="31:32" x14ac:dyDescent="0.3">
      <c r="AE257" s="1">
        <v>106</v>
      </c>
      <c r="AF257" s="1">
        <v>259.95</v>
      </c>
    </row>
    <row r="258" spans="31:32" x14ac:dyDescent="0.3">
      <c r="AE258" s="1">
        <v>107.7</v>
      </c>
      <c r="AF258" s="1">
        <v>262</v>
      </c>
    </row>
    <row r="259" spans="31:32" x14ac:dyDescent="0.3">
      <c r="AE259" s="1">
        <v>106.85</v>
      </c>
      <c r="AF259" s="1">
        <v>265.10000000000002</v>
      </c>
    </row>
    <row r="260" spans="31:32" x14ac:dyDescent="0.3">
      <c r="AE260" s="1">
        <v>108.9</v>
      </c>
      <c r="AF260" s="1">
        <v>266.05</v>
      </c>
    </row>
    <row r="261" spans="31:32" x14ac:dyDescent="0.3">
      <c r="AE261" s="1">
        <v>111.1</v>
      </c>
      <c r="AF261" s="1">
        <v>270.55</v>
      </c>
    </row>
    <row r="262" spans="31:32" x14ac:dyDescent="0.3">
      <c r="AE262" s="1">
        <v>111.8</v>
      </c>
      <c r="AF262" s="1">
        <v>274.05</v>
      </c>
    </row>
    <row r="263" spans="31:32" x14ac:dyDescent="0.3">
      <c r="AE263" s="1">
        <v>113.55</v>
      </c>
      <c r="AF263" s="1">
        <v>275.85000000000002</v>
      </c>
    </row>
    <row r="264" spans="31:32" x14ac:dyDescent="0.3">
      <c r="AE264" s="1">
        <v>115</v>
      </c>
      <c r="AF264" s="1">
        <v>281.35000000000002</v>
      </c>
    </row>
    <row r="265" spans="31:32" x14ac:dyDescent="0.3">
      <c r="AE265" s="1">
        <v>115.75</v>
      </c>
      <c r="AF265" s="1">
        <v>279.85000000000002</v>
      </c>
    </row>
    <row r="266" spans="31:32" x14ac:dyDescent="0.3">
      <c r="AE266" s="1">
        <v>114.95</v>
      </c>
      <c r="AF266" s="1">
        <v>282.35000000000002</v>
      </c>
    </row>
    <row r="267" spans="31:32" x14ac:dyDescent="0.3">
      <c r="AE267" s="1">
        <v>113.15</v>
      </c>
      <c r="AF267" s="1">
        <v>279.55</v>
      </c>
    </row>
    <row r="268" spans="31:32" x14ac:dyDescent="0.3">
      <c r="AE268" s="1">
        <v>116.95</v>
      </c>
      <c r="AF268" s="1">
        <v>291.8</v>
      </c>
    </row>
    <row r="269" spans="31:32" x14ac:dyDescent="0.3">
      <c r="AE269" s="1">
        <v>114.4</v>
      </c>
      <c r="AF269" s="1">
        <v>292.7</v>
      </c>
    </row>
    <row r="270" spans="31:32" x14ac:dyDescent="0.3">
      <c r="AE270" s="1">
        <v>114.65</v>
      </c>
      <c r="AF270" s="1">
        <v>291.8</v>
      </c>
    </row>
    <row r="271" spans="31:32" x14ac:dyDescent="0.3">
      <c r="AE271" s="1">
        <v>118.55</v>
      </c>
      <c r="AF271" s="1">
        <v>289.35000000000002</v>
      </c>
    </row>
    <row r="272" spans="31:32" x14ac:dyDescent="0.3">
      <c r="AE272" s="1">
        <v>118.25</v>
      </c>
      <c r="AF272" s="1">
        <v>284.3</v>
      </c>
    </row>
    <row r="273" spans="31:32" x14ac:dyDescent="0.3">
      <c r="AE273" s="1">
        <v>118.1</v>
      </c>
      <c r="AF273" s="1">
        <v>282</v>
      </c>
    </row>
    <row r="274" spans="31:32" x14ac:dyDescent="0.3">
      <c r="AE274" s="1">
        <v>120.3</v>
      </c>
      <c r="AF274" s="1">
        <v>280.75</v>
      </c>
    </row>
    <row r="275" spans="31:32" x14ac:dyDescent="0.3">
      <c r="AE275" s="1">
        <v>121.25</v>
      </c>
      <c r="AF275" s="1">
        <v>281.55</v>
      </c>
    </row>
    <row r="276" spans="31:32" x14ac:dyDescent="0.3">
      <c r="AE276" s="1">
        <v>111.95</v>
      </c>
      <c r="AF276" s="1">
        <v>268.8</v>
      </c>
    </row>
    <row r="277" spans="31:32" x14ac:dyDescent="0.3">
      <c r="AE277" s="1">
        <v>112.25</v>
      </c>
      <c r="AF277" s="1">
        <v>268.5</v>
      </c>
    </row>
    <row r="278" spans="31:32" x14ac:dyDescent="0.3">
      <c r="AE278" s="1">
        <v>115.45</v>
      </c>
      <c r="AF278" s="1">
        <v>280.10000000000002</v>
      </c>
    </row>
    <row r="279" spans="31:32" x14ac:dyDescent="0.3">
      <c r="AE279" s="1">
        <v>114.9</v>
      </c>
      <c r="AF279" s="1">
        <v>278.05</v>
      </c>
    </row>
    <row r="280" spans="31:32" x14ac:dyDescent="0.3">
      <c r="AE280" s="1">
        <v>114.6</v>
      </c>
      <c r="AF280" s="1">
        <v>282.8</v>
      </c>
    </row>
    <row r="281" spans="31:32" x14ac:dyDescent="0.3">
      <c r="AE281" s="1">
        <v>114.75</v>
      </c>
      <c r="AF281" s="1">
        <v>281</v>
      </c>
    </row>
    <row r="282" spans="31:32" x14ac:dyDescent="0.3">
      <c r="AE282" s="1">
        <v>114.4</v>
      </c>
      <c r="AF282" s="1">
        <v>280.75</v>
      </c>
    </row>
    <row r="283" spans="31:32" x14ac:dyDescent="0.3">
      <c r="AE283" s="1">
        <v>119.95</v>
      </c>
      <c r="AF283" s="1">
        <v>282.3</v>
      </c>
    </row>
    <row r="284" spans="31:32" x14ac:dyDescent="0.3">
      <c r="AE284" s="1">
        <v>126.4</v>
      </c>
      <c r="AF284" s="1">
        <v>286.85000000000002</v>
      </c>
    </row>
    <row r="285" spans="31:32" x14ac:dyDescent="0.3">
      <c r="AE285" s="1">
        <v>131.30000000000001</v>
      </c>
      <c r="AF285" s="1">
        <v>303.89999999999998</v>
      </c>
    </row>
    <row r="286" spans="31:32" x14ac:dyDescent="0.3">
      <c r="AE286" s="1">
        <v>131.5</v>
      </c>
      <c r="AF286" s="1">
        <v>315</v>
      </c>
    </row>
    <row r="287" spans="31:32" x14ac:dyDescent="0.3">
      <c r="AE287" s="1">
        <v>133.15</v>
      </c>
      <c r="AF287" s="1">
        <v>333.55</v>
      </c>
    </row>
    <row r="288" spans="31:32" x14ac:dyDescent="0.3">
      <c r="AE288" s="1">
        <v>131.75</v>
      </c>
      <c r="AF288" s="1">
        <v>326.64999999999998</v>
      </c>
    </row>
    <row r="289" spans="31:32" x14ac:dyDescent="0.3">
      <c r="AE289" s="1">
        <v>132.1</v>
      </c>
      <c r="AF289" s="1">
        <v>346.3</v>
      </c>
    </row>
    <row r="290" spans="31:32" x14ac:dyDescent="0.3">
      <c r="AE290" s="1">
        <v>134.6</v>
      </c>
      <c r="AF290" s="1">
        <v>334.75</v>
      </c>
    </row>
    <row r="291" spans="31:32" x14ac:dyDescent="0.3">
      <c r="AE291" s="1">
        <v>134.44999999999999</v>
      </c>
      <c r="AF291" s="1">
        <v>340.25</v>
      </c>
    </row>
    <row r="292" spans="31:32" x14ac:dyDescent="0.3">
      <c r="AE292" s="1">
        <v>134.05000000000001</v>
      </c>
      <c r="AF292" s="1">
        <v>342.9</v>
      </c>
    </row>
    <row r="293" spans="31:32" x14ac:dyDescent="0.3">
      <c r="AE293" s="1">
        <v>139.15</v>
      </c>
      <c r="AF293" s="1">
        <v>340.9</v>
      </c>
    </row>
    <row r="294" spans="31:32" x14ac:dyDescent="0.3">
      <c r="AE294" s="1">
        <v>133.44999999999999</v>
      </c>
      <c r="AF294" s="1">
        <v>332.85</v>
      </c>
    </row>
    <row r="295" spans="31:32" x14ac:dyDescent="0.3">
      <c r="AE295" s="1">
        <v>133.55000000000001</v>
      </c>
      <c r="AF295" s="1">
        <v>315.35000000000002</v>
      </c>
    </row>
    <row r="296" spans="31:32" x14ac:dyDescent="0.3">
      <c r="AE296" s="1">
        <v>137.05000000000001</v>
      </c>
      <c r="AF296" s="1">
        <v>321</v>
      </c>
    </row>
    <row r="297" spans="31:32" x14ac:dyDescent="0.3">
      <c r="AE297" s="1">
        <v>135.5</v>
      </c>
      <c r="AF297" s="1">
        <v>322.55</v>
      </c>
    </row>
    <row r="298" spans="31:32" x14ac:dyDescent="0.3">
      <c r="AE298" s="1">
        <v>133.9</v>
      </c>
      <c r="AF298" s="1">
        <v>317.45</v>
      </c>
    </row>
    <row r="299" spans="31:32" x14ac:dyDescent="0.3">
      <c r="AE299" s="1">
        <v>132.35</v>
      </c>
      <c r="AF299" s="1">
        <v>313.5</v>
      </c>
    </row>
    <row r="300" spans="31:32" x14ac:dyDescent="0.3">
      <c r="AE300" s="1">
        <v>130.69999999999999</v>
      </c>
      <c r="AF300" s="1">
        <v>312.85000000000002</v>
      </c>
    </row>
    <row r="301" spans="31:32" x14ac:dyDescent="0.3">
      <c r="AE301" s="1">
        <v>132.69999999999999</v>
      </c>
      <c r="AF301" s="1">
        <v>312.14999999999998</v>
      </c>
    </row>
    <row r="302" spans="31:32" x14ac:dyDescent="0.3">
      <c r="AE302" s="1">
        <v>131.19999999999999</v>
      </c>
      <c r="AF302" s="1">
        <v>320.89999999999998</v>
      </c>
    </row>
    <row r="303" spans="31:32" x14ac:dyDescent="0.3">
      <c r="AE303" s="1">
        <v>130.05000000000001</v>
      </c>
      <c r="AF303" s="1">
        <v>320.39999999999998</v>
      </c>
    </row>
    <row r="304" spans="31:32" x14ac:dyDescent="0.3">
      <c r="AE304" s="1">
        <v>133.69999999999999</v>
      </c>
      <c r="AF304" s="1">
        <v>329.75</v>
      </c>
    </row>
    <row r="305" spans="31:32" x14ac:dyDescent="0.3">
      <c r="AE305" s="1">
        <v>133.5</v>
      </c>
      <c r="AF305" s="1">
        <v>330.75</v>
      </c>
    </row>
    <row r="306" spans="31:32" x14ac:dyDescent="0.3">
      <c r="AE306" s="1">
        <v>139.1</v>
      </c>
      <c r="AF306" s="1">
        <v>336.55</v>
      </c>
    </row>
    <row r="307" spans="31:32" x14ac:dyDescent="0.3">
      <c r="AE307" s="1">
        <v>140.94999999999999</v>
      </c>
      <c r="AF307" s="1">
        <v>330</v>
      </c>
    </row>
    <row r="308" spans="31:32" x14ac:dyDescent="0.3">
      <c r="AE308" s="1">
        <v>140.19999999999999</v>
      </c>
      <c r="AF308" s="1">
        <v>330.2</v>
      </c>
    </row>
    <row r="309" spans="31:32" x14ac:dyDescent="0.3">
      <c r="AE309" s="1">
        <v>140.75</v>
      </c>
      <c r="AF309" s="1">
        <v>338.45</v>
      </c>
    </row>
    <row r="310" spans="31:32" x14ac:dyDescent="0.3">
      <c r="AE310" s="1">
        <v>137.94999999999999</v>
      </c>
      <c r="AF310" s="1">
        <v>336.1</v>
      </c>
    </row>
    <row r="311" spans="31:32" x14ac:dyDescent="0.3">
      <c r="AE311" s="1">
        <v>139.85</v>
      </c>
      <c r="AF311" s="1">
        <v>331.4</v>
      </c>
    </row>
    <row r="312" spans="31:32" x14ac:dyDescent="0.3">
      <c r="AE312" s="1">
        <v>135.4</v>
      </c>
      <c r="AF312" s="1">
        <v>328.9</v>
      </c>
    </row>
    <row r="313" spans="31:32" x14ac:dyDescent="0.3">
      <c r="AE313" s="1">
        <v>136.25</v>
      </c>
      <c r="AF313" s="1">
        <v>328.35</v>
      </c>
    </row>
    <row r="314" spans="31:32" x14ac:dyDescent="0.3">
      <c r="AE314" s="1">
        <v>136.1</v>
      </c>
      <c r="AF314" s="1">
        <v>328.95</v>
      </c>
    </row>
    <row r="315" spans="31:32" x14ac:dyDescent="0.3">
      <c r="AE315" s="1">
        <v>133.15</v>
      </c>
      <c r="AF315" s="1">
        <v>328.45</v>
      </c>
    </row>
    <row r="316" spans="31:32" x14ac:dyDescent="0.3">
      <c r="AE316" s="1">
        <v>139.1</v>
      </c>
      <c r="AF316" s="1">
        <v>325.3</v>
      </c>
    </row>
    <row r="317" spans="31:32" x14ac:dyDescent="0.3">
      <c r="AE317" s="1">
        <v>141.55000000000001</v>
      </c>
      <c r="AF317" s="1">
        <v>322.25</v>
      </c>
    </row>
    <row r="318" spans="31:32" x14ac:dyDescent="0.3">
      <c r="AE318" s="1">
        <v>135.4</v>
      </c>
      <c r="AF318" s="1">
        <v>324</v>
      </c>
    </row>
    <row r="319" spans="31:32" x14ac:dyDescent="0.3">
      <c r="AE319" s="1">
        <v>130.30000000000001</v>
      </c>
      <c r="AF319" s="1">
        <v>305.35000000000002</v>
      </c>
    </row>
    <row r="320" spans="31:32" x14ac:dyDescent="0.3">
      <c r="AE320" s="1">
        <v>134.19999999999999</v>
      </c>
      <c r="AF320" s="1">
        <v>306.55</v>
      </c>
    </row>
    <row r="321" spans="31:32" x14ac:dyDescent="0.3">
      <c r="AE321" s="1">
        <v>136.35</v>
      </c>
      <c r="AF321" s="1">
        <v>313.85000000000002</v>
      </c>
    </row>
    <row r="322" spans="31:32" x14ac:dyDescent="0.3">
      <c r="AE322" s="1">
        <v>141.69999999999999</v>
      </c>
      <c r="AF322" s="1">
        <v>316.2</v>
      </c>
    </row>
    <row r="323" spans="31:32" x14ac:dyDescent="0.3">
      <c r="AE323" s="1">
        <v>137.1</v>
      </c>
      <c r="AF323" s="1">
        <v>307.39999999999998</v>
      </c>
    </row>
    <row r="324" spans="31:32" x14ac:dyDescent="0.3">
      <c r="AE324" s="1">
        <v>145.94999999999999</v>
      </c>
      <c r="AF324" s="1">
        <v>308.64999999999998</v>
      </c>
    </row>
    <row r="325" spans="31:32" x14ac:dyDescent="0.3">
      <c r="AE325" s="1">
        <v>151.5</v>
      </c>
      <c r="AF325" s="1">
        <v>316.05</v>
      </c>
    </row>
    <row r="326" spans="31:32" x14ac:dyDescent="0.3">
      <c r="AE326" s="1">
        <v>152.9</v>
      </c>
      <c r="AF326" s="1">
        <v>321.95</v>
      </c>
    </row>
    <row r="327" spans="31:32" x14ac:dyDescent="0.3">
      <c r="AE327" s="1">
        <v>152.80000000000001</v>
      </c>
      <c r="AF327" s="1">
        <v>335.4</v>
      </c>
    </row>
    <row r="328" spans="31:32" x14ac:dyDescent="0.3">
      <c r="AE328" s="1">
        <v>147</v>
      </c>
      <c r="AF328" s="1">
        <v>331.3</v>
      </c>
    </row>
    <row r="329" spans="31:32" x14ac:dyDescent="0.3">
      <c r="AE329" s="1">
        <v>145.05000000000001</v>
      </c>
      <c r="AF329" s="1">
        <v>327</v>
      </c>
    </row>
    <row r="330" spans="31:32" x14ac:dyDescent="0.3">
      <c r="AE330" s="1">
        <v>140</v>
      </c>
      <c r="AF330" s="1">
        <v>327.14999999999998</v>
      </c>
    </row>
    <row r="331" spans="31:32" x14ac:dyDescent="0.3">
      <c r="AE331" s="1">
        <v>139.75</v>
      </c>
      <c r="AF331" s="1">
        <v>326.39999999999998</v>
      </c>
    </row>
    <row r="332" spans="31:32" x14ac:dyDescent="0.3">
      <c r="AE332" s="1">
        <v>140.05000000000001</v>
      </c>
      <c r="AF332" s="1">
        <v>321.05</v>
      </c>
    </row>
    <row r="333" spans="31:32" x14ac:dyDescent="0.3">
      <c r="AE333" s="1">
        <v>137.1</v>
      </c>
      <c r="AF333" s="1">
        <v>328.5</v>
      </c>
    </row>
    <row r="334" spans="31:32" x14ac:dyDescent="0.3">
      <c r="AE334" s="1">
        <v>137.85</v>
      </c>
      <c r="AF334" s="1">
        <v>331.35</v>
      </c>
    </row>
    <row r="335" spans="31:32" x14ac:dyDescent="0.3">
      <c r="AE335" s="1">
        <v>133.85</v>
      </c>
      <c r="AF335" s="1">
        <v>330.05</v>
      </c>
    </row>
    <row r="336" spans="31:32" x14ac:dyDescent="0.3">
      <c r="AE336" s="1">
        <v>129.80000000000001</v>
      </c>
      <c r="AF336" s="1">
        <v>330.2</v>
      </c>
    </row>
    <row r="337" spans="31:32" x14ac:dyDescent="0.3">
      <c r="AE337" s="1">
        <v>127.95</v>
      </c>
      <c r="AF337" s="1">
        <v>321.3</v>
      </c>
    </row>
    <row r="338" spans="31:32" x14ac:dyDescent="0.3">
      <c r="AE338" s="1">
        <v>127.95</v>
      </c>
      <c r="AF338" s="1">
        <v>308.8</v>
      </c>
    </row>
    <row r="339" spans="31:32" x14ac:dyDescent="0.3">
      <c r="AE339" s="1">
        <v>126.6</v>
      </c>
      <c r="AF339" s="1">
        <v>307.35000000000002</v>
      </c>
    </row>
    <row r="340" spans="31:32" x14ac:dyDescent="0.3">
      <c r="AE340" s="1">
        <v>122.45</v>
      </c>
      <c r="AF340" s="1">
        <v>303.35000000000002</v>
      </c>
    </row>
    <row r="341" spans="31:32" x14ac:dyDescent="0.3">
      <c r="AE341" s="1">
        <v>119.25</v>
      </c>
      <c r="AF341" s="1">
        <v>303.89999999999998</v>
      </c>
    </row>
    <row r="342" spans="31:32" x14ac:dyDescent="0.3">
      <c r="AE342" s="1">
        <v>122.4</v>
      </c>
      <c r="AF342" s="1">
        <v>301.3</v>
      </c>
    </row>
    <row r="343" spans="31:32" x14ac:dyDescent="0.3">
      <c r="AE343" s="1">
        <v>125.8</v>
      </c>
      <c r="AF343" s="1">
        <v>289.35000000000002</v>
      </c>
    </row>
    <row r="344" spans="31:32" x14ac:dyDescent="0.3">
      <c r="AE344" s="1">
        <v>125.1</v>
      </c>
      <c r="AF344" s="1">
        <v>285.10000000000002</v>
      </c>
    </row>
    <row r="345" spans="31:32" x14ac:dyDescent="0.3">
      <c r="AE345" s="1">
        <v>126.1</v>
      </c>
      <c r="AF345" s="1">
        <v>278.8</v>
      </c>
    </row>
    <row r="346" spans="31:32" x14ac:dyDescent="0.3">
      <c r="AE346" s="1">
        <v>131.4</v>
      </c>
      <c r="AF346" s="1">
        <v>266.60000000000002</v>
      </c>
    </row>
    <row r="347" spans="31:32" x14ac:dyDescent="0.3">
      <c r="AE347" s="1">
        <v>130.94999999999999</v>
      </c>
      <c r="AF347" s="1">
        <v>274.14999999999998</v>
      </c>
    </row>
    <row r="348" spans="31:32" x14ac:dyDescent="0.3">
      <c r="AE348" s="1">
        <v>131.30000000000001</v>
      </c>
      <c r="AF348" s="1">
        <v>278.60000000000002</v>
      </c>
    </row>
    <row r="349" spans="31:32" x14ac:dyDescent="0.3">
      <c r="AE349" s="1">
        <v>130.05000000000001</v>
      </c>
      <c r="AF349" s="1">
        <v>276.89999999999998</v>
      </c>
    </row>
    <row r="350" spans="31:32" x14ac:dyDescent="0.3">
      <c r="AE350" s="1">
        <v>129.9</v>
      </c>
      <c r="AF350" s="1">
        <v>275.10000000000002</v>
      </c>
    </row>
    <row r="351" spans="31:32" x14ac:dyDescent="0.3">
      <c r="AE351" s="1">
        <v>121.9</v>
      </c>
      <c r="AF351" s="1">
        <v>263.60000000000002</v>
      </c>
    </row>
    <row r="352" spans="31:32" x14ac:dyDescent="0.3">
      <c r="AE352" s="1">
        <v>125.6</v>
      </c>
      <c r="AF352" s="1">
        <v>260.45</v>
      </c>
    </row>
    <row r="353" spans="31:32" x14ac:dyDescent="0.3">
      <c r="AE353" s="1">
        <v>128.5</v>
      </c>
      <c r="AF353" s="1">
        <v>253.15</v>
      </c>
    </row>
    <row r="354" spans="31:32" x14ac:dyDescent="0.3">
      <c r="AE354" s="1">
        <v>128</v>
      </c>
      <c r="AF354" s="1">
        <v>260.8</v>
      </c>
    </row>
    <row r="355" spans="31:32" x14ac:dyDescent="0.3">
      <c r="AE355" s="1">
        <v>123.4</v>
      </c>
      <c r="AF355" s="1">
        <v>252.45</v>
      </c>
    </row>
    <row r="356" spans="31:32" x14ac:dyDescent="0.3">
      <c r="AE356" s="1">
        <v>124.3</v>
      </c>
      <c r="AF356" s="1">
        <v>266</v>
      </c>
    </row>
    <row r="357" spans="31:32" x14ac:dyDescent="0.3">
      <c r="AE357" s="1">
        <v>126.05</v>
      </c>
      <c r="AF357" s="1">
        <v>267.14999999999998</v>
      </c>
    </row>
    <row r="358" spans="31:32" x14ac:dyDescent="0.3">
      <c r="AE358" s="1">
        <v>126.9</v>
      </c>
      <c r="AF358" s="1">
        <v>271.39999999999998</v>
      </c>
    </row>
    <row r="359" spans="31:32" x14ac:dyDescent="0.3">
      <c r="AE359" s="1">
        <v>129.35</v>
      </c>
      <c r="AF359" s="1">
        <v>273.89999999999998</v>
      </c>
    </row>
    <row r="360" spans="31:32" x14ac:dyDescent="0.3">
      <c r="AE360" s="1">
        <v>129.19999999999999</v>
      </c>
      <c r="AF360" s="1">
        <v>274</v>
      </c>
    </row>
    <row r="361" spans="31:32" x14ac:dyDescent="0.3">
      <c r="AE361" s="1">
        <v>128.80000000000001</v>
      </c>
      <c r="AF361" s="1">
        <v>277.75</v>
      </c>
    </row>
    <row r="362" spans="31:32" x14ac:dyDescent="0.3">
      <c r="AE362" s="1">
        <v>129.85</v>
      </c>
      <c r="AF362" s="1">
        <v>276.05</v>
      </c>
    </row>
    <row r="363" spans="31:32" x14ac:dyDescent="0.3">
      <c r="AE363" s="1">
        <v>131.75</v>
      </c>
      <c r="AF363" s="1">
        <v>271.89999999999998</v>
      </c>
    </row>
    <row r="364" spans="31:32" x14ac:dyDescent="0.3">
      <c r="AE364" s="1">
        <v>130.25</v>
      </c>
      <c r="AF364" s="1">
        <v>265.7</v>
      </c>
    </row>
    <row r="365" spans="31:32" x14ac:dyDescent="0.3">
      <c r="AE365" s="1">
        <v>132.80000000000001</v>
      </c>
      <c r="AF365" s="1">
        <v>267.60000000000002</v>
      </c>
    </row>
    <row r="366" spans="31:32" x14ac:dyDescent="0.3">
      <c r="AE366" s="1">
        <v>137.85</v>
      </c>
      <c r="AF366" s="1">
        <v>268.2</v>
      </c>
    </row>
    <row r="367" spans="31:32" x14ac:dyDescent="0.3">
      <c r="AE367" s="1">
        <v>142.4</v>
      </c>
      <c r="AF367" s="1">
        <v>272.75</v>
      </c>
    </row>
    <row r="368" spans="31:32" x14ac:dyDescent="0.3">
      <c r="AE368" s="1">
        <v>137.9</v>
      </c>
      <c r="AF368" s="1">
        <v>272.64999999999998</v>
      </c>
    </row>
    <row r="369" spans="31:32" x14ac:dyDescent="0.3">
      <c r="AE369" s="1">
        <v>144.75</v>
      </c>
      <c r="AF369" s="1">
        <v>273.95</v>
      </c>
    </row>
    <row r="370" spans="31:32" x14ac:dyDescent="0.3">
      <c r="AE370" s="1">
        <v>148.55000000000001</v>
      </c>
      <c r="AF370" s="1">
        <v>280.35000000000002</v>
      </c>
    </row>
    <row r="371" spans="31:32" x14ac:dyDescent="0.3">
      <c r="AE371" s="1">
        <v>146.85</v>
      </c>
      <c r="AF371" s="1">
        <v>282.85000000000002</v>
      </c>
    </row>
    <row r="372" spans="31:32" x14ac:dyDescent="0.3">
      <c r="AE372" s="1">
        <v>143.35</v>
      </c>
      <c r="AF372" s="1">
        <v>289.39999999999998</v>
      </c>
    </row>
    <row r="373" spans="31:32" x14ac:dyDescent="0.3">
      <c r="AE373" s="1">
        <v>148.15</v>
      </c>
      <c r="AF373" s="1">
        <v>277.85000000000002</v>
      </c>
    </row>
    <row r="374" spans="31:32" x14ac:dyDescent="0.3">
      <c r="AE374" s="1">
        <v>154.6</v>
      </c>
      <c r="AF374" s="1">
        <v>292.8</v>
      </c>
    </row>
    <row r="375" spans="31:32" x14ac:dyDescent="0.3">
      <c r="AE375" s="1">
        <v>155.15</v>
      </c>
      <c r="AF375" s="1">
        <v>293.7</v>
      </c>
    </row>
    <row r="376" spans="31:32" x14ac:dyDescent="0.3">
      <c r="AE376" s="1">
        <v>156.80000000000001</v>
      </c>
      <c r="AF376" s="1">
        <v>291.55</v>
      </c>
    </row>
    <row r="377" spans="31:32" x14ac:dyDescent="0.3">
      <c r="AE377" s="1">
        <v>157.6</v>
      </c>
      <c r="AF377" s="1">
        <v>295.7</v>
      </c>
    </row>
    <row r="378" spans="31:32" x14ac:dyDescent="0.3">
      <c r="AE378" s="1">
        <v>156.85</v>
      </c>
      <c r="AF378" s="1">
        <v>299.2</v>
      </c>
    </row>
    <row r="379" spans="31:32" x14ac:dyDescent="0.3">
      <c r="AE379" s="1">
        <v>149.19999999999999</v>
      </c>
      <c r="AF379" s="1">
        <v>306.3</v>
      </c>
    </row>
    <row r="380" spans="31:32" x14ac:dyDescent="0.3">
      <c r="AE380" s="1">
        <v>149.75</v>
      </c>
      <c r="AF380" s="1">
        <v>308.25</v>
      </c>
    </row>
    <row r="381" spans="31:32" x14ac:dyDescent="0.3">
      <c r="AE381" s="1">
        <v>148.55000000000001</v>
      </c>
      <c r="AF381" s="1">
        <v>314.2</v>
      </c>
    </row>
    <row r="382" spans="31:32" x14ac:dyDescent="0.3">
      <c r="AE382" s="1">
        <v>144.85</v>
      </c>
      <c r="AF382" s="1">
        <v>311.3</v>
      </c>
    </row>
    <row r="383" spans="31:32" x14ac:dyDescent="0.3">
      <c r="AE383" s="1">
        <v>145.4</v>
      </c>
      <c r="AF383" s="1">
        <v>310.64999999999998</v>
      </c>
    </row>
    <row r="384" spans="31:32" x14ac:dyDescent="0.3">
      <c r="AE384" s="1">
        <v>146.94999999999999</v>
      </c>
      <c r="AF384" s="1">
        <v>317.2</v>
      </c>
    </row>
    <row r="385" spans="31:32" x14ac:dyDescent="0.3">
      <c r="AE385" s="1">
        <v>150.35</v>
      </c>
      <c r="AF385" s="1">
        <v>312.05</v>
      </c>
    </row>
    <row r="386" spans="31:32" x14ac:dyDescent="0.3">
      <c r="AE386" s="1">
        <v>151.19999999999999</v>
      </c>
      <c r="AF386" s="1">
        <v>316.95</v>
      </c>
    </row>
    <row r="387" spans="31:32" x14ac:dyDescent="0.3">
      <c r="AE387" s="1">
        <v>152.80000000000001</v>
      </c>
      <c r="AF387" s="1">
        <v>317.35000000000002</v>
      </c>
    </row>
    <row r="388" spans="31:32" x14ac:dyDescent="0.3">
      <c r="AE388" s="1">
        <v>153.30000000000001</v>
      </c>
      <c r="AF388" s="1">
        <v>328.45</v>
      </c>
    </row>
    <row r="389" spans="31:32" x14ac:dyDescent="0.3">
      <c r="AE389" s="1">
        <v>152.94999999999999</v>
      </c>
      <c r="AF389" s="1">
        <v>333.7</v>
      </c>
    </row>
    <row r="390" spans="31:32" x14ac:dyDescent="0.3">
      <c r="AE390" s="1">
        <v>150.69999999999999</v>
      </c>
      <c r="AF390" s="1">
        <v>326.55</v>
      </c>
    </row>
    <row r="391" spans="31:32" x14ac:dyDescent="0.3">
      <c r="AE391" s="1">
        <v>152.05000000000001</v>
      </c>
      <c r="AF391" s="1">
        <v>330.45</v>
      </c>
    </row>
    <row r="392" spans="31:32" x14ac:dyDescent="0.3">
      <c r="AE392" s="1">
        <v>154.05000000000001</v>
      </c>
      <c r="AF392" s="1">
        <v>326.85000000000002</v>
      </c>
    </row>
    <row r="393" spans="31:32" x14ac:dyDescent="0.3">
      <c r="AE393" s="1">
        <v>151.75</v>
      </c>
      <c r="AF393" s="1">
        <v>322.7</v>
      </c>
    </row>
    <row r="394" spans="31:32" x14ac:dyDescent="0.3">
      <c r="AE394" s="1">
        <v>150.69999999999999</v>
      </c>
      <c r="AF394" s="1">
        <v>315.3</v>
      </c>
    </row>
    <row r="395" spans="31:32" x14ac:dyDescent="0.3">
      <c r="AE395" s="1">
        <v>149.69999999999999</v>
      </c>
      <c r="AF395" s="1">
        <v>317.2</v>
      </c>
    </row>
    <row r="396" spans="31:32" x14ac:dyDescent="0.3">
      <c r="AE396" s="1">
        <v>146.15</v>
      </c>
      <c r="AF396" s="1">
        <v>313.75</v>
      </c>
    </row>
    <row r="397" spans="31:32" x14ac:dyDescent="0.3">
      <c r="AE397" s="1">
        <v>146.19999999999999</v>
      </c>
      <c r="AF397" s="1">
        <v>308.85000000000002</v>
      </c>
    </row>
    <row r="398" spans="31:32" x14ac:dyDescent="0.3">
      <c r="AE398" s="1">
        <v>149.19999999999999</v>
      </c>
      <c r="AF398" s="1">
        <v>306.60000000000002</v>
      </c>
    </row>
    <row r="399" spans="31:32" x14ac:dyDescent="0.3">
      <c r="AE399" s="1">
        <v>151.4</v>
      </c>
      <c r="AF399" s="1">
        <v>320.10000000000002</v>
      </c>
    </row>
    <row r="400" spans="31:32" x14ac:dyDescent="0.3">
      <c r="AE400" s="1">
        <v>168.5</v>
      </c>
      <c r="AF400" s="1">
        <v>320.8</v>
      </c>
    </row>
    <row r="401" spans="31:32" x14ac:dyDescent="0.3">
      <c r="AE401" s="1">
        <v>171.15</v>
      </c>
      <c r="AF401" s="1">
        <v>317.25</v>
      </c>
    </row>
    <row r="402" spans="31:32" x14ac:dyDescent="0.3">
      <c r="AE402" s="1">
        <v>175</v>
      </c>
      <c r="AF402" s="1">
        <v>314.89999999999998</v>
      </c>
    </row>
    <row r="403" spans="31:32" x14ac:dyDescent="0.3">
      <c r="AE403" s="1">
        <v>173.75</v>
      </c>
      <c r="AF403" s="1">
        <v>311.35000000000002</v>
      </c>
    </row>
    <row r="404" spans="31:32" x14ac:dyDescent="0.3">
      <c r="AE404" s="1">
        <v>174.65</v>
      </c>
      <c r="AF404" s="1">
        <v>308.8</v>
      </c>
    </row>
    <row r="405" spans="31:32" x14ac:dyDescent="0.3">
      <c r="AE405" s="1">
        <v>178</v>
      </c>
      <c r="AF405" s="1">
        <v>308.7</v>
      </c>
    </row>
    <row r="406" spans="31:32" x14ac:dyDescent="0.3">
      <c r="AE406" s="1">
        <v>184.65</v>
      </c>
      <c r="AF406" s="1">
        <v>312.55</v>
      </c>
    </row>
    <row r="407" spans="31:32" x14ac:dyDescent="0.3">
      <c r="AE407" s="1">
        <v>180.65</v>
      </c>
      <c r="AF407" s="1">
        <v>311.89999999999998</v>
      </c>
    </row>
    <row r="408" spans="31:32" x14ac:dyDescent="0.3">
      <c r="AE408" s="1">
        <v>179.2</v>
      </c>
      <c r="AF408" s="1">
        <v>315.10000000000002</v>
      </c>
    </row>
    <row r="409" spans="31:32" x14ac:dyDescent="0.3">
      <c r="AE409" s="1">
        <v>181.05</v>
      </c>
      <c r="AF409" s="1">
        <v>323.2</v>
      </c>
    </row>
    <row r="410" spans="31:32" x14ac:dyDescent="0.3">
      <c r="AE410" s="1">
        <v>182.9</v>
      </c>
      <c r="AF410" s="1">
        <v>316</v>
      </c>
    </row>
    <row r="411" spans="31:32" x14ac:dyDescent="0.3">
      <c r="AE411" s="1">
        <v>180.65</v>
      </c>
      <c r="AF411" s="1">
        <v>312.45</v>
      </c>
    </row>
    <row r="412" spans="31:32" x14ac:dyDescent="0.3">
      <c r="AE412" s="1">
        <v>180.85</v>
      </c>
      <c r="AF412" s="1">
        <v>316.10000000000002</v>
      </c>
    </row>
    <row r="413" spans="31:32" x14ac:dyDescent="0.3">
      <c r="AE413" s="1">
        <v>183.85</v>
      </c>
      <c r="AF413" s="1">
        <v>317.60000000000002</v>
      </c>
    </row>
    <row r="414" spans="31:32" x14ac:dyDescent="0.3">
      <c r="AE414" s="1">
        <v>181.65</v>
      </c>
      <c r="AF414" s="1">
        <v>319.2</v>
      </c>
    </row>
    <row r="415" spans="31:32" x14ac:dyDescent="0.3">
      <c r="AE415" s="1">
        <v>184.15</v>
      </c>
      <c r="AF415" s="1">
        <v>314.2</v>
      </c>
    </row>
    <row r="416" spans="31:32" x14ac:dyDescent="0.3">
      <c r="AE416" s="1">
        <v>179.95</v>
      </c>
      <c r="AF416" s="1">
        <v>313.05</v>
      </c>
    </row>
    <row r="417" spans="31:32" x14ac:dyDescent="0.3">
      <c r="AE417" s="1">
        <v>179.65</v>
      </c>
      <c r="AF417" s="1">
        <v>311.64999999999998</v>
      </c>
    </row>
    <row r="418" spans="31:32" x14ac:dyDescent="0.3">
      <c r="AE418" s="1">
        <v>186</v>
      </c>
      <c r="AF418" s="1">
        <v>309.10000000000002</v>
      </c>
    </row>
    <row r="419" spans="31:32" x14ac:dyDescent="0.3">
      <c r="AE419" s="1">
        <v>181.2</v>
      </c>
      <c r="AF419" s="1">
        <v>299.89999999999998</v>
      </c>
    </row>
    <row r="420" spans="31:32" x14ac:dyDescent="0.3">
      <c r="AE420" s="1">
        <v>184.5</v>
      </c>
      <c r="AF420" s="1">
        <v>300.55</v>
      </c>
    </row>
    <row r="421" spans="31:32" x14ac:dyDescent="0.3">
      <c r="AE421" s="1">
        <v>182.65</v>
      </c>
      <c r="AF421" s="1">
        <v>297.45</v>
      </c>
    </row>
    <row r="422" spans="31:32" x14ac:dyDescent="0.3">
      <c r="AE422" s="1">
        <v>184.6</v>
      </c>
      <c r="AF422" s="1">
        <v>302.95</v>
      </c>
    </row>
    <row r="423" spans="31:32" x14ac:dyDescent="0.3">
      <c r="AE423" s="1">
        <v>183.05</v>
      </c>
      <c r="AF423" s="1">
        <v>320.5</v>
      </c>
    </row>
    <row r="424" spans="31:32" x14ac:dyDescent="0.3">
      <c r="AE424" s="1">
        <v>189.95</v>
      </c>
      <c r="AF424" s="1">
        <v>315.89999999999998</v>
      </c>
    </row>
    <row r="425" spans="31:32" x14ac:dyDescent="0.3">
      <c r="AE425" s="1">
        <v>188.8</v>
      </c>
      <c r="AF425" s="1">
        <v>322.55</v>
      </c>
    </row>
    <row r="426" spans="31:32" x14ac:dyDescent="0.3">
      <c r="AE426" s="1">
        <v>184.65</v>
      </c>
      <c r="AF426" s="1">
        <v>325.55</v>
      </c>
    </row>
    <row r="427" spans="31:32" x14ac:dyDescent="0.3">
      <c r="AE427" s="1">
        <v>183.8</v>
      </c>
      <c r="AF427" s="1">
        <v>322.89999999999998</v>
      </c>
    </row>
    <row r="428" spans="31:32" x14ac:dyDescent="0.3">
      <c r="AE428" s="1">
        <v>182.25</v>
      </c>
      <c r="AF428" s="1">
        <v>315.55</v>
      </c>
    </row>
    <row r="429" spans="31:32" x14ac:dyDescent="0.3">
      <c r="AE429" s="1">
        <v>175.45</v>
      </c>
      <c r="AF429" s="1">
        <v>313.89999999999998</v>
      </c>
    </row>
    <row r="430" spans="31:32" x14ac:dyDescent="0.3">
      <c r="AE430" s="1">
        <v>176.6</v>
      </c>
      <c r="AF430" s="1">
        <v>309.5</v>
      </c>
    </row>
    <row r="431" spans="31:32" x14ac:dyDescent="0.3">
      <c r="AE431" s="1">
        <v>175.4</v>
      </c>
      <c r="AF431" s="1">
        <v>312.64999999999998</v>
      </c>
    </row>
    <row r="432" spans="31:32" x14ac:dyDescent="0.3">
      <c r="AE432" s="1">
        <v>171.15</v>
      </c>
      <c r="AF432" s="1">
        <v>321.60000000000002</v>
      </c>
    </row>
    <row r="433" spans="31:32" x14ac:dyDescent="0.3">
      <c r="AE433" s="1">
        <v>169.25</v>
      </c>
      <c r="AF433" s="1">
        <v>322</v>
      </c>
    </row>
    <row r="434" spans="31:32" x14ac:dyDescent="0.3">
      <c r="AE434" s="1">
        <v>172.25</v>
      </c>
      <c r="AF434" s="1">
        <v>318.7</v>
      </c>
    </row>
    <row r="435" spans="31:32" x14ac:dyDescent="0.3">
      <c r="AE435" s="1">
        <v>173.85</v>
      </c>
      <c r="AF435" s="1">
        <v>325.55</v>
      </c>
    </row>
    <row r="436" spans="31:32" x14ac:dyDescent="0.3">
      <c r="AE436" s="1">
        <v>174.5</v>
      </c>
      <c r="AF436" s="1">
        <v>327.8</v>
      </c>
    </row>
    <row r="437" spans="31:32" x14ac:dyDescent="0.3">
      <c r="AE437" s="1">
        <v>174.35</v>
      </c>
      <c r="AF437" s="1">
        <v>322.45</v>
      </c>
    </row>
    <row r="438" spans="31:32" x14ac:dyDescent="0.3">
      <c r="AE438" s="1">
        <v>176.05</v>
      </c>
      <c r="AF438" s="1">
        <v>328.25</v>
      </c>
    </row>
    <row r="439" spans="31:32" x14ac:dyDescent="0.3">
      <c r="AE439" s="1">
        <v>174.1</v>
      </c>
      <c r="AF439" s="1">
        <v>328.45</v>
      </c>
    </row>
    <row r="440" spans="31:32" x14ac:dyDescent="0.3">
      <c r="AE440" s="1">
        <v>171.05</v>
      </c>
      <c r="AF440" s="1">
        <v>319.3</v>
      </c>
    </row>
    <row r="441" spans="31:32" x14ac:dyDescent="0.3">
      <c r="AE441" s="1">
        <v>175.15</v>
      </c>
      <c r="AF441" s="1">
        <v>308</v>
      </c>
    </row>
    <row r="442" spans="31:32" x14ac:dyDescent="0.3">
      <c r="AE442" s="1">
        <v>177.65</v>
      </c>
      <c r="AF442" s="1">
        <v>309.5</v>
      </c>
    </row>
    <row r="443" spans="31:32" x14ac:dyDescent="0.3">
      <c r="AE443" s="1">
        <v>179.95</v>
      </c>
      <c r="AF443" s="1">
        <v>310.45</v>
      </c>
    </row>
    <row r="444" spans="31:32" x14ac:dyDescent="0.3">
      <c r="AE444" s="1">
        <v>181.3</v>
      </c>
      <c r="AF444" s="1">
        <v>305.60000000000002</v>
      </c>
    </row>
    <row r="445" spans="31:32" x14ac:dyDescent="0.3">
      <c r="AE445" s="1">
        <v>185.3</v>
      </c>
      <c r="AF445" s="1">
        <v>306</v>
      </c>
    </row>
    <row r="446" spans="31:32" x14ac:dyDescent="0.3">
      <c r="AE446" s="1">
        <v>184.05</v>
      </c>
      <c r="AF446" s="1">
        <v>306.14999999999998</v>
      </c>
    </row>
    <row r="447" spans="31:32" x14ac:dyDescent="0.3">
      <c r="AE447" s="1">
        <v>186.65</v>
      </c>
      <c r="AF447" s="1">
        <v>309.25</v>
      </c>
    </row>
    <row r="448" spans="31:32" x14ac:dyDescent="0.3">
      <c r="AE448" s="1">
        <v>189.85</v>
      </c>
      <c r="AF448" s="1">
        <v>307.35000000000002</v>
      </c>
    </row>
    <row r="449" spans="31:32" x14ac:dyDescent="0.3">
      <c r="AE449" s="1">
        <v>190.15</v>
      </c>
      <c r="AF449" s="1">
        <v>306.60000000000002</v>
      </c>
    </row>
    <row r="450" spans="31:32" x14ac:dyDescent="0.3">
      <c r="AE450" s="1">
        <v>198.6</v>
      </c>
      <c r="AF450" s="1">
        <v>307.3</v>
      </c>
    </row>
    <row r="451" spans="31:32" x14ac:dyDescent="0.3">
      <c r="AE451" s="1">
        <v>195.45</v>
      </c>
      <c r="AF451" s="1">
        <v>305.14999999999998</v>
      </c>
    </row>
    <row r="452" spans="31:32" x14ac:dyDescent="0.3">
      <c r="AE452" s="1">
        <v>194.3</v>
      </c>
      <c r="AF452" s="1">
        <v>305.39999999999998</v>
      </c>
    </row>
    <row r="453" spans="31:32" x14ac:dyDescent="0.3">
      <c r="AE453" s="1">
        <v>197.1</v>
      </c>
      <c r="AF453" s="1">
        <v>306</v>
      </c>
    </row>
    <row r="454" spans="31:32" x14ac:dyDescent="0.3">
      <c r="AE454" s="1">
        <v>197.05</v>
      </c>
      <c r="AF454" s="1">
        <v>306.05</v>
      </c>
    </row>
    <row r="455" spans="31:32" x14ac:dyDescent="0.3">
      <c r="AE455" s="1">
        <v>196.5</v>
      </c>
      <c r="AF455" s="1">
        <v>300.55</v>
      </c>
    </row>
    <row r="456" spans="31:32" x14ac:dyDescent="0.3">
      <c r="AE456" s="1">
        <v>202.4</v>
      </c>
      <c r="AF456" s="1">
        <v>304.8</v>
      </c>
    </row>
    <row r="457" spans="31:32" x14ac:dyDescent="0.3">
      <c r="AE457" s="1">
        <v>207.8</v>
      </c>
      <c r="AF457" s="1">
        <v>304.64999999999998</v>
      </c>
    </row>
    <row r="458" spans="31:32" x14ac:dyDescent="0.3">
      <c r="AE458" s="1">
        <v>205.55</v>
      </c>
      <c r="AF458" s="1">
        <v>304.10000000000002</v>
      </c>
    </row>
    <row r="459" spans="31:32" x14ac:dyDescent="0.3">
      <c r="AE459" s="1">
        <v>205.3</v>
      </c>
      <c r="AF459" s="1">
        <v>306.2</v>
      </c>
    </row>
    <row r="460" spans="31:32" x14ac:dyDescent="0.3">
      <c r="AE460" s="1">
        <v>201.6</v>
      </c>
      <c r="AF460" s="1">
        <v>313.35000000000002</v>
      </c>
    </row>
    <row r="461" spans="31:32" x14ac:dyDescent="0.3">
      <c r="AE461" s="1">
        <v>204.45</v>
      </c>
      <c r="AF461" s="1">
        <v>323.10000000000002</v>
      </c>
    </row>
    <row r="462" spans="31:32" x14ac:dyDescent="0.3">
      <c r="AE462" s="1">
        <v>205.95</v>
      </c>
      <c r="AF462" s="1">
        <v>359.75</v>
      </c>
    </row>
    <row r="463" spans="31:32" x14ac:dyDescent="0.3">
      <c r="AE463" s="1">
        <v>207.45</v>
      </c>
      <c r="AF463" s="1">
        <v>348.55</v>
      </c>
    </row>
    <row r="464" spans="31:32" x14ac:dyDescent="0.3">
      <c r="AE464" s="1">
        <v>205.5</v>
      </c>
      <c r="AF464" s="1">
        <v>349.5</v>
      </c>
    </row>
    <row r="465" spans="31:32" x14ac:dyDescent="0.3">
      <c r="AE465" s="1">
        <v>204</v>
      </c>
      <c r="AF465" s="1">
        <v>378.45</v>
      </c>
    </row>
    <row r="466" spans="31:32" x14ac:dyDescent="0.3">
      <c r="AE466" s="1">
        <v>210.35</v>
      </c>
      <c r="AF466" s="1">
        <v>385.5</v>
      </c>
    </row>
    <row r="467" spans="31:32" x14ac:dyDescent="0.3">
      <c r="AE467" s="1">
        <v>205.15</v>
      </c>
      <c r="AF467" s="1">
        <v>387.8</v>
      </c>
    </row>
    <row r="468" spans="31:32" x14ac:dyDescent="0.3">
      <c r="AE468" s="1">
        <v>202.95</v>
      </c>
      <c r="AF468" s="1">
        <v>393.25</v>
      </c>
    </row>
    <row r="469" spans="31:32" x14ac:dyDescent="0.3">
      <c r="AE469" s="1">
        <v>201.75</v>
      </c>
      <c r="AF469" s="1">
        <v>391.8</v>
      </c>
    </row>
    <row r="470" spans="31:32" x14ac:dyDescent="0.3">
      <c r="AE470" s="1">
        <v>205.8</v>
      </c>
      <c r="AF470" s="1">
        <v>414.75</v>
      </c>
    </row>
    <row r="471" spans="31:32" x14ac:dyDescent="0.3">
      <c r="AE471" s="1">
        <v>205.85</v>
      </c>
      <c r="AF471" s="1">
        <v>409</v>
      </c>
    </row>
    <row r="472" spans="31:32" x14ac:dyDescent="0.3">
      <c r="AE472" s="1">
        <v>199.3</v>
      </c>
      <c r="AF472" s="1">
        <v>405.45</v>
      </c>
    </row>
    <row r="473" spans="31:32" x14ac:dyDescent="0.3">
      <c r="AE473" s="1">
        <v>203.1</v>
      </c>
      <c r="AF473" s="1">
        <v>420.5</v>
      </c>
    </row>
    <row r="474" spans="31:32" x14ac:dyDescent="0.3">
      <c r="AE474" s="1">
        <v>200.15</v>
      </c>
      <c r="AF474" s="1">
        <v>416.6</v>
      </c>
    </row>
    <row r="475" spans="31:32" x14ac:dyDescent="0.3">
      <c r="AE475" s="1">
        <v>208.6</v>
      </c>
      <c r="AF475" s="1">
        <v>412.3</v>
      </c>
    </row>
    <row r="476" spans="31:32" x14ac:dyDescent="0.3">
      <c r="AE476" s="1">
        <v>210.25</v>
      </c>
      <c r="AF476" s="1">
        <v>414.8</v>
      </c>
    </row>
    <row r="477" spans="31:32" x14ac:dyDescent="0.3">
      <c r="AE477" s="1">
        <v>208.65</v>
      </c>
      <c r="AF477" s="1">
        <v>412</v>
      </c>
    </row>
    <row r="478" spans="31:32" x14ac:dyDescent="0.3">
      <c r="AE478" s="1">
        <v>210.55</v>
      </c>
      <c r="AF478" s="1">
        <v>415.4</v>
      </c>
    </row>
    <row r="479" spans="31:32" x14ac:dyDescent="0.3">
      <c r="AE479" s="1">
        <v>217.15</v>
      </c>
      <c r="AF479" s="1">
        <v>413.75</v>
      </c>
    </row>
    <row r="480" spans="31:32" x14ac:dyDescent="0.3">
      <c r="AE480" s="1">
        <v>206.85</v>
      </c>
      <c r="AF480" s="1">
        <v>409.85</v>
      </c>
    </row>
    <row r="481" spans="31:32" x14ac:dyDescent="0.3">
      <c r="AE481" s="1">
        <v>204.8</v>
      </c>
      <c r="AF481" s="1">
        <v>410.85</v>
      </c>
    </row>
    <row r="482" spans="31:32" x14ac:dyDescent="0.3">
      <c r="AE482" s="1">
        <v>204.4</v>
      </c>
      <c r="AF482" s="1">
        <v>419.7</v>
      </c>
    </row>
    <row r="483" spans="31:32" x14ac:dyDescent="0.3">
      <c r="AE483" s="1">
        <v>201.45</v>
      </c>
      <c r="AF483" s="1">
        <v>417.8</v>
      </c>
    </row>
    <row r="484" spans="31:32" x14ac:dyDescent="0.3">
      <c r="AE484" s="1">
        <v>201.3</v>
      </c>
      <c r="AF484" s="1">
        <v>416.05</v>
      </c>
    </row>
    <row r="485" spans="31:32" x14ac:dyDescent="0.3">
      <c r="AE485" s="1">
        <v>206.2</v>
      </c>
      <c r="AF485" s="1">
        <v>419.8</v>
      </c>
    </row>
    <row r="486" spans="31:32" x14ac:dyDescent="0.3">
      <c r="AE486" s="1">
        <v>207.05</v>
      </c>
      <c r="AF486" s="1">
        <v>420.45</v>
      </c>
    </row>
    <row r="487" spans="31:32" x14ac:dyDescent="0.3">
      <c r="AE487" s="1">
        <v>200.3</v>
      </c>
      <c r="AF487" s="1">
        <v>417.25</v>
      </c>
    </row>
    <row r="488" spans="31:32" x14ac:dyDescent="0.3">
      <c r="AE488" s="1">
        <v>206.85</v>
      </c>
      <c r="AF488" s="1">
        <v>419.05</v>
      </c>
    </row>
    <row r="489" spans="31:32" x14ac:dyDescent="0.3">
      <c r="AE489" s="1">
        <v>200.55</v>
      </c>
      <c r="AF489" s="1">
        <v>423.05</v>
      </c>
    </row>
    <row r="490" spans="31:32" x14ac:dyDescent="0.3">
      <c r="AE490" s="1">
        <v>200.6</v>
      </c>
      <c r="AF490" s="1">
        <v>428.7</v>
      </c>
    </row>
    <row r="491" spans="31:32" x14ac:dyDescent="0.3">
      <c r="AE491" s="1">
        <v>200.35</v>
      </c>
      <c r="AF491" s="1">
        <v>432.75</v>
      </c>
    </row>
    <row r="492" spans="31:32" x14ac:dyDescent="0.3">
      <c r="AE492" s="1">
        <v>201.85</v>
      </c>
      <c r="AF492" s="1">
        <v>438</v>
      </c>
    </row>
    <row r="493" spans="31:32" x14ac:dyDescent="0.3">
      <c r="AE493" s="1">
        <v>212.45</v>
      </c>
      <c r="AF493" s="1">
        <v>462.35</v>
      </c>
    </row>
    <row r="494" spans="31:32" x14ac:dyDescent="0.3">
      <c r="AE494" s="1">
        <v>220.8</v>
      </c>
      <c r="AF494" s="1">
        <v>442.2</v>
      </c>
    </row>
    <row r="495" spans="31:32" x14ac:dyDescent="0.3">
      <c r="AE495" s="1">
        <v>219.7</v>
      </c>
      <c r="AF495" s="1">
        <v>439.6</v>
      </c>
    </row>
    <row r="496" spans="31:32" x14ac:dyDescent="0.3">
      <c r="AE496" s="1">
        <v>223.3</v>
      </c>
      <c r="AF496" s="1">
        <v>429.05</v>
      </c>
    </row>
    <row r="497" spans="31:32" x14ac:dyDescent="0.3">
      <c r="AE497" s="1">
        <v>223.6</v>
      </c>
      <c r="AF497" s="1">
        <v>438.7</v>
      </c>
    </row>
    <row r="498" spans="31:32" x14ac:dyDescent="0.3">
      <c r="AE498" s="1">
        <v>222.65</v>
      </c>
      <c r="AF498" s="1">
        <v>424.8</v>
      </c>
    </row>
    <row r="499" spans="31:32" x14ac:dyDescent="0.3">
      <c r="AE499" s="1">
        <v>217.8</v>
      </c>
      <c r="AF499" s="1">
        <v>425.95</v>
      </c>
    </row>
    <row r="500" spans="31:32" x14ac:dyDescent="0.3">
      <c r="AE500" s="1">
        <v>215.45</v>
      </c>
      <c r="AF500" s="1">
        <v>426.3</v>
      </c>
    </row>
    <row r="501" spans="31:32" x14ac:dyDescent="0.3">
      <c r="AE501" s="1">
        <v>208.85</v>
      </c>
      <c r="AF501" s="1">
        <v>418.5</v>
      </c>
    </row>
  </sheetData>
  <mergeCells count="25">
    <mergeCell ref="B6:G6"/>
    <mergeCell ref="M6:S6"/>
    <mergeCell ref="B7:G7"/>
    <mergeCell ref="M7:S7"/>
    <mergeCell ref="B3:S3"/>
    <mergeCell ref="B4:G5"/>
    <mergeCell ref="H4:I4"/>
    <mergeCell ref="K4:L4"/>
    <mergeCell ref="M4:S5"/>
    <mergeCell ref="B8:G8"/>
    <mergeCell ref="M8:S8"/>
    <mergeCell ref="B9:G9"/>
    <mergeCell ref="M9:S9"/>
    <mergeCell ref="B10:G10"/>
    <mergeCell ref="M10:S10"/>
    <mergeCell ref="B14:G14"/>
    <mergeCell ref="H14:L14"/>
    <mergeCell ref="M14:S14"/>
    <mergeCell ref="B16:S18"/>
    <mergeCell ref="B11:G11"/>
    <mergeCell ref="M11:S11"/>
    <mergeCell ref="B12:G12"/>
    <mergeCell ref="M12:S12"/>
    <mergeCell ref="B13:G13"/>
    <mergeCell ref="M13:S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Bharat Electronics</vt:lpstr>
      <vt:lpstr>Inox Leisure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Khushee Kapoor</dc:creator>
  <cp:lastModifiedBy>Khushee Kapoor</cp:lastModifiedBy>
  <cp:lastPrinted>2021-11-20T13:13:19Z</cp:lastPrinted>
  <dcterms:created xsi:type="dcterms:W3CDTF">2021-11-19T06:26:40Z</dcterms:created>
  <dcterms:modified xsi:type="dcterms:W3CDTF">2021-11-20T17:38:00Z</dcterms:modified>
</cp:coreProperties>
</file>