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13_ncr:1_{3EE1E59D-7F01-496E-BFDE-38079DC348BE}" xr6:coauthVersionLast="41" xr6:coauthVersionMax="41" xr10:uidLastSave="{00000000-0000-0000-0000-000000000000}"/>
  <bookViews>
    <workbookView xWindow="-120" yWindow="-120" windowWidth="20730" windowHeight="11040" activeTab="3" xr2:uid="{F481F58F-1D9C-4D8E-A1B8-66E44A017A0B}"/>
  </bookViews>
  <sheets>
    <sheet name="Admissions" sheetId="2" r:id="rId1"/>
    <sheet name="Departments" sheetId="3" r:id="rId2"/>
    <sheet name="Analysis" sheetId="1" r:id="rId3"/>
    <sheet name="Dashboard" sheetId="4" r:id="rId4"/>
  </sheet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52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missions2_621bc8e7-5523-45aa-9651-46e99cb56b25" name="Admissions2" connection="Query - Admissions2"/>
          <x15:modelTable id="Departments1_01757f80-aae9-4971-8816-30cec567c409" name="Departments1" connection="Query - Departments1"/>
          <x15:modelTable id="All_Measures_591f930c-83c4-4a5d-869c-a5e968bdc4b3" name="All_Measures" connection="Query - All_Measures"/>
        </x15:modelTables>
        <x15:modelRelationships>
          <x15:modelRelationship fromTable="Admissions2" fromColumn="Department" toTable="Departments1" toColumn="Department_Name"/>
        </x15:modelRelationships>
      </x15:dataModel>
    </ext>
  </extLst>
</workbook>
</file>

<file path=xl/calcChain.xml><?xml version="1.0" encoding="utf-8"?>
<calcChain xmlns="http://schemas.openxmlformats.org/spreadsheetml/2006/main">
  <c r="S6" i="1" l="1"/>
  <c r="S3" i="1"/>
  <c r="S4" i="1"/>
  <c r="S5" i="1"/>
  <c r="S2" i="1"/>
  <c r="T3" i="1"/>
  <c r="T4" i="1"/>
  <c r="T5" i="1"/>
  <c r="T6" i="1"/>
  <c r="T2" i="1"/>
  <c r="T1" i="1"/>
  <c r="S1" i="1"/>
  <c r="V2" i="2" l="1"/>
  <c r="W2" i="2" s="1"/>
  <c r="V3" i="2"/>
  <c r="W3" i="2" s="1"/>
  <c r="V4" i="2"/>
  <c r="W4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V12" i="2"/>
  <c r="W12" i="2" s="1"/>
  <c r="V13" i="2"/>
  <c r="W13" i="2" s="1"/>
  <c r="V14" i="2"/>
  <c r="W14" i="2" s="1"/>
  <c r="V15" i="2"/>
  <c r="W15" i="2" s="1"/>
  <c r="V16" i="2"/>
  <c r="W16" i="2" s="1"/>
  <c r="V17" i="2"/>
  <c r="W17" i="2" s="1"/>
  <c r="V18" i="2"/>
  <c r="W18" i="2" s="1"/>
  <c r="V19" i="2"/>
  <c r="W19" i="2" s="1"/>
  <c r="V20" i="2"/>
  <c r="W20" i="2" s="1"/>
  <c r="V21" i="2"/>
  <c r="W21" i="2" s="1"/>
  <c r="V22" i="2"/>
  <c r="W22" i="2" s="1"/>
  <c r="V23" i="2"/>
  <c r="W23" i="2" s="1"/>
  <c r="V24" i="2"/>
  <c r="W24" i="2" s="1"/>
  <c r="V25" i="2"/>
  <c r="W25" i="2" s="1"/>
  <c r="V26" i="2"/>
  <c r="W26" i="2" s="1"/>
  <c r="V27" i="2"/>
  <c r="W27" i="2" s="1"/>
  <c r="V28" i="2"/>
  <c r="W28" i="2" s="1"/>
  <c r="V29" i="2"/>
  <c r="W29" i="2" s="1"/>
  <c r="V30" i="2"/>
  <c r="W30" i="2" s="1"/>
  <c r="V31" i="2"/>
  <c r="W31" i="2" s="1"/>
  <c r="V32" i="2"/>
  <c r="W32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V40" i="2"/>
  <c r="W40" i="2" s="1"/>
  <c r="V41" i="2"/>
  <c r="W41" i="2" s="1"/>
  <c r="V42" i="2"/>
  <c r="W42" i="2" s="1"/>
  <c r="V43" i="2"/>
  <c r="W43" i="2" s="1"/>
  <c r="V44" i="2"/>
  <c r="W44" i="2" s="1"/>
  <c r="V45" i="2"/>
  <c r="W45" i="2" s="1"/>
  <c r="V46" i="2"/>
  <c r="W46" i="2" s="1"/>
  <c r="V47" i="2"/>
  <c r="W47" i="2" s="1"/>
  <c r="V48" i="2"/>
  <c r="W48" i="2" s="1"/>
  <c r="V49" i="2"/>
  <c r="W49" i="2" s="1"/>
  <c r="V50" i="2"/>
  <c r="W50" i="2" s="1"/>
  <c r="V51" i="2"/>
  <c r="W51" i="2" s="1"/>
  <c r="V52" i="2"/>
  <c r="W52" i="2" s="1"/>
  <c r="V53" i="2"/>
  <c r="W53" i="2" s="1"/>
  <c r="V54" i="2"/>
  <c r="W54" i="2" s="1"/>
  <c r="V55" i="2"/>
  <c r="W55" i="2" s="1"/>
  <c r="V56" i="2"/>
  <c r="W5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V65" i="2"/>
  <c r="W65" i="2" s="1"/>
  <c r="V66" i="2"/>
  <c r="W66" i="2" s="1"/>
  <c r="V67" i="2"/>
  <c r="W67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90" i="2"/>
  <c r="W90" i="2" s="1"/>
  <c r="V91" i="2"/>
  <c r="W91" i="2" s="1"/>
  <c r="V92" i="2"/>
  <c r="W92" i="2" s="1"/>
  <c r="V93" i="2"/>
  <c r="W93" i="2" s="1"/>
  <c r="V94" i="2"/>
  <c r="W94" i="2" s="1"/>
  <c r="V95" i="2"/>
  <c r="W95" i="2" s="1"/>
  <c r="V96" i="2"/>
  <c r="W96" i="2" s="1"/>
  <c r="V97" i="2"/>
  <c r="W97" i="2" s="1"/>
  <c r="V98" i="2"/>
  <c r="W98" i="2" s="1"/>
  <c r="V99" i="2"/>
  <c r="W99" i="2" s="1"/>
  <c r="V100" i="2"/>
  <c r="W100" i="2" s="1"/>
  <c r="V101" i="2"/>
  <c r="W101" i="2" s="1"/>
  <c r="V102" i="2"/>
  <c r="W102" i="2" s="1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V117" i="2"/>
  <c r="W117" i="2" s="1"/>
  <c r="V118" i="2"/>
  <c r="W118" i="2" s="1"/>
  <c r="V119" i="2"/>
  <c r="W119" i="2" s="1"/>
  <c r="V120" i="2"/>
  <c r="W120" i="2" s="1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V138" i="2"/>
  <c r="W138" i="2" s="1"/>
  <c r="V139" i="2"/>
  <c r="W139" i="2" s="1"/>
  <c r="V140" i="2"/>
  <c r="W140" i="2" s="1"/>
  <c r="V141" i="2"/>
  <c r="W141" i="2" s="1"/>
  <c r="V142" i="2"/>
  <c r="W142" i="2" s="1"/>
  <c r="V143" i="2"/>
  <c r="W143" i="2" s="1"/>
  <c r="V144" i="2"/>
  <c r="W144" i="2" s="1"/>
  <c r="V145" i="2"/>
  <c r="W145" i="2" s="1"/>
  <c r="V146" i="2"/>
  <c r="W146" i="2" s="1"/>
  <c r="V147" i="2"/>
  <c r="W147" i="2" s="1"/>
  <c r="V148" i="2"/>
  <c r="W148" i="2" s="1"/>
  <c r="V149" i="2"/>
  <c r="W149" i="2" s="1"/>
  <c r="V150" i="2"/>
  <c r="W150" i="2" s="1"/>
  <c r="V151" i="2"/>
  <c r="W151" i="2" s="1"/>
  <c r="V152" i="2"/>
  <c r="W152" i="2" s="1"/>
  <c r="V153" i="2"/>
  <c r="W153" i="2" s="1"/>
  <c r="V154" i="2"/>
  <c r="W154" i="2" s="1"/>
  <c r="V155" i="2"/>
  <c r="W155" i="2" s="1"/>
  <c r="V156" i="2"/>
  <c r="W156" i="2" s="1"/>
  <c r="V157" i="2"/>
  <c r="W157" i="2" s="1"/>
  <c r="V158" i="2"/>
  <c r="W158" i="2" s="1"/>
  <c r="V159" i="2"/>
  <c r="W159" i="2" s="1"/>
  <c r="V160" i="2"/>
  <c r="W160" i="2" s="1"/>
  <c r="V161" i="2"/>
  <c r="W161" i="2" s="1"/>
  <c r="V162" i="2"/>
  <c r="W162" i="2" s="1"/>
  <c r="V163" i="2"/>
  <c r="W163" i="2" s="1"/>
  <c r="V164" i="2"/>
  <c r="W164" i="2" s="1"/>
  <c r="V165" i="2"/>
  <c r="W165" i="2" s="1"/>
  <c r="V166" i="2"/>
  <c r="W166" i="2" s="1"/>
  <c r="V167" i="2"/>
  <c r="W167" i="2" s="1"/>
  <c r="V168" i="2"/>
  <c r="W168" i="2" s="1"/>
  <c r="V169" i="2"/>
  <c r="W169" i="2" s="1"/>
  <c r="V170" i="2"/>
  <c r="W170" i="2" s="1"/>
  <c r="V171" i="2"/>
  <c r="W171" i="2" s="1"/>
  <c r="V172" i="2"/>
  <c r="W172" i="2" s="1"/>
  <c r="V173" i="2"/>
  <c r="W173" i="2" s="1"/>
  <c r="V174" i="2"/>
  <c r="W174" i="2" s="1"/>
  <c r="V175" i="2"/>
  <c r="W175" i="2" s="1"/>
  <c r="V176" i="2"/>
  <c r="W176" i="2" s="1"/>
  <c r="V177" i="2"/>
  <c r="W177" i="2" s="1"/>
  <c r="V178" i="2"/>
  <c r="W178" i="2" s="1"/>
  <c r="V179" i="2"/>
  <c r="W179" i="2" s="1"/>
  <c r="V180" i="2"/>
  <c r="W180" i="2" s="1"/>
  <c r="V181" i="2"/>
  <c r="W181" i="2" s="1"/>
  <c r="V182" i="2"/>
  <c r="W182" i="2" s="1"/>
  <c r="V183" i="2"/>
  <c r="W183" i="2" s="1"/>
  <c r="V184" i="2"/>
  <c r="W184" i="2" s="1"/>
  <c r="V185" i="2"/>
  <c r="W185" i="2" s="1"/>
  <c r="V186" i="2"/>
  <c r="W186" i="2" s="1"/>
  <c r="V187" i="2"/>
  <c r="W187" i="2" s="1"/>
  <c r="V188" i="2"/>
  <c r="W188" i="2" s="1"/>
  <c r="V189" i="2"/>
  <c r="W189" i="2" s="1"/>
  <c r="V190" i="2"/>
  <c r="W190" i="2" s="1"/>
  <c r="V191" i="2"/>
  <c r="W191" i="2" s="1"/>
  <c r="V192" i="2"/>
  <c r="W192" i="2" s="1"/>
  <c r="V193" i="2"/>
  <c r="W193" i="2" s="1"/>
  <c r="V194" i="2"/>
  <c r="W194" i="2" s="1"/>
  <c r="V195" i="2"/>
  <c r="W195" i="2" s="1"/>
  <c r="V196" i="2"/>
  <c r="W196" i="2" s="1"/>
  <c r="V197" i="2"/>
  <c r="W197" i="2" s="1"/>
  <c r="V198" i="2"/>
  <c r="W198" i="2" s="1"/>
  <c r="V199" i="2"/>
  <c r="W199" i="2" s="1"/>
  <c r="V200" i="2"/>
  <c r="W200" i="2" s="1"/>
  <c r="V201" i="2"/>
  <c r="W201" i="2" s="1"/>
  <c r="V202" i="2"/>
  <c r="W202" i="2" s="1"/>
  <c r="V203" i="2"/>
  <c r="W203" i="2" s="1"/>
  <c r="V204" i="2"/>
  <c r="W204" i="2" s="1"/>
  <c r="V205" i="2"/>
  <c r="W205" i="2" s="1"/>
  <c r="V206" i="2"/>
  <c r="W206" i="2" s="1"/>
  <c r="V207" i="2"/>
  <c r="W207" i="2" s="1"/>
  <c r="V208" i="2"/>
  <c r="W208" i="2" s="1"/>
  <c r="V209" i="2"/>
  <c r="W209" i="2" s="1"/>
  <c r="V210" i="2"/>
  <c r="W210" i="2" s="1"/>
  <c r="V211" i="2"/>
  <c r="W211" i="2" s="1"/>
  <c r="V212" i="2"/>
  <c r="W212" i="2" s="1"/>
  <c r="V213" i="2"/>
  <c r="W213" i="2" s="1"/>
  <c r="V214" i="2"/>
  <c r="W214" i="2" s="1"/>
  <c r="V215" i="2"/>
  <c r="W215" i="2" s="1"/>
  <c r="V216" i="2"/>
  <c r="W216" i="2" s="1"/>
  <c r="V217" i="2"/>
  <c r="W217" i="2" s="1"/>
  <c r="V218" i="2"/>
  <c r="W218" i="2" s="1"/>
  <c r="V219" i="2"/>
  <c r="W219" i="2" s="1"/>
  <c r="V220" i="2"/>
  <c r="W220" i="2" s="1"/>
  <c r="V221" i="2"/>
  <c r="W221" i="2" s="1"/>
  <c r="V222" i="2"/>
  <c r="W222" i="2" s="1"/>
  <c r="V223" i="2"/>
  <c r="W223" i="2" s="1"/>
  <c r="V224" i="2"/>
  <c r="W224" i="2" s="1"/>
  <c r="V225" i="2"/>
  <c r="W225" i="2" s="1"/>
  <c r="V226" i="2"/>
  <c r="W226" i="2" s="1"/>
  <c r="V227" i="2"/>
  <c r="W227" i="2" s="1"/>
  <c r="V228" i="2"/>
  <c r="W228" i="2" s="1"/>
  <c r="V229" i="2"/>
  <c r="W229" i="2" s="1"/>
  <c r="V230" i="2"/>
  <c r="W230" i="2" s="1"/>
  <c r="V231" i="2"/>
  <c r="W231" i="2" s="1"/>
  <c r="V232" i="2"/>
  <c r="W232" i="2" s="1"/>
  <c r="V233" i="2"/>
  <c r="W233" i="2" s="1"/>
  <c r="V234" i="2"/>
  <c r="W234" i="2" s="1"/>
  <c r="V235" i="2"/>
  <c r="W235" i="2" s="1"/>
  <c r="V236" i="2"/>
  <c r="W236" i="2" s="1"/>
  <c r="V237" i="2"/>
  <c r="W237" i="2" s="1"/>
  <c r="V238" i="2"/>
  <c r="W238" i="2" s="1"/>
  <c r="V239" i="2"/>
  <c r="W239" i="2" s="1"/>
  <c r="V240" i="2"/>
  <c r="W240" i="2" s="1"/>
  <c r="V241" i="2"/>
  <c r="W241" i="2" s="1"/>
  <c r="V242" i="2"/>
  <c r="W242" i="2" s="1"/>
  <c r="V243" i="2"/>
  <c r="W243" i="2" s="1"/>
  <c r="V244" i="2"/>
  <c r="W244" i="2" s="1"/>
  <c r="V245" i="2"/>
  <c r="W245" i="2" s="1"/>
  <c r="V246" i="2"/>
  <c r="W246" i="2" s="1"/>
  <c r="V247" i="2"/>
  <c r="W247" i="2" s="1"/>
  <c r="V248" i="2"/>
  <c r="W248" i="2" s="1"/>
  <c r="V249" i="2"/>
  <c r="W249" i="2" s="1"/>
  <c r="V250" i="2"/>
  <c r="W250" i="2" s="1"/>
  <c r="V251" i="2"/>
  <c r="W251" i="2" s="1"/>
  <c r="V252" i="2"/>
  <c r="W252" i="2" s="1"/>
  <c r="V253" i="2"/>
  <c r="W253" i="2" s="1"/>
  <c r="V254" i="2"/>
  <c r="W254" i="2" s="1"/>
  <c r="V255" i="2"/>
  <c r="W255" i="2" s="1"/>
  <c r="V256" i="2"/>
  <c r="W256" i="2" s="1"/>
  <c r="V257" i="2"/>
  <c r="W257" i="2" s="1"/>
  <c r="V258" i="2"/>
  <c r="W258" i="2" s="1"/>
  <c r="V259" i="2"/>
  <c r="W259" i="2" s="1"/>
  <c r="V260" i="2"/>
  <c r="W260" i="2" s="1"/>
  <c r="V261" i="2"/>
  <c r="W261" i="2" s="1"/>
  <c r="V262" i="2"/>
  <c r="W262" i="2" s="1"/>
  <c r="V263" i="2"/>
  <c r="W263" i="2" s="1"/>
  <c r="V264" i="2"/>
  <c r="W264" i="2" s="1"/>
  <c r="V265" i="2"/>
  <c r="W265" i="2" s="1"/>
  <c r="V266" i="2"/>
  <c r="W266" i="2" s="1"/>
  <c r="V267" i="2"/>
  <c r="W267" i="2" s="1"/>
  <c r="V268" i="2"/>
  <c r="W268" i="2" s="1"/>
  <c r="V269" i="2"/>
  <c r="W269" i="2" s="1"/>
  <c r="V270" i="2"/>
  <c r="W270" i="2" s="1"/>
  <c r="V271" i="2"/>
  <c r="W271" i="2" s="1"/>
  <c r="V272" i="2"/>
  <c r="W272" i="2" s="1"/>
  <c r="V273" i="2"/>
  <c r="W273" i="2" s="1"/>
  <c r="V274" i="2"/>
  <c r="W274" i="2" s="1"/>
  <c r="V275" i="2"/>
  <c r="W275" i="2" s="1"/>
  <c r="V276" i="2"/>
  <c r="W276" i="2" s="1"/>
  <c r="V277" i="2"/>
  <c r="W277" i="2" s="1"/>
  <c r="V278" i="2"/>
  <c r="W278" i="2" s="1"/>
  <c r="V279" i="2"/>
  <c r="W279" i="2" s="1"/>
  <c r="V280" i="2"/>
  <c r="W280" i="2" s="1"/>
  <c r="V281" i="2"/>
  <c r="W281" i="2" s="1"/>
  <c r="V282" i="2"/>
  <c r="W282" i="2" s="1"/>
  <c r="V283" i="2"/>
  <c r="W283" i="2" s="1"/>
  <c r="V284" i="2"/>
  <c r="W284" i="2" s="1"/>
  <c r="V285" i="2"/>
  <c r="W285" i="2" s="1"/>
  <c r="V286" i="2"/>
  <c r="W286" i="2" s="1"/>
  <c r="V287" i="2"/>
  <c r="W287" i="2" s="1"/>
  <c r="V288" i="2"/>
  <c r="W288" i="2" s="1"/>
  <c r="V289" i="2"/>
  <c r="W289" i="2" s="1"/>
  <c r="V290" i="2"/>
  <c r="W290" i="2" s="1"/>
  <c r="V291" i="2"/>
  <c r="W291" i="2" s="1"/>
  <c r="V292" i="2"/>
  <c r="W292" i="2" s="1"/>
  <c r="V293" i="2"/>
  <c r="W293" i="2" s="1"/>
  <c r="V294" i="2"/>
  <c r="W294" i="2" s="1"/>
  <c r="V295" i="2"/>
  <c r="W295" i="2" s="1"/>
  <c r="V296" i="2"/>
  <c r="W296" i="2" s="1"/>
  <c r="V297" i="2"/>
  <c r="W297" i="2" s="1"/>
  <c r="V298" i="2"/>
  <c r="W298" i="2" s="1"/>
  <c r="V299" i="2"/>
  <c r="W299" i="2" s="1"/>
  <c r="V300" i="2"/>
  <c r="W300" i="2" s="1"/>
  <c r="V301" i="2"/>
  <c r="W301" i="2" s="1"/>
  <c r="V302" i="2"/>
  <c r="W302" i="2" s="1"/>
  <c r="V303" i="2"/>
  <c r="W303" i="2" s="1"/>
  <c r="V304" i="2"/>
  <c r="W304" i="2" s="1"/>
  <c r="V305" i="2"/>
  <c r="W305" i="2" s="1"/>
  <c r="V306" i="2"/>
  <c r="W306" i="2" s="1"/>
  <c r="V307" i="2"/>
  <c r="W307" i="2" s="1"/>
  <c r="V308" i="2"/>
  <c r="W308" i="2" s="1"/>
  <c r="V309" i="2"/>
  <c r="W309" i="2" s="1"/>
  <c r="V310" i="2"/>
  <c r="W310" i="2" s="1"/>
  <c r="V311" i="2"/>
  <c r="W311" i="2" s="1"/>
  <c r="V312" i="2"/>
  <c r="W312" i="2" s="1"/>
  <c r="V313" i="2"/>
  <c r="W313" i="2" s="1"/>
  <c r="V314" i="2"/>
  <c r="W314" i="2" s="1"/>
  <c r="V315" i="2"/>
  <c r="W315" i="2" s="1"/>
  <c r="V316" i="2"/>
  <c r="W316" i="2" s="1"/>
  <c r="V317" i="2"/>
  <c r="W317" i="2" s="1"/>
  <c r="V318" i="2"/>
  <c r="W318" i="2" s="1"/>
  <c r="V319" i="2"/>
  <c r="W319" i="2" s="1"/>
  <c r="V320" i="2"/>
  <c r="W320" i="2" s="1"/>
  <c r="V321" i="2"/>
  <c r="W321" i="2" s="1"/>
  <c r="V322" i="2"/>
  <c r="W322" i="2" s="1"/>
  <c r="V323" i="2"/>
  <c r="W323" i="2" s="1"/>
  <c r="V324" i="2"/>
  <c r="W324" i="2" s="1"/>
  <c r="V325" i="2"/>
  <c r="W325" i="2" s="1"/>
  <c r="V326" i="2"/>
  <c r="W326" i="2" s="1"/>
  <c r="V327" i="2"/>
  <c r="W327" i="2" s="1"/>
  <c r="V328" i="2"/>
  <c r="W328" i="2" s="1"/>
  <c r="V329" i="2"/>
  <c r="W329" i="2" s="1"/>
  <c r="V330" i="2"/>
  <c r="W330" i="2" s="1"/>
  <c r="V331" i="2"/>
  <c r="W331" i="2" s="1"/>
  <c r="V332" i="2"/>
  <c r="W332" i="2" s="1"/>
  <c r="V333" i="2"/>
  <c r="W333" i="2" s="1"/>
  <c r="V334" i="2"/>
  <c r="W334" i="2" s="1"/>
  <c r="V335" i="2"/>
  <c r="W335" i="2" s="1"/>
  <c r="V336" i="2"/>
  <c r="W336" i="2" s="1"/>
  <c r="V337" i="2"/>
  <c r="W337" i="2" s="1"/>
  <c r="V338" i="2"/>
  <c r="W338" i="2" s="1"/>
  <c r="V339" i="2"/>
  <c r="W339" i="2" s="1"/>
  <c r="V340" i="2"/>
  <c r="W340" i="2" s="1"/>
  <c r="V341" i="2"/>
  <c r="W341" i="2" s="1"/>
  <c r="V342" i="2"/>
  <c r="W342" i="2" s="1"/>
  <c r="V343" i="2"/>
  <c r="W343" i="2" s="1"/>
  <c r="V344" i="2"/>
  <c r="W344" i="2" s="1"/>
  <c r="V345" i="2"/>
  <c r="W345" i="2" s="1"/>
  <c r="V346" i="2"/>
  <c r="W346" i="2" s="1"/>
  <c r="V347" i="2"/>
  <c r="W347" i="2" s="1"/>
  <c r="V348" i="2"/>
  <c r="W348" i="2" s="1"/>
  <c r="V349" i="2"/>
  <c r="W349" i="2" s="1"/>
  <c r="V350" i="2"/>
  <c r="W350" i="2" s="1"/>
  <c r="V351" i="2"/>
  <c r="W351" i="2" s="1"/>
  <c r="V352" i="2"/>
  <c r="W352" i="2" s="1"/>
  <c r="V353" i="2"/>
  <c r="W353" i="2" s="1"/>
  <c r="V354" i="2"/>
  <c r="W354" i="2" s="1"/>
  <c r="V355" i="2"/>
  <c r="W355" i="2" s="1"/>
  <c r="V356" i="2"/>
  <c r="W356" i="2" s="1"/>
  <c r="V357" i="2"/>
  <c r="W357" i="2" s="1"/>
  <c r="V358" i="2"/>
  <c r="W358" i="2" s="1"/>
  <c r="V359" i="2"/>
  <c r="W359" i="2" s="1"/>
  <c r="V360" i="2"/>
  <c r="W360" i="2" s="1"/>
  <c r="V361" i="2"/>
  <c r="W361" i="2" s="1"/>
  <c r="V362" i="2"/>
  <c r="W362" i="2" s="1"/>
  <c r="V363" i="2"/>
  <c r="W363" i="2" s="1"/>
  <c r="V364" i="2"/>
  <c r="W364" i="2" s="1"/>
  <c r="V365" i="2"/>
  <c r="W365" i="2" s="1"/>
  <c r="V366" i="2"/>
  <c r="W366" i="2" s="1"/>
  <c r="V367" i="2"/>
  <c r="W367" i="2" s="1"/>
  <c r="V368" i="2"/>
  <c r="W368" i="2" s="1"/>
  <c r="V369" i="2"/>
  <c r="W369" i="2" s="1"/>
  <c r="V370" i="2"/>
  <c r="W370" i="2" s="1"/>
  <c r="V371" i="2"/>
  <c r="W371" i="2" s="1"/>
  <c r="V372" i="2"/>
  <c r="W372" i="2" s="1"/>
  <c r="V373" i="2"/>
  <c r="W373" i="2" s="1"/>
  <c r="V374" i="2"/>
  <c r="W374" i="2" s="1"/>
  <c r="V375" i="2"/>
  <c r="W375" i="2" s="1"/>
  <c r="V376" i="2"/>
  <c r="W376" i="2" s="1"/>
  <c r="V377" i="2"/>
  <c r="W377" i="2" s="1"/>
  <c r="V378" i="2"/>
  <c r="W378" i="2" s="1"/>
  <c r="V379" i="2"/>
  <c r="W379" i="2" s="1"/>
  <c r="V380" i="2"/>
  <c r="W380" i="2" s="1"/>
  <c r="V381" i="2"/>
  <c r="W381" i="2" s="1"/>
  <c r="V382" i="2"/>
  <c r="W382" i="2" s="1"/>
  <c r="V383" i="2"/>
  <c r="W383" i="2" s="1"/>
  <c r="V384" i="2"/>
  <c r="W384" i="2" s="1"/>
  <c r="V385" i="2"/>
  <c r="W385" i="2" s="1"/>
  <c r="V386" i="2"/>
  <c r="W386" i="2" s="1"/>
  <c r="V387" i="2"/>
  <c r="W387" i="2" s="1"/>
  <c r="V388" i="2"/>
  <c r="W388" i="2" s="1"/>
  <c r="V389" i="2"/>
  <c r="W389" i="2" s="1"/>
  <c r="V390" i="2"/>
  <c r="W390" i="2" s="1"/>
  <c r="V391" i="2"/>
  <c r="W391" i="2" s="1"/>
  <c r="V392" i="2"/>
  <c r="W392" i="2" s="1"/>
  <c r="V393" i="2"/>
  <c r="W393" i="2" s="1"/>
  <c r="V394" i="2"/>
  <c r="W394" i="2" s="1"/>
  <c r="V395" i="2"/>
  <c r="W395" i="2" s="1"/>
  <c r="V396" i="2"/>
  <c r="W396" i="2" s="1"/>
  <c r="V397" i="2"/>
  <c r="W397" i="2" s="1"/>
  <c r="V398" i="2"/>
  <c r="W398" i="2" s="1"/>
  <c r="V399" i="2"/>
  <c r="W399" i="2" s="1"/>
  <c r="V400" i="2"/>
  <c r="W400" i="2" s="1"/>
  <c r="V401" i="2"/>
  <c r="W401" i="2" s="1"/>
  <c r="V402" i="2"/>
  <c r="W402" i="2" s="1"/>
  <c r="V403" i="2"/>
  <c r="W403" i="2" s="1"/>
  <c r="V404" i="2"/>
  <c r="W404" i="2" s="1"/>
  <c r="V405" i="2"/>
  <c r="W405" i="2" s="1"/>
  <c r="V406" i="2"/>
  <c r="W406" i="2" s="1"/>
  <c r="V407" i="2"/>
  <c r="W407" i="2" s="1"/>
  <c r="V408" i="2"/>
  <c r="W408" i="2" s="1"/>
  <c r="V409" i="2"/>
  <c r="W409" i="2" s="1"/>
  <c r="V410" i="2"/>
  <c r="W410" i="2" s="1"/>
  <c r="V411" i="2"/>
  <c r="W411" i="2" s="1"/>
  <c r="V412" i="2"/>
  <c r="W412" i="2" s="1"/>
  <c r="V413" i="2"/>
  <c r="W413" i="2" s="1"/>
  <c r="V414" i="2"/>
  <c r="W414" i="2" s="1"/>
  <c r="V415" i="2"/>
  <c r="W415" i="2" s="1"/>
  <c r="V416" i="2"/>
  <c r="W416" i="2" s="1"/>
  <c r="V417" i="2"/>
  <c r="W417" i="2" s="1"/>
  <c r="V418" i="2"/>
  <c r="W418" i="2" s="1"/>
  <c r="V419" i="2"/>
  <c r="W419" i="2" s="1"/>
  <c r="V420" i="2"/>
  <c r="W420" i="2" s="1"/>
  <c r="V421" i="2"/>
  <c r="W421" i="2" s="1"/>
  <c r="V422" i="2"/>
  <c r="W422" i="2" s="1"/>
  <c r="V423" i="2"/>
  <c r="W423" i="2" s="1"/>
  <c r="V424" i="2"/>
  <c r="W424" i="2" s="1"/>
  <c r="V425" i="2"/>
  <c r="W425" i="2" s="1"/>
  <c r="V426" i="2"/>
  <c r="W426" i="2" s="1"/>
  <c r="V427" i="2"/>
  <c r="W427" i="2" s="1"/>
  <c r="V428" i="2"/>
  <c r="W428" i="2" s="1"/>
  <c r="V429" i="2"/>
  <c r="W429" i="2" s="1"/>
  <c r="V430" i="2"/>
  <c r="W430" i="2" s="1"/>
  <c r="V431" i="2"/>
  <c r="W431" i="2" s="1"/>
  <c r="V432" i="2"/>
  <c r="W432" i="2" s="1"/>
  <c r="V433" i="2"/>
  <c r="W433" i="2" s="1"/>
  <c r="V434" i="2"/>
  <c r="W434" i="2" s="1"/>
  <c r="V435" i="2"/>
  <c r="W435" i="2" s="1"/>
  <c r="V436" i="2"/>
  <c r="W436" i="2" s="1"/>
  <c r="V437" i="2"/>
  <c r="W437" i="2" s="1"/>
  <c r="V438" i="2"/>
  <c r="W438" i="2" s="1"/>
  <c r="V439" i="2"/>
  <c r="W439" i="2" s="1"/>
  <c r="V440" i="2"/>
  <c r="W440" i="2" s="1"/>
  <c r="V441" i="2"/>
  <c r="W441" i="2" s="1"/>
  <c r="V442" i="2"/>
  <c r="W442" i="2" s="1"/>
  <c r="V443" i="2"/>
  <c r="W443" i="2" s="1"/>
  <c r="V444" i="2"/>
  <c r="W444" i="2" s="1"/>
  <c r="V445" i="2"/>
  <c r="W445" i="2" s="1"/>
  <c r="V446" i="2"/>
  <c r="W446" i="2" s="1"/>
  <c r="V447" i="2"/>
  <c r="W447" i="2" s="1"/>
  <c r="V448" i="2"/>
  <c r="W448" i="2" s="1"/>
  <c r="V449" i="2"/>
  <c r="W449" i="2" s="1"/>
  <c r="V450" i="2"/>
  <c r="W450" i="2" s="1"/>
  <c r="V451" i="2"/>
  <c r="W451" i="2" s="1"/>
  <c r="V452" i="2"/>
  <c r="W452" i="2" s="1"/>
  <c r="V453" i="2"/>
  <c r="W453" i="2" s="1"/>
  <c r="V454" i="2"/>
  <c r="W454" i="2" s="1"/>
  <c r="V455" i="2"/>
  <c r="W455" i="2" s="1"/>
  <c r="V456" i="2"/>
  <c r="W456" i="2" s="1"/>
  <c r="V457" i="2"/>
  <c r="W457" i="2" s="1"/>
  <c r="V458" i="2"/>
  <c r="W458" i="2" s="1"/>
  <c r="V459" i="2"/>
  <c r="W459" i="2" s="1"/>
  <c r="V460" i="2"/>
  <c r="W460" i="2" s="1"/>
  <c r="V461" i="2"/>
  <c r="W461" i="2" s="1"/>
  <c r="V462" i="2"/>
  <c r="W462" i="2" s="1"/>
  <c r="V463" i="2"/>
  <c r="W463" i="2" s="1"/>
  <c r="V464" i="2"/>
  <c r="W464" i="2" s="1"/>
  <c r="V465" i="2"/>
  <c r="W465" i="2" s="1"/>
  <c r="V466" i="2"/>
  <c r="W466" i="2" s="1"/>
  <c r="V467" i="2"/>
  <c r="W467" i="2" s="1"/>
  <c r="V468" i="2"/>
  <c r="W468" i="2" s="1"/>
  <c r="V469" i="2"/>
  <c r="W469" i="2" s="1"/>
  <c r="V470" i="2"/>
  <c r="W470" i="2" s="1"/>
  <c r="V471" i="2"/>
  <c r="W471" i="2" s="1"/>
  <c r="V472" i="2"/>
  <c r="W472" i="2" s="1"/>
  <c r="V473" i="2"/>
  <c r="W473" i="2" s="1"/>
  <c r="V474" i="2"/>
  <c r="W474" i="2" s="1"/>
  <c r="V475" i="2"/>
  <c r="W475" i="2" s="1"/>
  <c r="V476" i="2"/>
  <c r="W476" i="2" s="1"/>
  <c r="V477" i="2"/>
  <c r="W477" i="2" s="1"/>
  <c r="V478" i="2"/>
  <c r="W478" i="2" s="1"/>
  <c r="V479" i="2"/>
  <c r="W479" i="2" s="1"/>
  <c r="V480" i="2"/>
  <c r="W480" i="2" s="1"/>
  <c r="V481" i="2"/>
  <c r="W481" i="2" s="1"/>
  <c r="V482" i="2"/>
  <c r="W482" i="2" s="1"/>
  <c r="V483" i="2"/>
  <c r="W483" i="2" s="1"/>
  <c r="V484" i="2"/>
  <c r="W484" i="2" s="1"/>
  <c r="V485" i="2"/>
  <c r="W485" i="2" s="1"/>
  <c r="V486" i="2"/>
  <c r="W486" i="2" s="1"/>
  <c r="V487" i="2"/>
  <c r="W487" i="2" s="1"/>
  <c r="V488" i="2"/>
  <c r="W488" i="2" s="1"/>
  <c r="V489" i="2"/>
  <c r="W489" i="2" s="1"/>
  <c r="V490" i="2"/>
  <c r="W490" i="2" s="1"/>
  <c r="V491" i="2"/>
  <c r="W491" i="2" s="1"/>
  <c r="V492" i="2"/>
  <c r="W492" i="2" s="1"/>
  <c r="V493" i="2"/>
  <c r="W493" i="2" s="1"/>
  <c r="V494" i="2"/>
  <c r="W494" i="2" s="1"/>
  <c r="V495" i="2"/>
  <c r="W495" i="2" s="1"/>
  <c r="V496" i="2"/>
  <c r="W496" i="2" s="1"/>
  <c r="V497" i="2"/>
  <c r="W497" i="2" s="1"/>
  <c r="V498" i="2"/>
  <c r="W498" i="2" s="1"/>
  <c r="V499" i="2"/>
  <c r="W499" i="2" s="1"/>
  <c r="V500" i="2"/>
  <c r="W500" i="2" s="1"/>
  <c r="V501" i="2"/>
  <c r="W501" i="2" s="1"/>
  <c r="V502" i="2"/>
  <c r="W502" i="2" s="1"/>
  <c r="V503" i="2"/>
  <c r="W503" i="2" s="1"/>
  <c r="V504" i="2"/>
  <c r="W504" i="2" s="1"/>
  <c r="V505" i="2"/>
  <c r="W505" i="2" s="1"/>
  <c r="V506" i="2"/>
  <c r="W506" i="2" s="1"/>
  <c r="V507" i="2"/>
  <c r="W507" i="2" s="1"/>
  <c r="V508" i="2"/>
  <c r="W508" i="2" s="1"/>
  <c r="V509" i="2"/>
  <c r="W509" i="2" s="1"/>
  <c r="V510" i="2"/>
  <c r="W510" i="2" s="1"/>
  <c r="V511" i="2"/>
  <c r="W511" i="2" s="1"/>
  <c r="V512" i="2"/>
  <c r="W512" i="2" s="1"/>
  <c r="V513" i="2"/>
  <c r="W513" i="2" s="1"/>
  <c r="V514" i="2"/>
  <c r="W514" i="2" s="1"/>
  <c r="V515" i="2"/>
  <c r="W515" i="2" s="1"/>
  <c r="V516" i="2"/>
  <c r="W516" i="2" s="1"/>
  <c r="V517" i="2"/>
  <c r="W517" i="2" s="1"/>
  <c r="V518" i="2"/>
  <c r="W518" i="2" s="1"/>
  <c r="V519" i="2"/>
  <c r="W519" i="2" s="1"/>
  <c r="V520" i="2"/>
  <c r="W520" i="2" s="1"/>
  <c r="V521" i="2"/>
  <c r="W521" i="2" s="1"/>
  <c r="V522" i="2"/>
  <c r="W522" i="2" s="1"/>
  <c r="V523" i="2"/>
  <c r="W523" i="2" s="1"/>
  <c r="V524" i="2"/>
  <c r="W524" i="2" s="1"/>
  <c r="V525" i="2"/>
  <c r="W525" i="2" s="1"/>
  <c r="V526" i="2"/>
  <c r="W526" i="2" s="1"/>
  <c r="V527" i="2"/>
  <c r="W527" i="2" s="1"/>
  <c r="V528" i="2"/>
  <c r="W528" i="2" s="1"/>
  <c r="V529" i="2"/>
  <c r="W529" i="2" s="1"/>
  <c r="V530" i="2"/>
  <c r="W530" i="2" s="1"/>
  <c r="V531" i="2"/>
  <c r="W531" i="2" s="1"/>
  <c r="V532" i="2"/>
  <c r="W532" i="2" s="1"/>
  <c r="V533" i="2"/>
  <c r="W533" i="2" s="1"/>
  <c r="V534" i="2"/>
  <c r="W534" i="2" s="1"/>
  <c r="V535" i="2"/>
  <c r="W535" i="2" s="1"/>
  <c r="V536" i="2"/>
  <c r="W536" i="2" s="1"/>
  <c r="V537" i="2"/>
  <c r="W537" i="2" s="1"/>
  <c r="V538" i="2"/>
  <c r="W538" i="2" s="1"/>
  <c r="V539" i="2"/>
  <c r="W539" i="2" s="1"/>
  <c r="V540" i="2"/>
  <c r="W540" i="2" s="1"/>
  <c r="V541" i="2"/>
  <c r="W541" i="2" s="1"/>
  <c r="V542" i="2"/>
  <c r="W542" i="2" s="1"/>
  <c r="V543" i="2"/>
  <c r="W543" i="2" s="1"/>
  <c r="V544" i="2"/>
  <c r="W544" i="2" s="1"/>
  <c r="V545" i="2"/>
  <c r="W545" i="2" s="1"/>
  <c r="V546" i="2"/>
  <c r="W546" i="2" s="1"/>
  <c r="V547" i="2"/>
  <c r="W547" i="2" s="1"/>
  <c r="V548" i="2"/>
  <c r="W548" i="2" s="1"/>
  <c r="V549" i="2"/>
  <c r="W549" i="2" s="1"/>
  <c r="V550" i="2"/>
  <c r="W550" i="2" s="1"/>
  <c r="V551" i="2"/>
  <c r="W551" i="2" s="1"/>
  <c r="V552" i="2"/>
  <c r="W552" i="2" s="1"/>
  <c r="V553" i="2"/>
  <c r="W553" i="2" s="1"/>
  <c r="V554" i="2"/>
  <c r="W554" i="2" s="1"/>
  <c r="V555" i="2"/>
  <c r="W555" i="2" s="1"/>
  <c r="V556" i="2"/>
  <c r="W556" i="2" s="1"/>
  <c r="V557" i="2"/>
  <c r="W557" i="2" s="1"/>
  <c r="V558" i="2"/>
  <c r="W558" i="2" s="1"/>
  <c r="V559" i="2"/>
  <c r="W559" i="2" s="1"/>
  <c r="V560" i="2"/>
  <c r="W560" i="2" s="1"/>
  <c r="V561" i="2"/>
  <c r="W561" i="2" s="1"/>
  <c r="V562" i="2"/>
  <c r="W562" i="2" s="1"/>
  <c r="V563" i="2"/>
  <c r="W563" i="2" s="1"/>
  <c r="V564" i="2"/>
  <c r="W564" i="2" s="1"/>
  <c r="V565" i="2"/>
  <c r="W565" i="2" s="1"/>
  <c r="V566" i="2"/>
  <c r="W566" i="2" s="1"/>
  <c r="V567" i="2"/>
  <c r="W567" i="2" s="1"/>
  <c r="V568" i="2"/>
  <c r="W568" i="2" s="1"/>
  <c r="V569" i="2"/>
  <c r="W569" i="2" s="1"/>
  <c r="V570" i="2"/>
  <c r="W570" i="2" s="1"/>
  <c r="V571" i="2"/>
  <c r="W571" i="2" s="1"/>
  <c r="V572" i="2"/>
  <c r="W572" i="2" s="1"/>
  <c r="V573" i="2"/>
  <c r="W573" i="2" s="1"/>
  <c r="V574" i="2"/>
  <c r="W574" i="2" s="1"/>
  <c r="V575" i="2"/>
  <c r="W575" i="2" s="1"/>
  <c r="V576" i="2"/>
  <c r="W576" i="2" s="1"/>
  <c r="V577" i="2"/>
  <c r="W577" i="2" s="1"/>
  <c r="V578" i="2"/>
  <c r="W578" i="2" s="1"/>
  <c r="V579" i="2"/>
  <c r="W579" i="2" s="1"/>
  <c r="V580" i="2"/>
  <c r="W580" i="2" s="1"/>
  <c r="V581" i="2"/>
  <c r="W581" i="2" s="1"/>
  <c r="V582" i="2"/>
  <c r="W582" i="2" s="1"/>
  <c r="V583" i="2"/>
  <c r="W583" i="2" s="1"/>
  <c r="V584" i="2"/>
  <c r="W584" i="2" s="1"/>
  <c r="V585" i="2"/>
  <c r="W585" i="2" s="1"/>
  <c r="V586" i="2"/>
  <c r="W586" i="2" s="1"/>
  <c r="V587" i="2"/>
  <c r="W587" i="2" s="1"/>
  <c r="V588" i="2"/>
  <c r="W588" i="2" s="1"/>
  <c r="V589" i="2"/>
  <c r="W589" i="2" s="1"/>
  <c r="V590" i="2"/>
  <c r="W590" i="2" s="1"/>
  <c r="V591" i="2"/>
  <c r="W591" i="2" s="1"/>
  <c r="V592" i="2"/>
  <c r="W592" i="2" s="1"/>
  <c r="V593" i="2"/>
  <c r="W593" i="2" s="1"/>
  <c r="V594" i="2"/>
  <c r="W594" i="2" s="1"/>
  <c r="V595" i="2"/>
  <c r="W595" i="2" s="1"/>
  <c r="V596" i="2"/>
  <c r="W596" i="2" s="1"/>
  <c r="V597" i="2"/>
  <c r="W597" i="2" s="1"/>
  <c r="V598" i="2"/>
  <c r="W598" i="2" s="1"/>
  <c r="V599" i="2"/>
  <c r="W599" i="2" s="1"/>
  <c r="V600" i="2"/>
  <c r="W600" i="2" s="1"/>
  <c r="V601" i="2"/>
  <c r="W601" i="2" s="1"/>
  <c r="V602" i="2"/>
  <c r="W602" i="2" s="1"/>
  <c r="V603" i="2"/>
  <c r="W603" i="2" s="1"/>
  <c r="V604" i="2"/>
  <c r="W604" i="2" s="1"/>
  <c r="V605" i="2"/>
  <c r="W605" i="2" s="1"/>
  <c r="V606" i="2"/>
  <c r="W606" i="2" s="1"/>
  <c r="V607" i="2"/>
  <c r="W607" i="2" s="1"/>
  <c r="V608" i="2"/>
  <c r="W608" i="2" s="1"/>
  <c r="V609" i="2"/>
  <c r="W609" i="2" s="1"/>
  <c r="V610" i="2"/>
  <c r="W610" i="2" s="1"/>
  <c r="V611" i="2"/>
  <c r="W611" i="2" s="1"/>
  <c r="V612" i="2"/>
  <c r="W612" i="2" s="1"/>
  <c r="V613" i="2"/>
  <c r="W613" i="2" s="1"/>
  <c r="V614" i="2"/>
  <c r="W614" i="2" s="1"/>
  <c r="V615" i="2"/>
  <c r="W615" i="2" s="1"/>
  <c r="V616" i="2"/>
  <c r="W616" i="2" s="1"/>
  <c r="V617" i="2"/>
  <c r="W617" i="2" s="1"/>
  <c r="V618" i="2"/>
  <c r="W618" i="2" s="1"/>
  <c r="V619" i="2"/>
  <c r="W619" i="2" s="1"/>
  <c r="V620" i="2"/>
  <c r="W620" i="2" s="1"/>
  <c r="V621" i="2"/>
  <c r="W621" i="2" s="1"/>
  <c r="V622" i="2"/>
  <c r="W622" i="2" s="1"/>
  <c r="V623" i="2"/>
  <c r="W623" i="2" s="1"/>
  <c r="V624" i="2"/>
  <c r="W624" i="2" s="1"/>
  <c r="V625" i="2"/>
  <c r="W625" i="2" s="1"/>
  <c r="V626" i="2"/>
  <c r="W626" i="2" s="1"/>
  <c r="V627" i="2"/>
  <c r="W627" i="2" s="1"/>
  <c r="V628" i="2"/>
  <c r="W628" i="2" s="1"/>
  <c r="V629" i="2"/>
  <c r="W629" i="2" s="1"/>
  <c r="V630" i="2"/>
  <c r="W630" i="2" s="1"/>
  <c r="V631" i="2"/>
  <c r="W631" i="2" s="1"/>
  <c r="V632" i="2"/>
  <c r="W632" i="2" s="1"/>
  <c r="V633" i="2"/>
  <c r="W633" i="2" s="1"/>
  <c r="V634" i="2"/>
  <c r="W634" i="2" s="1"/>
  <c r="V635" i="2"/>
  <c r="W635" i="2" s="1"/>
  <c r="V636" i="2"/>
  <c r="W636" i="2" s="1"/>
  <c r="V637" i="2"/>
  <c r="W637" i="2" s="1"/>
  <c r="V638" i="2"/>
  <c r="W638" i="2" s="1"/>
  <c r="V639" i="2"/>
  <c r="W639" i="2" s="1"/>
  <c r="V640" i="2"/>
  <c r="W640" i="2" s="1"/>
  <c r="V641" i="2"/>
  <c r="W641" i="2" s="1"/>
  <c r="V642" i="2"/>
  <c r="W642" i="2" s="1"/>
  <c r="V643" i="2"/>
  <c r="W643" i="2" s="1"/>
  <c r="V644" i="2"/>
  <c r="W644" i="2" s="1"/>
  <c r="V645" i="2"/>
  <c r="W645" i="2" s="1"/>
  <c r="V646" i="2"/>
  <c r="W646" i="2" s="1"/>
  <c r="V647" i="2"/>
  <c r="W647" i="2" s="1"/>
  <c r="V648" i="2"/>
  <c r="W648" i="2" s="1"/>
  <c r="V649" i="2"/>
  <c r="W649" i="2" s="1"/>
  <c r="V650" i="2"/>
  <c r="W650" i="2" s="1"/>
  <c r="V651" i="2"/>
  <c r="W651" i="2" s="1"/>
  <c r="V652" i="2"/>
  <c r="W652" i="2" s="1"/>
  <c r="V653" i="2"/>
  <c r="W653" i="2" s="1"/>
  <c r="V654" i="2"/>
  <c r="W654" i="2" s="1"/>
  <c r="V655" i="2"/>
  <c r="W655" i="2" s="1"/>
  <c r="V656" i="2"/>
  <c r="W656" i="2" s="1"/>
  <c r="V657" i="2"/>
  <c r="W657" i="2" s="1"/>
  <c r="V658" i="2"/>
  <c r="W658" i="2" s="1"/>
  <c r="V659" i="2"/>
  <c r="W659" i="2" s="1"/>
  <c r="V660" i="2"/>
  <c r="W660" i="2" s="1"/>
  <c r="V661" i="2"/>
  <c r="W661" i="2" s="1"/>
  <c r="V662" i="2"/>
  <c r="W662" i="2" s="1"/>
  <c r="V663" i="2"/>
  <c r="W663" i="2" s="1"/>
  <c r="V664" i="2"/>
  <c r="W664" i="2" s="1"/>
  <c r="V665" i="2"/>
  <c r="W665" i="2" s="1"/>
  <c r="V666" i="2"/>
  <c r="W666" i="2" s="1"/>
  <c r="V667" i="2"/>
  <c r="W667" i="2" s="1"/>
  <c r="V668" i="2"/>
  <c r="W668" i="2" s="1"/>
  <c r="V669" i="2"/>
  <c r="W669" i="2" s="1"/>
  <c r="V670" i="2"/>
  <c r="W670" i="2" s="1"/>
  <c r="V671" i="2"/>
  <c r="W671" i="2" s="1"/>
  <c r="V672" i="2"/>
  <c r="W672" i="2" s="1"/>
  <c r="V673" i="2"/>
  <c r="W673" i="2" s="1"/>
  <c r="V674" i="2"/>
  <c r="W674" i="2" s="1"/>
  <c r="V675" i="2"/>
  <c r="W675" i="2" s="1"/>
  <c r="V676" i="2"/>
  <c r="W676" i="2" s="1"/>
  <c r="V677" i="2"/>
  <c r="W677" i="2" s="1"/>
  <c r="V678" i="2"/>
  <c r="W678" i="2" s="1"/>
  <c r="V679" i="2"/>
  <c r="W679" i="2" s="1"/>
  <c r="V680" i="2"/>
  <c r="W680" i="2" s="1"/>
  <c r="V681" i="2"/>
  <c r="W681" i="2" s="1"/>
  <c r="V682" i="2"/>
  <c r="W682" i="2" s="1"/>
  <c r="V683" i="2"/>
  <c r="W683" i="2" s="1"/>
  <c r="V684" i="2"/>
  <c r="W684" i="2" s="1"/>
  <c r="V685" i="2"/>
  <c r="W685" i="2" s="1"/>
  <c r="V686" i="2"/>
  <c r="W686" i="2" s="1"/>
  <c r="V687" i="2"/>
  <c r="W687" i="2" s="1"/>
  <c r="V688" i="2"/>
  <c r="W688" i="2" s="1"/>
  <c r="V689" i="2"/>
  <c r="W689" i="2" s="1"/>
  <c r="V690" i="2"/>
  <c r="W690" i="2" s="1"/>
  <c r="V691" i="2"/>
  <c r="W691" i="2" s="1"/>
  <c r="V692" i="2"/>
  <c r="W692" i="2" s="1"/>
  <c r="V693" i="2"/>
  <c r="W693" i="2" s="1"/>
  <c r="V694" i="2"/>
  <c r="W694" i="2" s="1"/>
  <c r="V695" i="2"/>
  <c r="W695" i="2" s="1"/>
  <c r="V696" i="2"/>
  <c r="W696" i="2" s="1"/>
  <c r="V697" i="2"/>
  <c r="W697" i="2" s="1"/>
  <c r="V698" i="2"/>
  <c r="W698" i="2" s="1"/>
  <c r="V699" i="2"/>
  <c r="W699" i="2" s="1"/>
  <c r="V700" i="2"/>
  <c r="W700" i="2" s="1"/>
  <c r="V701" i="2"/>
  <c r="W701" i="2" s="1"/>
  <c r="V702" i="2"/>
  <c r="W702" i="2" s="1"/>
  <c r="V703" i="2"/>
  <c r="W703" i="2" s="1"/>
  <c r="V704" i="2"/>
  <c r="W704" i="2" s="1"/>
  <c r="V705" i="2"/>
  <c r="W705" i="2" s="1"/>
  <c r="V706" i="2"/>
  <c r="W706" i="2" s="1"/>
  <c r="V707" i="2"/>
  <c r="W707" i="2" s="1"/>
  <c r="V708" i="2"/>
  <c r="W708" i="2" s="1"/>
  <c r="V709" i="2"/>
  <c r="W709" i="2" s="1"/>
  <c r="V710" i="2"/>
  <c r="W710" i="2" s="1"/>
  <c r="V711" i="2"/>
  <c r="W711" i="2" s="1"/>
  <c r="V712" i="2"/>
  <c r="W712" i="2" s="1"/>
  <c r="V713" i="2"/>
  <c r="W713" i="2" s="1"/>
  <c r="V714" i="2"/>
  <c r="W714" i="2" s="1"/>
  <c r="V715" i="2"/>
  <c r="W715" i="2" s="1"/>
  <c r="V716" i="2"/>
  <c r="W716" i="2" s="1"/>
  <c r="V717" i="2"/>
  <c r="W717" i="2" s="1"/>
  <c r="V718" i="2"/>
  <c r="W718" i="2" s="1"/>
  <c r="V719" i="2"/>
  <c r="W719" i="2" s="1"/>
  <c r="V720" i="2"/>
  <c r="W720" i="2" s="1"/>
  <c r="V721" i="2"/>
  <c r="W721" i="2" s="1"/>
  <c r="V722" i="2"/>
  <c r="W722" i="2" s="1"/>
  <c r="V723" i="2"/>
  <c r="W723" i="2" s="1"/>
  <c r="V724" i="2"/>
  <c r="W724" i="2" s="1"/>
  <c r="V725" i="2"/>
  <c r="W725" i="2" s="1"/>
  <c r="V726" i="2"/>
  <c r="W726" i="2" s="1"/>
  <c r="V727" i="2"/>
  <c r="W727" i="2" s="1"/>
  <c r="V728" i="2"/>
  <c r="W728" i="2" s="1"/>
  <c r="V729" i="2"/>
  <c r="W729" i="2" s="1"/>
  <c r="V730" i="2"/>
  <c r="W730" i="2" s="1"/>
  <c r="V731" i="2"/>
  <c r="W731" i="2" s="1"/>
  <c r="V732" i="2"/>
  <c r="W732" i="2" s="1"/>
  <c r="V733" i="2"/>
  <c r="W733" i="2" s="1"/>
  <c r="V734" i="2"/>
  <c r="W734" i="2" s="1"/>
  <c r="V735" i="2"/>
  <c r="W735" i="2" s="1"/>
  <c r="V736" i="2"/>
  <c r="W736" i="2" s="1"/>
  <c r="V737" i="2"/>
  <c r="W737" i="2" s="1"/>
  <c r="V738" i="2"/>
  <c r="W738" i="2" s="1"/>
  <c r="V739" i="2"/>
  <c r="W739" i="2" s="1"/>
  <c r="V740" i="2"/>
  <c r="W740" i="2" s="1"/>
  <c r="V741" i="2"/>
  <c r="W741" i="2" s="1"/>
  <c r="V742" i="2"/>
  <c r="W742" i="2" s="1"/>
  <c r="V743" i="2"/>
  <c r="W743" i="2" s="1"/>
  <c r="V744" i="2"/>
  <c r="W744" i="2" s="1"/>
  <c r="V745" i="2"/>
  <c r="W745" i="2" s="1"/>
  <c r="V746" i="2"/>
  <c r="W746" i="2" s="1"/>
  <c r="V747" i="2"/>
  <c r="W747" i="2" s="1"/>
  <c r="V748" i="2"/>
  <c r="W748" i="2" s="1"/>
  <c r="V749" i="2"/>
  <c r="W749" i="2" s="1"/>
  <c r="V750" i="2"/>
  <c r="W750" i="2" s="1"/>
  <c r="V751" i="2"/>
  <c r="W751" i="2" s="1"/>
  <c r="V752" i="2"/>
  <c r="W752" i="2" s="1"/>
  <c r="V753" i="2"/>
  <c r="W753" i="2" s="1"/>
  <c r="V754" i="2"/>
  <c r="W754" i="2" s="1"/>
  <c r="V755" i="2"/>
  <c r="W755" i="2" s="1"/>
  <c r="V756" i="2"/>
  <c r="W756" i="2" s="1"/>
  <c r="V757" i="2"/>
  <c r="W757" i="2" s="1"/>
  <c r="V758" i="2"/>
  <c r="W758" i="2" s="1"/>
  <c r="V759" i="2"/>
  <c r="W759" i="2" s="1"/>
  <c r="V760" i="2"/>
  <c r="W760" i="2" s="1"/>
  <c r="V761" i="2"/>
  <c r="W761" i="2" s="1"/>
  <c r="V762" i="2"/>
  <c r="W762" i="2" s="1"/>
  <c r="V763" i="2"/>
  <c r="W763" i="2" s="1"/>
  <c r="V764" i="2"/>
  <c r="W764" i="2" s="1"/>
  <c r="V765" i="2"/>
  <c r="W765" i="2" s="1"/>
  <c r="V766" i="2"/>
  <c r="W766" i="2" s="1"/>
  <c r="V767" i="2"/>
  <c r="W767" i="2" s="1"/>
  <c r="V768" i="2"/>
  <c r="W768" i="2" s="1"/>
  <c r="V769" i="2"/>
  <c r="W769" i="2" s="1"/>
  <c r="V770" i="2"/>
  <c r="W770" i="2" s="1"/>
  <c r="V771" i="2"/>
  <c r="W771" i="2" s="1"/>
  <c r="V772" i="2"/>
  <c r="W772" i="2" s="1"/>
  <c r="V773" i="2"/>
  <c r="W773" i="2" s="1"/>
  <c r="V774" i="2"/>
  <c r="W774" i="2" s="1"/>
  <c r="V775" i="2"/>
  <c r="W775" i="2" s="1"/>
  <c r="V776" i="2"/>
  <c r="W776" i="2" s="1"/>
  <c r="V777" i="2"/>
  <c r="W777" i="2" s="1"/>
  <c r="V778" i="2"/>
  <c r="W778" i="2" s="1"/>
  <c r="V779" i="2"/>
  <c r="W779" i="2" s="1"/>
  <c r="V780" i="2"/>
  <c r="W780" i="2" s="1"/>
  <c r="V781" i="2"/>
  <c r="W781" i="2" s="1"/>
  <c r="V782" i="2"/>
  <c r="W782" i="2" s="1"/>
  <c r="V783" i="2"/>
  <c r="W783" i="2" s="1"/>
  <c r="V784" i="2"/>
  <c r="W784" i="2" s="1"/>
  <c r="V785" i="2"/>
  <c r="W785" i="2" s="1"/>
  <c r="V786" i="2"/>
  <c r="W786" i="2" s="1"/>
  <c r="V787" i="2"/>
  <c r="W787" i="2" s="1"/>
  <c r="V788" i="2"/>
  <c r="W788" i="2" s="1"/>
  <c r="V789" i="2"/>
  <c r="W789" i="2" s="1"/>
  <c r="V790" i="2"/>
  <c r="W790" i="2" s="1"/>
  <c r="V791" i="2"/>
  <c r="W791" i="2" s="1"/>
  <c r="V792" i="2"/>
  <c r="W792" i="2" s="1"/>
  <c r="V793" i="2"/>
  <c r="W793" i="2" s="1"/>
  <c r="V794" i="2"/>
  <c r="W794" i="2" s="1"/>
  <c r="V795" i="2"/>
  <c r="W795" i="2" s="1"/>
  <c r="V796" i="2"/>
  <c r="W796" i="2" s="1"/>
  <c r="V797" i="2"/>
  <c r="W797" i="2" s="1"/>
  <c r="V798" i="2"/>
  <c r="W798" i="2" s="1"/>
  <c r="V799" i="2"/>
  <c r="W799" i="2" s="1"/>
  <c r="V800" i="2"/>
  <c r="W800" i="2" s="1"/>
  <c r="V801" i="2"/>
  <c r="W801" i="2" s="1"/>
  <c r="V802" i="2"/>
  <c r="W802" i="2" s="1"/>
  <c r="V803" i="2"/>
  <c r="W803" i="2" s="1"/>
  <c r="V804" i="2"/>
  <c r="W804" i="2" s="1"/>
  <c r="V805" i="2"/>
  <c r="W805" i="2" s="1"/>
  <c r="V806" i="2"/>
  <c r="W806" i="2" s="1"/>
  <c r="V807" i="2"/>
  <c r="W807" i="2" s="1"/>
  <c r="V808" i="2"/>
  <c r="W808" i="2" s="1"/>
  <c r="V809" i="2"/>
  <c r="W809" i="2" s="1"/>
  <c r="V810" i="2"/>
  <c r="W810" i="2" s="1"/>
  <c r="V811" i="2"/>
  <c r="W811" i="2" s="1"/>
  <c r="V812" i="2"/>
  <c r="W812" i="2" s="1"/>
  <c r="V813" i="2"/>
  <c r="W813" i="2" s="1"/>
  <c r="V814" i="2"/>
  <c r="W814" i="2" s="1"/>
  <c r="V815" i="2"/>
  <c r="W815" i="2" s="1"/>
  <c r="V816" i="2"/>
  <c r="W816" i="2" s="1"/>
  <c r="V817" i="2"/>
  <c r="W817" i="2" s="1"/>
  <c r="V818" i="2"/>
  <c r="W818" i="2" s="1"/>
  <c r="V819" i="2"/>
  <c r="W819" i="2" s="1"/>
  <c r="V820" i="2"/>
  <c r="W820" i="2" s="1"/>
  <c r="V821" i="2"/>
  <c r="W821" i="2" s="1"/>
  <c r="V822" i="2"/>
  <c r="W822" i="2" s="1"/>
  <c r="V823" i="2"/>
  <c r="W823" i="2" s="1"/>
  <c r="V824" i="2"/>
  <c r="W824" i="2" s="1"/>
  <c r="V825" i="2"/>
  <c r="W825" i="2" s="1"/>
  <c r="V826" i="2"/>
  <c r="W826" i="2" s="1"/>
  <c r="V827" i="2"/>
  <c r="W827" i="2" s="1"/>
  <c r="V828" i="2"/>
  <c r="W828" i="2" s="1"/>
  <c r="V829" i="2"/>
  <c r="W829" i="2" s="1"/>
  <c r="V830" i="2"/>
  <c r="W830" i="2" s="1"/>
  <c r="V831" i="2"/>
  <c r="W831" i="2" s="1"/>
  <c r="V832" i="2"/>
  <c r="W832" i="2" s="1"/>
  <c r="V833" i="2"/>
  <c r="W833" i="2" s="1"/>
  <c r="V834" i="2"/>
  <c r="W834" i="2" s="1"/>
  <c r="V835" i="2"/>
  <c r="W835" i="2" s="1"/>
  <c r="V836" i="2"/>
  <c r="W836" i="2" s="1"/>
  <c r="V837" i="2"/>
  <c r="W837" i="2" s="1"/>
  <c r="V838" i="2"/>
  <c r="W838" i="2" s="1"/>
  <c r="V839" i="2"/>
  <c r="W839" i="2" s="1"/>
  <c r="V840" i="2"/>
  <c r="W840" i="2" s="1"/>
  <c r="V841" i="2"/>
  <c r="W841" i="2" s="1"/>
  <c r="V842" i="2"/>
  <c r="W842" i="2" s="1"/>
  <c r="V843" i="2"/>
  <c r="W843" i="2" s="1"/>
  <c r="V844" i="2"/>
  <c r="W844" i="2" s="1"/>
  <c r="V845" i="2"/>
  <c r="W845" i="2" s="1"/>
  <c r="V846" i="2"/>
  <c r="W846" i="2" s="1"/>
  <c r="V847" i="2"/>
  <c r="W847" i="2" s="1"/>
  <c r="V848" i="2"/>
  <c r="W848" i="2" s="1"/>
  <c r="V849" i="2"/>
  <c r="W849" i="2" s="1"/>
  <c r="V850" i="2"/>
  <c r="W850" i="2" s="1"/>
  <c r="V851" i="2"/>
  <c r="W851" i="2" s="1"/>
  <c r="V852" i="2"/>
  <c r="W852" i="2" s="1"/>
  <c r="V853" i="2"/>
  <c r="W853" i="2" s="1"/>
  <c r="V854" i="2"/>
  <c r="W854" i="2" s="1"/>
  <c r="V855" i="2"/>
  <c r="W855" i="2" s="1"/>
  <c r="V856" i="2"/>
  <c r="W856" i="2" s="1"/>
  <c r="V857" i="2"/>
  <c r="W857" i="2" s="1"/>
  <c r="V858" i="2"/>
  <c r="W858" i="2" s="1"/>
  <c r="V859" i="2"/>
  <c r="W859" i="2" s="1"/>
  <c r="V860" i="2"/>
  <c r="W860" i="2" s="1"/>
  <c r="V861" i="2"/>
  <c r="W861" i="2" s="1"/>
  <c r="V862" i="2"/>
  <c r="W862" i="2" s="1"/>
  <c r="V863" i="2"/>
  <c r="W863" i="2" s="1"/>
  <c r="V864" i="2"/>
  <c r="W864" i="2" s="1"/>
  <c r="V865" i="2"/>
  <c r="W865" i="2" s="1"/>
  <c r="V866" i="2"/>
  <c r="W866" i="2" s="1"/>
  <c r="V867" i="2"/>
  <c r="W867" i="2" s="1"/>
  <c r="V868" i="2"/>
  <c r="W868" i="2" s="1"/>
  <c r="V869" i="2"/>
  <c r="W869" i="2" s="1"/>
  <c r="V870" i="2"/>
  <c r="W870" i="2" s="1"/>
  <c r="V871" i="2"/>
  <c r="W871" i="2" s="1"/>
  <c r="V872" i="2"/>
  <c r="W872" i="2" s="1"/>
  <c r="V873" i="2"/>
  <c r="W873" i="2" s="1"/>
  <c r="V874" i="2"/>
  <c r="W874" i="2" s="1"/>
  <c r="V875" i="2"/>
  <c r="W875" i="2" s="1"/>
  <c r="V876" i="2"/>
  <c r="W876" i="2" s="1"/>
  <c r="V877" i="2"/>
  <c r="W877" i="2" s="1"/>
  <c r="V878" i="2"/>
  <c r="W878" i="2" s="1"/>
  <c r="V879" i="2"/>
  <c r="W879" i="2" s="1"/>
  <c r="V880" i="2"/>
  <c r="W880" i="2" s="1"/>
  <c r="V881" i="2"/>
  <c r="W881" i="2" s="1"/>
  <c r="V882" i="2"/>
  <c r="W882" i="2" s="1"/>
  <c r="V883" i="2"/>
  <c r="W883" i="2" s="1"/>
  <c r="V884" i="2"/>
  <c r="W884" i="2" s="1"/>
  <c r="V885" i="2"/>
  <c r="W885" i="2" s="1"/>
  <c r="V886" i="2"/>
  <c r="W886" i="2" s="1"/>
  <c r="V887" i="2"/>
  <c r="W887" i="2" s="1"/>
  <c r="V888" i="2"/>
  <c r="W888" i="2" s="1"/>
  <c r="V889" i="2"/>
  <c r="W889" i="2" s="1"/>
  <c r="V890" i="2"/>
  <c r="W890" i="2" s="1"/>
  <c r="V891" i="2"/>
  <c r="W891" i="2" s="1"/>
  <c r="V892" i="2"/>
  <c r="W892" i="2" s="1"/>
  <c r="V893" i="2"/>
  <c r="W893" i="2" s="1"/>
  <c r="V894" i="2"/>
  <c r="W894" i="2" s="1"/>
  <c r="V895" i="2"/>
  <c r="W895" i="2" s="1"/>
  <c r="V896" i="2"/>
  <c r="W896" i="2" s="1"/>
  <c r="V897" i="2"/>
  <c r="W897" i="2" s="1"/>
  <c r="V898" i="2"/>
  <c r="W898" i="2" s="1"/>
  <c r="V899" i="2"/>
  <c r="W899" i="2" s="1"/>
  <c r="V900" i="2"/>
  <c r="W900" i="2" s="1"/>
  <c r="V901" i="2"/>
  <c r="W901" i="2" s="1"/>
  <c r="V902" i="2"/>
  <c r="W902" i="2" s="1"/>
  <c r="V903" i="2"/>
  <c r="W903" i="2" s="1"/>
  <c r="V904" i="2"/>
  <c r="W904" i="2" s="1"/>
  <c r="V905" i="2"/>
  <c r="W905" i="2" s="1"/>
  <c r="V906" i="2"/>
  <c r="W906" i="2" s="1"/>
  <c r="V907" i="2"/>
  <c r="W907" i="2" s="1"/>
  <c r="V908" i="2"/>
  <c r="W908" i="2" s="1"/>
  <c r="V909" i="2"/>
  <c r="W909" i="2" s="1"/>
  <c r="V910" i="2"/>
  <c r="W910" i="2" s="1"/>
  <c r="V911" i="2"/>
  <c r="W911" i="2" s="1"/>
  <c r="V912" i="2"/>
  <c r="W912" i="2" s="1"/>
  <c r="V913" i="2"/>
  <c r="W913" i="2" s="1"/>
  <c r="V914" i="2"/>
  <c r="W914" i="2" s="1"/>
  <c r="V915" i="2"/>
  <c r="W915" i="2" s="1"/>
  <c r="V916" i="2"/>
  <c r="W916" i="2" s="1"/>
  <c r="V917" i="2"/>
  <c r="W917" i="2" s="1"/>
  <c r="V918" i="2"/>
  <c r="W918" i="2" s="1"/>
  <c r="V919" i="2"/>
  <c r="W919" i="2" s="1"/>
  <c r="V920" i="2"/>
  <c r="W920" i="2" s="1"/>
  <c r="V921" i="2"/>
  <c r="W921" i="2" s="1"/>
  <c r="V922" i="2"/>
  <c r="W922" i="2" s="1"/>
  <c r="V923" i="2"/>
  <c r="W923" i="2" s="1"/>
  <c r="V924" i="2"/>
  <c r="W924" i="2" s="1"/>
  <c r="V925" i="2"/>
  <c r="W925" i="2" s="1"/>
  <c r="V926" i="2"/>
  <c r="W926" i="2" s="1"/>
  <c r="V927" i="2"/>
  <c r="W927" i="2" s="1"/>
  <c r="V928" i="2"/>
  <c r="W928" i="2" s="1"/>
  <c r="V929" i="2"/>
  <c r="W929" i="2" s="1"/>
  <c r="V930" i="2"/>
  <c r="W930" i="2" s="1"/>
  <c r="V931" i="2"/>
  <c r="W931" i="2" s="1"/>
  <c r="V932" i="2"/>
  <c r="W932" i="2" s="1"/>
  <c r="V933" i="2"/>
  <c r="W933" i="2" s="1"/>
  <c r="V934" i="2"/>
  <c r="W934" i="2" s="1"/>
  <c r="V935" i="2"/>
  <c r="W935" i="2" s="1"/>
  <c r="V936" i="2"/>
  <c r="W936" i="2" s="1"/>
  <c r="V937" i="2"/>
  <c r="W937" i="2" s="1"/>
  <c r="V938" i="2"/>
  <c r="W938" i="2" s="1"/>
  <c r="V939" i="2"/>
  <c r="W939" i="2" s="1"/>
  <c r="V940" i="2"/>
  <c r="W940" i="2" s="1"/>
  <c r="V941" i="2"/>
  <c r="W941" i="2" s="1"/>
  <c r="V942" i="2"/>
  <c r="W942" i="2" s="1"/>
  <c r="V943" i="2"/>
  <c r="W943" i="2" s="1"/>
  <c r="V944" i="2"/>
  <c r="W944" i="2" s="1"/>
  <c r="V945" i="2"/>
  <c r="W945" i="2" s="1"/>
  <c r="V946" i="2"/>
  <c r="W946" i="2" s="1"/>
  <c r="V947" i="2"/>
  <c r="W947" i="2" s="1"/>
  <c r="V948" i="2"/>
  <c r="W948" i="2" s="1"/>
  <c r="V949" i="2"/>
  <c r="W949" i="2" s="1"/>
  <c r="V950" i="2"/>
  <c r="W950" i="2" s="1"/>
  <c r="V951" i="2"/>
  <c r="W951" i="2" s="1"/>
  <c r="V952" i="2"/>
  <c r="W952" i="2" s="1"/>
  <c r="V953" i="2"/>
  <c r="W953" i="2" s="1"/>
  <c r="V954" i="2"/>
  <c r="W954" i="2" s="1"/>
  <c r="V955" i="2"/>
  <c r="W955" i="2" s="1"/>
  <c r="V956" i="2"/>
  <c r="W956" i="2" s="1"/>
  <c r="V957" i="2"/>
  <c r="W957" i="2" s="1"/>
  <c r="V958" i="2"/>
  <c r="W958" i="2" s="1"/>
  <c r="V959" i="2"/>
  <c r="W959" i="2" s="1"/>
  <c r="V960" i="2"/>
  <c r="W960" i="2" s="1"/>
  <c r="V961" i="2"/>
  <c r="W961" i="2" s="1"/>
  <c r="V962" i="2"/>
  <c r="W962" i="2" s="1"/>
  <c r="V963" i="2"/>
  <c r="W963" i="2" s="1"/>
  <c r="V964" i="2"/>
  <c r="W964" i="2" s="1"/>
  <c r="V965" i="2"/>
  <c r="W965" i="2" s="1"/>
  <c r="V966" i="2"/>
  <c r="W966" i="2" s="1"/>
  <c r="V967" i="2"/>
  <c r="W967" i="2" s="1"/>
  <c r="V968" i="2"/>
  <c r="W968" i="2" s="1"/>
  <c r="V969" i="2"/>
  <c r="W969" i="2" s="1"/>
  <c r="V970" i="2"/>
  <c r="W970" i="2" s="1"/>
  <c r="V971" i="2"/>
  <c r="W971" i="2" s="1"/>
  <c r="V972" i="2"/>
  <c r="W972" i="2" s="1"/>
  <c r="V973" i="2"/>
  <c r="W973" i="2" s="1"/>
  <c r="V974" i="2"/>
  <c r="W974" i="2" s="1"/>
  <c r="V975" i="2"/>
  <c r="W975" i="2" s="1"/>
  <c r="V976" i="2"/>
  <c r="W976" i="2" s="1"/>
  <c r="V977" i="2"/>
  <c r="W977" i="2" s="1"/>
  <c r="V978" i="2"/>
  <c r="W978" i="2" s="1"/>
  <c r="V979" i="2"/>
  <c r="W979" i="2" s="1"/>
  <c r="V980" i="2"/>
  <c r="W980" i="2" s="1"/>
  <c r="V981" i="2"/>
  <c r="W981" i="2" s="1"/>
  <c r="V982" i="2"/>
  <c r="W982" i="2" s="1"/>
  <c r="V983" i="2"/>
  <c r="W983" i="2" s="1"/>
  <c r="V984" i="2"/>
  <c r="W984" i="2" s="1"/>
  <c r="V985" i="2"/>
  <c r="W985" i="2" s="1"/>
  <c r="V986" i="2"/>
  <c r="W986" i="2" s="1"/>
  <c r="V987" i="2"/>
  <c r="W987" i="2" s="1"/>
  <c r="V988" i="2"/>
  <c r="W988" i="2" s="1"/>
  <c r="V989" i="2"/>
  <c r="W989" i="2" s="1"/>
  <c r="V990" i="2"/>
  <c r="W990" i="2" s="1"/>
  <c r="V991" i="2"/>
  <c r="W991" i="2" s="1"/>
  <c r="V992" i="2"/>
  <c r="W992" i="2" s="1"/>
  <c r="V993" i="2"/>
  <c r="W993" i="2" s="1"/>
  <c r="V994" i="2"/>
  <c r="W994" i="2" s="1"/>
  <c r="V995" i="2"/>
  <c r="W995" i="2" s="1"/>
  <c r="V996" i="2"/>
  <c r="W996" i="2" s="1"/>
  <c r="V997" i="2"/>
  <c r="W997" i="2" s="1"/>
  <c r="V998" i="2"/>
  <c r="W998" i="2" s="1"/>
  <c r="V999" i="2"/>
  <c r="W999" i="2" s="1"/>
  <c r="V1000" i="2"/>
  <c r="W1000" i="2" s="1"/>
  <c r="V1001" i="2"/>
  <c r="W1001" i="2" s="1"/>
  <c r="V1002" i="2"/>
  <c r="W1002" i="2" s="1"/>
  <c r="V1003" i="2"/>
  <c r="W1003" i="2" s="1"/>
  <c r="V1004" i="2"/>
  <c r="W1004" i="2" s="1"/>
  <c r="V1005" i="2"/>
  <c r="W1005" i="2" s="1"/>
  <c r="V1006" i="2"/>
  <c r="W1006" i="2" s="1"/>
  <c r="V1007" i="2"/>
  <c r="W1007" i="2" s="1"/>
  <c r="V1008" i="2"/>
  <c r="W1008" i="2" s="1"/>
  <c r="V1009" i="2"/>
  <c r="W1009" i="2" s="1"/>
  <c r="V1010" i="2"/>
  <c r="W1010" i="2" s="1"/>
  <c r="V1011" i="2"/>
  <c r="W1011" i="2" s="1"/>
  <c r="V1012" i="2"/>
  <c r="W1012" i="2" s="1"/>
  <c r="V1013" i="2"/>
  <c r="W1013" i="2" s="1"/>
  <c r="V1014" i="2"/>
  <c r="W1014" i="2" s="1"/>
  <c r="V1015" i="2"/>
  <c r="W1015" i="2" s="1"/>
  <c r="V1016" i="2"/>
  <c r="W1016" i="2" s="1"/>
  <c r="V1017" i="2"/>
  <c r="W1017" i="2" s="1"/>
  <c r="V1018" i="2"/>
  <c r="W1018" i="2" s="1"/>
  <c r="V1019" i="2"/>
  <c r="W1019" i="2" s="1"/>
  <c r="V1020" i="2"/>
  <c r="W1020" i="2" s="1"/>
  <c r="V1021" i="2"/>
  <c r="W1021" i="2" s="1"/>
  <c r="V1022" i="2"/>
  <c r="W1022" i="2" s="1"/>
  <c r="V1023" i="2"/>
  <c r="W1023" i="2" s="1"/>
  <c r="V1024" i="2"/>
  <c r="W1024" i="2" s="1"/>
  <c r="V1025" i="2"/>
  <c r="W1025" i="2" s="1"/>
  <c r="V1026" i="2"/>
  <c r="W1026" i="2" s="1"/>
  <c r="V1027" i="2"/>
  <c r="W1027" i="2" s="1"/>
  <c r="V1028" i="2"/>
  <c r="W1028" i="2" s="1"/>
  <c r="V1029" i="2"/>
  <c r="W1029" i="2" s="1"/>
  <c r="V1030" i="2"/>
  <c r="W1030" i="2" s="1"/>
  <c r="V1031" i="2"/>
  <c r="W1031" i="2" s="1"/>
  <c r="V1032" i="2"/>
  <c r="W1032" i="2" s="1"/>
  <c r="V1033" i="2"/>
  <c r="W1033" i="2" s="1"/>
  <c r="V1034" i="2"/>
  <c r="W1034" i="2" s="1"/>
  <c r="V1035" i="2"/>
  <c r="W1035" i="2" s="1"/>
  <c r="V1036" i="2"/>
  <c r="W1036" i="2" s="1"/>
  <c r="V1037" i="2"/>
  <c r="W1037" i="2" s="1"/>
  <c r="V1038" i="2"/>
  <c r="W1038" i="2" s="1"/>
  <c r="V1039" i="2"/>
  <c r="W1039" i="2" s="1"/>
  <c r="V1040" i="2"/>
  <c r="W1040" i="2" s="1"/>
  <c r="V1041" i="2"/>
  <c r="W1041" i="2" s="1"/>
  <c r="V1042" i="2"/>
  <c r="W1042" i="2" s="1"/>
  <c r="V1043" i="2"/>
  <c r="W1043" i="2" s="1"/>
  <c r="V1044" i="2"/>
  <c r="W1044" i="2" s="1"/>
  <c r="V1045" i="2"/>
  <c r="W1045" i="2" s="1"/>
  <c r="V1046" i="2"/>
  <c r="W1046" i="2" s="1"/>
  <c r="V1047" i="2"/>
  <c r="W1047" i="2" s="1"/>
  <c r="V1048" i="2"/>
  <c r="W1048" i="2" s="1"/>
  <c r="V1049" i="2"/>
  <c r="W1049" i="2" s="1"/>
  <c r="V1050" i="2"/>
  <c r="W1050" i="2" s="1"/>
  <c r="V1051" i="2"/>
  <c r="W1051" i="2" s="1"/>
  <c r="V1052" i="2"/>
  <c r="W1052" i="2" s="1"/>
  <c r="V1053" i="2"/>
  <c r="W1053" i="2" s="1"/>
  <c r="V1054" i="2"/>
  <c r="W1054" i="2" s="1"/>
  <c r="V1055" i="2"/>
  <c r="W1055" i="2" s="1"/>
  <c r="V1056" i="2"/>
  <c r="W1056" i="2" s="1"/>
  <c r="V1057" i="2"/>
  <c r="W1057" i="2" s="1"/>
  <c r="V1058" i="2"/>
  <c r="W1058" i="2" s="1"/>
  <c r="V1059" i="2"/>
  <c r="W1059" i="2" s="1"/>
  <c r="V1060" i="2"/>
  <c r="W1060" i="2" s="1"/>
  <c r="V1061" i="2"/>
  <c r="W1061" i="2" s="1"/>
  <c r="V1062" i="2"/>
  <c r="W1062" i="2" s="1"/>
  <c r="V1063" i="2"/>
  <c r="W1063" i="2" s="1"/>
  <c r="V1064" i="2"/>
  <c r="W1064" i="2" s="1"/>
  <c r="V1065" i="2"/>
  <c r="W1065" i="2" s="1"/>
  <c r="V1066" i="2"/>
  <c r="W1066" i="2" s="1"/>
  <c r="V1067" i="2"/>
  <c r="W1067" i="2" s="1"/>
  <c r="V1068" i="2"/>
  <c r="W1068" i="2" s="1"/>
  <c r="V1069" i="2"/>
  <c r="W1069" i="2" s="1"/>
  <c r="V1070" i="2"/>
  <c r="W1070" i="2" s="1"/>
  <c r="V1071" i="2"/>
  <c r="W1071" i="2" s="1"/>
  <c r="V1072" i="2"/>
  <c r="W1072" i="2" s="1"/>
  <c r="V1073" i="2"/>
  <c r="W1073" i="2" s="1"/>
  <c r="V1074" i="2"/>
  <c r="W1074" i="2" s="1"/>
  <c r="V1075" i="2"/>
  <c r="W1075" i="2" s="1"/>
  <c r="V1076" i="2"/>
  <c r="W1076" i="2" s="1"/>
  <c r="V1077" i="2"/>
  <c r="W1077" i="2" s="1"/>
  <c r="V1078" i="2"/>
  <c r="W1078" i="2" s="1"/>
  <c r="V1079" i="2"/>
  <c r="W1079" i="2" s="1"/>
  <c r="V1080" i="2"/>
  <c r="W1080" i="2" s="1"/>
  <c r="V1081" i="2"/>
  <c r="W1081" i="2" s="1"/>
  <c r="V1082" i="2"/>
  <c r="W1082" i="2" s="1"/>
  <c r="V1083" i="2"/>
  <c r="W1083" i="2" s="1"/>
  <c r="V1084" i="2"/>
  <c r="W1084" i="2" s="1"/>
  <c r="V1085" i="2"/>
  <c r="W1085" i="2" s="1"/>
  <c r="V1086" i="2"/>
  <c r="W1086" i="2" s="1"/>
  <c r="V1087" i="2"/>
  <c r="W1087" i="2" s="1"/>
  <c r="V1088" i="2"/>
  <c r="W1088" i="2" s="1"/>
  <c r="V1089" i="2"/>
  <c r="W1089" i="2" s="1"/>
  <c r="V1090" i="2"/>
  <c r="W1090" i="2" s="1"/>
  <c r="V1091" i="2"/>
  <c r="W1091" i="2" s="1"/>
  <c r="V1092" i="2"/>
  <c r="W1092" i="2" s="1"/>
  <c r="V1093" i="2"/>
  <c r="W1093" i="2" s="1"/>
  <c r="V1094" i="2"/>
  <c r="W1094" i="2" s="1"/>
  <c r="V1095" i="2"/>
  <c r="W1095" i="2" s="1"/>
  <c r="V1096" i="2"/>
  <c r="W1096" i="2" s="1"/>
  <c r="V1097" i="2"/>
  <c r="W1097" i="2" s="1"/>
  <c r="V1098" i="2"/>
  <c r="W1098" i="2" s="1"/>
  <c r="V1099" i="2"/>
  <c r="W1099" i="2" s="1"/>
  <c r="V1100" i="2"/>
  <c r="W1100" i="2" s="1"/>
  <c r="V1101" i="2"/>
  <c r="W1101" i="2" s="1"/>
  <c r="V1102" i="2"/>
  <c r="W1102" i="2" s="1"/>
  <c r="V1103" i="2"/>
  <c r="W1103" i="2" s="1"/>
  <c r="V1104" i="2"/>
  <c r="W1104" i="2" s="1"/>
  <c r="V1105" i="2"/>
  <c r="W1105" i="2" s="1"/>
  <c r="V1106" i="2"/>
  <c r="W1106" i="2" s="1"/>
  <c r="V1107" i="2"/>
  <c r="W1107" i="2" s="1"/>
  <c r="V1108" i="2"/>
  <c r="W1108" i="2" s="1"/>
  <c r="V1109" i="2"/>
  <c r="W1109" i="2" s="1"/>
  <c r="V1110" i="2"/>
  <c r="W1110" i="2" s="1"/>
  <c r="V1111" i="2"/>
  <c r="W1111" i="2" s="1"/>
  <c r="V1112" i="2"/>
  <c r="W1112" i="2" s="1"/>
  <c r="V1113" i="2"/>
  <c r="W1113" i="2" s="1"/>
  <c r="V1114" i="2"/>
  <c r="W1114" i="2" s="1"/>
  <c r="V1115" i="2"/>
  <c r="W1115" i="2" s="1"/>
  <c r="V1116" i="2"/>
  <c r="W1116" i="2" s="1"/>
  <c r="V1117" i="2"/>
  <c r="W1117" i="2" s="1"/>
  <c r="V1118" i="2"/>
  <c r="W1118" i="2" s="1"/>
  <c r="V1119" i="2"/>
  <c r="W1119" i="2" s="1"/>
  <c r="V1120" i="2"/>
  <c r="W1120" i="2" s="1"/>
  <c r="V1121" i="2"/>
  <c r="W1121" i="2" s="1"/>
  <c r="V1122" i="2"/>
  <c r="W1122" i="2" s="1"/>
  <c r="V1123" i="2"/>
  <c r="W1123" i="2" s="1"/>
  <c r="V1124" i="2"/>
  <c r="W1124" i="2" s="1"/>
  <c r="V1125" i="2"/>
  <c r="W1125" i="2" s="1"/>
  <c r="V1126" i="2"/>
  <c r="W1126" i="2" s="1"/>
  <c r="V1127" i="2"/>
  <c r="W1127" i="2" s="1"/>
  <c r="V1128" i="2"/>
  <c r="W1128" i="2" s="1"/>
  <c r="V1129" i="2"/>
  <c r="W1129" i="2" s="1"/>
  <c r="V1130" i="2"/>
  <c r="W1130" i="2" s="1"/>
  <c r="V1131" i="2"/>
  <c r="W1131" i="2" s="1"/>
  <c r="V1132" i="2"/>
  <c r="W1132" i="2" s="1"/>
  <c r="V1133" i="2"/>
  <c r="W1133" i="2" s="1"/>
  <c r="V1134" i="2"/>
  <c r="W1134" i="2" s="1"/>
  <c r="V1135" i="2"/>
  <c r="W1135" i="2" s="1"/>
  <c r="V1136" i="2"/>
  <c r="W1136" i="2" s="1"/>
  <c r="V1137" i="2"/>
  <c r="W1137" i="2" s="1"/>
  <c r="V1138" i="2"/>
  <c r="W1138" i="2" s="1"/>
  <c r="V1139" i="2"/>
  <c r="W1139" i="2" s="1"/>
  <c r="V1140" i="2"/>
  <c r="W1140" i="2" s="1"/>
  <c r="V1141" i="2"/>
  <c r="W1141" i="2" s="1"/>
  <c r="V1142" i="2"/>
  <c r="W1142" i="2" s="1"/>
  <c r="V1143" i="2"/>
  <c r="W1143" i="2" s="1"/>
  <c r="V1144" i="2"/>
  <c r="W1144" i="2" s="1"/>
  <c r="V1145" i="2"/>
  <c r="W1145" i="2" s="1"/>
  <c r="V1146" i="2"/>
  <c r="W1146" i="2" s="1"/>
  <c r="V1147" i="2"/>
  <c r="W1147" i="2" s="1"/>
  <c r="V1148" i="2"/>
  <c r="W1148" i="2" s="1"/>
  <c r="V1149" i="2"/>
  <c r="W1149" i="2" s="1"/>
  <c r="V1150" i="2"/>
  <c r="W1150" i="2" s="1"/>
  <c r="V1151" i="2"/>
  <c r="W1151" i="2" s="1"/>
  <c r="V1152" i="2"/>
  <c r="W1152" i="2" s="1"/>
  <c r="V1153" i="2"/>
  <c r="W1153" i="2" s="1"/>
  <c r="V1154" i="2"/>
  <c r="W1154" i="2" s="1"/>
  <c r="V1155" i="2"/>
  <c r="W1155" i="2" s="1"/>
  <c r="V1156" i="2"/>
  <c r="W1156" i="2" s="1"/>
  <c r="V1157" i="2"/>
  <c r="W1157" i="2" s="1"/>
  <c r="V1158" i="2"/>
  <c r="W1158" i="2" s="1"/>
  <c r="V1159" i="2"/>
  <c r="W1159" i="2" s="1"/>
  <c r="V1160" i="2"/>
  <c r="W1160" i="2" s="1"/>
  <c r="V1161" i="2"/>
  <c r="W1161" i="2" s="1"/>
  <c r="V1162" i="2"/>
  <c r="W1162" i="2" s="1"/>
  <c r="V1163" i="2"/>
  <c r="W1163" i="2" s="1"/>
  <c r="V1164" i="2"/>
  <c r="W1164" i="2" s="1"/>
  <c r="V1165" i="2"/>
  <c r="W1165" i="2" s="1"/>
  <c r="V1166" i="2"/>
  <c r="W1166" i="2" s="1"/>
  <c r="V1167" i="2"/>
  <c r="W1167" i="2" s="1"/>
  <c r="V1168" i="2"/>
  <c r="W1168" i="2" s="1"/>
  <c r="V1169" i="2"/>
  <c r="W1169" i="2" s="1"/>
  <c r="V1170" i="2"/>
  <c r="W1170" i="2" s="1"/>
  <c r="V1171" i="2"/>
  <c r="W1171" i="2" s="1"/>
  <c r="V1172" i="2"/>
  <c r="W1172" i="2" s="1"/>
  <c r="V1173" i="2"/>
  <c r="W1173" i="2" s="1"/>
  <c r="V1174" i="2"/>
  <c r="W1174" i="2" s="1"/>
  <c r="V1175" i="2"/>
  <c r="W1175" i="2" s="1"/>
  <c r="V1176" i="2"/>
  <c r="W1176" i="2" s="1"/>
  <c r="V1177" i="2"/>
  <c r="W1177" i="2" s="1"/>
  <c r="V1178" i="2"/>
  <c r="W1178" i="2" s="1"/>
  <c r="V1179" i="2"/>
  <c r="W1179" i="2" s="1"/>
  <c r="V1180" i="2"/>
  <c r="W1180" i="2" s="1"/>
  <c r="V1181" i="2"/>
  <c r="W1181" i="2" s="1"/>
  <c r="V1182" i="2"/>
  <c r="W1182" i="2" s="1"/>
  <c r="V1183" i="2"/>
  <c r="W1183" i="2" s="1"/>
  <c r="V1184" i="2"/>
  <c r="W1184" i="2" s="1"/>
  <c r="V1185" i="2"/>
  <c r="W1185" i="2" s="1"/>
  <c r="V1186" i="2"/>
  <c r="W1186" i="2" s="1"/>
  <c r="V1187" i="2"/>
  <c r="W1187" i="2" s="1"/>
  <c r="V1188" i="2"/>
  <c r="W1188" i="2" s="1"/>
  <c r="V1189" i="2"/>
  <c r="W1189" i="2" s="1"/>
  <c r="V1190" i="2"/>
  <c r="W1190" i="2" s="1"/>
  <c r="V1191" i="2"/>
  <c r="W1191" i="2" s="1"/>
  <c r="V1192" i="2"/>
  <c r="W1192" i="2" s="1"/>
  <c r="V1193" i="2"/>
  <c r="W1193" i="2" s="1"/>
  <c r="V1194" i="2"/>
  <c r="W1194" i="2" s="1"/>
  <c r="V1195" i="2"/>
  <c r="W1195" i="2" s="1"/>
  <c r="V1196" i="2"/>
  <c r="W1196" i="2" s="1"/>
  <c r="V1197" i="2"/>
  <c r="W1197" i="2" s="1"/>
  <c r="V1198" i="2"/>
  <c r="W1198" i="2" s="1"/>
  <c r="V1199" i="2"/>
  <c r="W1199" i="2" s="1"/>
  <c r="V1200" i="2"/>
  <c r="W1200" i="2" s="1"/>
  <c r="V1201" i="2"/>
  <c r="W1201" i="2" s="1"/>
  <c r="V1202" i="2"/>
  <c r="W1202" i="2" s="1"/>
  <c r="V1203" i="2"/>
  <c r="W1203" i="2" s="1"/>
  <c r="V1204" i="2"/>
  <c r="W1204" i="2" s="1"/>
  <c r="V1205" i="2"/>
  <c r="W1205" i="2" s="1"/>
  <c r="V1206" i="2"/>
  <c r="W1206" i="2" s="1"/>
  <c r="V1207" i="2"/>
  <c r="W1207" i="2" s="1"/>
  <c r="V1208" i="2"/>
  <c r="W1208" i="2" s="1"/>
  <c r="V1209" i="2"/>
  <c r="W1209" i="2" s="1"/>
  <c r="V1210" i="2"/>
  <c r="W1210" i="2" s="1"/>
  <c r="V1211" i="2"/>
  <c r="W1211" i="2" s="1"/>
  <c r="V1212" i="2"/>
  <c r="W1212" i="2" s="1"/>
  <c r="V1213" i="2"/>
  <c r="W1213" i="2" s="1"/>
  <c r="V1214" i="2"/>
  <c r="W1214" i="2" s="1"/>
  <c r="V1215" i="2"/>
  <c r="W1215" i="2" s="1"/>
  <c r="V1216" i="2"/>
  <c r="W1216" i="2" s="1"/>
  <c r="V1217" i="2"/>
  <c r="W1217" i="2" s="1"/>
  <c r="V1218" i="2"/>
  <c r="W1218" i="2" s="1"/>
  <c r="V1219" i="2"/>
  <c r="W1219" i="2" s="1"/>
  <c r="V1220" i="2"/>
  <c r="W1220" i="2" s="1"/>
  <c r="V1221" i="2"/>
  <c r="W1221" i="2" s="1"/>
  <c r="V1222" i="2"/>
  <c r="W1222" i="2" s="1"/>
  <c r="V1223" i="2"/>
  <c r="W1223" i="2" s="1"/>
  <c r="V1224" i="2"/>
  <c r="W1224" i="2" s="1"/>
  <c r="V1225" i="2"/>
  <c r="W1225" i="2" s="1"/>
  <c r="V1226" i="2"/>
  <c r="W1226" i="2" s="1"/>
  <c r="V1227" i="2"/>
  <c r="W1227" i="2" s="1"/>
  <c r="V1228" i="2"/>
  <c r="W1228" i="2" s="1"/>
  <c r="V1229" i="2"/>
  <c r="W1229" i="2" s="1"/>
  <c r="V1230" i="2"/>
  <c r="W1230" i="2" s="1"/>
  <c r="V1231" i="2"/>
  <c r="W1231" i="2" s="1"/>
  <c r="V1232" i="2"/>
  <c r="W1232" i="2" s="1"/>
  <c r="V1233" i="2"/>
  <c r="W1233" i="2" s="1"/>
  <c r="V1234" i="2"/>
  <c r="W1234" i="2" s="1"/>
  <c r="V1235" i="2"/>
  <c r="W1235" i="2" s="1"/>
  <c r="V1236" i="2"/>
  <c r="W1236" i="2" s="1"/>
  <c r="V1237" i="2"/>
  <c r="W1237" i="2" s="1"/>
  <c r="V1238" i="2"/>
  <c r="W1238" i="2" s="1"/>
  <c r="V1239" i="2"/>
  <c r="W1239" i="2" s="1"/>
  <c r="V1240" i="2"/>
  <c r="W1240" i="2" s="1"/>
  <c r="V1241" i="2"/>
  <c r="W1241" i="2" s="1"/>
  <c r="V1242" i="2"/>
  <c r="W1242" i="2" s="1"/>
  <c r="V1243" i="2"/>
  <c r="W1243" i="2" s="1"/>
  <c r="V1244" i="2"/>
  <c r="W1244" i="2" s="1"/>
  <c r="V1245" i="2"/>
  <c r="W1245" i="2" s="1"/>
  <c r="V1246" i="2"/>
  <c r="W1246" i="2" s="1"/>
  <c r="V1247" i="2"/>
  <c r="W1247" i="2" s="1"/>
  <c r="V1248" i="2"/>
  <c r="W1248" i="2" s="1"/>
  <c r="V1249" i="2"/>
  <c r="W1249" i="2" s="1"/>
  <c r="V1250" i="2"/>
  <c r="W1250" i="2" s="1"/>
  <c r="V1251" i="2"/>
  <c r="W1251" i="2" s="1"/>
  <c r="V1252" i="2"/>
  <c r="W1252" i="2" s="1"/>
  <c r="V1253" i="2"/>
  <c r="W1253" i="2" s="1"/>
  <c r="V1254" i="2"/>
  <c r="W1254" i="2" s="1"/>
  <c r="V1255" i="2"/>
  <c r="W1255" i="2" s="1"/>
  <c r="V1256" i="2"/>
  <c r="W1256" i="2" s="1"/>
  <c r="V1257" i="2"/>
  <c r="W1257" i="2" s="1"/>
  <c r="V1258" i="2"/>
  <c r="W1258" i="2" s="1"/>
  <c r="V1259" i="2"/>
  <c r="W1259" i="2" s="1"/>
  <c r="V1260" i="2"/>
  <c r="W1260" i="2" s="1"/>
  <c r="V1261" i="2"/>
  <c r="W1261" i="2" s="1"/>
  <c r="V1262" i="2"/>
  <c r="W1262" i="2" s="1"/>
  <c r="V1263" i="2"/>
  <c r="W1263" i="2" s="1"/>
  <c r="V1264" i="2"/>
  <c r="W1264" i="2" s="1"/>
  <c r="V1265" i="2"/>
  <c r="W1265" i="2" s="1"/>
  <c r="V1266" i="2"/>
  <c r="W1266" i="2" s="1"/>
  <c r="V1267" i="2"/>
  <c r="W1267" i="2" s="1"/>
  <c r="V1268" i="2"/>
  <c r="W1268" i="2" s="1"/>
  <c r="V1269" i="2"/>
  <c r="W1269" i="2" s="1"/>
  <c r="V1270" i="2"/>
  <c r="W1270" i="2" s="1"/>
  <c r="V1271" i="2"/>
  <c r="W1271" i="2" s="1"/>
  <c r="V1272" i="2"/>
  <c r="W1272" i="2" s="1"/>
  <c r="V1273" i="2"/>
  <c r="W1273" i="2" s="1"/>
  <c r="V1274" i="2"/>
  <c r="W1274" i="2" s="1"/>
  <c r="V1275" i="2"/>
  <c r="W1275" i="2" s="1"/>
  <c r="V1276" i="2"/>
  <c r="W1276" i="2" s="1"/>
  <c r="V1277" i="2"/>
  <c r="W1277" i="2" s="1"/>
  <c r="V1278" i="2"/>
  <c r="W1278" i="2" s="1"/>
  <c r="V1279" i="2"/>
  <c r="W1279" i="2" s="1"/>
  <c r="V1280" i="2"/>
  <c r="W1280" i="2" s="1"/>
  <c r="V1281" i="2"/>
  <c r="W1281" i="2" s="1"/>
  <c r="V1282" i="2"/>
  <c r="W1282" i="2" s="1"/>
  <c r="V1283" i="2"/>
  <c r="W1283" i="2" s="1"/>
  <c r="V1284" i="2"/>
  <c r="W1284" i="2" s="1"/>
  <c r="V1285" i="2"/>
  <c r="W1285" i="2" s="1"/>
  <c r="V1286" i="2"/>
  <c r="W1286" i="2" s="1"/>
  <c r="V1287" i="2"/>
  <c r="W1287" i="2" s="1"/>
  <c r="V1288" i="2"/>
  <c r="W1288" i="2" s="1"/>
  <c r="V1289" i="2"/>
  <c r="W1289" i="2" s="1"/>
  <c r="V1290" i="2"/>
  <c r="W1290" i="2" s="1"/>
  <c r="V1291" i="2"/>
  <c r="W1291" i="2" s="1"/>
  <c r="V1292" i="2"/>
  <c r="W1292" i="2" s="1"/>
  <c r="V1293" i="2"/>
  <c r="W1293" i="2" s="1"/>
  <c r="V1294" i="2"/>
  <c r="W1294" i="2" s="1"/>
  <c r="V1295" i="2"/>
  <c r="W1295" i="2" s="1"/>
  <c r="V1296" i="2"/>
  <c r="W1296" i="2" s="1"/>
  <c r="V1297" i="2"/>
  <c r="W1297" i="2" s="1"/>
  <c r="V1298" i="2"/>
  <c r="W1298" i="2" s="1"/>
  <c r="V1299" i="2"/>
  <c r="W1299" i="2" s="1"/>
  <c r="V1300" i="2"/>
  <c r="W1300" i="2" s="1"/>
  <c r="V1301" i="2"/>
  <c r="W1301" i="2" s="1"/>
  <c r="V1302" i="2"/>
  <c r="W1302" i="2" s="1"/>
  <c r="V1303" i="2"/>
  <c r="W1303" i="2" s="1"/>
  <c r="V1304" i="2"/>
  <c r="W1304" i="2" s="1"/>
  <c r="V1305" i="2"/>
  <c r="W1305" i="2" s="1"/>
  <c r="V1306" i="2"/>
  <c r="W1306" i="2" s="1"/>
  <c r="V1307" i="2"/>
  <c r="W1307" i="2" s="1"/>
  <c r="V1308" i="2"/>
  <c r="W1308" i="2" s="1"/>
  <c r="V1309" i="2"/>
  <c r="W1309" i="2" s="1"/>
  <c r="V1310" i="2"/>
  <c r="W1310" i="2" s="1"/>
  <c r="V1311" i="2"/>
  <c r="W1311" i="2" s="1"/>
  <c r="V1312" i="2"/>
  <c r="W1312" i="2" s="1"/>
  <c r="V1313" i="2"/>
  <c r="W1313" i="2" s="1"/>
  <c r="V1314" i="2"/>
  <c r="W1314" i="2" s="1"/>
  <c r="V1315" i="2"/>
  <c r="W1315" i="2" s="1"/>
  <c r="V1316" i="2"/>
  <c r="W1316" i="2" s="1"/>
  <c r="V1317" i="2"/>
  <c r="W1317" i="2" s="1"/>
  <c r="V1318" i="2"/>
  <c r="W1318" i="2" s="1"/>
  <c r="V1319" i="2"/>
  <c r="W1319" i="2" s="1"/>
  <c r="V1320" i="2"/>
  <c r="W1320" i="2" s="1"/>
  <c r="V1321" i="2"/>
  <c r="W1321" i="2" s="1"/>
  <c r="V1322" i="2"/>
  <c r="W1322" i="2" s="1"/>
  <c r="V1323" i="2"/>
  <c r="W1323" i="2" s="1"/>
  <c r="V1324" i="2"/>
  <c r="W1324" i="2" s="1"/>
  <c r="V1325" i="2"/>
  <c r="W1325" i="2" s="1"/>
  <c r="V1326" i="2"/>
  <c r="W1326" i="2" s="1"/>
  <c r="V1327" i="2"/>
  <c r="W1327" i="2" s="1"/>
  <c r="V1328" i="2"/>
  <c r="W1328" i="2" s="1"/>
  <c r="V1329" i="2"/>
  <c r="W1329" i="2" s="1"/>
  <c r="V1330" i="2"/>
  <c r="W1330" i="2" s="1"/>
  <c r="V1331" i="2"/>
  <c r="W1331" i="2" s="1"/>
  <c r="V1332" i="2"/>
  <c r="W1332" i="2" s="1"/>
  <c r="V1333" i="2"/>
  <c r="W1333" i="2" s="1"/>
  <c r="V1334" i="2"/>
  <c r="W1334" i="2" s="1"/>
  <c r="V1335" i="2"/>
  <c r="W1335" i="2" s="1"/>
  <c r="V1336" i="2"/>
  <c r="W1336" i="2" s="1"/>
  <c r="V1337" i="2"/>
  <c r="W1337" i="2" s="1"/>
  <c r="V1338" i="2"/>
  <c r="W1338" i="2" s="1"/>
  <c r="V1339" i="2"/>
  <c r="W1339" i="2" s="1"/>
  <c r="V1340" i="2"/>
  <c r="W1340" i="2" s="1"/>
  <c r="V1341" i="2"/>
  <c r="W1341" i="2" s="1"/>
  <c r="V1342" i="2"/>
  <c r="W1342" i="2" s="1"/>
  <c r="V1343" i="2"/>
  <c r="W1343" i="2" s="1"/>
  <c r="V1344" i="2"/>
  <c r="W1344" i="2" s="1"/>
  <c r="V1345" i="2"/>
  <c r="W1345" i="2" s="1"/>
  <c r="V1346" i="2"/>
  <c r="W1346" i="2" s="1"/>
  <c r="V1347" i="2"/>
  <c r="W1347" i="2" s="1"/>
  <c r="V1348" i="2"/>
  <c r="W1348" i="2" s="1"/>
  <c r="V1349" i="2"/>
  <c r="W1349" i="2" s="1"/>
  <c r="V1350" i="2"/>
  <c r="W1350" i="2" s="1"/>
  <c r="V1351" i="2"/>
  <c r="W1351" i="2" s="1"/>
  <c r="V1352" i="2"/>
  <c r="W1352" i="2" s="1"/>
  <c r="V1353" i="2"/>
  <c r="W1353" i="2" s="1"/>
  <c r="V1354" i="2"/>
  <c r="W1354" i="2" s="1"/>
  <c r="V1355" i="2"/>
  <c r="W1355" i="2" s="1"/>
  <c r="V1356" i="2"/>
  <c r="W1356" i="2" s="1"/>
  <c r="V1357" i="2"/>
  <c r="W1357" i="2" s="1"/>
  <c r="V1358" i="2"/>
  <c r="W1358" i="2" s="1"/>
  <c r="V1359" i="2"/>
  <c r="W1359" i="2" s="1"/>
  <c r="V1360" i="2"/>
  <c r="W1360" i="2" s="1"/>
  <c r="V1361" i="2"/>
  <c r="W1361" i="2" s="1"/>
  <c r="V1362" i="2"/>
  <c r="W1362" i="2" s="1"/>
  <c r="V1363" i="2"/>
  <c r="W1363" i="2" s="1"/>
  <c r="V1364" i="2"/>
  <c r="W1364" i="2" s="1"/>
  <c r="V1365" i="2"/>
  <c r="W1365" i="2" s="1"/>
  <c r="V1366" i="2"/>
  <c r="W1366" i="2" s="1"/>
  <c r="V1367" i="2"/>
  <c r="W1367" i="2" s="1"/>
  <c r="V1368" i="2"/>
  <c r="W1368" i="2" s="1"/>
  <c r="V1369" i="2"/>
  <c r="W1369" i="2" s="1"/>
  <c r="V1370" i="2"/>
  <c r="W1370" i="2" s="1"/>
  <c r="V1371" i="2"/>
  <c r="W1371" i="2" s="1"/>
  <c r="V1372" i="2"/>
  <c r="W1372" i="2" s="1"/>
  <c r="V1373" i="2"/>
  <c r="W1373" i="2" s="1"/>
  <c r="V1374" i="2"/>
  <c r="W1374" i="2" s="1"/>
  <c r="V1375" i="2"/>
  <c r="W1375" i="2" s="1"/>
  <c r="V1376" i="2"/>
  <c r="W1376" i="2" s="1"/>
  <c r="V1377" i="2"/>
  <c r="W1377" i="2" s="1"/>
  <c r="V1378" i="2"/>
  <c r="W1378" i="2" s="1"/>
  <c r="V1379" i="2"/>
  <c r="W1379" i="2" s="1"/>
  <c r="V1380" i="2"/>
  <c r="W1380" i="2" s="1"/>
  <c r="V1381" i="2"/>
  <c r="W1381" i="2" s="1"/>
  <c r="V1382" i="2"/>
  <c r="W1382" i="2" s="1"/>
  <c r="V1383" i="2"/>
  <c r="W1383" i="2" s="1"/>
  <c r="V1384" i="2"/>
  <c r="W1384" i="2" s="1"/>
  <c r="V1385" i="2"/>
  <c r="W1385" i="2" s="1"/>
  <c r="V1386" i="2"/>
  <c r="W1386" i="2" s="1"/>
  <c r="V1387" i="2"/>
  <c r="W1387" i="2" s="1"/>
  <c r="V1388" i="2"/>
  <c r="W1388" i="2" s="1"/>
  <c r="V1389" i="2"/>
  <c r="W1389" i="2" s="1"/>
  <c r="V1390" i="2"/>
  <c r="W1390" i="2" s="1"/>
  <c r="V1391" i="2"/>
  <c r="W1391" i="2" s="1"/>
  <c r="V1392" i="2"/>
  <c r="W1392" i="2" s="1"/>
  <c r="V1393" i="2"/>
  <c r="W1393" i="2" s="1"/>
  <c r="V1394" i="2"/>
  <c r="W1394" i="2" s="1"/>
  <c r="V1395" i="2"/>
  <c r="W1395" i="2" s="1"/>
  <c r="V1396" i="2"/>
  <c r="W1396" i="2" s="1"/>
  <c r="V1397" i="2"/>
  <c r="W1397" i="2" s="1"/>
  <c r="V1398" i="2"/>
  <c r="W1398" i="2" s="1"/>
  <c r="V1399" i="2"/>
  <c r="W1399" i="2" s="1"/>
  <c r="V1400" i="2"/>
  <c r="W1400" i="2" s="1"/>
  <c r="V1401" i="2"/>
  <c r="W1401" i="2" s="1"/>
  <c r="V1402" i="2"/>
  <c r="W1402" i="2" s="1"/>
  <c r="V1403" i="2"/>
  <c r="W1403" i="2" s="1"/>
  <c r="V1404" i="2"/>
  <c r="W1404" i="2" s="1"/>
  <c r="V1405" i="2"/>
  <c r="W1405" i="2" s="1"/>
  <c r="V1406" i="2"/>
  <c r="W1406" i="2" s="1"/>
  <c r="V1407" i="2"/>
  <c r="W1407" i="2" s="1"/>
  <c r="V1408" i="2"/>
  <c r="W1408" i="2" s="1"/>
  <c r="V1409" i="2"/>
  <c r="W1409" i="2" s="1"/>
  <c r="V1410" i="2"/>
  <c r="W1410" i="2" s="1"/>
  <c r="V1411" i="2"/>
  <c r="W1411" i="2" s="1"/>
  <c r="V1412" i="2"/>
  <c r="W1412" i="2" s="1"/>
  <c r="V1413" i="2"/>
  <c r="W1413" i="2" s="1"/>
  <c r="V1414" i="2"/>
  <c r="W1414" i="2" s="1"/>
  <c r="V1415" i="2"/>
  <c r="W1415" i="2" s="1"/>
  <c r="V1416" i="2"/>
  <c r="W1416" i="2" s="1"/>
  <c r="V1417" i="2"/>
  <c r="W1417" i="2" s="1"/>
  <c r="V1418" i="2"/>
  <c r="W1418" i="2" s="1"/>
  <c r="V1419" i="2"/>
  <c r="W1419" i="2" s="1"/>
  <c r="V1420" i="2"/>
  <c r="W1420" i="2" s="1"/>
  <c r="V1421" i="2"/>
  <c r="W1421" i="2" s="1"/>
  <c r="V1422" i="2"/>
  <c r="W1422" i="2" s="1"/>
  <c r="V1423" i="2"/>
  <c r="W1423" i="2" s="1"/>
  <c r="V1424" i="2"/>
  <c r="W1424" i="2" s="1"/>
  <c r="V1425" i="2"/>
  <c r="W1425" i="2" s="1"/>
  <c r="V1426" i="2"/>
  <c r="W1426" i="2" s="1"/>
  <c r="V1427" i="2"/>
  <c r="W1427" i="2" s="1"/>
  <c r="V1428" i="2"/>
  <c r="W1428" i="2" s="1"/>
  <c r="V1429" i="2"/>
  <c r="W1429" i="2" s="1"/>
  <c r="V1430" i="2"/>
  <c r="W1430" i="2" s="1"/>
  <c r="V1431" i="2"/>
  <c r="W1431" i="2" s="1"/>
  <c r="V1432" i="2"/>
  <c r="W1432" i="2" s="1"/>
  <c r="V1433" i="2"/>
  <c r="W1433" i="2" s="1"/>
  <c r="V1434" i="2"/>
  <c r="W1434" i="2" s="1"/>
  <c r="V1435" i="2"/>
  <c r="W1435" i="2" s="1"/>
  <c r="V1436" i="2"/>
  <c r="W1436" i="2" s="1"/>
  <c r="V1437" i="2"/>
  <c r="W1437" i="2" s="1"/>
  <c r="V1438" i="2"/>
  <c r="W1438" i="2" s="1"/>
  <c r="V1439" i="2"/>
  <c r="W1439" i="2" s="1"/>
  <c r="V1440" i="2"/>
  <c r="W1440" i="2" s="1"/>
  <c r="V1441" i="2"/>
  <c r="W1441" i="2" s="1"/>
  <c r="V1442" i="2"/>
  <c r="W1442" i="2" s="1"/>
  <c r="V1443" i="2"/>
  <c r="W1443" i="2" s="1"/>
  <c r="V1444" i="2"/>
  <c r="W1444" i="2" s="1"/>
  <c r="V1445" i="2"/>
  <c r="W1445" i="2" s="1"/>
  <c r="V1446" i="2"/>
  <c r="W1446" i="2" s="1"/>
  <c r="V1447" i="2"/>
  <c r="W1447" i="2" s="1"/>
  <c r="V1448" i="2"/>
  <c r="W1448" i="2" s="1"/>
  <c r="V1449" i="2"/>
  <c r="W1449" i="2" s="1"/>
  <c r="V1450" i="2"/>
  <c r="W1450" i="2" s="1"/>
  <c r="V1451" i="2"/>
  <c r="W1451" i="2" s="1"/>
  <c r="V1452" i="2"/>
  <c r="W1452" i="2" s="1"/>
  <c r="V1453" i="2"/>
  <c r="W1453" i="2" s="1"/>
  <c r="V1454" i="2"/>
  <c r="W1454" i="2" s="1"/>
  <c r="V1455" i="2"/>
  <c r="W1455" i="2" s="1"/>
  <c r="V1456" i="2"/>
  <c r="W1456" i="2" s="1"/>
  <c r="V1457" i="2"/>
  <c r="W1457" i="2" s="1"/>
  <c r="V1458" i="2"/>
  <c r="W1458" i="2" s="1"/>
  <c r="V1459" i="2"/>
  <c r="W1459" i="2" s="1"/>
  <c r="V1460" i="2"/>
  <c r="W1460" i="2" s="1"/>
  <c r="V1461" i="2"/>
  <c r="W1461" i="2" s="1"/>
  <c r="V1462" i="2"/>
  <c r="W1462" i="2" s="1"/>
  <c r="V1463" i="2"/>
  <c r="W1463" i="2" s="1"/>
  <c r="V1464" i="2"/>
  <c r="W1464" i="2" s="1"/>
  <c r="V1465" i="2"/>
  <c r="W1465" i="2" s="1"/>
  <c r="V1466" i="2"/>
  <c r="W1466" i="2" s="1"/>
  <c r="V1467" i="2"/>
  <c r="W1467" i="2" s="1"/>
  <c r="V1468" i="2"/>
  <c r="W1468" i="2" s="1"/>
  <c r="V1469" i="2"/>
  <c r="W1469" i="2" s="1"/>
  <c r="V1470" i="2"/>
  <c r="W1470" i="2" s="1"/>
  <c r="V1471" i="2"/>
  <c r="W1471" i="2" s="1"/>
  <c r="V1472" i="2"/>
  <c r="W1472" i="2" s="1"/>
  <c r="V1473" i="2"/>
  <c r="W1473" i="2" s="1"/>
  <c r="V1474" i="2"/>
  <c r="W1474" i="2" s="1"/>
  <c r="V1475" i="2"/>
  <c r="W1475" i="2" s="1"/>
  <c r="V1476" i="2"/>
  <c r="W1476" i="2" s="1"/>
  <c r="V1477" i="2"/>
  <c r="W1477" i="2" s="1"/>
  <c r="V1478" i="2"/>
  <c r="W1478" i="2" s="1"/>
  <c r="V1479" i="2"/>
  <c r="W1479" i="2" s="1"/>
  <c r="V1480" i="2"/>
  <c r="W1480" i="2" s="1"/>
  <c r="V1481" i="2"/>
  <c r="W1481" i="2" s="1"/>
  <c r="V1482" i="2"/>
  <c r="W1482" i="2" s="1"/>
  <c r="V1483" i="2"/>
  <c r="W1483" i="2" s="1"/>
  <c r="V1484" i="2"/>
  <c r="W1484" i="2" s="1"/>
  <c r="V1485" i="2"/>
  <c r="W1485" i="2" s="1"/>
  <c r="V1486" i="2"/>
  <c r="W1486" i="2" s="1"/>
  <c r="V1487" i="2"/>
  <c r="W1487" i="2" s="1"/>
  <c r="V1488" i="2"/>
  <c r="W1488" i="2" s="1"/>
  <c r="V1489" i="2"/>
  <c r="W1489" i="2" s="1"/>
  <c r="V1490" i="2"/>
  <c r="W1490" i="2" s="1"/>
  <c r="V1491" i="2"/>
  <c r="W1491" i="2" s="1"/>
  <c r="V1492" i="2"/>
  <c r="W1492" i="2" s="1"/>
  <c r="V1493" i="2"/>
  <c r="W1493" i="2" s="1"/>
  <c r="V1494" i="2"/>
  <c r="W1494" i="2" s="1"/>
  <c r="V1495" i="2"/>
  <c r="W1495" i="2" s="1"/>
  <c r="V1496" i="2"/>
  <c r="W1496" i="2" s="1"/>
  <c r="V1497" i="2"/>
  <c r="W1497" i="2" s="1"/>
  <c r="V1498" i="2"/>
  <c r="W1498" i="2" s="1"/>
  <c r="V1499" i="2"/>
  <c r="W1499" i="2" s="1"/>
  <c r="V1500" i="2"/>
  <c r="W1500" i="2" s="1"/>
  <c r="V1501" i="2"/>
  <c r="W1501" i="2" s="1"/>
  <c r="V1502" i="2"/>
  <c r="W1502" i="2" s="1"/>
  <c r="V1503" i="2"/>
  <c r="W1503" i="2" s="1"/>
  <c r="V1504" i="2"/>
  <c r="W1504" i="2" s="1"/>
  <c r="V1505" i="2"/>
  <c r="W1505" i="2" s="1"/>
  <c r="V1506" i="2"/>
  <c r="W1506" i="2" s="1"/>
  <c r="V1507" i="2"/>
  <c r="W1507" i="2" s="1"/>
  <c r="V1508" i="2"/>
  <c r="W1508" i="2" s="1"/>
  <c r="V1509" i="2"/>
  <c r="W1509" i="2" s="1"/>
  <c r="V1510" i="2"/>
  <c r="W1510" i="2" s="1"/>
  <c r="V1511" i="2"/>
  <c r="W1511" i="2" s="1"/>
  <c r="V1512" i="2"/>
  <c r="W1512" i="2" s="1"/>
  <c r="V1513" i="2"/>
  <c r="W1513" i="2" s="1"/>
  <c r="V1514" i="2"/>
  <c r="W1514" i="2" s="1"/>
  <c r="V1515" i="2"/>
  <c r="W1515" i="2" s="1"/>
  <c r="V1516" i="2"/>
  <c r="W1516" i="2" s="1"/>
  <c r="V1517" i="2"/>
  <c r="W1517" i="2" s="1"/>
  <c r="V1518" i="2"/>
  <c r="W1518" i="2" s="1"/>
  <c r="V1519" i="2"/>
  <c r="W1519" i="2" s="1"/>
  <c r="V1520" i="2"/>
  <c r="W1520" i="2" s="1"/>
  <c r="V1521" i="2"/>
  <c r="W1521" i="2" s="1"/>
  <c r="V1522" i="2"/>
  <c r="W1522" i="2" s="1"/>
  <c r="V1523" i="2"/>
  <c r="W1523" i="2" s="1"/>
  <c r="V1524" i="2"/>
  <c r="W1524" i="2" s="1"/>
  <c r="V1525" i="2"/>
  <c r="W1525" i="2" s="1"/>
  <c r="V1526" i="2"/>
  <c r="W1526" i="2" s="1"/>
  <c r="V1527" i="2"/>
  <c r="W1527" i="2" s="1"/>
  <c r="V1528" i="2"/>
  <c r="W1528" i="2" s="1"/>
  <c r="V1529" i="2"/>
  <c r="W1529" i="2" s="1"/>
  <c r="V1530" i="2"/>
  <c r="W1530" i="2" s="1"/>
  <c r="V1531" i="2"/>
  <c r="W1531" i="2" s="1"/>
  <c r="V1532" i="2"/>
  <c r="W1532" i="2" s="1"/>
  <c r="V1533" i="2"/>
  <c r="W1533" i="2" s="1"/>
  <c r="V1534" i="2"/>
  <c r="W1534" i="2" s="1"/>
  <c r="V1535" i="2"/>
  <c r="W1535" i="2" s="1"/>
  <c r="V1536" i="2"/>
  <c r="W1536" i="2" s="1"/>
  <c r="V1537" i="2"/>
  <c r="W1537" i="2" s="1"/>
  <c r="V1538" i="2"/>
  <c r="W1538" i="2" s="1"/>
  <c r="V1539" i="2"/>
  <c r="W1539" i="2" s="1"/>
  <c r="V1540" i="2"/>
  <c r="W1540" i="2" s="1"/>
  <c r="V1541" i="2"/>
  <c r="W1541" i="2" s="1"/>
  <c r="V1542" i="2"/>
  <c r="W1542" i="2" s="1"/>
  <c r="V1543" i="2"/>
  <c r="W1543" i="2" s="1"/>
  <c r="V1544" i="2"/>
  <c r="W1544" i="2" s="1"/>
  <c r="V1545" i="2"/>
  <c r="W1545" i="2" s="1"/>
  <c r="V1546" i="2"/>
  <c r="W1546" i="2" s="1"/>
  <c r="V1547" i="2"/>
  <c r="W1547" i="2" s="1"/>
  <c r="V1548" i="2"/>
  <c r="W1548" i="2" s="1"/>
  <c r="V1549" i="2"/>
  <c r="W1549" i="2" s="1"/>
  <c r="V1550" i="2"/>
  <c r="W1550" i="2" s="1"/>
  <c r="V1551" i="2"/>
  <c r="W1551" i="2" s="1"/>
  <c r="V1552" i="2"/>
  <c r="W1552" i="2" s="1"/>
  <c r="V1553" i="2"/>
  <c r="W1553" i="2" s="1"/>
  <c r="V1554" i="2"/>
  <c r="W1554" i="2" s="1"/>
  <c r="V1555" i="2"/>
  <c r="W1555" i="2" s="1"/>
  <c r="V1556" i="2"/>
  <c r="W1556" i="2" s="1"/>
  <c r="V1557" i="2"/>
  <c r="W1557" i="2" s="1"/>
  <c r="V1558" i="2"/>
  <c r="W1558" i="2" s="1"/>
  <c r="V1559" i="2"/>
  <c r="W1559" i="2" s="1"/>
  <c r="V1560" i="2"/>
  <c r="W1560" i="2" s="1"/>
  <c r="V1561" i="2"/>
  <c r="W1561" i="2" s="1"/>
  <c r="V1562" i="2"/>
  <c r="W1562" i="2" s="1"/>
  <c r="V1563" i="2"/>
  <c r="W1563" i="2" s="1"/>
  <c r="V1564" i="2"/>
  <c r="W1564" i="2" s="1"/>
  <c r="V1565" i="2"/>
  <c r="W1565" i="2" s="1"/>
  <c r="V1566" i="2"/>
  <c r="W1566" i="2" s="1"/>
  <c r="V1567" i="2"/>
  <c r="W1567" i="2" s="1"/>
  <c r="V1568" i="2"/>
  <c r="W1568" i="2" s="1"/>
  <c r="V1569" i="2"/>
  <c r="W1569" i="2" s="1"/>
  <c r="V1570" i="2"/>
  <c r="W1570" i="2" s="1"/>
  <c r="V1571" i="2"/>
  <c r="W1571" i="2" s="1"/>
  <c r="V1572" i="2"/>
  <c r="W1572" i="2" s="1"/>
  <c r="V1573" i="2"/>
  <c r="W1573" i="2" s="1"/>
  <c r="V1574" i="2"/>
  <c r="W1574" i="2" s="1"/>
  <c r="V1575" i="2"/>
  <c r="W1575" i="2" s="1"/>
  <c r="V1576" i="2"/>
  <c r="W1576" i="2" s="1"/>
  <c r="V1577" i="2"/>
  <c r="W1577" i="2" s="1"/>
  <c r="V1578" i="2"/>
  <c r="W1578" i="2" s="1"/>
  <c r="V1579" i="2"/>
  <c r="W1579" i="2" s="1"/>
  <c r="V1580" i="2"/>
  <c r="W1580" i="2" s="1"/>
  <c r="V1581" i="2"/>
  <c r="W1581" i="2" s="1"/>
  <c r="V1582" i="2"/>
  <c r="W1582" i="2" s="1"/>
  <c r="V1583" i="2"/>
  <c r="W1583" i="2" s="1"/>
  <c r="V1584" i="2"/>
  <c r="W1584" i="2" s="1"/>
  <c r="V1585" i="2"/>
  <c r="W1585" i="2" s="1"/>
  <c r="V1586" i="2"/>
  <c r="W1586" i="2" s="1"/>
  <c r="V1587" i="2"/>
  <c r="W1587" i="2" s="1"/>
  <c r="V1588" i="2"/>
  <c r="W1588" i="2" s="1"/>
  <c r="V1589" i="2"/>
  <c r="W1589" i="2" s="1"/>
  <c r="V1590" i="2"/>
  <c r="W1590" i="2" s="1"/>
  <c r="V1591" i="2"/>
  <c r="W1591" i="2" s="1"/>
  <c r="V1592" i="2"/>
  <c r="W1592" i="2" s="1"/>
  <c r="V1593" i="2"/>
  <c r="W1593" i="2" s="1"/>
  <c r="V1594" i="2"/>
  <c r="W1594" i="2" s="1"/>
  <c r="V1595" i="2"/>
  <c r="W1595" i="2" s="1"/>
  <c r="V1596" i="2"/>
  <c r="W1596" i="2" s="1"/>
  <c r="V1597" i="2"/>
  <c r="W1597" i="2" s="1"/>
  <c r="V1598" i="2"/>
  <c r="W1598" i="2" s="1"/>
  <c r="V1599" i="2"/>
  <c r="W1599" i="2" s="1"/>
  <c r="V1600" i="2"/>
  <c r="W1600" i="2" s="1"/>
  <c r="V1601" i="2"/>
  <c r="W1601" i="2" s="1"/>
  <c r="V1602" i="2"/>
  <c r="W1602" i="2" s="1"/>
  <c r="V1603" i="2"/>
  <c r="W1603" i="2" s="1"/>
  <c r="V1604" i="2"/>
  <c r="W1604" i="2" s="1"/>
  <c r="V1605" i="2"/>
  <c r="W1605" i="2" s="1"/>
  <c r="V1606" i="2"/>
  <c r="W1606" i="2" s="1"/>
  <c r="V1607" i="2"/>
  <c r="W1607" i="2" s="1"/>
  <c r="V1608" i="2"/>
  <c r="W1608" i="2" s="1"/>
  <c r="V1609" i="2"/>
  <c r="W1609" i="2" s="1"/>
  <c r="V1610" i="2"/>
  <c r="W1610" i="2" s="1"/>
  <c r="V1611" i="2"/>
  <c r="W1611" i="2" s="1"/>
  <c r="V1612" i="2"/>
  <c r="W1612" i="2" s="1"/>
  <c r="V1613" i="2"/>
  <c r="W1613" i="2" s="1"/>
  <c r="V1614" i="2"/>
  <c r="W1614" i="2" s="1"/>
  <c r="V1615" i="2"/>
  <c r="W1615" i="2" s="1"/>
  <c r="V1616" i="2"/>
  <c r="W1616" i="2" s="1"/>
  <c r="V1617" i="2"/>
  <c r="W1617" i="2" s="1"/>
  <c r="V1618" i="2"/>
  <c r="W1618" i="2" s="1"/>
  <c r="V1619" i="2"/>
  <c r="W1619" i="2" s="1"/>
  <c r="V1620" i="2"/>
  <c r="W1620" i="2" s="1"/>
  <c r="V1621" i="2"/>
  <c r="W1621" i="2" s="1"/>
  <c r="V1622" i="2"/>
  <c r="W1622" i="2" s="1"/>
  <c r="V1623" i="2"/>
  <c r="W1623" i="2" s="1"/>
  <c r="V1624" i="2"/>
  <c r="W1624" i="2" s="1"/>
  <c r="V1625" i="2"/>
  <c r="W1625" i="2" s="1"/>
  <c r="V1626" i="2"/>
  <c r="W1626" i="2" s="1"/>
  <c r="V1627" i="2"/>
  <c r="W1627" i="2" s="1"/>
  <c r="V1628" i="2"/>
  <c r="W1628" i="2" s="1"/>
  <c r="V1629" i="2"/>
  <c r="W1629" i="2" s="1"/>
  <c r="V1630" i="2"/>
  <c r="W1630" i="2" s="1"/>
  <c r="V1631" i="2"/>
  <c r="W1631" i="2" s="1"/>
  <c r="V1632" i="2"/>
  <c r="W1632" i="2" s="1"/>
  <c r="V1633" i="2"/>
  <c r="W1633" i="2" s="1"/>
  <c r="V1634" i="2"/>
  <c r="W1634" i="2" s="1"/>
  <c r="V1635" i="2"/>
  <c r="W1635" i="2" s="1"/>
  <c r="V1636" i="2"/>
  <c r="W1636" i="2" s="1"/>
  <c r="V1637" i="2"/>
  <c r="W1637" i="2" s="1"/>
  <c r="V1638" i="2"/>
  <c r="W1638" i="2" s="1"/>
  <c r="V1639" i="2"/>
  <c r="W1639" i="2" s="1"/>
  <c r="V1640" i="2"/>
  <c r="W1640" i="2" s="1"/>
  <c r="V1641" i="2"/>
  <c r="W1641" i="2" s="1"/>
  <c r="V1642" i="2"/>
  <c r="W1642" i="2" s="1"/>
  <c r="V1643" i="2"/>
  <c r="W1643" i="2" s="1"/>
  <c r="V1644" i="2"/>
  <c r="W1644" i="2" s="1"/>
  <c r="V1645" i="2"/>
  <c r="W1645" i="2" s="1"/>
  <c r="V1646" i="2"/>
  <c r="W1646" i="2" s="1"/>
  <c r="V1647" i="2"/>
  <c r="W1647" i="2" s="1"/>
  <c r="V1648" i="2"/>
  <c r="W1648" i="2" s="1"/>
  <c r="V1649" i="2"/>
  <c r="W1649" i="2" s="1"/>
  <c r="V1650" i="2"/>
  <c r="W1650" i="2" s="1"/>
  <c r="V1651" i="2"/>
  <c r="W1651" i="2" s="1"/>
  <c r="V1652" i="2"/>
  <c r="W1652" i="2" s="1"/>
  <c r="V1653" i="2"/>
  <c r="W1653" i="2" s="1"/>
  <c r="V1654" i="2"/>
  <c r="W1654" i="2" s="1"/>
  <c r="V1655" i="2"/>
  <c r="W1655" i="2" s="1"/>
  <c r="V1656" i="2"/>
  <c r="W1656" i="2" s="1"/>
  <c r="V1657" i="2"/>
  <c r="W1657" i="2" s="1"/>
  <c r="V1658" i="2"/>
  <c r="W1658" i="2" s="1"/>
  <c r="V1659" i="2"/>
  <c r="W1659" i="2" s="1"/>
  <c r="V1660" i="2"/>
  <c r="W1660" i="2" s="1"/>
  <c r="V1661" i="2"/>
  <c r="W1661" i="2" s="1"/>
  <c r="V1662" i="2"/>
  <c r="W1662" i="2" s="1"/>
  <c r="V1663" i="2"/>
  <c r="W1663" i="2" s="1"/>
  <c r="V1664" i="2"/>
  <c r="W1664" i="2" s="1"/>
  <c r="V1665" i="2"/>
  <c r="W1665" i="2" s="1"/>
  <c r="V1666" i="2"/>
  <c r="W1666" i="2" s="1"/>
  <c r="V1667" i="2"/>
  <c r="W1667" i="2" s="1"/>
  <c r="V1668" i="2"/>
  <c r="W1668" i="2" s="1"/>
  <c r="V1669" i="2"/>
  <c r="W1669" i="2" s="1"/>
  <c r="V1670" i="2"/>
  <c r="W1670" i="2" s="1"/>
  <c r="V1671" i="2"/>
  <c r="W1671" i="2" s="1"/>
  <c r="V1672" i="2"/>
  <c r="W1672" i="2" s="1"/>
  <c r="V1673" i="2"/>
  <c r="W1673" i="2" s="1"/>
  <c r="V1674" i="2"/>
  <c r="W1674" i="2" s="1"/>
  <c r="V1675" i="2"/>
  <c r="W1675" i="2" s="1"/>
  <c r="V1676" i="2"/>
  <c r="W1676" i="2" s="1"/>
  <c r="V1677" i="2"/>
  <c r="W1677" i="2" s="1"/>
  <c r="V1678" i="2"/>
  <c r="W1678" i="2" s="1"/>
  <c r="V1679" i="2"/>
  <c r="W1679" i="2" s="1"/>
  <c r="V1680" i="2"/>
  <c r="W1680" i="2" s="1"/>
  <c r="V1681" i="2"/>
  <c r="W1681" i="2" s="1"/>
  <c r="V1682" i="2"/>
  <c r="W1682" i="2" s="1"/>
  <c r="V1683" i="2"/>
  <c r="W1683" i="2" s="1"/>
  <c r="V1684" i="2"/>
  <c r="W1684" i="2" s="1"/>
  <c r="V1685" i="2"/>
  <c r="W1685" i="2" s="1"/>
  <c r="V1686" i="2"/>
  <c r="W1686" i="2" s="1"/>
  <c r="V1687" i="2"/>
  <c r="W1687" i="2" s="1"/>
  <c r="V1688" i="2"/>
  <c r="W1688" i="2" s="1"/>
  <c r="V1689" i="2"/>
  <c r="W1689" i="2" s="1"/>
  <c r="V1690" i="2"/>
  <c r="W1690" i="2" s="1"/>
  <c r="V1691" i="2"/>
  <c r="W1691" i="2" s="1"/>
  <c r="V1692" i="2"/>
  <c r="W1692" i="2" s="1"/>
  <c r="V1693" i="2"/>
  <c r="W1693" i="2" s="1"/>
  <c r="V1694" i="2"/>
  <c r="W1694" i="2" s="1"/>
  <c r="V1695" i="2"/>
  <c r="W1695" i="2" s="1"/>
  <c r="V1696" i="2"/>
  <c r="W1696" i="2" s="1"/>
  <c r="V1697" i="2"/>
  <c r="W1697" i="2" s="1"/>
  <c r="V1698" i="2"/>
  <c r="W1698" i="2" s="1"/>
  <c r="V1699" i="2"/>
  <c r="W1699" i="2" s="1"/>
  <c r="V1700" i="2"/>
  <c r="W1700" i="2" s="1"/>
  <c r="V1701" i="2"/>
  <c r="W1701" i="2" s="1"/>
  <c r="V1702" i="2"/>
  <c r="W1702" i="2" s="1"/>
  <c r="V1703" i="2"/>
  <c r="W1703" i="2" s="1"/>
  <c r="V1704" i="2"/>
  <c r="W1704" i="2" s="1"/>
  <c r="V1705" i="2"/>
  <c r="W1705" i="2" s="1"/>
  <c r="V1706" i="2"/>
  <c r="W1706" i="2" s="1"/>
  <c r="V1707" i="2"/>
  <c r="W1707" i="2" s="1"/>
  <c r="V1708" i="2"/>
  <c r="W1708" i="2" s="1"/>
  <c r="V1709" i="2"/>
  <c r="W1709" i="2" s="1"/>
  <c r="V1710" i="2"/>
  <c r="W1710" i="2" s="1"/>
  <c r="V1711" i="2"/>
  <c r="W1711" i="2" s="1"/>
  <c r="V1712" i="2"/>
  <c r="W1712" i="2" s="1"/>
  <c r="V1713" i="2"/>
  <c r="W1713" i="2" s="1"/>
  <c r="V1714" i="2"/>
  <c r="W1714" i="2" s="1"/>
  <c r="V1715" i="2"/>
  <c r="W1715" i="2" s="1"/>
  <c r="V1716" i="2"/>
  <c r="W1716" i="2" s="1"/>
  <c r="V1717" i="2"/>
  <c r="W1717" i="2" s="1"/>
  <c r="V1718" i="2"/>
  <c r="W1718" i="2" s="1"/>
  <c r="V1719" i="2"/>
  <c r="W1719" i="2" s="1"/>
  <c r="V1720" i="2"/>
  <c r="W1720" i="2" s="1"/>
  <c r="V1721" i="2"/>
  <c r="W1721" i="2" s="1"/>
  <c r="V1722" i="2"/>
  <c r="W1722" i="2" s="1"/>
  <c r="V1723" i="2"/>
  <c r="W1723" i="2" s="1"/>
  <c r="V1724" i="2"/>
  <c r="W1724" i="2" s="1"/>
  <c r="V1725" i="2"/>
  <c r="W1725" i="2" s="1"/>
  <c r="V1726" i="2"/>
  <c r="W1726" i="2" s="1"/>
  <c r="V1727" i="2"/>
  <c r="W1727" i="2" s="1"/>
  <c r="V1728" i="2"/>
  <c r="W1728" i="2" s="1"/>
  <c r="V1729" i="2"/>
  <c r="W1729" i="2" s="1"/>
  <c r="V1730" i="2"/>
  <c r="W1730" i="2" s="1"/>
  <c r="V1731" i="2"/>
  <c r="W1731" i="2" s="1"/>
  <c r="V1732" i="2"/>
  <c r="W1732" i="2" s="1"/>
  <c r="V1733" i="2"/>
  <c r="W1733" i="2" s="1"/>
  <c r="V1734" i="2"/>
  <c r="W1734" i="2" s="1"/>
  <c r="V1735" i="2"/>
  <c r="W1735" i="2" s="1"/>
  <c r="V1736" i="2"/>
  <c r="W1736" i="2" s="1"/>
  <c r="V1737" i="2"/>
  <c r="W1737" i="2" s="1"/>
  <c r="V1738" i="2"/>
  <c r="W1738" i="2" s="1"/>
  <c r="V1739" i="2"/>
  <c r="W1739" i="2" s="1"/>
  <c r="V1740" i="2"/>
  <c r="W1740" i="2" s="1"/>
  <c r="V1741" i="2"/>
  <c r="W1741" i="2" s="1"/>
  <c r="V1742" i="2"/>
  <c r="W1742" i="2" s="1"/>
  <c r="V1743" i="2"/>
  <c r="W1743" i="2" s="1"/>
  <c r="V1744" i="2"/>
  <c r="W1744" i="2" s="1"/>
  <c r="V1745" i="2"/>
  <c r="W1745" i="2" s="1"/>
  <c r="V1746" i="2"/>
  <c r="W1746" i="2" s="1"/>
  <c r="V1747" i="2"/>
  <c r="W1747" i="2" s="1"/>
  <c r="V1748" i="2"/>
  <c r="W1748" i="2" s="1"/>
  <c r="V1749" i="2"/>
  <c r="W1749" i="2" s="1"/>
  <c r="V1750" i="2"/>
  <c r="W1750" i="2" s="1"/>
  <c r="V1751" i="2"/>
  <c r="W1751" i="2" s="1"/>
  <c r="V1752" i="2"/>
  <c r="W1752" i="2" s="1"/>
  <c r="V1753" i="2"/>
  <c r="W1753" i="2" s="1"/>
  <c r="V1754" i="2"/>
  <c r="W1754" i="2" s="1"/>
  <c r="V1755" i="2"/>
  <c r="W1755" i="2" s="1"/>
  <c r="V1756" i="2"/>
  <c r="W1756" i="2" s="1"/>
  <c r="V1757" i="2"/>
  <c r="W1757" i="2" s="1"/>
  <c r="V1758" i="2"/>
  <c r="W1758" i="2" s="1"/>
  <c r="V1759" i="2"/>
  <c r="W1759" i="2" s="1"/>
  <c r="V1760" i="2"/>
  <c r="W1760" i="2" s="1"/>
  <c r="V1761" i="2"/>
  <c r="W1761" i="2" s="1"/>
  <c r="V1762" i="2"/>
  <c r="W1762" i="2" s="1"/>
  <c r="V1763" i="2"/>
  <c r="W1763" i="2" s="1"/>
  <c r="V1764" i="2"/>
  <c r="W1764" i="2" s="1"/>
  <c r="V1765" i="2"/>
  <c r="W1765" i="2" s="1"/>
  <c r="V1766" i="2"/>
  <c r="W1766" i="2" s="1"/>
  <c r="V1767" i="2"/>
  <c r="W1767" i="2" s="1"/>
  <c r="V1768" i="2"/>
  <c r="W1768" i="2" s="1"/>
  <c r="V1769" i="2"/>
  <c r="W1769" i="2" s="1"/>
  <c r="V1770" i="2"/>
  <c r="W1770" i="2" s="1"/>
  <c r="V1771" i="2"/>
  <c r="W1771" i="2" s="1"/>
  <c r="V1772" i="2"/>
  <c r="W1772" i="2" s="1"/>
  <c r="V1773" i="2"/>
  <c r="W1773" i="2" s="1"/>
  <c r="V1774" i="2"/>
  <c r="W1774" i="2" s="1"/>
  <c r="V1775" i="2"/>
  <c r="W1775" i="2" s="1"/>
  <c r="V1776" i="2"/>
  <c r="W1776" i="2" s="1"/>
  <c r="V1777" i="2"/>
  <c r="W1777" i="2" s="1"/>
  <c r="V1778" i="2"/>
  <c r="W1778" i="2" s="1"/>
  <c r="V1779" i="2"/>
  <c r="W1779" i="2" s="1"/>
  <c r="V1780" i="2"/>
  <c r="W1780" i="2" s="1"/>
  <c r="V1781" i="2"/>
  <c r="W1781" i="2" s="1"/>
  <c r="V1782" i="2"/>
  <c r="W1782" i="2" s="1"/>
  <c r="V1783" i="2"/>
  <c r="W1783" i="2" s="1"/>
  <c r="V1784" i="2"/>
  <c r="W1784" i="2" s="1"/>
  <c r="V1785" i="2"/>
  <c r="W1785" i="2" s="1"/>
  <c r="V1786" i="2"/>
  <c r="W1786" i="2" s="1"/>
  <c r="V1787" i="2"/>
  <c r="W1787" i="2" s="1"/>
  <c r="V1788" i="2"/>
  <c r="W1788" i="2" s="1"/>
  <c r="V1789" i="2"/>
  <c r="W1789" i="2" s="1"/>
  <c r="V1790" i="2"/>
  <c r="W1790" i="2" s="1"/>
  <c r="V1791" i="2"/>
  <c r="W1791" i="2" s="1"/>
  <c r="V1792" i="2"/>
  <c r="W1792" i="2" s="1"/>
  <c r="V1793" i="2"/>
  <c r="W1793" i="2" s="1"/>
  <c r="V1794" i="2"/>
  <c r="W1794" i="2" s="1"/>
  <c r="V1795" i="2"/>
  <c r="W1795" i="2" s="1"/>
  <c r="V1796" i="2"/>
  <c r="W1796" i="2" s="1"/>
  <c r="V1797" i="2"/>
  <c r="W1797" i="2" s="1"/>
  <c r="V1798" i="2"/>
  <c r="W1798" i="2" s="1"/>
  <c r="V1799" i="2"/>
  <c r="W1799" i="2" s="1"/>
  <c r="V1800" i="2"/>
  <c r="W1800" i="2" s="1"/>
  <c r="V1801" i="2"/>
  <c r="W1801" i="2" s="1"/>
  <c r="V1802" i="2"/>
  <c r="W1802" i="2" s="1"/>
  <c r="V1803" i="2"/>
  <c r="W1803" i="2" s="1"/>
  <c r="V1804" i="2"/>
  <c r="W1804" i="2" s="1"/>
  <c r="V1805" i="2"/>
  <c r="W1805" i="2" s="1"/>
  <c r="V1806" i="2"/>
  <c r="W1806" i="2" s="1"/>
  <c r="V1807" i="2"/>
  <c r="W1807" i="2" s="1"/>
  <c r="V1808" i="2"/>
  <c r="W1808" i="2" s="1"/>
  <c r="V1809" i="2"/>
  <c r="W1809" i="2" s="1"/>
  <c r="V1810" i="2"/>
  <c r="W1810" i="2" s="1"/>
  <c r="V1811" i="2"/>
  <c r="W1811" i="2" s="1"/>
  <c r="V1812" i="2"/>
  <c r="W1812" i="2" s="1"/>
  <c r="V1813" i="2"/>
  <c r="W1813" i="2" s="1"/>
  <c r="V1814" i="2"/>
  <c r="W1814" i="2" s="1"/>
  <c r="V1815" i="2"/>
  <c r="W1815" i="2" s="1"/>
  <c r="V1816" i="2"/>
  <c r="W1816" i="2" s="1"/>
  <c r="V1817" i="2"/>
  <c r="W1817" i="2" s="1"/>
  <c r="V1818" i="2"/>
  <c r="W1818" i="2" s="1"/>
  <c r="V1819" i="2"/>
  <c r="W1819" i="2" s="1"/>
  <c r="V1820" i="2"/>
  <c r="W1820" i="2" s="1"/>
  <c r="V1821" i="2"/>
  <c r="W1821" i="2" s="1"/>
  <c r="V1822" i="2"/>
  <c r="W1822" i="2" s="1"/>
  <c r="V1823" i="2"/>
  <c r="W1823" i="2" s="1"/>
  <c r="V1824" i="2"/>
  <c r="W1824" i="2" s="1"/>
  <c r="V1825" i="2"/>
  <c r="W1825" i="2" s="1"/>
  <c r="V1826" i="2"/>
  <c r="W1826" i="2" s="1"/>
  <c r="V1827" i="2"/>
  <c r="W1827" i="2" s="1"/>
  <c r="V1828" i="2"/>
  <c r="W1828" i="2" s="1"/>
  <c r="V1829" i="2"/>
  <c r="W1829" i="2" s="1"/>
  <c r="V1830" i="2"/>
  <c r="W1830" i="2" s="1"/>
  <c r="V1831" i="2"/>
  <c r="W1831" i="2" s="1"/>
  <c r="V1832" i="2"/>
  <c r="W1832" i="2" s="1"/>
  <c r="V1833" i="2"/>
  <c r="W1833" i="2" s="1"/>
  <c r="V1834" i="2"/>
  <c r="W1834" i="2" s="1"/>
  <c r="V1835" i="2"/>
  <c r="W1835" i="2" s="1"/>
  <c r="V1836" i="2"/>
  <c r="W1836" i="2" s="1"/>
  <c r="V1837" i="2"/>
  <c r="W1837" i="2" s="1"/>
  <c r="V1838" i="2"/>
  <c r="W1838" i="2" s="1"/>
  <c r="V1839" i="2"/>
  <c r="W1839" i="2" s="1"/>
  <c r="V1840" i="2"/>
  <c r="W1840" i="2" s="1"/>
  <c r="V1841" i="2"/>
  <c r="W1841" i="2" s="1"/>
  <c r="V1842" i="2"/>
  <c r="W1842" i="2" s="1"/>
  <c r="V1843" i="2"/>
  <c r="W1843" i="2" s="1"/>
  <c r="V1844" i="2"/>
  <c r="W1844" i="2" s="1"/>
  <c r="V1845" i="2"/>
  <c r="W1845" i="2" s="1"/>
  <c r="V1846" i="2"/>
  <c r="W1846" i="2" s="1"/>
  <c r="V1847" i="2"/>
  <c r="W1847" i="2" s="1"/>
  <c r="V1848" i="2"/>
  <c r="W1848" i="2" s="1"/>
  <c r="V1849" i="2"/>
  <c r="W1849" i="2" s="1"/>
  <c r="V1850" i="2"/>
  <c r="W1850" i="2" s="1"/>
  <c r="V1851" i="2"/>
  <c r="W1851" i="2" s="1"/>
  <c r="V1852" i="2"/>
  <c r="W1852" i="2" s="1"/>
  <c r="V1853" i="2"/>
  <c r="W1853" i="2" s="1"/>
  <c r="V1854" i="2"/>
  <c r="W1854" i="2" s="1"/>
  <c r="V1855" i="2"/>
  <c r="W1855" i="2" s="1"/>
  <c r="V1856" i="2"/>
  <c r="W1856" i="2" s="1"/>
  <c r="V1857" i="2"/>
  <c r="W1857" i="2" s="1"/>
  <c r="V1858" i="2"/>
  <c r="W1858" i="2" s="1"/>
  <c r="V1859" i="2"/>
  <c r="W1859" i="2" s="1"/>
  <c r="V1860" i="2"/>
  <c r="W1860" i="2" s="1"/>
  <c r="V1861" i="2"/>
  <c r="W1861" i="2" s="1"/>
  <c r="V1862" i="2"/>
  <c r="W1862" i="2" s="1"/>
  <c r="V1863" i="2"/>
  <c r="W1863" i="2" s="1"/>
  <c r="V1864" i="2"/>
  <c r="W1864" i="2" s="1"/>
  <c r="V1865" i="2"/>
  <c r="W1865" i="2" s="1"/>
  <c r="V1866" i="2"/>
  <c r="W1866" i="2" s="1"/>
  <c r="V1867" i="2"/>
  <c r="W1867" i="2" s="1"/>
  <c r="V1868" i="2"/>
  <c r="W1868" i="2" s="1"/>
  <c r="V1869" i="2"/>
  <c r="W1869" i="2" s="1"/>
  <c r="V1870" i="2"/>
  <c r="W1870" i="2" s="1"/>
  <c r="V1871" i="2"/>
  <c r="W1871" i="2" s="1"/>
  <c r="V1872" i="2"/>
  <c r="W1872" i="2" s="1"/>
  <c r="V1873" i="2"/>
  <c r="W1873" i="2" s="1"/>
  <c r="V1874" i="2"/>
  <c r="W1874" i="2" s="1"/>
  <c r="V1875" i="2"/>
  <c r="W1875" i="2" s="1"/>
  <c r="V1876" i="2"/>
  <c r="W1876" i="2" s="1"/>
  <c r="V1877" i="2"/>
  <c r="W1877" i="2" s="1"/>
  <c r="V1878" i="2"/>
  <c r="W1878" i="2" s="1"/>
  <c r="V1879" i="2"/>
  <c r="W1879" i="2" s="1"/>
  <c r="V1880" i="2"/>
  <c r="W1880" i="2" s="1"/>
  <c r="V1881" i="2"/>
  <c r="W1881" i="2" s="1"/>
  <c r="V1882" i="2"/>
  <c r="W1882" i="2" s="1"/>
  <c r="V1883" i="2"/>
  <c r="W1883" i="2" s="1"/>
  <c r="V1884" i="2"/>
  <c r="W1884" i="2" s="1"/>
  <c r="V1885" i="2"/>
  <c r="W1885" i="2" s="1"/>
  <c r="V1886" i="2"/>
  <c r="W1886" i="2" s="1"/>
  <c r="V1887" i="2"/>
  <c r="W1887" i="2" s="1"/>
  <c r="V1888" i="2"/>
  <c r="W1888" i="2" s="1"/>
  <c r="V1889" i="2"/>
  <c r="W1889" i="2" s="1"/>
  <c r="V1890" i="2"/>
  <c r="W1890" i="2" s="1"/>
  <c r="V1891" i="2"/>
  <c r="W1891" i="2" s="1"/>
  <c r="V1892" i="2"/>
  <c r="W1892" i="2" s="1"/>
  <c r="V1893" i="2"/>
  <c r="W1893" i="2" s="1"/>
  <c r="V1894" i="2"/>
  <c r="W1894" i="2" s="1"/>
  <c r="V1895" i="2"/>
  <c r="W1895" i="2" s="1"/>
  <c r="V1896" i="2"/>
  <c r="W1896" i="2" s="1"/>
  <c r="V1897" i="2"/>
  <c r="W1897" i="2" s="1"/>
  <c r="V1898" i="2"/>
  <c r="W1898" i="2" s="1"/>
  <c r="V1899" i="2"/>
  <c r="W1899" i="2" s="1"/>
  <c r="V1900" i="2"/>
  <c r="W1900" i="2" s="1"/>
  <c r="V1901" i="2"/>
  <c r="W1901" i="2" s="1"/>
  <c r="V1902" i="2"/>
  <c r="W1902" i="2" s="1"/>
  <c r="V1903" i="2"/>
  <c r="W1903" i="2" s="1"/>
  <c r="V1904" i="2"/>
  <c r="W1904" i="2" s="1"/>
  <c r="V1905" i="2"/>
  <c r="W1905" i="2" s="1"/>
  <c r="V1906" i="2"/>
  <c r="W1906" i="2" s="1"/>
  <c r="V1907" i="2"/>
  <c r="W1907" i="2" s="1"/>
  <c r="V1908" i="2"/>
  <c r="W1908" i="2" s="1"/>
  <c r="V1909" i="2"/>
  <c r="W1909" i="2" s="1"/>
  <c r="V1910" i="2"/>
  <c r="W1910" i="2" s="1"/>
  <c r="V1911" i="2"/>
  <c r="W1911" i="2" s="1"/>
  <c r="V1912" i="2"/>
  <c r="W1912" i="2" s="1"/>
  <c r="V1913" i="2"/>
  <c r="W1913" i="2" s="1"/>
  <c r="V1914" i="2"/>
  <c r="W1914" i="2" s="1"/>
  <c r="V1915" i="2"/>
  <c r="W1915" i="2" s="1"/>
  <c r="V1916" i="2"/>
  <c r="W1916" i="2" s="1"/>
  <c r="V1917" i="2"/>
  <c r="W1917" i="2" s="1"/>
  <c r="V1918" i="2"/>
  <c r="W1918" i="2" s="1"/>
  <c r="V1919" i="2"/>
  <c r="W1919" i="2" s="1"/>
  <c r="V1920" i="2"/>
  <c r="W1920" i="2" s="1"/>
  <c r="V1921" i="2"/>
  <c r="W1921" i="2" s="1"/>
  <c r="V1922" i="2"/>
  <c r="W1922" i="2" s="1"/>
  <c r="V1923" i="2"/>
  <c r="W1923" i="2" s="1"/>
  <c r="V1924" i="2"/>
  <c r="W1924" i="2" s="1"/>
  <c r="V1925" i="2"/>
  <c r="W1925" i="2" s="1"/>
  <c r="V1926" i="2"/>
  <c r="W1926" i="2" s="1"/>
  <c r="V1927" i="2"/>
  <c r="W1927" i="2" s="1"/>
  <c r="V1928" i="2"/>
  <c r="W1928" i="2" s="1"/>
  <c r="V1929" i="2"/>
  <c r="W1929" i="2" s="1"/>
  <c r="V1930" i="2"/>
  <c r="W1930" i="2" s="1"/>
  <c r="V1931" i="2"/>
  <c r="W1931" i="2" s="1"/>
  <c r="V1932" i="2"/>
  <c r="W1932" i="2" s="1"/>
  <c r="V1933" i="2"/>
  <c r="W1933" i="2" s="1"/>
  <c r="V1934" i="2"/>
  <c r="W1934" i="2" s="1"/>
  <c r="V1935" i="2"/>
  <c r="W1935" i="2" s="1"/>
  <c r="V1936" i="2"/>
  <c r="W1936" i="2" s="1"/>
  <c r="V1937" i="2"/>
  <c r="W1937" i="2" s="1"/>
  <c r="V1938" i="2"/>
  <c r="W1938" i="2" s="1"/>
  <c r="V1939" i="2"/>
  <c r="W1939" i="2" s="1"/>
  <c r="V1940" i="2"/>
  <c r="W1940" i="2" s="1"/>
  <c r="V1941" i="2"/>
  <c r="W1941" i="2" s="1"/>
  <c r="V1942" i="2"/>
  <c r="W1942" i="2" s="1"/>
  <c r="V1943" i="2"/>
  <c r="W1943" i="2" s="1"/>
  <c r="V1944" i="2"/>
  <c r="W1944" i="2" s="1"/>
  <c r="V1945" i="2"/>
  <c r="W1945" i="2" s="1"/>
  <c r="V1946" i="2"/>
  <c r="W1946" i="2" s="1"/>
  <c r="V1947" i="2"/>
  <c r="W1947" i="2" s="1"/>
  <c r="V1948" i="2"/>
  <c r="W1948" i="2" s="1"/>
  <c r="V1949" i="2"/>
  <c r="W1949" i="2" s="1"/>
  <c r="V1950" i="2"/>
  <c r="W1950" i="2" s="1"/>
  <c r="V1951" i="2"/>
  <c r="W1951" i="2" s="1"/>
  <c r="V1952" i="2"/>
  <c r="W1952" i="2" s="1"/>
  <c r="V1953" i="2"/>
  <c r="W1953" i="2" s="1"/>
  <c r="V1954" i="2"/>
  <c r="W1954" i="2" s="1"/>
  <c r="V1955" i="2"/>
  <c r="W1955" i="2" s="1"/>
  <c r="V1956" i="2"/>
  <c r="W1956" i="2" s="1"/>
  <c r="V1957" i="2"/>
  <c r="W1957" i="2" s="1"/>
  <c r="V1958" i="2"/>
  <c r="W1958" i="2" s="1"/>
  <c r="V1959" i="2"/>
  <c r="W1959" i="2" s="1"/>
  <c r="V1960" i="2"/>
  <c r="W1960" i="2" s="1"/>
  <c r="V1961" i="2"/>
  <c r="W1961" i="2" s="1"/>
  <c r="V1962" i="2"/>
  <c r="W1962" i="2" s="1"/>
  <c r="V1963" i="2"/>
  <c r="W1963" i="2" s="1"/>
  <c r="V1964" i="2"/>
  <c r="W1964" i="2" s="1"/>
  <c r="V1965" i="2"/>
  <c r="W1965" i="2" s="1"/>
  <c r="V1966" i="2"/>
  <c r="W1966" i="2" s="1"/>
  <c r="V1967" i="2"/>
  <c r="W1967" i="2" s="1"/>
  <c r="V1968" i="2"/>
  <c r="W1968" i="2" s="1"/>
  <c r="V1969" i="2"/>
  <c r="W1969" i="2" s="1"/>
  <c r="V1970" i="2"/>
  <c r="W1970" i="2" s="1"/>
  <c r="V1971" i="2"/>
  <c r="W1971" i="2" s="1"/>
  <c r="V1972" i="2"/>
  <c r="W1972" i="2" s="1"/>
  <c r="V1973" i="2"/>
  <c r="W1973" i="2" s="1"/>
  <c r="V1974" i="2"/>
  <c r="W1974" i="2" s="1"/>
  <c r="V1975" i="2"/>
  <c r="W1975" i="2" s="1"/>
  <c r="V1976" i="2"/>
  <c r="W1976" i="2" s="1"/>
  <c r="V1977" i="2"/>
  <c r="W1977" i="2" s="1"/>
  <c r="V1978" i="2"/>
  <c r="W1978" i="2" s="1"/>
  <c r="V1979" i="2"/>
  <c r="W1979" i="2" s="1"/>
  <c r="V1980" i="2"/>
  <c r="W1980" i="2" s="1"/>
  <c r="V1981" i="2"/>
  <c r="W1981" i="2" s="1"/>
  <c r="V1982" i="2"/>
  <c r="W1982" i="2" s="1"/>
  <c r="V1983" i="2"/>
  <c r="W1983" i="2" s="1"/>
  <c r="V1984" i="2"/>
  <c r="W1984" i="2" s="1"/>
  <c r="V1985" i="2"/>
  <c r="W1985" i="2" s="1"/>
  <c r="V1986" i="2"/>
  <c r="W1986" i="2" s="1"/>
  <c r="V1987" i="2"/>
  <c r="W1987" i="2" s="1"/>
  <c r="V1988" i="2"/>
  <c r="W1988" i="2" s="1"/>
  <c r="V1989" i="2"/>
  <c r="W1989" i="2" s="1"/>
  <c r="V1990" i="2"/>
  <c r="W1990" i="2" s="1"/>
  <c r="V1991" i="2"/>
  <c r="W1991" i="2" s="1"/>
  <c r="V1992" i="2"/>
  <c r="W1992" i="2" s="1"/>
  <c r="V1993" i="2"/>
  <c r="W1993" i="2" s="1"/>
  <c r="V1994" i="2"/>
  <c r="W1994" i="2" s="1"/>
  <c r="V1995" i="2"/>
  <c r="W1995" i="2" s="1"/>
  <c r="V1996" i="2"/>
  <c r="W1996" i="2" s="1"/>
  <c r="V1997" i="2"/>
  <c r="W1997" i="2" s="1"/>
  <c r="V1998" i="2"/>
  <c r="W1998" i="2" s="1"/>
  <c r="V1999" i="2"/>
  <c r="W1999" i="2" s="1"/>
  <c r="V2000" i="2"/>
  <c r="W2000" i="2" s="1"/>
  <c r="V2001" i="2"/>
  <c r="W2001" i="2" s="1"/>
  <c r="V2002" i="2"/>
  <c r="W2002" i="2" s="1"/>
  <c r="V2003" i="2"/>
  <c r="W2003" i="2" s="1"/>
  <c r="V2004" i="2"/>
  <c r="W2004" i="2" s="1"/>
  <c r="V2005" i="2"/>
  <c r="W2005" i="2" s="1"/>
  <c r="V2006" i="2"/>
  <c r="W2006" i="2" s="1"/>
  <c r="V2007" i="2"/>
  <c r="W2007" i="2" s="1"/>
  <c r="V2008" i="2"/>
  <c r="W2008" i="2" s="1"/>
  <c r="V2009" i="2"/>
  <c r="W2009" i="2" s="1"/>
  <c r="V2010" i="2"/>
  <c r="W2010" i="2" s="1"/>
  <c r="V2011" i="2"/>
  <c r="W2011" i="2" s="1"/>
  <c r="V2012" i="2"/>
  <c r="W2012" i="2" s="1"/>
  <c r="V2013" i="2"/>
  <c r="W2013" i="2" s="1"/>
  <c r="V2014" i="2"/>
  <c r="W2014" i="2" s="1"/>
  <c r="V2015" i="2"/>
  <c r="W2015" i="2" s="1"/>
  <c r="V2016" i="2"/>
  <c r="W2016" i="2" s="1"/>
  <c r="V2017" i="2"/>
  <c r="W2017" i="2" s="1"/>
  <c r="V2018" i="2"/>
  <c r="W2018" i="2" s="1"/>
  <c r="V2019" i="2"/>
  <c r="W2019" i="2" s="1"/>
  <c r="V2020" i="2"/>
  <c r="W2020" i="2" s="1"/>
  <c r="V2021" i="2"/>
  <c r="W2021" i="2" s="1"/>
  <c r="V2022" i="2"/>
  <c r="W2022" i="2" s="1"/>
  <c r="V2023" i="2"/>
  <c r="W2023" i="2" s="1"/>
  <c r="V2024" i="2"/>
  <c r="W2024" i="2" s="1"/>
  <c r="V2025" i="2"/>
  <c r="W2025" i="2" s="1"/>
  <c r="V2026" i="2"/>
  <c r="W2026" i="2" s="1"/>
  <c r="V2027" i="2"/>
  <c r="W2027" i="2" s="1"/>
  <c r="V2028" i="2"/>
  <c r="W2028" i="2" s="1"/>
  <c r="V2029" i="2"/>
  <c r="W2029" i="2" s="1"/>
  <c r="V2030" i="2"/>
  <c r="W2030" i="2" s="1"/>
  <c r="V2031" i="2"/>
  <c r="W2031" i="2" s="1"/>
  <c r="V2032" i="2"/>
  <c r="W2032" i="2" s="1"/>
  <c r="V2033" i="2"/>
  <c r="W2033" i="2" s="1"/>
  <c r="V2034" i="2"/>
  <c r="W2034" i="2" s="1"/>
  <c r="V2035" i="2"/>
  <c r="W2035" i="2" s="1"/>
  <c r="V2036" i="2"/>
  <c r="W2036" i="2" s="1"/>
  <c r="V2037" i="2"/>
  <c r="W2037" i="2" s="1"/>
  <c r="V2038" i="2"/>
  <c r="W2038" i="2" s="1"/>
  <c r="V2039" i="2"/>
  <c r="W2039" i="2" s="1"/>
  <c r="V2040" i="2"/>
  <c r="W2040" i="2" s="1"/>
  <c r="V2041" i="2"/>
  <c r="W2041" i="2" s="1"/>
  <c r="V2042" i="2"/>
  <c r="W2042" i="2" s="1"/>
  <c r="V2043" i="2"/>
  <c r="W2043" i="2" s="1"/>
  <c r="V2044" i="2"/>
  <c r="W2044" i="2" s="1"/>
  <c r="V2045" i="2"/>
  <c r="W2045" i="2" s="1"/>
  <c r="V2046" i="2"/>
  <c r="W2046" i="2" s="1"/>
  <c r="V2047" i="2"/>
  <c r="W2047" i="2" s="1"/>
  <c r="V2048" i="2"/>
  <c r="W2048" i="2" s="1"/>
  <c r="V2049" i="2"/>
  <c r="W2049" i="2" s="1"/>
  <c r="V2050" i="2"/>
  <c r="W2050" i="2" s="1"/>
  <c r="V2051" i="2"/>
  <c r="W2051" i="2" s="1"/>
  <c r="V2052" i="2"/>
  <c r="W2052" i="2" s="1"/>
  <c r="V2053" i="2"/>
  <c r="W2053" i="2" s="1"/>
  <c r="V2054" i="2"/>
  <c r="W2054" i="2" s="1"/>
  <c r="V2055" i="2"/>
  <c r="W2055" i="2" s="1"/>
  <c r="V2056" i="2"/>
  <c r="W2056" i="2" s="1"/>
  <c r="V2057" i="2"/>
  <c r="W2057" i="2" s="1"/>
  <c r="V2058" i="2"/>
  <c r="W2058" i="2" s="1"/>
  <c r="V2059" i="2"/>
  <c r="W2059" i="2" s="1"/>
  <c r="V2060" i="2"/>
  <c r="W2060" i="2" s="1"/>
  <c r="V2061" i="2"/>
  <c r="W2061" i="2" s="1"/>
  <c r="V2062" i="2"/>
  <c r="W2062" i="2" s="1"/>
  <c r="V2063" i="2"/>
  <c r="W2063" i="2" s="1"/>
  <c r="V2064" i="2"/>
  <c r="W2064" i="2" s="1"/>
  <c r="V2065" i="2"/>
  <c r="W2065" i="2" s="1"/>
  <c r="V2066" i="2"/>
  <c r="W2066" i="2" s="1"/>
  <c r="V2067" i="2"/>
  <c r="W2067" i="2" s="1"/>
  <c r="V2068" i="2"/>
  <c r="W2068" i="2" s="1"/>
  <c r="V2069" i="2"/>
  <c r="W2069" i="2" s="1"/>
  <c r="V2070" i="2"/>
  <c r="W2070" i="2" s="1"/>
  <c r="V2071" i="2"/>
  <c r="W2071" i="2" s="1"/>
  <c r="V2072" i="2"/>
  <c r="W2072" i="2" s="1"/>
  <c r="V2073" i="2"/>
  <c r="W2073" i="2" s="1"/>
  <c r="V2074" i="2"/>
  <c r="W2074" i="2" s="1"/>
  <c r="V2075" i="2"/>
  <c r="W2075" i="2" s="1"/>
  <c r="V2076" i="2"/>
  <c r="W2076" i="2" s="1"/>
  <c r="V2077" i="2"/>
  <c r="W2077" i="2" s="1"/>
  <c r="V2078" i="2"/>
  <c r="W2078" i="2" s="1"/>
  <c r="V2079" i="2"/>
  <c r="W2079" i="2" s="1"/>
  <c r="V2080" i="2"/>
  <c r="W2080" i="2" s="1"/>
  <c r="V2081" i="2"/>
  <c r="W2081" i="2" s="1"/>
  <c r="V2082" i="2"/>
  <c r="W2082" i="2" s="1"/>
  <c r="V2083" i="2"/>
  <c r="W2083" i="2" s="1"/>
  <c r="V2084" i="2"/>
  <c r="W2084" i="2" s="1"/>
  <c r="V2085" i="2"/>
  <c r="W2085" i="2" s="1"/>
  <c r="V2086" i="2"/>
  <c r="W2086" i="2" s="1"/>
  <c r="V2087" i="2"/>
  <c r="W2087" i="2" s="1"/>
  <c r="V2088" i="2"/>
  <c r="W2088" i="2" s="1"/>
  <c r="V2089" i="2"/>
  <c r="W2089" i="2" s="1"/>
  <c r="V2090" i="2"/>
  <c r="W2090" i="2" s="1"/>
  <c r="V2091" i="2"/>
  <c r="W2091" i="2" s="1"/>
  <c r="V2092" i="2"/>
  <c r="W2092" i="2" s="1"/>
  <c r="V2093" i="2"/>
  <c r="W2093" i="2" s="1"/>
  <c r="V2094" i="2"/>
  <c r="W2094" i="2" s="1"/>
  <c r="V2095" i="2"/>
  <c r="W2095" i="2" s="1"/>
  <c r="V2096" i="2"/>
  <c r="W2096" i="2" s="1"/>
  <c r="V2097" i="2"/>
  <c r="W2097" i="2" s="1"/>
  <c r="V2098" i="2"/>
  <c r="W2098" i="2" s="1"/>
  <c r="V2099" i="2"/>
  <c r="W2099" i="2" s="1"/>
  <c r="V2100" i="2"/>
  <c r="W2100" i="2" s="1"/>
  <c r="V2101" i="2"/>
  <c r="W2101" i="2" s="1"/>
  <c r="V2102" i="2"/>
  <c r="W2102" i="2" s="1"/>
  <c r="V2103" i="2"/>
  <c r="W2103" i="2" s="1"/>
  <c r="V2104" i="2"/>
  <c r="W2104" i="2" s="1"/>
  <c r="V2105" i="2"/>
  <c r="W2105" i="2" s="1"/>
  <c r="V2106" i="2"/>
  <c r="W2106" i="2" s="1"/>
  <c r="V2107" i="2"/>
  <c r="W2107" i="2" s="1"/>
  <c r="V2108" i="2"/>
  <c r="W2108" i="2" s="1"/>
  <c r="V2109" i="2"/>
  <c r="W2109" i="2" s="1"/>
  <c r="V2110" i="2"/>
  <c r="W2110" i="2" s="1"/>
  <c r="V2111" i="2"/>
  <c r="W2111" i="2" s="1"/>
  <c r="V2112" i="2"/>
  <c r="W2112" i="2" s="1"/>
  <c r="V2113" i="2"/>
  <c r="W2113" i="2" s="1"/>
  <c r="V2114" i="2"/>
  <c r="W2114" i="2" s="1"/>
  <c r="V2115" i="2"/>
  <c r="W2115" i="2" s="1"/>
  <c r="V2116" i="2"/>
  <c r="W2116" i="2" s="1"/>
  <c r="V2117" i="2"/>
  <c r="W2117" i="2" s="1"/>
  <c r="V2118" i="2"/>
  <c r="W2118" i="2" s="1"/>
  <c r="V2119" i="2"/>
  <c r="W2119" i="2" s="1"/>
  <c r="V2120" i="2"/>
  <c r="W2120" i="2" s="1"/>
  <c r="V2121" i="2"/>
  <c r="W2121" i="2" s="1"/>
  <c r="V2122" i="2"/>
  <c r="W2122" i="2" s="1"/>
  <c r="V2123" i="2"/>
  <c r="W2123" i="2" s="1"/>
  <c r="V2124" i="2"/>
  <c r="W2124" i="2" s="1"/>
  <c r="V2125" i="2"/>
  <c r="W2125" i="2" s="1"/>
  <c r="V2126" i="2"/>
  <c r="W2126" i="2" s="1"/>
  <c r="V2127" i="2"/>
  <c r="W2127" i="2" s="1"/>
  <c r="V2128" i="2"/>
  <c r="W2128" i="2" s="1"/>
  <c r="V2129" i="2"/>
  <c r="W2129" i="2" s="1"/>
  <c r="V2130" i="2"/>
  <c r="W2130" i="2" s="1"/>
  <c r="V2131" i="2"/>
  <c r="W2131" i="2" s="1"/>
  <c r="V2132" i="2"/>
  <c r="W2132" i="2" s="1"/>
  <c r="V2133" i="2"/>
  <c r="W2133" i="2" s="1"/>
  <c r="V2134" i="2"/>
  <c r="W2134" i="2" s="1"/>
  <c r="V2135" i="2"/>
  <c r="W2135" i="2" s="1"/>
  <c r="V2136" i="2"/>
  <c r="W2136" i="2" s="1"/>
  <c r="V2137" i="2"/>
  <c r="W2137" i="2" s="1"/>
  <c r="V2138" i="2"/>
  <c r="W2138" i="2" s="1"/>
  <c r="V2139" i="2"/>
  <c r="W2139" i="2" s="1"/>
  <c r="V2140" i="2"/>
  <c r="W2140" i="2" s="1"/>
  <c r="V2141" i="2"/>
  <c r="W2141" i="2" s="1"/>
  <c r="V2142" i="2"/>
  <c r="W2142" i="2" s="1"/>
  <c r="V2143" i="2"/>
  <c r="W2143" i="2" s="1"/>
  <c r="V2144" i="2"/>
  <c r="W2144" i="2" s="1"/>
  <c r="V2145" i="2"/>
  <c r="W2145" i="2" s="1"/>
  <c r="V2146" i="2"/>
  <c r="W2146" i="2" s="1"/>
  <c r="V2147" i="2"/>
  <c r="W2147" i="2" s="1"/>
  <c r="V2148" i="2"/>
  <c r="W2148" i="2" s="1"/>
  <c r="V2149" i="2"/>
  <c r="W2149" i="2" s="1"/>
  <c r="V2150" i="2"/>
  <c r="W2150" i="2" s="1"/>
  <c r="V2151" i="2"/>
  <c r="W2151" i="2" s="1"/>
  <c r="V2152" i="2"/>
  <c r="W2152" i="2" s="1"/>
  <c r="V2153" i="2"/>
  <c r="W2153" i="2" s="1"/>
  <c r="V2154" i="2"/>
  <c r="W2154" i="2" s="1"/>
  <c r="V2155" i="2"/>
  <c r="W2155" i="2" s="1"/>
  <c r="V2156" i="2"/>
  <c r="W2156" i="2" s="1"/>
  <c r="V2157" i="2"/>
  <c r="W2157" i="2" s="1"/>
  <c r="V2158" i="2"/>
  <c r="W2158" i="2" s="1"/>
  <c r="V2159" i="2"/>
  <c r="W2159" i="2" s="1"/>
  <c r="V2160" i="2"/>
  <c r="W2160" i="2" s="1"/>
  <c r="V2161" i="2"/>
  <c r="W2161" i="2" s="1"/>
  <c r="V2162" i="2"/>
  <c r="W2162" i="2" s="1"/>
  <c r="V2163" i="2"/>
  <c r="W2163" i="2" s="1"/>
  <c r="V2164" i="2"/>
  <c r="W2164" i="2" s="1"/>
  <c r="V2165" i="2"/>
  <c r="W2165" i="2" s="1"/>
  <c r="V2166" i="2"/>
  <c r="W2166" i="2" s="1"/>
  <c r="V2167" i="2"/>
  <c r="W2167" i="2" s="1"/>
  <c r="V2168" i="2"/>
  <c r="W2168" i="2" s="1"/>
  <c r="V2169" i="2"/>
  <c r="W2169" i="2" s="1"/>
  <c r="V2170" i="2"/>
  <c r="W2170" i="2" s="1"/>
  <c r="V2171" i="2"/>
  <c r="W2171" i="2" s="1"/>
  <c r="V2172" i="2"/>
  <c r="W2172" i="2" s="1"/>
  <c r="V2173" i="2"/>
  <c r="W2173" i="2" s="1"/>
  <c r="V2174" i="2"/>
  <c r="W2174" i="2" s="1"/>
  <c r="V2175" i="2"/>
  <c r="W2175" i="2" s="1"/>
  <c r="V2176" i="2"/>
  <c r="W2176" i="2" s="1"/>
  <c r="V2177" i="2"/>
  <c r="W2177" i="2" s="1"/>
  <c r="V2178" i="2"/>
  <c r="W2178" i="2" s="1"/>
  <c r="V2179" i="2"/>
  <c r="W2179" i="2" s="1"/>
  <c r="V2180" i="2"/>
  <c r="W2180" i="2" s="1"/>
  <c r="V2181" i="2"/>
  <c r="W2181" i="2" s="1"/>
  <c r="V2182" i="2"/>
  <c r="W2182" i="2" s="1"/>
  <c r="V2183" i="2"/>
  <c r="W2183" i="2" s="1"/>
  <c r="V2184" i="2"/>
  <c r="W2184" i="2" s="1"/>
  <c r="V2185" i="2"/>
  <c r="W2185" i="2" s="1"/>
  <c r="V2186" i="2"/>
  <c r="W2186" i="2" s="1"/>
  <c r="V2187" i="2"/>
  <c r="W2187" i="2" s="1"/>
  <c r="V2188" i="2"/>
  <c r="W2188" i="2" s="1"/>
  <c r="V2189" i="2"/>
  <c r="W2189" i="2" s="1"/>
  <c r="V2190" i="2"/>
  <c r="W2190" i="2" s="1"/>
  <c r="V2191" i="2"/>
  <c r="W2191" i="2" s="1"/>
  <c r="V2192" i="2"/>
  <c r="W2192" i="2" s="1"/>
  <c r="V2193" i="2"/>
  <c r="W2193" i="2" s="1"/>
  <c r="V2194" i="2"/>
  <c r="W2194" i="2" s="1"/>
  <c r="V2195" i="2"/>
  <c r="W2195" i="2" s="1"/>
  <c r="V2196" i="2"/>
  <c r="W2196" i="2" s="1"/>
  <c r="V2197" i="2"/>
  <c r="W2197" i="2" s="1"/>
  <c r="V2198" i="2"/>
  <c r="W2198" i="2" s="1"/>
  <c r="V2199" i="2"/>
  <c r="W2199" i="2" s="1"/>
  <c r="V2200" i="2"/>
  <c r="W2200" i="2" s="1"/>
  <c r="V2201" i="2"/>
  <c r="W2201" i="2" s="1"/>
  <c r="V2202" i="2"/>
  <c r="W2202" i="2" s="1"/>
  <c r="V2203" i="2"/>
  <c r="W2203" i="2" s="1"/>
  <c r="V2204" i="2"/>
  <c r="W2204" i="2" s="1"/>
  <c r="V2205" i="2"/>
  <c r="W2205" i="2" s="1"/>
  <c r="V2206" i="2"/>
  <c r="W2206" i="2" s="1"/>
  <c r="V2207" i="2"/>
  <c r="W2207" i="2" s="1"/>
  <c r="V2208" i="2"/>
  <c r="W2208" i="2" s="1"/>
  <c r="V2209" i="2"/>
  <c r="W2209" i="2" s="1"/>
  <c r="V2210" i="2"/>
  <c r="W2210" i="2" s="1"/>
  <c r="V2211" i="2"/>
  <c r="W2211" i="2" s="1"/>
  <c r="V2212" i="2"/>
  <c r="W2212" i="2" s="1"/>
  <c r="V2213" i="2"/>
  <c r="W2213" i="2" s="1"/>
  <c r="V2214" i="2"/>
  <c r="W2214" i="2" s="1"/>
  <c r="V2215" i="2"/>
  <c r="W2215" i="2" s="1"/>
  <c r="V2216" i="2"/>
  <c r="W2216" i="2" s="1"/>
  <c r="V2217" i="2"/>
  <c r="W2217" i="2" s="1"/>
  <c r="V2218" i="2"/>
  <c r="W2218" i="2" s="1"/>
  <c r="V2219" i="2"/>
  <c r="W2219" i="2" s="1"/>
  <c r="V2220" i="2"/>
  <c r="W2220" i="2" s="1"/>
  <c r="V2221" i="2"/>
  <c r="W2221" i="2" s="1"/>
  <c r="V2222" i="2"/>
  <c r="W2222" i="2" s="1"/>
  <c r="V2223" i="2"/>
  <c r="W2223" i="2" s="1"/>
  <c r="V2224" i="2"/>
  <c r="W2224" i="2" s="1"/>
  <c r="V2225" i="2"/>
  <c r="W2225" i="2" s="1"/>
  <c r="V2226" i="2"/>
  <c r="W2226" i="2" s="1"/>
  <c r="V2227" i="2"/>
  <c r="W2227" i="2" s="1"/>
  <c r="V2228" i="2"/>
  <c r="W2228" i="2" s="1"/>
  <c r="V2229" i="2"/>
  <c r="W2229" i="2" s="1"/>
  <c r="V2230" i="2"/>
  <c r="W2230" i="2" s="1"/>
  <c r="V2231" i="2"/>
  <c r="W2231" i="2" s="1"/>
  <c r="V2232" i="2"/>
  <c r="W2232" i="2" s="1"/>
  <c r="V2233" i="2"/>
  <c r="W2233" i="2" s="1"/>
  <c r="V2234" i="2"/>
  <c r="W2234" i="2" s="1"/>
  <c r="V2235" i="2"/>
  <c r="W2235" i="2" s="1"/>
  <c r="V2236" i="2"/>
  <c r="W2236" i="2" s="1"/>
  <c r="V2237" i="2"/>
  <c r="W2237" i="2" s="1"/>
  <c r="V2238" i="2"/>
  <c r="W2238" i="2" s="1"/>
  <c r="V2239" i="2"/>
  <c r="W2239" i="2" s="1"/>
  <c r="V2240" i="2"/>
  <c r="W2240" i="2" s="1"/>
  <c r="V2241" i="2"/>
  <c r="W2241" i="2" s="1"/>
  <c r="V2242" i="2"/>
  <c r="W2242" i="2" s="1"/>
  <c r="V2243" i="2"/>
  <c r="W2243" i="2" s="1"/>
  <c r="V2244" i="2"/>
  <c r="W2244" i="2" s="1"/>
  <c r="V2245" i="2"/>
  <c r="W2245" i="2" s="1"/>
  <c r="V2246" i="2"/>
  <c r="W2246" i="2" s="1"/>
  <c r="V2247" i="2"/>
  <c r="W2247" i="2" s="1"/>
  <c r="V2248" i="2"/>
  <c r="W2248" i="2" s="1"/>
  <c r="V2249" i="2"/>
  <c r="W2249" i="2" s="1"/>
  <c r="V2250" i="2"/>
  <c r="W2250" i="2" s="1"/>
  <c r="V2251" i="2"/>
  <c r="W2251" i="2" s="1"/>
  <c r="V2252" i="2"/>
  <c r="W2252" i="2" s="1"/>
  <c r="V2253" i="2"/>
  <c r="W2253" i="2" s="1"/>
  <c r="V2254" i="2"/>
  <c r="W2254" i="2" s="1"/>
  <c r="V2255" i="2"/>
  <c r="W2255" i="2" s="1"/>
  <c r="V2256" i="2"/>
  <c r="W2256" i="2" s="1"/>
  <c r="V2257" i="2"/>
  <c r="W2257" i="2" s="1"/>
  <c r="V2258" i="2"/>
  <c r="W2258" i="2" s="1"/>
  <c r="V2259" i="2"/>
  <c r="W2259" i="2" s="1"/>
  <c r="V2260" i="2"/>
  <c r="W2260" i="2" s="1"/>
  <c r="V2261" i="2"/>
  <c r="W2261" i="2" s="1"/>
  <c r="V2262" i="2"/>
  <c r="W2262" i="2" s="1"/>
  <c r="V2263" i="2"/>
  <c r="W2263" i="2" s="1"/>
  <c r="V2264" i="2"/>
  <c r="W2264" i="2" s="1"/>
  <c r="V2265" i="2"/>
  <c r="W2265" i="2" s="1"/>
  <c r="V2266" i="2"/>
  <c r="W2266" i="2" s="1"/>
  <c r="V2267" i="2"/>
  <c r="W2267" i="2" s="1"/>
  <c r="V2268" i="2"/>
  <c r="W2268" i="2" s="1"/>
  <c r="V2269" i="2"/>
  <c r="W2269" i="2" s="1"/>
  <c r="V2270" i="2"/>
  <c r="W2270" i="2" s="1"/>
  <c r="V2271" i="2"/>
  <c r="W2271" i="2" s="1"/>
  <c r="V2272" i="2"/>
  <c r="W2272" i="2" s="1"/>
  <c r="V2273" i="2"/>
  <c r="W2273" i="2" s="1"/>
  <c r="V2274" i="2"/>
  <c r="W2274" i="2" s="1"/>
  <c r="V2275" i="2"/>
  <c r="W2275" i="2" s="1"/>
  <c r="V2276" i="2"/>
  <c r="W2276" i="2" s="1"/>
  <c r="V2277" i="2"/>
  <c r="W2277" i="2" s="1"/>
  <c r="V2278" i="2"/>
  <c r="W2278" i="2" s="1"/>
  <c r="V2279" i="2"/>
  <c r="W2279" i="2" s="1"/>
  <c r="V2280" i="2"/>
  <c r="W2280" i="2" s="1"/>
  <c r="V2281" i="2"/>
  <c r="W2281" i="2" s="1"/>
  <c r="V2282" i="2"/>
  <c r="W2282" i="2" s="1"/>
  <c r="V2283" i="2"/>
  <c r="W2283" i="2" s="1"/>
  <c r="V2284" i="2"/>
  <c r="W2284" i="2" s="1"/>
  <c r="V2285" i="2"/>
  <c r="W2285" i="2" s="1"/>
  <c r="V2286" i="2"/>
  <c r="W2286" i="2" s="1"/>
  <c r="V2287" i="2"/>
  <c r="W2287" i="2" s="1"/>
  <c r="V2288" i="2"/>
  <c r="W2288" i="2" s="1"/>
  <c r="V2289" i="2"/>
  <c r="W2289" i="2" s="1"/>
  <c r="V2290" i="2"/>
  <c r="W2290" i="2" s="1"/>
  <c r="V2291" i="2"/>
  <c r="W2291" i="2" s="1"/>
  <c r="V2292" i="2"/>
  <c r="W2292" i="2" s="1"/>
  <c r="V2293" i="2"/>
  <c r="W2293" i="2" s="1"/>
  <c r="V2294" i="2"/>
  <c r="W2294" i="2" s="1"/>
  <c r="V2295" i="2"/>
  <c r="W2295" i="2" s="1"/>
  <c r="V2296" i="2"/>
  <c r="W2296" i="2" s="1"/>
  <c r="V2297" i="2"/>
  <c r="W2297" i="2" s="1"/>
  <c r="V2298" i="2"/>
  <c r="W2298" i="2" s="1"/>
  <c r="V2299" i="2"/>
  <c r="W2299" i="2" s="1"/>
  <c r="V2300" i="2"/>
  <c r="W2300" i="2" s="1"/>
  <c r="V2301" i="2"/>
  <c r="W2301" i="2" s="1"/>
  <c r="V2302" i="2"/>
  <c r="W2302" i="2" s="1"/>
  <c r="V2303" i="2"/>
  <c r="W2303" i="2" s="1"/>
  <c r="V2304" i="2"/>
  <c r="W2304" i="2" s="1"/>
  <c r="V2305" i="2"/>
  <c r="W2305" i="2" s="1"/>
  <c r="V2306" i="2"/>
  <c r="W2306" i="2" s="1"/>
  <c r="V2307" i="2"/>
  <c r="W2307" i="2" s="1"/>
  <c r="V2308" i="2"/>
  <c r="W2308" i="2" s="1"/>
  <c r="V2309" i="2"/>
  <c r="W2309" i="2" s="1"/>
  <c r="V2310" i="2"/>
  <c r="W2310" i="2" s="1"/>
  <c r="V2311" i="2"/>
  <c r="W2311" i="2" s="1"/>
  <c r="V2312" i="2"/>
  <c r="W2312" i="2" s="1"/>
  <c r="V2313" i="2"/>
  <c r="W2313" i="2" s="1"/>
  <c r="V2314" i="2"/>
  <c r="W2314" i="2" s="1"/>
  <c r="V2315" i="2"/>
  <c r="W2315" i="2" s="1"/>
  <c r="V2316" i="2"/>
  <c r="W2316" i="2" s="1"/>
  <c r="V2317" i="2"/>
  <c r="W2317" i="2" s="1"/>
  <c r="V2318" i="2"/>
  <c r="W2318" i="2" s="1"/>
  <c r="V2319" i="2"/>
  <c r="W2319" i="2" s="1"/>
  <c r="V2320" i="2"/>
  <c r="W2320" i="2" s="1"/>
  <c r="V2321" i="2"/>
  <c r="W2321" i="2" s="1"/>
  <c r="V2322" i="2"/>
  <c r="W2322" i="2" s="1"/>
  <c r="V2323" i="2"/>
  <c r="W2323" i="2" s="1"/>
  <c r="V2324" i="2"/>
  <c r="W2324" i="2" s="1"/>
  <c r="V2325" i="2"/>
  <c r="W2325" i="2" s="1"/>
  <c r="V2326" i="2"/>
  <c r="W2326" i="2" s="1"/>
  <c r="V2327" i="2"/>
  <c r="W2327" i="2" s="1"/>
  <c r="V2328" i="2"/>
  <c r="W2328" i="2" s="1"/>
  <c r="V2329" i="2"/>
  <c r="W2329" i="2" s="1"/>
  <c r="V2330" i="2"/>
  <c r="W2330" i="2" s="1"/>
  <c r="V2331" i="2"/>
  <c r="W2331" i="2" s="1"/>
  <c r="V2332" i="2"/>
  <c r="W2332" i="2" s="1"/>
  <c r="V2333" i="2"/>
  <c r="W2333" i="2" s="1"/>
  <c r="V2334" i="2"/>
  <c r="W2334" i="2" s="1"/>
  <c r="V2335" i="2"/>
  <c r="W2335" i="2" s="1"/>
  <c r="V2336" i="2"/>
  <c r="W2336" i="2" s="1"/>
  <c r="V2337" i="2"/>
  <c r="W2337" i="2" s="1"/>
  <c r="V2338" i="2"/>
  <c r="W2338" i="2" s="1"/>
  <c r="V2339" i="2"/>
  <c r="W2339" i="2" s="1"/>
  <c r="V2340" i="2"/>
  <c r="W2340" i="2" s="1"/>
  <c r="V2341" i="2"/>
  <c r="W2341" i="2" s="1"/>
  <c r="V2342" i="2"/>
  <c r="W2342" i="2" s="1"/>
  <c r="V2343" i="2"/>
  <c r="W2343" i="2" s="1"/>
  <c r="V2344" i="2"/>
  <c r="W2344" i="2" s="1"/>
  <c r="V2345" i="2"/>
  <c r="W2345" i="2" s="1"/>
  <c r="V2346" i="2"/>
  <c r="W2346" i="2" s="1"/>
  <c r="V2347" i="2"/>
  <c r="W2347" i="2" s="1"/>
  <c r="V2348" i="2"/>
  <c r="W2348" i="2" s="1"/>
  <c r="V2349" i="2"/>
  <c r="W2349" i="2" s="1"/>
  <c r="V2350" i="2"/>
  <c r="W2350" i="2" s="1"/>
  <c r="V2351" i="2"/>
  <c r="W2351" i="2" s="1"/>
  <c r="V2352" i="2"/>
  <c r="W2352" i="2" s="1"/>
  <c r="V2353" i="2"/>
  <c r="W2353" i="2" s="1"/>
  <c r="V2354" i="2"/>
  <c r="W2354" i="2" s="1"/>
  <c r="V2355" i="2"/>
  <c r="W2355" i="2" s="1"/>
  <c r="V2356" i="2"/>
  <c r="W2356" i="2" s="1"/>
  <c r="V2357" i="2"/>
  <c r="W2357" i="2" s="1"/>
  <c r="V2358" i="2"/>
  <c r="W2358" i="2" s="1"/>
  <c r="V2359" i="2"/>
  <c r="W2359" i="2" s="1"/>
  <c r="V2360" i="2"/>
  <c r="W2360" i="2" s="1"/>
  <c r="V2361" i="2"/>
  <c r="W2361" i="2" s="1"/>
  <c r="V2362" i="2"/>
  <c r="W2362" i="2" s="1"/>
  <c r="V2363" i="2"/>
  <c r="W2363" i="2" s="1"/>
  <c r="V2364" i="2"/>
  <c r="W2364" i="2" s="1"/>
  <c r="V2365" i="2"/>
  <c r="W2365" i="2" s="1"/>
  <c r="V2366" i="2"/>
  <c r="W2366" i="2" s="1"/>
  <c r="V2367" i="2"/>
  <c r="W2367" i="2" s="1"/>
  <c r="V2368" i="2"/>
  <c r="W2368" i="2" s="1"/>
  <c r="V2369" i="2"/>
  <c r="W2369" i="2" s="1"/>
  <c r="V2370" i="2"/>
  <c r="W2370" i="2" s="1"/>
  <c r="V2371" i="2"/>
  <c r="W2371" i="2" s="1"/>
  <c r="V2372" i="2"/>
  <c r="W2372" i="2" s="1"/>
  <c r="V2373" i="2"/>
  <c r="W2373" i="2" s="1"/>
  <c r="V2374" i="2"/>
  <c r="W2374" i="2" s="1"/>
  <c r="V2375" i="2"/>
  <c r="W2375" i="2" s="1"/>
  <c r="V2376" i="2"/>
  <c r="W2376" i="2" s="1"/>
  <c r="V2377" i="2"/>
  <c r="W2377" i="2" s="1"/>
  <c r="V2378" i="2"/>
  <c r="W2378" i="2" s="1"/>
  <c r="V2379" i="2"/>
  <c r="W2379" i="2" s="1"/>
  <c r="V2380" i="2"/>
  <c r="W2380" i="2" s="1"/>
  <c r="V2381" i="2"/>
  <c r="W2381" i="2" s="1"/>
  <c r="V2382" i="2"/>
  <c r="W2382" i="2" s="1"/>
  <c r="V2383" i="2"/>
  <c r="W2383" i="2" s="1"/>
  <c r="V2384" i="2"/>
  <c r="W2384" i="2" s="1"/>
  <c r="V2385" i="2"/>
  <c r="W2385" i="2" s="1"/>
  <c r="V2386" i="2"/>
  <c r="W2386" i="2" s="1"/>
  <c r="V2387" i="2"/>
  <c r="W2387" i="2" s="1"/>
  <c r="V2388" i="2"/>
  <c r="W2388" i="2" s="1"/>
  <c r="V2389" i="2"/>
  <c r="W2389" i="2" s="1"/>
  <c r="V2390" i="2"/>
  <c r="W2390" i="2" s="1"/>
  <c r="V2391" i="2"/>
  <c r="W2391" i="2" s="1"/>
  <c r="V2392" i="2"/>
  <c r="W2392" i="2" s="1"/>
  <c r="V2393" i="2"/>
  <c r="W2393" i="2" s="1"/>
  <c r="V2394" i="2"/>
  <c r="W2394" i="2" s="1"/>
  <c r="V2395" i="2"/>
  <c r="W2395" i="2" s="1"/>
  <c r="V2396" i="2"/>
  <c r="W2396" i="2" s="1"/>
  <c r="V2397" i="2"/>
  <c r="W2397" i="2" s="1"/>
  <c r="V2398" i="2"/>
  <c r="W2398" i="2" s="1"/>
  <c r="V2399" i="2"/>
  <c r="W2399" i="2" s="1"/>
  <c r="V2400" i="2"/>
  <c r="W2400" i="2" s="1"/>
  <c r="V2401" i="2"/>
  <c r="W2401" i="2" s="1"/>
  <c r="V2402" i="2"/>
  <c r="W2402" i="2" s="1"/>
  <c r="V2403" i="2"/>
  <c r="W2403" i="2" s="1"/>
  <c r="V2404" i="2"/>
  <c r="W2404" i="2" s="1"/>
  <c r="V2405" i="2"/>
  <c r="W2405" i="2" s="1"/>
  <c r="V2406" i="2"/>
  <c r="W2406" i="2" s="1"/>
  <c r="V2407" i="2"/>
  <c r="W2407" i="2" s="1"/>
  <c r="V2408" i="2"/>
  <c r="W2408" i="2" s="1"/>
  <c r="V2409" i="2"/>
  <c r="W2409" i="2" s="1"/>
  <c r="V2410" i="2"/>
  <c r="W2410" i="2" s="1"/>
  <c r="V2411" i="2"/>
  <c r="W2411" i="2" s="1"/>
  <c r="V2412" i="2"/>
  <c r="W2412" i="2" s="1"/>
  <c r="V2413" i="2"/>
  <c r="W2413" i="2" s="1"/>
  <c r="V2414" i="2"/>
  <c r="W2414" i="2" s="1"/>
  <c r="V2415" i="2"/>
  <c r="W2415" i="2" s="1"/>
  <c r="V2416" i="2"/>
  <c r="W2416" i="2" s="1"/>
  <c r="V2417" i="2"/>
  <c r="W2417" i="2" s="1"/>
  <c r="V2418" i="2"/>
  <c r="W2418" i="2" s="1"/>
  <c r="V2419" i="2"/>
  <c r="W2419" i="2" s="1"/>
  <c r="V2420" i="2"/>
  <c r="W2420" i="2" s="1"/>
  <c r="V2421" i="2"/>
  <c r="W2421" i="2" s="1"/>
  <c r="V2422" i="2"/>
  <c r="W2422" i="2" s="1"/>
  <c r="V2423" i="2"/>
  <c r="W2423" i="2" s="1"/>
  <c r="V2424" i="2"/>
  <c r="W2424" i="2" s="1"/>
  <c r="V2425" i="2"/>
  <c r="W2425" i="2" s="1"/>
  <c r="V2426" i="2"/>
  <c r="W2426" i="2" s="1"/>
  <c r="V2427" i="2"/>
  <c r="W2427" i="2" s="1"/>
  <c r="V2428" i="2"/>
  <c r="W2428" i="2" s="1"/>
  <c r="V2429" i="2"/>
  <c r="W2429" i="2" s="1"/>
  <c r="V2430" i="2"/>
  <c r="W2430" i="2" s="1"/>
  <c r="V2431" i="2"/>
  <c r="W2431" i="2" s="1"/>
  <c r="V2432" i="2"/>
  <c r="W2432" i="2" s="1"/>
  <c r="V2433" i="2"/>
  <c r="W2433" i="2" s="1"/>
  <c r="V2434" i="2"/>
  <c r="W2434" i="2" s="1"/>
  <c r="V2435" i="2"/>
  <c r="W2435" i="2" s="1"/>
  <c r="V2436" i="2"/>
  <c r="W2436" i="2" s="1"/>
  <c r="V2437" i="2"/>
  <c r="W2437" i="2" s="1"/>
  <c r="V2438" i="2"/>
  <c r="W2438" i="2" s="1"/>
  <c r="V2439" i="2"/>
  <c r="W2439" i="2" s="1"/>
  <c r="V2440" i="2"/>
  <c r="W2440" i="2" s="1"/>
  <c r="V2441" i="2"/>
  <c r="W2441" i="2" s="1"/>
  <c r="V2442" i="2"/>
  <c r="W2442" i="2" s="1"/>
  <c r="V2443" i="2"/>
  <c r="W2443" i="2" s="1"/>
  <c r="V2444" i="2"/>
  <c r="W2444" i="2" s="1"/>
  <c r="V2445" i="2"/>
  <c r="W2445" i="2" s="1"/>
  <c r="V2446" i="2"/>
  <c r="W2446" i="2" s="1"/>
  <c r="V2447" i="2"/>
  <c r="W2447" i="2" s="1"/>
  <c r="V2448" i="2"/>
  <c r="W2448" i="2" s="1"/>
  <c r="V2449" i="2"/>
  <c r="W2449" i="2" s="1"/>
  <c r="V2450" i="2"/>
  <c r="W2450" i="2" s="1"/>
  <c r="V2451" i="2"/>
  <c r="W2451" i="2" s="1"/>
  <c r="V2452" i="2"/>
  <c r="W2452" i="2" s="1"/>
  <c r="V2453" i="2"/>
  <c r="W2453" i="2" s="1"/>
  <c r="V2454" i="2"/>
  <c r="W2454" i="2" s="1"/>
  <c r="V2455" i="2"/>
  <c r="W2455" i="2" s="1"/>
  <c r="V2456" i="2"/>
  <c r="W2456" i="2" s="1"/>
  <c r="V2457" i="2"/>
  <c r="W2457" i="2" s="1"/>
  <c r="V2458" i="2"/>
  <c r="W2458" i="2" s="1"/>
  <c r="V2459" i="2"/>
  <c r="W2459" i="2" s="1"/>
  <c r="V2460" i="2"/>
  <c r="W2460" i="2" s="1"/>
  <c r="V2461" i="2"/>
  <c r="W2461" i="2" s="1"/>
  <c r="V2462" i="2"/>
  <c r="W2462" i="2" s="1"/>
  <c r="V2463" i="2"/>
  <c r="W2463" i="2" s="1"/>
  <c r="V2464" i="2"/>
  <c r="W2464" i="2" s="1"/>
  <c r="V2465" i="2"/>
  <c r="W2465" i="2" s="1"/>
  <c r="V2466" i="2"/>
  <c r="W2466" i="2" s="1"/>
  <c r="V2467" i="2"/>
  <c r="W2467" i="2" s="1"/>
  <c r="V2468" i="2"/>
  <c r="W2468" i="2" s="1"/>
  <c r="V2469" i="2"/>
  <c r="W2469" i="2" s="1"/>
  <c r="V2470" i="2"/>
  <c r="W2470" i="2" s="1"/>
  <c r="V2471" i="2"/>
  <c r="W2471" i="2" s="1"/>
  <c r="V2472" i="2"/>
  <c r="W2472" i="2" s="1"/>
  <c r="V2473" i="2"/>
  <c r="W2473" i="2" s="1"/>
  <c r="V2474" i="2"/>
  <c r="W2474" i="2" s="1"/>
  <c r="V2475" i="2"/>
  <c r="W2475" i="2" s="1"/>
  <c r="V2476" i="2"/>
  <c r="W2476" i="2" s="1"/>
  <c r="V2477" i="2"/>
  <c r="W2477" i="2" s="1"/>
  <c r="V2478" i="2"/>
  <c r="W2478" i="2" s="1"/>
  <c r="V2479" i="2"/>
  <c r="W2479" i="2" s="1"/>
  <c r="V2480" i="2"/>
  <c r="W2480" i="2" s="1"/>
  <c r="V2481" i="2"/>
  <c r="W2481" i="2" s="1"/>
  <c r="V2482" i="2"/>
  <c r="W2482" i="2" s="1"/>
  <c r="V2483" i="2"/>
  <c r="W2483" i="2" s="1"/>
  <c r="V2484" i="2"/>
  <c r="W2484" i="2" s="1"/>
  <c r="V2485" i="2"/>
  <c r="W2485" i="2" s="1"/>
  <c r="V2486" i="2"/>
  <c r="W2486" i="2" s="1"/>
  <c r="V2487" i="2"/>
  <c r="W2487" i="2" s="1"/>
  <c r="V2488" i="2"/>
  <c r="W2488" i="2" s="1"/>
  <c r="V2489" i="2"/>
  <c r="W2489" i="2" s="1"/>
  <c r="V2490" i="2"/>
  <c r="W2490" i="2" s="1"/>
  <c r="V2491" i="2"/>
  <c r="W2491" i="2" s="1"/>
  <c r="V2492" i="2"/>
  <c r="W2492" i="2" s="1"/>
  <c r="V2493" i="2"/>
  <c r="W2493" i="2" s="1"/>
  <c r="V2494" i="2"/>
  <c r="W2494" i="2" s="1"/>
  <c r="V2495" i="2"/>
  <c r="W2495" i="2" s="1"/>
  <c r="V2496" i="2"/>
  <c r="W2496" i="2" s="1"/>
  <c r="V2497" i="2"/>
  <c r="W2497" i="2" s="1"/>
  <c r="V2498" i="2"/>
  <c r="W2498" i="2" s="1"/>
  <c r="V2499" i="2"/>
  <c r="W2499" i="2" s="1"/>
  <c r="V2500" i="2"/>
  <c r="W2500" i="2" s="1"/>
  <c r="V2501" i="2"/>
  <c r="W2501" i="2" s="1"/>
  <c r="V2502" i="2"/>
  <c r="W2502" i="2" s="1"/>
  <c r="V2503" i="2"/>
  <c r="W2503" i="2" s="1"/>
  <c r="V2504" i="2"/>
  <c r="W2504" i="2" s="1"/>
  <c r="V2505" i="2"/>
  <c r="W2505" i="2" s="1"/>
  <c r="V2506" i="2"/>
  <c r="W2506" i="2" s="1"/>
  <c r="V2507" i="2"/>
  <c r="W2507" i="2" s="1"/>
  <c r="V2508" i="2"/>
  <c r="W2508" i="2" s="1"/>
  <c r="V2509" i="2"/>
  <c r="W2509" i="2" s="1"/>
  <c r="V2510" i="2"/>
  <c r="W2510" i="2" s="1"/>
  <c r="V2511" i="2"/>
  <c r="W2511" i="2" s="1"/>
  <c r="V2512" i="2"/>
  <c r="W2512" i="2" s="1"/>
  <c r="V2513" i="2"/>
  <c r="W2513" i="2" s="1"/>
  <c r="V2514" i="2"/>
  <c r="W2514" i="2" s="1"/>
  <c r="V2515" i="2"/>
  <c r="W2515" i="2" s="1"/>
  <c r="V2516" i="2"/>
  <c r="W2516" i="2" s="1"/>
  <c r="V2517" i="2"/>
  <c r="W2517" i="2" s="1"/>
  <c r="V2518" i="2"/>
  <c r="W2518" i="2" s="1"/>
  <c r="V2519" i="2"/>
  <c r="W2519" i="2" s="1"/>
  <c r="V2520" i="2"/>
  <c r="W2520" i="2" s="1"/>
  <c r="V2521" i="2"/>
  <c r="W2521" i="2" s="1"/>
  <c r="V2522" i="2"/>
  <c r="W2522" i="2" s="1"/>
  <c r="V2523" i="2"/>
  <c r="W2523" i="2" s="1"/>
  <c r="V2524" i="2"/>
  <c r="W2524" i="2" s="1"/>
  <c r="V2525" i="2"/>
  <c r="W2525" i="2" s="1"/>
  <c r="V2526" i="2"/>
  <c r="W2526" i="2" s="1"/>
  <c r="V2527" i="2"/>
  <c r="W2527" i="2" s="1"/>
  <c r="V2528" i="2"/>
  <c r="W2528" i="2" s="1"/>
  <c r="V2529" i="2"/>
  <c r="W2529" i="2" s="1"/>
  <c r="V2530" i="2"/>
  <c r="W2530" i="2" s="1"/>
  <c r="V2531" i="2"/>
  <c r="W2531" i="2" s="1"/>
  <c r="V2532" i="2"/>
  <c r="W2532" i="2" s="1"/>
  <c r="V2533" i="2"/>
  <c r="W2533" i="2" s="1"/>
  <c r="V2534" i="2"/>
  <c r="W2534" i="2" s="1"/>
  <c r="V2535" i="2"/>
  <c r="W2535" i="2" s="1"/>
  <c r="V2536" i="2"/>
  <c r="W2536" i="2" s="1"/>
  <c r="V2537" i="2"/>
  <c r="W2537" i="2" s="1"/>
  <c r="V2538" i="2"/>
  <c r="W2538" i="2" s="1"/>
  <c r="V2539" i="2"/>
  <c r="W2539" i="2" s="1"/>
  <c r="V2540" i="2"/>
  <c r="W2540" i="2" s="1"/>
  <c r="V2541" i="2"/>
  <c r="W2541" i="2" s="1"/>
  <c r="V2542" i="2"/>
  <c r="W2542" i="2" s="1"/>
  <c r="V2543" i="2"/>
  <c r="W2543" i="2" s="1"/>
  <c r="V2544" i="2"/>
  <c r="W2544" i="2" s="1"/>
  <c r="V2545" i="2"/>
  <c r="W2545" i="2" s="1"/>
  <c r="V2546" i="2"/>
  <c r="W2546" i="2" s="1"/>
  <c r="V2547" i="2"/>
  <c r="W2547" i="2" s="1"/>
  <c r="V2548" i="2"/>
  <c r="W2548" i="2" s="1"/>
  <c r="V2549" i="2"/>
  <c r="W2549" i="2" s="1"/>
  <c r="V2550" i="2"/>
  <c r="W2550" i="2" s="1"/>
  <c r="V2551" i="2"/>
  <c r="W2551" i="2" s="1"/>
  <c r="V2552" i="2"/>
  <c r="W2552" i="2" s="1"/>
  <c r="V2553" i="2"/>
  <c r="W2553" i="2" s="1"/>
  <c r="V2554" i="2"/>
  <c r="W2554" i="2" s="1"/>
  <c r="V2555" i="2"/>
  <c r="W2555" i="2" s="1"/>
  <c r="V2556" i="2"/>
  <c r="W2556" i="2" s="1"/>
  <c r="V2557" i="2"/>
  <c r="W2557" i="2" s="1"/>
  <c r="V2558" i="2"/>
  <c r="W2558" i="2" s="1"/>
  <c r="V2559" i="2"/>
  <c r="W2559" i="2" s="1"/>
  <c r="V2560" i="2"/>
  <c r="W2560" i="2" s="1"/>
  <c r="V2561" i="2"/>
  <c r="W2561" i="2" s="1"/>
  <c r="V2562" i="2"/>
  <c r="W2562" i="2" s="1"/>
  <c r="V2563" i="2"/>
  <c r="W2563" i="2" s="1"/>
  <c r="V2564" i="2"/>
  <c r="W2564" i="2" s="1"/>
  <c r="V2565" i="2"/>
  <c r="W2565" i="2" s="1"/>
  <c r="V2566" i="2"/>
  <c r="W2566" i="2" s="1"/>
  <c r="V2567" i="2"/>
  <c r="W2567" i="2" s="1"/>
  <c r="V2568" i="2"/>
  <c r="W2568" i="2" s="1"/>
  <c r="V2569" i="2"/>
  <c r="W2569" i="2" s="1"/>
  <c r="V2570" i="2"/>
  <c r="W2570" i="2" s="1"/>
  <c r="V2571" i="2"/>
  <c r="W2571" i="2" s="1"/>
  <c r="V2572" i="2"/>
  <c r="W2572" i="2" s="1"/>
  <c r="V2573" i="2"/>
  <c r="W2573" i="2" s="1"/>
  <c r="V2574" i="2"/>
  <c r="W2574" i="2" s="1"/>
  <c r="V2575" i="2"/>
  <c r="W2575" i="2" s="1"/>
  <c r="V2576" i="2"/>
  <c r="W2576" i="2" s="1"/>
  <c r="V2577" i="2"/>
  <c r="W2577" i="2" s="1"/>
  <c r="V2578" i="2"/>
  <c r="W2578" i="2" s="1"/>
  <c r="V2579" i="2"/>
  <c r="W2579" i="2" s="1"/>
  <c r="V2580" i="2"/>
  <c r="W2580" i="2" s="1"/>
  <c r="V2581" i="2"/>
  <c r="W2581" i="2" s="1"/>
  <c r="V2582" i="2"/>
  <c r="W2582" i="2" s="1"/>
  <c r="V2583" i="2"/>
  <c r="W2583" i="2" s="1"/>
  <c r="V2584" i="2"/>
  <c r="W2584" i="2" s="1"/>
  <c r="V2585" i="2"/>
  <c r="W2585" i="2" s="1"/>
  <c r="V2586" i="2"/>
  <c r="W2586" i="2" s="1"/>
  <c r="V2587" i="2"/>
  <c r="W2587" i="2" s="1"/>
  <c r="V2588" i="2"/>
  <c r="W2588" i="2" s="1"/>
  <c r="V2589" i="2"/>
  <c r="W2589" i="2" s="1"/>
  <c r="V2590" i="2"/>
  <c r="W2590" i="2" s="1"/>
  <c r="V2591" i="2"/>
  <c r="W2591" i="2" s="1"/>
  <c r="V2592" i="2"/>
  <c r="W2592" i="2" s="1"/>
  <c r="V2593" i="2"/>
  <c r="W2593" i="2" s="1"/>
  <c r="V2594" i="2"/>
  <c r="W2594" i="2" s="1"/>
  <c r="V2595" i="2"/>
  <c r="W2595" i="2" s="1"/>
  <c r="V2596" i="2"/>
  <c r="W2596" i="2" s="1"/>
  <c r="V2597" i="2"/>
  <c r="W2597" i="2" s="1"/>
  <c r="V2598" i="2"/>
  <c r="W2598" i="2" s="1"/>
  <c r="V2599" i="2"/>
  <c r="W2599" i="2" s="1"/>
  <c r="V2600" i="2"/>
  <c r="W2600" i="2" s="1"/>
  <c r="V2601" i="2"/>
  <c r="W2601" i="2" s="1"/>
  <c r="V2602" i="2"/>
  <c r="W2602" i="2" s="1"/>
  <c r="V2603" i="2"/>
  <c r="W2603" i="2" s="1"/>
  <c r="V2604" i="2"/>
  <c r="W2604" i="2" s="1"/>
  <c r="V2605" i="2"/>
  <c r="W2605" i="2" s="1"/>
  <c r="V2606" i="2"/>
  <c r="W2606" i="2" s="1"/>
  <c r="V2607" i="2"/>
  <c r="W2607" i="2" s="1"/>
  <c r="V2608" i="2"/>
  <c r="W2608" i="2" s="1"/>
  <c r="V2609" i="2"/>
  <c r="W2609" i="2" s="1"/>
  <c r="V2610" i="2"/>
  <c r="W2610" i="2" s="1"/>
  <c r="V2611" i="2"/>
  <c r="W2611" i="2" s="1"/>
  <c r="V2612" i="2"/>
  <c r="W2612" i="2" s="1"/>
  <c r="V2613" i="2"/>
  <c r="W2613" i="2" s="1"/>
  <c r="V2614" i="2"/>
  <c r="W2614" i="2" s="1"/>
  <c r="V2615" i="2"/>
  <c r="W2615" i="2" s="1"/>
  <c r="V2616" i="2"/>
  <c r="W2616" i="2" s="1"/>
  <c r="V2617" i="2"/>
  <c r="W2617" i="2" s="1"/>
  <c r="V2618" i="2"/>
  <c r="W2618" i="2" s="1"/>
  <c r="V2619" i="2"/>
  <c r="W2619" i="2" s="1"/>
  <c r="V2620" i="2"/>
  <c r="W2620" i="2" s="1"/>
  <c r="V2621" i="2"/>
  <c r="W2621" i="2" s="1"/>
  <c r="V2622" i="2"/>
  <c r="W2622" i="2" s="1"/>
  <c r="V2623" i="2"/>
  <c r="W2623" i="2" s="1"/>
  <c r="V2624" i="2"/>
  <c r="W2624" i="2" s="1"/>
  <c r="V2625" i="2"/>
  <c r="W2625" i="2" s="1"/>
  <c r="V2626" i="2"/>
  <c r="W2626" i="2" s="1"/>
  <c r="V2627" i="2"/>
  <c r="W2627" i="2" s="1"/>
  <c r="V2628" i="2"/>
  <c r="W2628" i="2" s="1"/>
  <c r="V2629" i="2"/>
  <c r="W2629" i="2" s="1"/>
  <c r="V2630" i="2"/>
  <c r="W2630" i="2" s="1"/>
  <c r="V2631" i="2"/>
  <c r="W2631" i="2" s="1"/>
  <c r="V2632" i="2"/>
  <c r="W2632" i="2" s="1"/>
  <c r="V2633" i="2"/>
  <c r="W2633" i="2" s="1"/>
  <c r="V2634" i="2"/>
  <c r="W2634" i="2" s="1"/>
  <c r="V2635" i="2"/>
  <c r="W2635" i="2" s="1"/>
  <c r="V2636" i="2"/>
  <c r="W2636" i="2" s="1"/>
  <c r="V2637" i="2"/>
  <c r="W2637" i="2" s="1"/>
  <c r="V2638" i="2"/>
  <c r="W2638" i="2" s="1"/>
  <c r="V2639" i="2"/>
  <c r="W2639" i="2" s="1"/>
  <c r="V2640" i="2"/>
  <c r="W2640" i="2" s="1"/>
  <c r="V2641" i="2"/>
  <c r="W2641" i="2" s="1"/>
  <c r="V2642" i="2"/>
  <c r="W2642" i="2" s="1"/>
  <c r="V2643" i="2"/>
  <c r="W2643" i="2" s="1"/>
  <c r="V2644" i="2"/>
  <c r="W2644" i="2" s="1"/>
  <c r="V2645" i="2"/>
  <c r="W2645" i="2" s="1"/>
  <c r="V2646" i="2"/>
  <c r="W2646" i="2" s="1"/>
  <c r="V2647" i="2"/>
  <c r="W2647" i="2" s="1"/>
  <c r="V2648" i="2"/>
  <c r="W2648" i="2" s="1"/>
  <c r="V2649" i="2"/>
  <c r="W2649" i="2" s="1"/>
  <c r="V2650" i="2"/>
  <c r="W2650" i="2" s="1"/>
  <c r="V2651" i="2"/>
  <c r="W2651" i="2" s="1"/>
  <c r="V2652" i="2"/>
  <c r="W2652" i="2" s="1"/>
  <c r="V2653" i="2"/>
  <c r="W2653" i="2" s="1"/>
  <c r="V2654" i="2"/>
  <c r="W2654" i="2" s="1"/>
  <c r="V2655" i="2"/>
  <c r="W2655" i="2" s="1"/>
  <c r="V2656" i="2"/>
  <c r="W2656" i="2" s="1"/>
  <c r="V2657" i="2"/>
  <c r="W2657" i="2" s="1"/>
  <c r="V2658" i="2"/>
  <c r="W2658" i="2" s="1"/>
  <c r="V2659" i="2"/>
  <c r="W2659" i="2" s="1"/>
  <c r="V2660" i="2"/>
  <c r="W2660" i="2" s="1"/>
  <c r="V2661" i="2"/>
  <c r="W2661" i="2" s="1"/>
  <c r="V2662" i="2"/>
  <c r="W2662" i="2" s="1"/>
  <c r="V2663" i="2"/>
  <c r="W2663" i="2" s="1"/>
  <c r="V2664" i="2"/>
  <c r="W2664" i="2" s="1"/>
  <c r="V2665" i="2"/>
  <c r="W2665" i="2" s="1"/>
  <c r="V2666" i="2"/>
  <c r="W2666" i="2" s="1"/>
  <c r="V2667" i="2"/>
  <c r="W2667" i="2" s="1"/>
  <c r="V2668" i="2"/>
  <c r="W2668" i="2" s="1"/>
  <c r="V2669" i="2"/>
  <c r="W2669" i="2" s="1"/>
  <c r="V2670" i="2"/>
  <c r="W2670" i="2" s="1"/>
  <c r="V2671" i="2"/>
  <c r="W2671" i="2" s="1"/>
  <c r="V2672" i="2"/>
  <c r="W2672" i="2" s="1"/>
  <c r="V2673" i="2"/>
  <c r="W2673" i="2" s="1"/>
  <c r="V2674" i="2"/>
  <c r="W2674" i="2" s="1"/>
  <c r="V2675" i="2"/>
  <c r="W2675" i="2" s="1"/>
  <c r="V2676" i="2"/>
  <c r="W2676" i="2" s="1"/>
  <c r="V2677" i="2"/>
  <c r="W2677" i="2" s="1"/>
  <c r="V2678" i="2"/>
  <c r="W2678" i="2" s="1"/>
  <c r="V2679" i="2"/>
  <c r="W2679" i="2" s="1"/>
  <c r="V2680" i="2"/>
  <c r="W2680" i="2" s="1"/>
  <c r="V2681" i="2"/>
  <c r="W2681" i="2" s="1"/>
  <c r="V2682" i="2"/>
  <c r="W2682" i="2" s="1"/>
  <c r="V2683" i="2"/>
  <c r="W2683" i="2" s="1"/>
  <c r="V2684" i="2"/>
  <c r="W2684" i="2" s="1"/>
  <c r="V2685" i="2"/>
  <c r="W2685" i="2" s="1"/>
  <c r="V2686" i="2"/>
  <c r="W2686" i="2" s="1"/>
  <c r="V2687" i="2"/>
  <c r="W2687" i="2" s="1"/>
  <c r="V2688" i="2"/>
  <c r="W2688" i="2" s="1"/>
  <c r="V2689" i="2"/>
  <c r="W2689" i="2" s="1"/>
  <c r="V2690" i="2"/>
  <c r="W2690" i="2" s="1"/>
  <c r="V2691" i="2"/>
  <c r="W2691" i="2" s="1"/>
  <c r="V2692" i="2"/>
  <c r="W2692" i="2" s="1"/>
  <c r="V2693" i="2"/>
  <c r="W2693" i="2" s="1"/>
  <c r="V2694" i="2"/>
  <c r="W2694" i="2" s="1"/>
  <c r="V2695" i="2"/>
  <c r="W2695" i="2" s="1"/>
  <c r="V2696" i="2"/>
  <c r="W2696" i="2" s="1"/>
  <c r="V2697" i="2"/>
  <c r="W2697" i="2" s="1"/>
  <c r="V2698" i="2"/>
  <c r="W2698" i="2" s="1"/>
  <c r="V2699" i="2"/>
  <c r="W2699" i="2" s="1"/>
  <c r="V2700" i="2"/>
  <c r="W2700" i="2" s="1"/>
  <c r="V2701" i="2"/>
  <c r="W2701" i="2" s="1"/>
  <c r="V2702" i="2"/>
  <c r="W2702" i="2" s="1"/>
  <c r="V2703" i="2"/>
  <c r="W2703" i="2" s="1"/>
  <c r="V2704" i="2"/>
  <c r="W2704" i="2" s="1"/>
  <c r="V2705" i="2"/>
  <c r="W2705" i="2" s="1"/>
  <c r="V2706" i="2"/>
  <c r="W2706" i="2" s="1"/>
  <c r="V2707" i="2"/>
  <c r="W2707" i="2" s="1"/>
  <c r="V2708" i="2"/>
  <c r="W2708" i="2" s="1"/>
  <c r="V2709" i="2"/>
  <c r="W2709" i="2" s="1"/>
  <c r="V2710" i="2"/>
  <c r="W2710" i="2" s="1"/>
  <c r="V2711" i="2"/>
  <c r="W2711" i="2" s="1"/>
  <c r="V2712" i="2"/>
  <c r="W2712" i="2" s="1"/>
  <c r="V2713" i="2"/>
  <c r="W2713" i="2" s="1"/>
  <c r="V2714" i="2"/>
  <c r="W2714" i="2" s="1"/>
  <c r="V2715" i="2"/>
  <c r="W2715" i="2" s="1"/>
  <c r="V2716" i="2"/>
  <c r="W2716" i="2" s="1"/>
  <c r="V2717" i="2"/>
  <c r="W2717" i="2" s="1"/>
  <c r="V2718" i="2"/>
  <c r="W2718" i="2" s="1"/>
  <c r="V2719" i="2"/>
  <c r="W2719" i="2" s="1"/>
  <c r="V2720" i="2"/>
  <c r="W2720" i="2" s="1"/>
  <c r="V2721" i="2"/>
  <c r="W2721" i="2" s="1"/>
  <c r="V2722" i="2"/>
  <c r="W2722" i="2" s="1"/>
  <c r="V2723" i="2"/>
  <c r="W2723" i="2" s="1"/>
  <c r="V2724" i="2"/>
  <c r="W2724" i="2" s="1"/>
  <c r="V2725" i="2"/>
  <c r="W2725" i="2" s="1"/>
  <c r="V2726" i="2"/>
  <c r="W2726" i="2" s="1"/>
  <c r="V2727" i="2"/>
  <c r="W2727" i="2" s="1"/>
  <c r="V2728" i="2"/>
  <c r="W2728" i="2" s="1"/>
  <c r="V2729" i="2"/>
  <c r="W2729" i="2" s="1"/>
  <c r="V2730" i="2"/>
  <c r="W2730" i="2" s="1"/>
  <c r="V2731" i="2"/>
  <c r="W2731" i="2" s="1"/>
  <c r="V2732" i="2"/>
  <c r="W2732" i="2" s="1"/>
  <c r="V2733" i="2"/>
  <c r="W2733" i="2" s="1"/>
  <c r="V2734" i="2"/>
  <c r="W2734" i="2" s="1"/>
  <c r="V2735" i="2"/>
  <c r="W2735" i="2" s="1"/>
  <c r="V2736" i="2"/>
  <c r="W2736" i="2" s="1"/>
  <c r="V2737" i="2"/>
  <c r="W2737" i="2" s="1"/>
  <c r="V2738" i="2"/>
  <c r="W2738" i="2" s="1"/>
  <c r="V2739" i="2"/>
  <c r="W2739" i="2" s="1"/>
  <c r="V2740" i="2"/>
  <c r="W2740" i="2" s="1"/>
  <c r="V2741" i="2"/>
  <c r="W2741" i="2" s="1"/>
  <c r="V2742" i="2"/>
  <c r="W2742" i="2" s="1"/>
  <c r="V2743" i="2"/>
  <c r="W2743" i="2" s="1"/>
  <c r="V2744" i="2"/>
  <c r="W2744" i="2" s="1"/>
  <c r="V2745" i="2"/>
  <c r="W2745" i="2" s="1"/>
  <c r="V2746" i="2"/>
  <c r="W2746" i="2" s="1"/>
  <c r="V2747" i="2"/>
  <c r="W2747" i="2" s="1"/>
  <c r="V2748" i="2"/>
  <c r="W2748" i="2" s="1"/>
  <c r="V2749" i="2"/>
  <c r="W2749" i="2" s="1"/>
  <c r="V2750" i="2"/>
  <c r="W2750" i="2" s="1"/>
  <c r="V2751" i="2"/>
  <c r="W2751" i="2" s="1"/>
  <c r="V2752" i="2"/>
  <c r="W2752" i="2" s="1"/>
  <c r="V2753" i="2"/>
  <c r="W2753" i="2" s="1"/>
  <c r="V2754" i="2"/>
  <c r="W2754" i="2" s="1"/>
  <c r="V2755" i="2"/>
  <c r="W2755" i="2" s="1"/>
  <c r="V2756" i="2"/>
  <c r="W2756" i="2" s="1"/>
  <c r="V2757" i="2"/>
  <c r="W2757" i="2" s="1"/>
  <c r="V2758" i="2"/>
  <c r="W2758" i="2" s="1"/>
  <c r="V2759" i="2"/>
  <c r="W2759" i="2" s="1"/>
  <c r="V2760" i="2"/>
  <c r="W2760" i="2" s="1"/>
  <c r="V2761" i="2"/>
  <c r="W2761" i="2" s="1"/>
  <c r="V2762" i="2"/>
  <c r="W2762" i="2" s="1"/>
  <c r="V2763" i="2"/>
  <c r="W2763" i="2" s="1"/>
  <c r="V2764" i="2"/>
  <c r="W2764" i="2" s="1"/>
  <c r="V2765" i="2"/>
  <c r="W2765" i="2" s="1"/>
  <c r="V2766" i="2"/>
  <c r="W2766" i="2" s="1"/>
  <c r="V2767" i="2"/>
  <c r="W2767" i="2" s="1"/>
  <c r="V2768" i="2"/>
  <c r="W2768" i="2" s="1"/>
  <c r="V2769" i="2"/>
  <c r="W2769" i="2" s="1"/>
  <c r="V2770" i="2"/>
  <c r="W2770" i="2" s="1"/>
  <c r="V2771" i="2"/>
  <c r="W2771" i="2" s="1"/>
  <c r="V2772" i="2"/>
  <c r="W2772" i="2" s="1"/>
  <c r="V2773" i="2"/>
  <c r="W2773" i="2" s="1"/>
  <c r="V2774" i="2"/>
  <c r="W2774" i="2" s="1"/>
  <c r="V2775" i="2"/>
  <c r="W2775" i="2" s="1"/>
  <c r="V2776" i="2"/>
  <c r="W2776" i="2" s="1"/>
  <c r="V2777" i="2"/>
  <c r="W2777" i="2" s="1"/>
  <c r="V2778" i="2"/>
  <c r="W2778" i="2" s="1"/>
  <c r="V2779" i="2"/>
  <c r="W2779" i="2" s="1"/>
  <c r="V2780" i="2"/>
  <c r="W2780" i="2" s="1"/>
  <c r="V2781" i="2"/>
  <c r="W2781" i="2" s="1"/>
  <c r="V2782" i="2"/>
  <c r="W2782" i="2" s="1"/>
  <c r="V2783" i="2"/>
  <c r="W2783" i="2" s="1"/>
  <c r="V2784" i="2"/>
  <c r="W2784" i="2" s="1"/>
  <c r="V2785" i="2"/>
  <c r="W2785" i="2" s="1"/>
  <c r="V2786" i="2"/>
  <c r="W2786" i="2" s="1"/>
  <c r="V2787" i="2"/>
  <c r="W2787" i="2" s="1"/>
  <c r="V2788" i="2"/>
  <c r="W2788" i="2" s="1"/>
  <c r="V2789" i="2"/>
  <c r="W2789" i="2" s="1"/>
  <c r="V2790" i="2"/>
  <c r="W2790" i="2" s="1"/>
  <c r="V2791" i="2"/>
  <c r="W2791" i="2" s="1"/>
  <c r="V2792" i="2"/>
  <c r="W2792" i="2" s="1"/>
  <c r="V2793" i="2"/>
  <c r="W2793" i="2" s="1"/>
  <c r="V2794" i="2"/>
  <c r="W2794" i="2" s="1"/>
  <c r="V2795" i="2"/>
  <c r="W2795" i="2" s="1"/>
  <c r="V2796" i="2"/>
  <c r="W2796" i="2" s="1"/>
  <c r="V2797" i="2"/>
  <c r="W2797" i="2" s="1"/>
  <c r="V2798" i="2"/>
  <c r="W2798" i="2" s="1"/>
  <c r="V2799" i="2"/>
  <c r="W2799" i="2" s="1"/>
  <c r="V2800" i="2"/>
  <c r="W2800" i="2" s="1"/>
  <c r="V2801" i="2"/>
  <c r="W2801" i="2" s="1"/>
  <c r="V2802" i="2"/>
  <c r="W2802" i="2" s="1"/>
  <c r="V2803" i="2"/>
  <c r="W2803" i="2" s="1"/>
  <c r="V2804" i="2"/>
  <c r="W2804" i="2" s="1"/>
  <c r="V2805" i="2"/>
  <c r="W2805" i="2" s="1"/>
  <c r="V2806" i="2"/>
  <c r="W2806" i="2" s="1"/>
  <c r="V2807" i="2"/>
  <c r="W2807" i="2" s="1"/>
  <c r="V2808" i="2"/>
  <c r="W2808" i="2" s="1"/>
  <c r="V2809" i="2"/>
  <c r="W2809" i="2" s="1"/>
  <c r="V2810" i="2"/>
  <c r="W2810" i="2" s="1"/>
  <c r="V2811" i="2"/>
  <c r="W2811" i="2" s="1"/>
  <c r="V2812" i="2"/>
  <c r="W2812" i="2" s="1"/>
  <c r="V2813" i="2"/>
  <c r="W2813" i="2" s="1"/>
  <c r="V2814" i="2"/>
  <c r="W2814" i="2" s="1"/>
  <c r="V2815" i="2"/>
  <c r="W2815" i="2" s="1"/>
  <c r="V2816" i="2"/>
  <c r="W2816" i="2" s="1"/>
  <c r="V2817" i="2"/>
  <c r="W2817" i="2" s="1"/>
  <c r="V2818" i="2"/>
  <c r="W2818" i="2" s="1"/>
  <c r="V2819" i="2"/>
  <c r="W2819" i="2" s="1"/>
  <c r="V2820" i="2"/>
  <c r="W2820" i="2" s="1"/>
  <c r="V2821" i="2"/>
  <c r="W2821" i="2" s="1"/>
  <c r="V2822" i="2"/>
  <c r="W2822" i="2" s="1"/>
  <c r="V2823" i="2"/>
  <c r="W2823" i="2" s="1"/>
  <c r="V2824" i="2"/>
  <c r="W2824" i="2" s="1"/>
  <c r="V2825" i="2"/>
  <c r="W2825" i="2" s="1"/>
  <c r="V2826" i="2"/>
  <c r="W2826" i="2" s="1"/>
  <c r="V2827" i="2"/>
  <c r="W2827" i="2" s="1"/>
  <c r="V2828" i="2"/>
  <c r="W2828" i="2" s="1"/>
  <c r="V2829" i="2"/>
  <c r="W2829" i="2" s="1"/>
  <c r="V2830" i="2"/>
  <c r="W2830" i="2" s="1"/>
  <c r="V2831" i="2"/>
  <c r="W2831" i="2" s="1"/>
  <c r="V2832" i="2"/>
  <c r="W2832" i="2" s="1"/>
  <c r="V2833" i="2"/>
  <c r="W2833" i="2" s="1"/>
  <c r="V2834" i="2"/>
  <c r="W2834" i="2" s="1"/>
  <c r="V2835" i="2"/>
  <c r="W2835" i="2" s="1"/>
  <c r="V2836" i="2"/>
  <c r="W2836" i="2" s="1"/>
  <c r="V2837" i="2"/>
  <c r="W2837" i="2" s="1"/>
  <c r="V2838" i="2"/>
  <c r="W2838" i="2" s="1"/>
  <c r="V2839" i="2"/>
  <c r="W2839" i="2" s="1"/>
  <c r="V2840" i="2"/>
  <c r="W2840" i="2" s="1"/>
  <c r="V2841" i="2"/>
  <c r="W2841" i="2" s="1"/>
  <c r="V2842" i="2"/>
  <c r="W2842" i="2" s="1"/>
  <c r="V2843" i="2"/>
  <c r="W2843" i="2" s="1"/>
  <c r="V2844" i="2"/>
  <c r="W2844" i="2" s="1"/>
  <c r="V2845" i="2"/>
  <c r="W2845" i="2" s="1"/>
  <c r="V2846" i="2"/>
  <c r="W2846" i="2" s="1"/>
  <c r="V2847" i="2"/>
  <c r="W2847" i="2" s="1"/>
  <c r="V2848" i="2"/>
  <c r="W2848" i="2" s="1"/>
  <c r="V2849" i="2"/>
  <c r="W2849" i="2" s="1"/>
  <c r="V2850" i="2"/>
  <c r="W2850" i="2" s="1"/>
  <c r="V2851" i="2"/>
  <c r="W2851" i="2" s="1"/>
  <c r="V2852" i="2"/>
  <c r="W2852" i="2" s="1"/>
  <c r="V2853" i="2"/>
  <c r="W2853" i="2" s="1"/>
  <c r="V2854" i="2"/>
  <c r="W2854" i="2" s="1"/>
  <c r="V2855" i="2"/>
  <c r="W2855" i="2" s="1"/>
  <c r="V2856" i="2"/>
  <c r="W2856" i="2" s="1"/>
  <c r="V2857" i="2"/>
  <c r="W2857" i="2" s="1"/>
  <c r="V2858" i="2"/>
  <c r="W2858" i="2" s="1"/>
  <c r="V2859" i="2"/>
  <c r="W2859" i="2" s="1"/>
  <c r="V2860" i="2"/>
  <c r="W2860" i="2" s="1"/>
  <c r="V2861" i="2"/>
  <c r="W2861" i="2" s="1"/>
  <c r="V2862" i="2"/>
  <c r="W2862" i="2" s="1"/>
  <c r="V2863" i="2"/>
  <c r="W2863" i="2" s="1"/>
  <c r="V2864" i="2"/>
  <c r="W2864" i="2" s="1"/>
  <c r="V2865" i="2"/>
  <c r="W2865" i="2" s="1"/>
  <c r="V2866" i="2"/>
  <c r="W2866" i="2" s="1"/>
  <c r="V2867" i="2"/>
  <c r="W2867" i="2" s="1"/>
  <c r="V2868" i="2"/>
  <c r="W2868" i="2" s="1"/>
  <c r="V2869" i="2"/>
  <c r="W2869" i="2" s="1"/>
  <c r="V2870" i="2"/>
  <c r="W2870" i="2" s="1"/>
  <c r="V2871" i="2"/>
  <c r="W2871" i="2" s="1"/>
  <c r="V2872" i="2"/>
  <c r="W2872" i="2" s="1"/>
  <c r="V2873" i="2"/>
  <c r="W2873" i="2" s="1"/>
  <c r="V2874" i="2"/>
  <c r="W2874" i="2" s="1"/>
  <c r="V2875" i="2"/>
  <c r="W2875" i="2" s="1"/>
  <c r="V2876" i="2"/>
  <c r="W2876" i="2" s="1"/>
  <c r="V2877" i="2"/>
  <c r="W2877" i="2" s="1"/>
  <c r="V2878" i="2"/>
  <c r="W2878" i="2" s="1"/>
  <c r="V2879" i="2"/>
  <c r="W2879" i="2" s="1"/>
  <c r="V2880" i="2"/>
  <c r="W2880" i="2" s="1"/>
  <c r="V2881" i="2"/>
  <c r="W2881" i="2" s="1"/>
  <c r="V2882" i="2"/>
  <c r="W2882" i="2" s="1"/>
  <c r="V2883" i="2"/>
  <c r="W2883" i="2" s="1"/>
  <c r="V2884" i="2"/>
  <c r="W2884" i="2" s="1"/>
  <c r="V2885" i="2"/>
  <c r="W2885" i="2" s="1"/>
  <c r="V2886" i="2"/>
  <c r="W2886" i="2" s="1"/>
  <c r="V2887" i="2"/>
  <c r="W2887" i="2" s="1"/>
  <c r="V2888" i="2"/>
  <c r="W2888" i="2" s="1"/>
  <c r="V2889" i="2"/>
  <c r="W2889" i="2" s="1"/>
  <c r="V2890" i="2"/>
  <c r="W2890" i="2" s="1"/>
  <c r="V2891" i="2"/>
  <c r="W2891" i="2" s="1"/>
  <c r="V2892" i="2"/>
  <c r="W2892" i="2" s="1"/>
  <c r="V2893" i="2"/>
  <c r="W2893" i="2" s="1"/>
  <c r="V2894" i="2"/>
  <c r="W2894" i="2" s="1"/>
  <c r="V2895" i="2"/>
  <c r="W2895" i="2" s="1"/>
  <c r="V2896" i="2"/>
  <c r="W2896" i="2" s="1"/>
  <c r="V2897" i="2"/>
  <c r="W2897" i="2" s="1"/>
  <c r="V2898" i="2"/>
  <c r="W2898" i="2" s="1"/>
  <c r="V2899" i="2"/>
  <c r="W2899" i="2" s="1"/>
  <c r="V2900" i="2"/>
  <c r="W2900" i="2" s="1"/>
  <c r="V2901" i="2"/>
  <c r="W2901" i="2" s="1"/>
  <c r="V2902" i="2"/>
  <c r="W2902" i="2" s="1"/>
  <c r="V2903" i="2"/>
  <c r="W2903" i="2" s="1"/>
  <c r="V2904" i="2"/>
  <c r="W2904" i="2" s="1"/>
  <c r="V2905" i="2"/>
  <c r="W2905" i="2" s="1"/>
  <c r="V2906" i="2"/>
  <c r="W2906" i="2" s="1"/>
  <c r="V2907" i="2"/>
  <c r="W2907" i="2" s="1"/>
  <c r="V2908" i="2"/>
  <c r="W2908" i="2" s="1"/>
  <c r="V2909" i="2"/>
  <c r="W2909" i="2" s="1"/>
  <c r="V2910" i="2"/>
  <c r="W2910" i="2" s="1"/>
  <c r="V2911" i="2"/>
  <c r="W2911" i="2" s="1"/>
  <c r="V2912" i="2"/>
  <c r="W2912" i="2" s="1"/>
  <c r="V2913" i="2"/>
  <c r="W2913" i="2" s="1"/>
  <c r="V2914" i="2"/>
  <c r="W2914" i="2" s="1"/>
  <c r="V2915" i="2"/>
  <c r="W2915" i="2" s="1"/>
  <c r="V2916" i="2"/>
  <c r="W2916" i="2" s="1"/>
  <c r="V2917" i="2"/>
  <c r="W2917" i="2" s="1"/>
  <c r="V2918" i="2"/>
  <c r="W2918" i="2" s="1"/>
  <c r="V2919" i="2"/>
  <c r="W2919" i="2" s="1"/>
  <c r="V2920" i="2"/>
  <c r="W2920" i="2" s="1"/>
  <c r="V2921" i="2"/>
  <c r="W2921" i="2" s="1"/>
  <c r="V2922" i="2"/>
  <c r="W2922" i="2" s="1"/>
  <c r="V2923" i="2"/>
  <c r="W2923" i="2" s="1"/>
  <c r="V2924" i="2"/>
  <c r="W2924" i="2" s="1"/>
  <c r="V2925" i="2"/>
  <c r="W2925" i="2" s="1"/>
  <c r="V2926" i="2"/>
  <c r="W2926" i="2" s="1"/>
  <c r="V2927" i="2"/>
  <c r="W2927" i="2" s="1"/>
  <c r="V2928" i="2"/>
  <c r="W2928" i="2" s="1"/>
  <c r="V2929" i="2"/>
  <c r="W2929" i="2" s="1"/>
  <c r="V2930" i="2"/>
  <c r="W2930" i="2" s="1"/>
  <c r="V2931" i="2"/>
  <c r="W2931" i="2" s="1"/>
  <c r="V2932" i="2"/>
  <c r="W2932" i="2" s="1"/>
  <c r="V2933" i="2"/>
  <c r="W2933" i="2" s="1"/>
  <c r="V2934" i="2"/>
  <c r="W2934" i="2" s="1"/>
  <c r="V2935" i="2"/>
  <c r="W2935" i="2" s="1"/>
  <c r="V2936" i="2"/>
  <c r="W2936" i="2" s="1"/>
  <c r="V2937" i="2"/>
  <c r="W2937" i="2" s="1"/>
  <c r="V2938" i="2"/>
  <c r="W2938" i="2" s="1"/>
  <c r="V2939" i="2"/>
  <c r="W2939" i="2" s="1"/>
  <c r="V2940" i="2"/>
  <c r="W2940" i="2" s="1"/>
  <c r="V2941" i="2"/>
  <c r="W2941" i="2" s="1"/>
  <c r="V2942" i="2"/>
  <c r="W2942" i="2" s="1"/>
  <c r="V2943" i="2"/>
  <c r="W2943" i="2" s="1"/>
  <c r="V2944" i="2"/>
  <c r="W2944" i="2" s="1"/>
  <c r="V2945" i="2"/>
  <c r="W2945" i="2" s="1"/>
  <c r="V2946" i="2"/>
  <c r="W2946" i="2" s="1"/>
  <c r="V2947" i="2"/>
  <c r="W2947" i="2" s="1"/>
  <c r="V2948" i="2"/>
  <c r="W2948" i="2" s="1"/>
  <c r="V2949" i="2"/>
  <c r="W2949" i="2" s="1"/>
  <c r="V2950" i="2"/>
  <c r="W2950" i="2" s="1"/>
  <c r="V2951" i="2"/>
  <c r="W2951" i="2" s="1"/>
  <c r="V2952" i="2"/>
  <c r="W2952" i="2" s="1"/>
  <c r="V2953" i="2"/>
  <c r="W2953" i="2" s="1"/>
  <c r="V2954" i="2"/>
  <c r="W2954" i="2" s="1"/>
  <c r="V2955" i="2"/>
  <c r="W2955" i="2" s="1"/>
  <c r="V2956" i="2"/>
  <c r="W2956" i="2" s="1"/>
  <c r="V2957" i="2"/>
  <c r="W2957" i="2" s="1"/>
  <c r="V2958" i="2"/>
  <c r="W2958" i="2" s="1"/>
  <c r="V2959" i="2"/>
  <c r="W2959" i="2" s="1"/>
  <c r="V2960" i="2"/>
  <c r="W2960" i="2" s="1"/>
  <c r="V2961" i="2"/>
  <c r="W2961" i="2" s="1"/>
  <c r="V2962" i="2"/>
  <c r="W2962" i="2" s="1"/>
  <c r="V2963" i="2"/>
  <c r="W2963" i="2" s="1"/>
  <c r="V2964" i="2"/>
  <c r="W2964" i="2" s="1"/>
  <c r="V2965" i="2"/>
  <c r="W2965" i="2" s="1"/>
  <c r="V2966" i="2"/>
  <c r="W2966" i="2" s="1"/>
  <c r="V2967" i="2"/>
  <c r="W2967" i="2" s="1"/>
  <c r="V2968" i="2"/>
  <c r="W2968" i="2" s="1"/>
  <c r="V2969" i="2"/>
  <c r="W2969" i="2" s="1"/>
  <c r="V2970" i="2"/>
  <c r="W2970" i="2" s="1"/>
  <c r="V2971" i="2"/>
  <c r="W2971" i="2" s="1"/>
  <c r="V2972" i="2"/>
  <c r="W2972" i="2" s="1"/>
  <c r="V2973" i="2"/>
  <c r="W2973" i="2" s="1"/>
  <c r="V2974" i="2"/>
  <c r="W2974" i="2" s="1"/>
  <c r="V2975" i="2"/>
  <c r="W2975" i="2" s="1"/>
  <c r="V2976" i="2"/>
  <c r="W2976" i="2" s="1"/>
  <c r="V2977" i="2"/>
  <c r="W2977" i="2" s="1"/>
  <c r="V2978" i="2"/>
  <c r="W2978" i="2" s="1"/>
  <c r="V2979" i="2"/>
  <c r="W2979" i="2" s="1"/>
  <c r="V2980" i="2"/>
  <c r="W2980" i="2" s="1"/>
  <c r="V2981" i="2"/>
  <c r="W2981" i="2" s="1"/>
  <c r="V2982" i="2"/>
  <c r="W2982" i="2" s="1"/>
  <c r="V2983" i="2"/>
  <c r="W2983" i="2" s="1"/>
  <c r="V2984" i="2"/>
  <c r="W2984" i="2" s="1"/>
  <c r="V2985" i="2"/>
  <c r="W2985" i="2" s="1"/>
  <c r="V2986" i="2"/>
  <c r="W2986" i="2" s="1"/>
  <c r="V2987" i="2"/>
  <c r="W2987" i="2" s="1"/>
  <c r="V2988" i="2"/>
  <c r="W2988" i="2" s="1"/>
  <c r="V2989" i="2"/>
  <c r="W2989" i="2" s="1"/>
  <c r="V2990" i="2"/>
  <c r="W2990" i="2" s="1"/>
  <c r="V2991" i="2"/>
  <c r="W2991" i="2" s="1"/>
  <c r="V2992" i="2"/>
  <c r="W2992" i="2" s="1"/>
  <c r="V2993" i="2"/>
  <c r="W2993" i="2" s="1"/>
  <c r="V2994" i="2"/>
  <c r="W2994" i="2" s="1"/>
  <c r="V2995" i="2"/>
  <c r="W2995" i="2" s="1"/>
  <c r="V2996" i="2"/>
  <c r="W2996" i="2" s="1"/>
  <c r="V2997" i="2"/>
  <c r="W2997" i="2" s="1"/>
  <c r="V2998" i="2"/>
  <c r="W2998" i="2" s="1"/>
  <c r="V2999" i="2"/>
  <c r="W2999" i="2" s="1"/>
  <c r="V3000" i="2"/>
  <c r="W3000" i="2" s="1"/>
  <c r="V3001" i="2"/>
  <c r="W3001" i="2" s="1"/>
  <c r="V3002" i="2"/>
  <c r="W3002" i="2" s="1"/>
  <c r="V3003" i="2"/>
  <c r="W3003" i="2" s="1"/>
  <c r="V3004" i="2"/>
  <c r="W3004" i="2" s="1"/>
  <c r="V3005" i="2"/>
  <c r="W3005" i="2" s="1"/>
  <c r="V3006" i="2"/>
  <c r="W3006" i="2" s="1"/>
  <c r="V3007" i="2"/>
  <c r="W3007" i="2" s="1"/>
  <c r="V3008" i="2"/>
  <c r="W3008" i="2" s="1"/>
  <c r="V3009" i="2"/>
  <c r="W3009" i="2" s="1"/>
  <c r="V3010" i="2"/>
  <c r="W3010" i="2" s="1"/>
  <c r="V3011" i="2"/>
  <c r="W3011" i="2" s="1"/>
  <c r="V3012" i="2"/>
  <c r="W3012" i="2" s="1"/>
  <c r="V3013" i="2"/>
  <c r="W3013" i="2" s="1"/>
  <c r="V3014" i="2"/>
  <c r="W3014" i="2" s="1"/>
  <c r="V3015" i="2"/>
  <c r="W3015" i="2" s="1"/>
  <c r="V3016" i="2"/>
  <c r="W3016" i="2" s="1"/>
  <c r="V3017" i="2"/>
  <c r="W3017" i="2" s="1"/>
  <c r="V3018" i="2"/>
  <c r="W3018" i="2" s="1"/>
  <c r="V3019" i="2"/>
  <c r="W3019" i="2" s="1"/>
  <c r="V3020" i="2"/>
  <c r="W3020" i="2" s="1"/>
  <c r="V3021" i="2"/>
  <c r="W3021" i="2" s="1"/>
  <c r="V3022" i="2"/>
  <c r="W3022" i="2" s="1"/>
  <c r="V3023" i="2"/>
  <c r="W3023" i="2" s="1"/>
  <c r="V3024" i="2"/>
  <c r="W3024" i="2" s="1"/>
  <c r="V3025" i="2"/>
  <c r="W3025" i="2" s="1"/>
  <c r="V3026" i="2"/>
  <c r="W3026" i="2" s="1"/>
  <c r="V3027" i="2"/>
  <c r="W3027" i="2" s="1"/>
  <c r="V3028" i="2"/>
  <c r="W3028" i="2" s="1"/>
  <c r="V3029" i="2"/>
  <c r="W3029" i="2" s="1"/>
  <c r="V3030" i="2"/>
  <c r="W3030" i="2" s="1"/>
  <c r="V3031" i="2"/>
  <c r="W3031" i="2" s="1"/>
  <c r="V3032" i="2"/>
  <c r="W3032" i="2" s="1"/>
  <c r="V3033" i="2"/>
  <c r="W3033" i="2" s="1"/>
  <c r="V3034" i="2"/>
  <c r="W3034" i="2" s="1"/>
  <c r="V3035" i="2"/>
  <c r="W3035" i="2" s="1"/>
  <c r="V3036" i="2"/>
  <c r="W3036" i="2" s="1"/>
  <c r="V3037" i="2"/>
  <c r="W3037" i="2" s="1"/>
  <c r="V3038" i="2"/>
  <c r="W3038" i="2" s="1"/>
  <c r="V3039" i="2"/>
  <c r="W3039" i="2" s="1"/>
  <c r="V3040" i="2"/>
  <c r="W3040" i="2" s="1"/>
  <c r="V3041" i="2"/>
  <c r="W3041" i="2" s="1"/>
  <c r="V3042" i="2"/>
  <c r="W3042" i="2" s="1"/>
  <c r="V3043" i="2"/>
  <c r="W3043" i="2" s="1"/>
  <c r="V3044" i="2"/>
  <c r="W3044" i="2" s="1"/>
  <c r="V3045" i="2"/>
  <c r="W3045" i="2" s="1"/>
  <c r="V3046" i="2"/>
  <c r="W3046" i="2" s="1"/>
  <c r="V3047" i="2"/>
  <c r="W3047" i="2" s="1"/>
  <c r="V3048" i="2"/>
  <c r="W3048" i="2" s="1"/>
  <c r="V3049" i="2"/>
  <c r="W3049" i="2" s="1"/>
  <c r="V3050" i="2"/>
  <c r="W3050" i="2" s="1"/>
  <c r="V3051" i="2"/>
  <c r="W3051" i="2" s="1"/>
  <c r="V3052" i="2"/>
  <c r="W3052" i="2" s="1"/>
  <c r="V3053" i="2"/>
  <c r="W3053" i="2" s="1"/>
  <c r="V3054" i="2"/>
  <c r="W3054" i="2" s="1"/>
  <c r="V3055" i="2"/>
  <c r="W3055" i="2" s="1"/>
  <c r="V3056" i="2"/>
  <c r="W3056" i="2" s="1"/>
  <c r="V3057" i="2"/>
  <c r="W3057" i="2" s="1"/>
  <c r="V3058" i="2"/>
  <c r="W3058" i="2" s="1"/>
  <c r="V3059" i="2"/>
  <c r="W3059" i="2" s="1"/>
  <c r="V3060" i="2"/>
  <c r="W3060" i="2" s="1"/>
  <c r="V3061" i="2"/>
  <c r="W3061" i="2" s="1"/>
  <c r="V3062" i="2"/>
  <c r="W3062" i="2" s="1"/>
  <c r="V3063" i="2"/>
  <c r="W3063" i="2" s="1"/>
  <c r="V3064" i="2"/>
  <c r="W3064" i="2" s="1"/>
  <c r="V3065" i="2"/>
  <c r="W3065" i="2" s="1"/>
  <c r="V3066" i="2"/>
  <c r="W3066" i="2" s="1"/>
  <c r="V3067" i="2"/>
  <c r="W3067" i="2" s="1"/>
  <c r="V3068" i="2"/>
  <c r="W3068" i="2" s="1"/>
  <c r="V3069" i="2"/>
  <c r="W3069" i="2" s="1"/>
  <c r="V3070" i="2"/>
  <c r="W3070" i="2" s="1"/>
  <c r="V3071" i="2"/>
  <c r="W3071" i="2" s="1"/>
  <c r="V3072" i="2"/>
  <c r="W3072" i="2" s="1"/>
  <c r="V3073" i="2"/>
  <c r="W3073" i="2" s="1"/>
  <c r="V3074" i="2"/>
  <c r="W3074" i="2" s="1"/>
  <c r="V3075" i="2"/>
  <c r="W3075" i="2" s="1"/>
  <c r="V3076" i="2"/>
  <c r="W3076" i="2" s="1"/>
  <c r="V3077" i="2"/>
  <c r="W3077" i="2" s="1"/>
  <c r="V3078" i="2"/>
  <c r="W3078" i="2" s="1"/>
  <c r="V3079" i="2"/>
  <c r="W3079" i="2" s="1"/>
  <c r="V3080" i="2"/>
  <c r="W3080" i="2" s="1"/>
  <c r="V3081" i="2"/>
  <c r="W3081" i="2" s="1"/>
  <c r="V3082" i="2"/>
  <c r="W3082" i="2" s="1"/>
  <c r="V3083" i="2"/>
  <c r="W3083" i="2" s="1"/>
  <c r="V3084" i="2"/>
  <c r="W3084" i="2" s="1"/>
  <c r="V3085" i="2"/>
  <c r="W3085" i="2" s="1"/>
  <c r="V3086" i="2"/>
  <c r="W3086" i="2" s="1"/>
  <c r="V3087" i="2"/>
  <c r="W3087" i="2" s="1"/>
  <c r="V3088" i="2"/>
  <c r="W3088" i="2" s="1"/>
  <c r="V3089" i="2"/>
  <c r="W3089" i="2" s="1"/>
  <c r="V3090" i="2"/>
  <c r="W3090" i="2" s="1"/>
  <c r="V3091" i="2"/>
  <c r="W3091" i="2" s="1"/>
  <c r="V3092" i="2"/>
  <c r="W3092" i="2" s="1"/>
  <c r="V3093" i="2"/>
  <c r="W3093" i="2" s="1"/>
  <c r="V3094" i="2"/>
  <c r="W3094" i="2" s="1"/>
  <c r="V3095" i="2"/>
  <c r="W3095" i="2" s="1"/>
  <c r="V3096" i="2"/>
  <c r="W3096" i="2" s="1"/>
  <c r="V3097" i="2"/>
  <c r="W3097" i="2" s="1"/>
  <c r="V3098" i="2"/>
  <c r="W3098" i="2" s="1"/>
  <c r="V3099" i="2"/>
  <c r="W3099" i="2" s="1"/>
  <c r="V3100" i="2"/>
  <c r="W3100" i="2" s="1"/>
  <c r="V3101" i="2"/>
  <c r="W3101" i="2" s="1"/>
  <c r="V3102" i="2"/>
  <c r="W3102" i="2" s="1"/>
  <c r="V3103" i="2"/>
  <c r="W3103" i="2" s="1"/>
  <c r="V3104" i="2"/>
  <c r="W3104" i="2" s="1"/>
  <c r="V3105" i="2"/>
  <c r="W3105" i="2" s="1"/>
  <c r="V3106" i="2"/>
  <c r="W3106" i="2" s="1"/>
  <c r="V3107" i="2"/>
  <c r="W3107" i="2" s="1"/>
  <c r="V3108" i="2"/>
  <c r="W3108" i="2" s="1"/>
  <c r="V3109" i="2"/>
  <c r="W3109" i="2" s="1"/>
  <c r="V3110" i="2"/>
  <c r="W3110" i="2" s="1"/>
  <c r="V3111" i="2"/>
  <c r="W3111" i="2" s="1"/>
  <c r="V3112" i="2"/>
  <c r="W3112" i="2" s="1"/>
  <c r="V3113" i="2"/>
  <c r="W3113" i="2" s="1"/>
  <c r="V3114" i="2"/>
  <c r="W3114" i="2" s="1"/>
  <c r="V3115" i="2"/>
  <c r="W3115" i="2" s="1"/>
  <c r="V3116" i="2"/>
  <c r="W3116" i="2" s="1"/>
  <c r="V3117" i="2"/>
  <c r="W3117" i="2" s="1"/>
  <c r="V3118" i="2"/>
  <c r="W3118" i="2" s="1"/>
  <c r="V3119" i="2"/>
  <c r="W3119" i="2" s="1"/>
  <c r="V3120" i="2"/>
  <c r="W3120" i="2" s="1"/>
  <c r="V3121" i="2"/>
  <c r="W3121" i="2" s="1"/>
  <c r="V3122" i="2"/>
  <c r="W3122" i="2" s="1"/>
  <c r="V3123" i="2"/>
  <c r="W3123" i="2" s="1"/>
  <c r="V3124" i="2"/>
  <c r="W3124" i="2" s="1"/>
  <c r="V3125" i="2"/>
  <c r="W3125" i="2" s="1"/>
  <c r="V3126" i="2"/>
  <c r="W3126" i="2" s="1"/>
  <c r="V3127" i="2"/>
  <c r="W3127" i="2" s="1"/>
  <c r="V3128" i="2"/>
  <c r="W3128" i="2" s="1"/>
  <c r="V3129" i="2"/>
  <c r="W3129" i="2" s="1"/>
  <c r="V3130" i="2"/>
  <c r="W3130" i="2" s="1"/>
  <c r="V3131" i="2"/>
  <c r="W3131" i="2" s="1"/>
  <c r="V3132" i="2"/>
  <c r="W3132" i="2" s="1"/>
  <c r="V3133" i="2"/>
  <c r="W3133" i="2" s="1"/>
  <c r="V3134" i="2"/>
  <c r="W3134" i="2" s="1"/>
  <c r="V3135" i="2"/>
  <c r="W3135" i="2" s="1"/>
  <c r="V3136" i="2"/>
  <c r="W3136" i="2" s="1"/>
  <c r="V3137" i="2"/>
  <c r="W3137" i="2" s="1"/>
  <c r="V3138" i="2"/>
  <c r="W3138" i="2" s="1"/>
  <c r="V3139" i="2"/>
  <c r="W3139" i="2" s="1"/>
  <c r="V3140" i="2"/>
  <c r="W3140" i="2" s="1"/>
  <c r="V3141" i="2"/>
  <c r="W3141" i="2" s="1"/>
  <c r="V3142" i="2"/>
  <c r="W3142" i="2" s="1"/>
  <c r="V3143" i="2"/>
  <c r="W3143" i="2" s="1"/>
  <c r="V3144" i="2"/>
  <c r="W3144" i="2" s="1"/>
  <c r="V3145" i="2"/>
  <c r="W3145" i="2" s="1"/>
  <c r="V3146" i="2"/>
  <c r="W3146" i="2" s="1"/>
  <c r="V3147" i="2"/>
  <c r="W3147" i="2" s="1"/>
  <c r="V3148" i="2"/>
  <c r="W3148" i="2" s="1"/>
  <c r="V3149" i="2"/>
  <c r="W3149" i="2" s="1"/>
  <c r="V3150" i="2"/>
  <c r="W3150" i="2" s="1"/>
  <c r="V3151" i="2"/>
  <c r="W3151" i="2" s="1"/>
  <c r="V3152" i="2"/>
  <c r="W3152" i="2" s="1"/>
  <c r="V3153" i="2"/>
  <c r="W3153" i="2" s="1"/>
  <c r="V3154" i="2"/>
  <c r="W3154" i="2" s="1"/>
  <c r="V3155" i="2"/>
  <c r="W3155" i="2" s="1"/>
  <c r="V3156" i="2"/>
  <c r="W3156" i="2" s="1"/>
  <c r="V3157" i="2"/>
  <c r="W3157" i="2" s="1"/>
  <c r="V3158" i="2"/>
  <c r="W3158" i="2" s="1"/>
  <c r="V3159" i="2"/>
  <c r="W3159" i="2" s="1"/>
  <c r="V3160" i="2"/>
  <c r="W3160" i="2" s="1"/>
  <c r="V3161" i="2"/>
  <c r="W3161" i="2" s="1"/>
  <c r="V3162" i="2"/>
  <c r="W3162" i="2" s="1"/>
  <c r="V3163" i="2"/>
  <c r="W3163" i="2" s="1"/>
  <c r="V3164" i="2"/>
  <c r="W3164" i="2" s="1"/>
  <c r="V3165" i="2"/>
  <c r="W3165" i="2" s="1"/>
  <c r="V3166" i="2"/>
  <c r="W3166" i="2" s="1"/>
  <c r="V3167" i="2"/>
  <c r="W3167" i="2" s="1"/>
  <c r="V3168" i="2"/>
  <c r="W3168" i="2" s="1"/>
  <c r="V3169" i="2"/>
  <c r="W3169" i="2" s="1"/>
  <c r="V3170" i="2"/>
  <c r="W3170" i="2" s="1"/>
  <c r="V3171" i="2"/>
  <c r="W3171" i="2" s="1"/>
  <c r="V3172" i="2"/>
  <c r="W3172" i="2" s="1"/>
  <c r="V3173" i="2"/>
  <c r="W3173" i="2" s="1"/>
  <c r="V3174" i="2"/>
  <c r="W3174" i="2" s="1"/>
  <c r="V3175" i="2"/>
  <c r="W3175" i="2" s="1"/>
  <c r="V3176" i="2"/>
  <c r="W3176" i="2" s="1"/>
  <c r="V3177" i="2"/>
  <c r="W3177" i="2" s="1"/>
  <c r="V3178" i="2"/>
  <c r="W3178" i="2" s="1"/>
  <c r="V3179" i="2"/>
  <c r="W3179" i="2" s="1"/>
  <c r="V3180" i="2"/>
  <c r="W3180" i="2" s="1"/>
  <c r="V3181" i="2"/>
  <c r="W3181" i="2" s="1"/>
  <c r="V3182" i="2"/>
  <c r="W3182" i="2" s="1"/>
  <c r="V3183" i="2"/>
  <c r="W3183" i="2" s="1"/>
  <c r="V3184" i="2"/>
  <c r="W3184" i="2" s="1"/>
  <c r="V3185" i="2"/>
  <c r="W3185" i="2" s="1"/>
  <c r="V3186" i="2"/>
  <c r="W3186" i="2" s="1"/>
  <c r="V3187" i="2"/>
  <c r="W3187" i="2" s="1"/>
  <c r="V3188" i="2"/>
  <c r="W3188" i="2" s="1"/>
  <c r="V3189" i="2"/>
  <c r="W3189" i="2" s="1"/>
  <c r="V3190" i="2"/>
  <c r="W3190" i="2" s="1"/>
  <c r="V3191" i="2"/>
  <c r="W3191" i="2" s="1"/>
  <c r="V3192" i="2"/>
  <c r="W3192" i="2" s="1"/>
  <c r="V3193" i="2"/>
  <c r="W3193" i="2" s="1"/>
  <c r="V3194" i="2"/>
  <c r="W3194" i="2" s="1"/>
  <c r="V3195" i="2"/>
  <c r="W3195" i="2" s="1"/>
  <c r="V3196" i="2"/>
  <c r="W3196" i="2" s="1"/>
  <c r="V3197" i="2"/>
  <c r="W3197" i="2" s="1"/>
  <c r="V3198" i="2"/>
  <c r="W3198" i="2" s="1"/>
  <c r="V3199" i="2"/>
  <c r="W3199" i="2" s="1"/>
  <c r="V3200" i="2"/>
  <c r="W3200" i="2" s="1"/>
  <c r="V3201" i="2"/>
  <c r="W3201" i="2" s="1"/>
  <c r="V3202" i="2"/>
  <c r="W3202" i="2" s="1"/>
  <c r="V3203" i="2"/>
  <c r="W3203" i="2" s="1"/>
  <c r="V3204" i="2"/>
  <c r="W3204" i="2" s="1"/>
  <c r="V3205" i="2"/>
  <c r="W3205" i="2" s="1"/>
  <c r="V3206" i="2"/>
  <c r="W3206" i="2" s="1"/>
  <c r="V3207" i="2"/>
  <c r="W3207" i="2" s="1"/>
  <c r="V3208" i="2"/>
  <c r="W3208" i="2" s="1"/>
  <c r="V3209" i="2"/>
  <c r="W3209" i="2" s="1"/>
  <c r="V3210" i="2"/>
  <c r="W3210" i="2" s="1"/>
  <c r="V3211" i="2"/>
  <c r="W3211" i="2" s="1"/>
  <c r="V3212" i="2"/>
  <c r="W3212" i="2" s="1"/>
  <c r="V3213" i="2"/>
  <c r="W3213" i="2" s="1"/>
  <c r="V3214" i="2"/>
  <c r="W3214" i="2" s="1"/>
  <c r="V3215" i="2"/>
  <c r="W3215" i="2" s="1"/>
  <c r="V3216" i="2"/>
  <c r="W3216" i="2" s="1"/>
  <c r="V3217" i="2"/>
  <c r="W3217" i="2" s="1"/>
  <c r="V3218" i="2"/>
  <c r="W3218" i="2" s="1"/>
  <c r="V3219" i="2"/>
  <c r="W3219" i="2" s="1"/>
  <c r="V3220" i="2"/>
  <c r="W3220" i="2" s="1"/>
  <c r="V3221" i="2"/>
  <c r="W3221" i="2" s="1"/>
  <c r="V3222" i="2"/>
  <c r="W3222" i="2" s="1"/>
  <c r="V3223" i="2"/>
  <c r="W3223" i="2" s="1"/>
  <c r="V3224" i="2"/>
  <c r="W3224" i="2" s="1"/>
  <c r="V3225" i="2"/>
  <c r="W3225" i="2" s="1"/>
  <c r="V3226" i="2"/>
  <c r="W3226" i="2" s="1"/>
  <c r="V3227" i="2"/>
  <c r="W3227" i="2" s="1"/>
  <c r="V3228" i="2"/>
  <c r="W3228" i="2" s="1"/>
  <c r="V3229" i="2"/>
  <c r="W3229" i="2" s="1"/>
  <c r="V3230" i="2"/>
  <c r="W3230" i="2" s="1"/>
  <c r="V3231" i="2"/>
  <c r="W3231" i="2" s="1"/>
  <c r="V3232" i="2"/>
  <c r="W3232" i="2" s="1"/>
  <c r="V3233" i="2"/>
  <c r="W3233" i="2" s="1"/>
  <c r="V3234" i="2"/>
  <c r="W3234" i="2" s="1"/>
  <c r="V3235" i="2"/>
  <c r="W3235" i="2" s="1"/>
  <c r="V3236" i="2"/>
  <c r="W3236" i="2" s="1"/>
  <c r="V3237" i="2"/>
  <c r="W3237" i="2" s="1"/>
  <c r="V3238" i="2"/>
  <c r="W3238" i="2" s="1"/>
  <c r="V3239" i="2"/>
  <c r="W3239" i="2" s="1"/>
  <c r="V3240" i="2"/>
  <c r="W3240" i="2" s="1"/>
  <c r="V3241" i="2"/>
  <c r="W3241" i="2" s="1"/>
  <c r="V3242" i="2"/>
  <c r="W3242" i="2" s="1"/>
  <c r="V3243" i="2"/>
  <c r="W3243" i="2" s="1"/>
  <c r="V3244" i="2"/>
  <c r="W3244" i="2" s="1"/>
  <c r="V3245" i="2"/>
  <c r="W3245" i="2" s="1"/>
  <c r="V3246" i="2"/>
  <c r="W3246" i="2" s="1"/>
  <c r="V3247" i="2"/>
  <c r="W3247" i="2" s="1"/>
  <c r="V3248" i="2"/>
  <c r="W3248" i="2" s="1"/>
  <c r="V3249" i="2"/>
  <c r="W3249" i="2" s="1"/>
  <c r="V3250" i="2"/>
  <c r="W3250" i="2" s="1"/>
  <c r="V3251" i="2"/>
  <c r="W3251" i="2" s="1"/>
  <c r="V3252" i="2"/>
  <c r="W3252" i="2" s="1"/>
  <c r="V3253" i="2"/>
  <c r="W3253" i="2" s="1"/>
  <c r="V3254" i="2"/>
  <c r="W3254" i="2" s="1"/>
  <c r="V3255" i="2"/>
  <c r="W3255" i="2" s="1"/>
  <c r="V3256" i="2"/>
  <c r="W3256" i="2" s="1"/>
  <c r="V3257" i="2"/>
  <c r="W3257" i="2" s="1"/>
  <c r="V3258" i="2"/>
  <c r="W3258" i="2" s="1"/>
  <c r="V3259" i="2"/>
  <c r="W3259" i="2" s="1"/>
  <c r="V3260" i="2"/>
  <c r="W3260" i="2" s="1"/>
  <c r="V3261" i="2"/>
  <c r="W3261" i="2" s="1"/>
  <c r="V3262" i="2"/>
  <c r="W3262" i="2" s="1"/>
  <c r="V3263" i="2"/>
  <c r="W3263" i="2" s="1"/>
  <c r="V3264" i="2"/>
  <c r="W3264" i="2" s="1"/>
  <c r="V3265" i="2"/>
  <c r="W3265" i="2" s="1"/>
  <c r="V3266" i="2"/>
  <c r="W3266" i="2" s="1"/>
  <c r="V3267" i="2"/>
  <c r="W3267" i="2" s="1"/>
  <c r="V3268" i="2"/>
  <c r="W3268" i="2" s="1"/>
  <c r="V3269" i="2"/>
  <c r="W3269" i="2" s="1"/>
  <c r="V3270" i="2"/>
  <c r="W3270" i="2" s="1"/>
  <c r="V3271" i="2"/>
  <c r="W3271" i="2" s="1"/>
  <c r="V3272" i="2"/>
  <c r="W3272" i="2" s="1"/>
  <c r="V3273" i="2"/>
  <c r="W3273" i="2" s="1"/>
  <c r="V3274" i="2"/>
  <c r="W3274" i="2" s="1"/>
  <c r="V3275" i="2"/>
  <c r="W3275" i="2" s="1"/>
  <c r="V3276" i="2"/>
  <c r="W3276" i="2" s="1"/>
  <c r="V3277" i="2"/>
  <c r="W3277" i="2" s="1"/>
  <c r="V3278" i="2"/>
  <c r="W3278" i="2" s="1"/>
  <c r="V3279" i="2"/>
  <c r="W3279" i="2" s="1"/>
  <c r="V3280" i="2"/>
  <c r="W3280" i="2" s="1"/>
  <c r="V3281" i="2"/>
  <c r="W3281" i="2" s="1"/>
  <c r="V3282" i="2"/>
  <c r="W3282" i="2" s="1"/>
  <c r="V3283" i="2"/>
  <c r="W3283" i="2" s="1"/>
  <c r="V3284" i="2"/>
  <c r="W3284" i="2" s="1"/>
  <c r="V3285" i="2"/>
  <c r="W3285" i="2" s="1"/>
  <c r="V3286" i="2"/>
  <c r="W3286" i="2" s="1"/>
  <c r="V3287" i="2"/>
  <c r="W3287" i="2" s="1"/>
  <c r="V3288" i="2"/>
  <c r="W3288" i="2" s="1"/>
  <c r="V3289" i="2"/>
  <c r="W3289" i="2" s="1"/>
  <c r="V3290" i="2"/>
  <c r="W3290" i="2" s="1"/>
  <c r="V3291" i="2"/>
  <c r="W3291" i="2" s="1"/>
  <c r="V3292" i="2"/>
  <c r="W3292" i="2" s="1"/>
  <c r="V3293" i="2"/>
  <c r="W3293" i="2" s="1"/>
  <c r="V3294" i="2"/>
  <c r="W3294" i="2" s="1"/>
  <c r="V3295" i="2"/>
  <c r="W3295" i="2" s="1"/>
  <c r="V3296" i="2"/>
  <c r="W3296" i="2" s="1"/>
  <c r="V3297" i="2"/>
  <c r="W3297" i="2" s="1"/>
  <c r="V3298" i="2"/>
  <c r="W3298" i="2" s="1"/>
  <c r="V3299" i="2"/>
  <c r="W3299" i="2" s="1"/>
  <c r="V3300" i="2"/>
  <c r="W3300" i="2" s="1"/>
  <c r="V3301" i="2"/>
  <c r="W3301" i="2" s="1"/>
  <c r="V3302" i="2"/>
  <c r="W3302" i="2" s="1"/>
  <c r="V3303" i="2"/>
  <c r="W3303" i="2" s="1"/>
  <c r="V3304" i="2"/>
  <c r="W3304" i="2" s="1"/>
  <c r="V3305" i="2"/>
  <c r="W3305" i="2" s="1"/>
  <c r="V3306" i="2"/>
  <c r="W3306" i="2" s="1"/>
  <c r="V3307" i="2"/>
  <c r="W3307" i="2" s="1"/>
  <c r="V3308" i="2"/>
  <c r="W3308" i="2" s="1"/>
  <c r="V3309" i="2"/>
  <c r="W3309" i="2" s="1"/>
  <c r="V3310" i="2"/>
  <c r="W3310" i="2" s="1"/>
  <c r="V3311" i="2"/>
  <c r="W3311" i="2" s="1"/>
  <c r="V3312" i="2"/>
  <c r="W3312" i="2" s="1"/>
  <c r="V3313" i="2"/>
  <c r="W3313" i="2" s="1"/>
  <c r="V3314" i="2"/>
  <c r="W3314" i="2" s="1"/>
  <c r="V3315" i="2"/>
  <c r="W3315" i="2" s="1"/>
  <c r="V3316" i="2"/>
  <c r="W3316" i="2" s="1"/>
  <c r="V3317" i="2"/>
  <c r="W3317" i="2" s="1"/>
  <c r="V3318" i="2"/>
  <c r="W3318" i="2" s="1"/>
  <c r="V3319" i="2"/>
  <c r="W3319" i="2" s="1"/>
  <c r="V3320" i="2"/>
  <c r="W3320" i="2" s="1"/>
  <c r="V3321" i="2"/>
  <c r="W3321" i="2" s="1"/>
  <c r="V3322" i="2"/>
  <c r="W3322" i="2" s="1"/>
  <c r="V3323" i="2"/>
  <c r="W3323" i="2" s="1"/>
  <c r="V3324" i="2"/>
  <c r="W3324" i="2" s="1"/>
  <c r="V3325" i="2"/>
  <c r="W3325" i="2" s="1"/>
  <c r="V3326" i="2"/>
  <c r="W3326" i="2" s="1"/>
  <c r="V3327" i="2"/>
  <c r="W3327" i="2" s="1"/>
  <c r="V3328" i="2"/>
  <c r="W3328" i="2" s="1"/>
  <c r="V3329" i="2"/>
  <c r="W3329" i="2" s="1"/>
  <c r="V3330" i="2"/>
  <c r="W3330" i="2" s="1"/>
  <c r="V3331" i="2"/>
  <c r="W3331" i="2" s="1"/>
  <c r="V3332" i="2"/>
  <c r="W3332" i="2" s="1"/>
  <c r="V3333" i="2"/>
  <c r="W3333" i="2" s="1"/>
  <c r="V3334" i="2"/>
  <c r="W3334" i="2" s="1"/>
  <c r="V3335" i="2"/>
  <c r="W3335" i="2" s="1"/>
  <c r="V3336" i="2"/>
  <c r="W3336" i="2" s="1"/>
  <c r="V3337" i="2"/>
  <c r="W3337" i="2" s="1"/>
  <c r="V3338" i="2"/>
  <c r="W3338" i="2" s="1"/>
  <c r="V3339" i="2"/>
  <c r="W3339" i="2" s="1"/>
  <c r="V3340" i="2"/>
  <c r="W3340" i="2" s="1"/>
  <c r="V3341" i="2"/>
  <c r="W3341" i="2" s="1"/>
  <c r="V3342" i="2"/>
  <c r="W3342" i="2" s="1"/>
  <c r="V3343" i="2"/>
  <c r="W3343" i="2" s="1"/>
  <c r="V3344" i="2"/>
  <c r="W3344" i="2" s="1"/>
  <c r="V3345" i="2"/>
  <c r="W3345" i="2" s="1"/>
  <c r="V3346" i="2"/>
  <c r="W3346" i="2" s="1"/>
  <c r="V3347" i="2"/>
  <c r="W3347" i="2" s="1"/>
  <c r="V3348" i="2"/>
  <c r="W3348" i="2" s="1"/>
  <c r="V3349" i="2"/>
  <c r="W3349" i="2" s="1"/>
  <c r="V3350" i="2"/>
  <c r="W3350" i="2" s="1"/>
  <c r="V3351" i="2"/>
  <c r="W3351" i="2" s="1"/>
  <c r="V3352" i="2"/>
  <c r="W3352" i="2" s="1"/>
  <c r="V3353" i="2"/>
  <c r="W3353" i="2" s="1"/>
  <c r="V3354" i="2"/>
  <c r="W3354" i="2" s="1"/>
  <c r="V3355" i="2"/>
  <c r="W3355" i="2" s="1"/>
  <c r="V3356" i="2"/>
  <c r="W3356" i="2" s="1"/>
  <c r="V3357" i="2"/>
  <c r="W3357" i="2" s="1"/>
  <c r="V3358" i="2"/>
  <c r="W3358" i="2" s="1"/>
  <c r="V3359" i="2"/>
  <c r="W3359" i="2" s="1"/>
  <c r="V3360" i="2"/>
  <c r="W3360" i="2" s="1"/>
  <c r="V3361" i="2"/>
  <c r="W3361" i="2" s="1"/>
  <c r="V3362" i="2"/>
  <c r="W3362" i="2" s="1"/>
  <c r="V3363" i="2"/>
  <c r="W3363" i="2" s="1"/>
  <c r="V3364" i="2"/>
  <c r="W3364" i="2" s="1"/>
  <c r="V3365" i="2"/>
  <c r="W3365" i="2" s="1"/>
  <c r="V3366" i="2"/>
  <c r="W3366" i="2" s="1"/>
  <c r="V3367" i="2"/>
  <c r="W3367" i="2" s="1"/>
  <c r="V3368" i="2"/>
  <c r="W3368" i="2" s="1"/>
  <c r="V3369" i="2"/>
  <c r="W3369" i="2" s="1"/>
  <c r="V3370" i="2"/>
  <c r="W3370" i="2" s="1"/>
  <c r="V3371" i="2"/>
  <c r="W3371" i="2" s="1"/>
  <c r="V3372" i="2"/>
  <c r="W3372" i="2" s="1"/>
  <c r="V3373" i="2"/>
  <c r="W3373" i="2" s="1"/>
  <c r="V3374" i="2"/>
  <c r="W3374" i="2" s="1"/>
  <c r="V3375" i="2"/>
  <c r="W3375" i="2" s="1"/>
  <c r="V3376" i="2"/>
  <c r="W3376" i="2" s="1"/>
  <c r="V3377" i="2"/>
  <c r="W3377" i="2" s="1"/>
  <c r="V3378" i="2"/>
  <c r="W3378" i="2" s="1"/>
  <c r="V3379" i="2"/>
  <c r="W3379" i="2" s="1"/>
  <c r="V3380" i="2"/>
  <c r="W3380" i="2" s="1"/>
  <c r="V3381" i="2"/>
  <c r="W3381" i="2" s="1"/>
  <c r="V3382" i="2"/>
  <c r="W3382" i="2" s="1"/>
  <c r="V3383" i="2"/>
  <c r="W3383" i="2" s="1"/>
  <c r="V3384" i="2"/>
  <c r="W3384" i="2" s="1"/>
  <c r="V3385" i="2"/>
  <c r="W3385" i="2" s="1"/>
  <c r="V3386" i="2"/>
  <c r="W3386" i="2" s="1"/>
  <c r="V3387" i="2"/>
  <c r="W3387" i="2" s="1"/>
  <c r="V3388" i="2"/>
  <c r="W3388" i="2" s="1"/>
  <c r="V3389" i="2"/>
  <c r="W3389" i="2" s="1"/>
  <c r="V3390" i="2"/>
  <c r="W3390" i="2" s="1"/>
  <c r="V3391" i="2"/>
  <c r="W3391" i="2" s="1"/>
  <c r="V3392" i="2"/>
  <c r="W3392" i="2" s="1"/>
  <c r="V3393" i="2"/>
  <c r="W3393" i="2" s="1"/>
  <c r="V3394" i="2"/>
  <c r="W3394" i="2" s="1"/>
  <c r="V3395" i="2"/>
  <c r="W3395" i="2" s="1"/>
  <c r="V3396" i="2"/>
  <c r="W3396" i="2" s="1"/>
  <c r="V3397" i="2"/>
  <c r="W3397" i="2" s="1"/>
  <c r="V3398" i="2"/>
  <c r="W3398" i="2" s="1"/>
  <c r="V3399" i="2"/>
  <c r="W3399" i="2" s="1"/>
  <c r="V3400" i="2"/>
  <c r="W3400" i="2" s="1"/>
  <c r="V3401" i="2"/>
  <c r="W3401" i="2" s="1"/>
  <c r="V3402" i="2"/>
  <c r="W3402" i="2" s="1"/>
  <c r="V3403" i="2"/>
  <c r="W3403" i="2" s="1"/>
  <c r="V3404" i="2"/>
  <c r="W3404" i="2" s="1"/>
  <c r="V3405" i="2"/>
  <c r="W3405" i="2" s="1"/>
  <c r="V3406" i="2"/>
  <c r="W3406" i="2" s="1"/>
  <c r="V3407" i="2"/>
  <c r="W3407" i="2" s="1"/>
  <c r="V3408" i="2"/>
  <c r="W3408" i="2" s="1"/>
  <c r="V3409" i="2"/>
  <c r="W3409" i="2" s="1"/>
  <c r="V3410" i="2"/>
  <c r="W3410" i="2" s="1"/>
  <c r="V3411" i="2"/>
  <c r="W3411" i="2" s="1"/>
  <c r="V3412" i="2"/>
  <c r="W3412" i="2" s="1"/>
  <c r="V3413" i="2"/>
  <c r="W3413" i="2" s="1"/>
  <c r="V3414" i="2"/>
  <c r="W3414" i="2" s="1"/>
  <c r="V3415" i="2"/>
  <c r="W3415" i="2" s="1"/>
  <c r="V3416" i="2"/>
  <c r="W3416" i="2" s="1"/>
  <c r="V3417" i="2"/>
  <c r="W3417" i="2" s="1"/>
  <c r="V3418" i="2"/>
  <c r="W3418" i="2" s="1"/>
  <c r="V3419" i="2"/>
  <c r="W3419" i="2" s="1"/>
  <c r="V3420" i="2"/>
  <c r="W3420" i="2" s="1"/>
  <c r="V3421" i="2"/>
  <c r="W3421" i="2" s="1"/>
  <c r="V3422" i="2"/>
  <c r="W3422" i="2" s="1"/>
  <c r="V3423" i="2"/>
  <c r="W3423" i="2" s="1"/>
  <c r="V3424" i="2"/>
  <c r="W3424" i="2" s="1"/>
  <c r="V3425" i="2"/>
  <c r="W3425" i="2" s="1"/>
  <c r="V3426" i="2"/>
  <c r="W3426" i="2" s="1"/>
  <c r="V3427" i="2"/>
  <c r="W3427" i="2" s="1"/>
  <c r="V3428" i="2"/>
  <c r="W3428" i="2" s="1"/>
  <c r="V3429" i="2"/>
  <c r="W3429" i="2" s="1"/>
  <c r="V3430" i="2"/>
  <c r="W3430" i="2" s="1"/>
  <c r="V3431" i="2"/>
  <c r="W3431" i="2" s="1"/>
  <c r="V3432" i="2"/>
  <c r="W3432" i="2" s="1"/>
  <c r="V3433" i="2"/>
  <c r="W3433" i="2" s="1"/>
  <c r="V3434" i="2"/>
  <c r="W3434" i="2" s="1"/>
  <c r="V3435" i="2"/>
  <c r="W3435" i="2" s="1"/>
  <c r="V3436" i="2"/>
  <c r="W3436" i="2" s="1"/>
  <c r="V3437" i="2"/>
  <c r="W3437" i="2" s="1"/>
  <c r="V3438" i="2"/>
  <c r="W3438" i="2" s="1"/>
  <c r="V3439" i="2"/>
  <c r="W3439" i="2" s="1"/>
  <c r="V3440" i="2"/>
  <c r="W3440" i="2" s="1"/>
  <c r="V3441" i="2"/>
  <c r="W3441" i="2" s="1"/>
  <c r="V3442" i="2"/>
  <c r="W3442" i="2" s="1"/>
  <c r="V3443" i="2"/>
  <c r="W3443" i="2" s="1"/>
  <c r="V3444" i="2"/>
  <c r="W3444" i="2" s="1"/>
  <c r="V3445" i="2"/>
  <c r="W3445" i="2" s="1"/>
  <c r="V3446" i="2"/>
  <c r="W3446" i="2" s="1"/>
  <c r="V3447" i="2"/>
  <c r="W3447" i="2" s="1"/>
  <c r="V3448" i="2"/>
  <c r="W3448" i="2" s="1"/>
  <c r="V3449" i="2"/>
  <c r="W3449" i="2" s="1"/>
  <c r="V3450" i="2"/>
  <c r="W3450" i="2" s="1"/>
  <c r="V3451" i="2"/>
  <c r="W3451" i="2" s="1"/>
  <c r="V3452" i="2"/>
  <c r="W3452" i="2" s="1"/>
  <c r="V3453" i="2"/>
  <c r="W3453" i="2" s="1"/>
  <c r="V3454" i="2"/>
  <c r="W3454" i="2" s="1"/>
  <c r="V3455" i="2"/>
  <c r="W3455" i="2" s="1"/>
  <c r="V3456" i="2"/>
  <c r="W3456" i="2" s="1"/>
  <c r="V3457" i="2"/>
  <c r="W3457" i="2" s="1"/>
  <c r="V3458" i="2"/>
  <c r="W3458" i="2" s="1"/>
  <c r="V3459" i="2"/>
  <c r="W3459" i="2" s="1"/>
  <c r="V3460" i="2"/>
  <c r="W3460" i="2" s="1"/>
  <c r="V3461" i="2"/>
  <c r="W3461" i="2" s="1"/>
  <c r="V3462" i="2"/>
  <c r="W3462" i="2" s="1"/>
  <c r="V3463" i="2"/>
  <c r="W3463" i="2" s="1"/>
  <c r="V3464" i="2"/>
  <c r="W3464" i="2" s="1"/>
  <c r="V3465" i="2"/>
  <c r="W3465" i="2" s="1"/>
  <c r="V3466" i="2"/>
  <c r="W3466" i="2" s="1"/>
  <c r="V3467" i="2"/>
  <c r="W3467" i="2" s="1"/>
  <c r="V3468" i="2"/>
  <c r="W3468" i="2" s="1"/>
  <c r="V3469" i="2"/>
  <c r="W3469" i="2" s="1"/>
  <c r="V3470" i="2"/>
  <c r="W3470" i="2" s="1"/>
  <c r="V3471" i="2"/>
  <c r="W3471" i="2" s="1"/>
  <c r="V3472" i="2"/>
  <c r="W3472" i="2" s="1"/>
  <c r="V3473" i="2"/>
  <c r="W3473" i="2" s="1"/>
  <c r="V3474" i="2"/>
  <c r="W3474" i="2" s="1"/>
  <c r="V3475" i="2"/>
  <c r="W3475" i="2" s="1"/>
  <c r="V3476" i="2"/>
  <c r="W3476" i="2" s="1"/>
  <c r="V3477" i="2"/>
  <c r="W3477" i="2" s="1"/>
  <c r="V3478" i="2"/>
  <c r="W3478" i="2" s="1"/>
  <c r="V3479" i="2"/>
  <c r="W3479" i="2" s="1"/>
  <c r="V3480" i="2"/>
  <c r="W3480" i="2" s="1"/>
  <c r="V3481" i="2"/>
  <c r="W3481" i="2" s="1"/>
  <c r="V3482" i="2"/>
  <c r="W3482" i="2" s="1"/>
  <c r="V3483" i="2"/>
  <c r="W3483" i="2" s="1"/>
  <c r="V3484" i="2"/>
  <c r="W3484" i="2" s="1"/>
  <c r="V3485" i="2"/>
  <c r="W3485" i="2" s="1"/>
  <c r="V3486" i="2"/>
  <c r="W3486" i="2" s="1"/>
  <c r="V3487" i="2"/>
  <c r="W3487" i="2" s="1"/>
  <c r="V3488" i="2"/>
  <c r="W3488" i="2" s="1"/>
  <c r="V3489" i="2"/>
  <c r="W3489" i="2" s="1"/>
  <c r="V3490" i="2"/>
  <c r="W3490" i="2" s="1"/>
  <c r="V3491" i="2"/>
  <c r="W3491" i="2" s="1"/>
  <c r="V3492" i="2"/>
  <c r="W3492" i="2" s="1"/>
  <c r="V3493" i="2"/>
  <c r="W3493" i="2" s="1"/>
  <c r="V3494" i="2"/>
  <c r="W3494" i="2" s="1"/>
  <c r="V3495" i="2"/>
  <c r="W3495" i="2" s="1"/>
  <c r="V3496" i="2"/>
  <c r="W3496" i="2" s="1"/>
  <c r="V3497" i="2"/>
  <c r="W3497" i="2" s="1"/>
  <c r="V3498" i="2"/>
  <c r="W3498" i="2" s="1"/>
  <c r="V3499" i="2"/>
  <c r="W3499" i="2" s="1"/>
  <c r="V3500" i="2"/>
  <c r="W3500" i="2" s="1"/>
  <c r="V3501" i="2"/>
  <c r="W3501" i="2" s="1"/>
  <c r="V3502" i="2"/>
  <c r="W3502" i="2" s="1"/>
  <c r="V3503" i="2"/>
  <c r="W3503" i="2" s="1"/>
  <c r="V3504" i="2"/>
  <c r="W3504" i="2" s="1"/>
  <c r="V3505" i="2"/>
  <c r="W3505" i="2" s="1"/>
  <c r="V3506" i="2"/>
  <c r="W3506" i="2" s="1"/>
  <c r="V3507" i="2"/>
  <c r="W3507" i="2" s="1"/>
  <c r="V3508" i="2"/>
  <c r="W3508" i="2" s="1"/>
  <c r="V3509" i="2"/>
  <c r="W3509" i="2" s="1"/>
  <c r="V3510" i="2"/>
  <c r="W3510" i="2" s="1"/>
  <c r="V3511" i="2"/>
  <c r="W3511" i="2" s="1"/>
  <c r="V3512" i="2"/>
  <c r="W3512" i="2" s="1"/>
  <c r="V3513" i="2"/>
  <c r="W3513" i="2" s="1"/>
  <c r="V3514" i="2"/>
  <c r="W3514" i="2" s="1"/>
  <c r="V3515" i="2"/>
  <c r="W3515" i="2" s="1"/>
  <c r="V3516" i="2"/>
  <c r="W3516" i="2" s="1"/>
  <c r="V3517" i="2"/>
  <c r="W3517" i="2" s="1"/>
  <c r="V3518" i="2"/>
  <c r="W3518" i="2" s="1"/>
  <c r="V3519" i="2"/>
  <c r="W3519" i="2" s="1"/>
  <c r="V3520" i="2"/>
  <c r="W3520" i="2" s="1"/>
  <c r="V3521" i="2"/>
  <c r="W3521" i="2" s="1"/>
  <c r="V3522" i="2"/>
  <c r="W3522" i="2" s="1"/>
  <c r="V3523" i="2"/>
  <c r="W3523" i="2" s="1"/>
  <c r="V3524" i="2"/>
  <c r="W3524" i="2" s="1"/>
  <c r="V3525" i="2"/>
  <c r="W3525" i="2" s="1"/>
  <c r="V3526" i="2"/>
  <c r="W3526" i="2" s="1"/>
  <c r="V3527" i="2"/>
  <c r="W3527" i="2" s="1"/>
  <c r="V3528" i="2"/>
  <c r="W3528" i="2" s="1"/>
  <c r="V3529" i="2"/>
  <c r="W3529" i="2" s="1"/>
  <c r="V3530" i="2"/>
  <c r="W3530" i="2" s="1"/>
  <c r="V3531" i="2"/>
  <c r="W3531" i="2" s="1"/>
  <c r="V3532" i="2"/>
  <c r="W3532" i="2" s="1"/>
  <c r="V3533" i="2"/>
  <c r="W3533" i="2" s="1"/>
  <c r="V3534" i="2"/>
  <c r="W3534" i="2" s="1"/>
  <c r="V3535" i="2"/>
  <c r="W3535" i="2" s="1"/>
  <c r="V3536" i="2"/>
  <c r="W3536" i="2" s="1"/>
  <c r="V3537" i="2"/>
  <c r="W3537" i="2" s="1"/>
  <c r="V3538" i="2"/>
  <c r="W3538" i="2" s="1"/>
  <c r="V3539" i="2"/>
  <c r="W3539" i="2" s="1"/>
  <c r="V3540" i="2"/>
  <c r="W3540" i="2" s="1"/>
  <c r="V3541" i="2"/>
  <c r="W3541" i="2" s="1"/>
  <c r="V3542" i="2"/>
  <c r="W3542" i="2" s="1"/>
  <c r="V3543" i="2"/>
  <c r="W3543" i="2" s="1"/>
  <c r="V3544" i="2"/>
  <c r="W3544" i="2" s="1"/>
  <c r="V3545" i="2"/>
  <c r="W3545" i="2" s="1"/>
  <c r="V3546" i="2"/>
  <c r="W3546" i="2" s="1"/>
  <c r="V3547" i="2"/>
  <c r="W3547" i="2" s="1"/>
  <c r="V3548" i="2"/>
  <c r="W3548" i="2" s="1"/>
  <c r="V3549" i="2"/>
  <c r="W3549" i="2" s="1"/>
  <c r="V3550" i="2"/>
  <c r="W3550" i="2" s="1"/>
  <c r="V3551" i="2"/>
  <c r="W3551" i="2" s="1"/>
  <c r="V3552" i="2"/>
  <c r="W3552" i="2" s="1"/>
  <c r="V3553" i="2"/>
  <c r="W3553" i="2" s="1"/>
  <c r="V3554" i="2"/>
  <c r="W3554" i="2" s="1"/>
  <c r="V3555" i="2"/>
  <c r="W3555" i="2" s="1"/>
  <c r="V3556" i="2"/>
  <c r="W3556" i="2" s="1"/>
  <c r="V3557" i="2"/>
  <c r="W3557" i="2" s="1"/>
  <c r="V3558" i="2"/>
  <c r="W3558" i="2" s="1"/>
  <c r="V3559" i="2"/>
  <c r="W3559" i="2" s="1"/>
  <c r="V3560" i="2"/>
  <c r="W3560" i="2" s="1"/>
  <c r="V3561" i="2"/>
  <c r="W3561" i="2" s="1"/>
  <c r="V3562" i="2"/>
  <c r="W3562" i="2" s="1"/>
  <c r="V3563" i="2"/>
  <c r="W3563" i="2" s="1"/>
  <c r="V3564" i="2"/>
  <c r="W3564" i="2" s="1"/>
  <c r="V3565" i="2"/>
  <c r="W3565" i="2" s="1"/>
  <c r="V3566" i="2"/>
  <c r="W3566" i="2" s="1"/>
  <c r="V3567" i="2"/>
  <c r="W3567" i="2" s="1"/>
  <c r="V3568" i="2"/>
  <c r="W3568" i="2" s="1"/>
  <c r="V3569" i="2"/>
  <c r="W3569" i="2" s="1"/>
  <c r="V3570" i="2"/>
  <c r="W3570" i="2" s="1"/>
  <c r="V3571" i="2"/>
  <c r="W3571" i="2" s="1"/>
  <c r="V3572" i="2"/>
  <c r="W3572" i="2" s="1"/>
  <c r="V3573" i="2"/>
  <c r="W3573" i="2" s="1"/>
  <c r="V3574" i="2"/>
  <c r="W3574" i="2" s="1"/>
  <c r="V3575" i="2"/>
  <c r="W3575" i="2" s="1"/>
  <c r="V3576" i="2"/>
  <c r="W3576" i="2" s="1"/>
  <c r="V3577" i="2"/>
  <c r="W3577" i="2" s="1"/>
  <c r="V3578" i="2"/>
  <c r="W3578" i="2" s="1"/>
  <c r="V3579" i="2"/>
  <c r="W3579" i="2" s="1"/>
  <c r="V3580" i="2"/>
  <c r="W3580" i="2" s="1"/>
  <c r="V3581" i="2"/>
  <c r="W3581" i="2" s="1"/>
  <c r="V3582" i="2"/>
  <c r="W3582" i="2" s="1"/>
  <c r="V3583" i="2"/>
  <c r="W3583" i="2" s="1"/>
  <c r="V3584" i="2"/>
  <c r="W3584" i="2" s="1"/>
  <c r="V3585" i="2"/>
  <c r="W3585" i="2" s="1"/>
  <c r="V3586" i="2"/>
  <c r="W3586" i="2" s="1"/>
  <c r="V3587" i="2"/>
  <c r="W3587" i="2" s="1"/>
  <c r="V3588" i="2"/>
  <c r="W3588" i="2" s="1"/>
  <c r="V3589" i="2"/>
  <c r="W3589" i="2" s="1"/>
  <c r="V3590" i="2"/>
  <c r="W3590" i="2" s="1"/>
  <c r="V3591" i="2"/>
  <c r="W3591" i="2" s="1"/>
  <c r="V3592" i="2"/>
  <c r="W3592" i="2" s="1"/>
  <c r="V3593" i="2"/>
  <c r="W3593" i="2" s="1"/>
  <c r="V3594" i="2"/>
  <c r="W3594" i="2" s="1"/>
  <c r="V3595" i="2"/>
  <c r="W3595" i="2" s="1"/>
  <c r="V3596" i="2"/>
  <c r="W3596" i="2" s="1"/>
  <c r="V3597" i="2"/>
  <c r="W3597" i="2" s="1"/>
  <c r="V3598" i="2"/>
  <c r="W3598" i="2" s="1"/>
  <c r="V3599" i="2"/>
  <c r="W3599" i="2" s="1"/>
  <c r="V3600" i="2"/>
  <c r="W3600" i="2" s="1"/>
  <c r="V3601" i="2"/>
  <c r="W3601" i="2" s="1"/>
  <c r="V3602" i="2"/>
  <c r="W3602" i="2" s="1"/>
  <c r="V3603" i="2"/>
  <c r="W3603" i="2" s="1"/>
  <c r="V3604" i="2"/>
  <c r="W3604" i="2" s="1"/>
  <c r="V3605" i="2"/>
  <c r="W3605" i="2" s="1"/>
  <c r="V3606" i="2"/>
  <c r="W3606" i="2" s="1"/>
  <c r="V3607" i="2"/>
  <c r="W3607" i="2" s="1"/>
  <c r="V3608" i="2"/>
  <c r="W3608" i="2" s="1"/>
  <c r="V3609" i="2"/>
  <c r="W3609" i="2" s="1"/>
  <c r="V3610" i="2"/>
  <c r="W3610" i="2" s="1"/>
  <c r="V3611" i="2"/>
  <c r="W3611" i="2" s="1"/>
  <c r="V3612" i="2"/>
  <c r="W3612" i="2" s="1"/>
  <c r="V3613" i="2"/>
  <c r="W3613" i="2" s="1"/>
  <c r="V3614" i="2"/>
  <c r="W3614" i="2" s="1"/>
  <c r="V3615" i="2"/>
  <c r="W3615" i="2" s="1"/>
  <c r="V3616" i="2"/>
  <c r="W3616" i="2" s="1"/>
  <c r="V3617" i="2"/>
  <c r="W3617" i="2" s="1"/>
  <c r="V3618" i="2"/>
  <c r="W3618" i="2" s="1"/>
  <c r="V3619" i="2"/>
  <c r="W3619" i="2" s="1"/>
  <c r="V3620" i="2"/>
  <c r="W3620" i="2" s="1"/>
  <c r="V3621" i="2"/>
  <c r="W3621" i="2" s="1"/>
  <c r="V3622" i="2"/>
  <c r="W3622" i="2" s="1"/>
  <c r="V3623" i="2"/>
  <c r="W3623" i="2" s="1"/>
  <c r="V3624" i="2"/>
  <c r="W3624" i="2" s="1"/>
  <c r="V3625" i="2"/>
  <c r="W3625" i="2" s="1"/>
  <c r="V3626" i="2"/>
  <c r="W3626" i="2" s="1"/>
  <c r="V3627" i="2"/>
  <c r="W3627" i="2" s="1"/>
  <c r="V3628" i="2"/>
  <c r="W3628" i="2" s="1"/>
  <c r="V3629" i="2"/>
  <c r="W3629" i="2" s="1"/>
  <c r="V3630" i="2"/>
  <c r="W3630" i="2" s="1"/>
  <c r="V3631" i="2"/>
  <c r="W3631" i="2" s="1"/>
  <c r="V3632" i="2"/>
  <c r="W3632" i="2" s="1"/>
  <c r="V3633" i="2"/>
  <c r="W3633" i="2" s="1"/>
  <c r="V3634" i="2"/>
  <c r="W3634" i="2" s="1"/>
  <c r="V3635" i="2"/>
  <c r="W3635" i="2" s="1"/>
  <c r="V3636" i="2"/>
  <c r="W3636" i="2" s="1"/>
  <c r="V3637" i="2"/>
  <c r="W3637" i="2" s="1"/>
  <c r="V3638" i="2"/>
  <c r="W3638" i="2" s="1"/>
  <c r="V3639" i="2"/>
  <c r="W3639" i="2" s="1"/>
  <c r="V3640" i="2"/>
  <c r="W3640" i="2" s="1"/>
  <c r="V3641" i="2"/>
  <c r="W3641" i="2" s="1"/>
  <c r="V3642" i="2"/>
  <c r="W3642" i="2" s="1"/>
  <c r="V3643" i="2"/>
  <c r="W3643" i="2" s="1"/>
  <c r="V3644" i="2"/>
  <c r="W3644" i="2" s="1"/>
  <c r="V3645" i="2"/>
  <c r="W3645" i="2" s="1"/>
  <c r="V3646" i="2"/>
  <c r="W3646" i="2" s="1"/>
  <c r="V3647" i="2"/>
  <c r="W3647" i="2" s="1"/>
  <c r="V3648" i="2"/>
  <c r="W3648" i="2" s="1"/>
  <c r="V3649" i="2"/>
  <c r="W3649" i="2" s="1"/>
  <c r="V3650" i="2"/>
  <c r="W3650" i="2" s="1"/>
  <c r="V3651" i="2"/>
  <c r="W3651" i="2" s="1"/>
  <c r="V3652" i="2"/>
  <c r="W3652" i="2" s="1"/>
  <c r="V3653" i="2"/>
  <c r="W3653" i="2" s="1"/>
  <c r="V3654" i="2"/>
  <c r="W3654" i="2" s="1"/>
  <c r="V3655" i="2"/>
  <c r="W3655" i="2" s="1"/>
  <c r="V3656" i="2"/>
  <c r="W3656" i="2" s="1"/>
  <c r="V3657" i="2"/>
  <c r="W3657" i="2" s="1"/>
  <c r="V3658" i="2"/>
  <c r="W3658" i="2" s="1"/>
  <c r="V3659" i="2"/>
  <c r="W3659" i="2" s="1"/>
  <c r="V3660" i="2"/>
  <c r="W3660" i="2" s="1"/>
  <c r="V3661" i="2"/>
  <c r="W3661" i="2" s="1"/>
  <c r="V3662" i="2"/>
  <c r="W3662" i="2" s="1"/>
  <c r="V3663" i="2"/>
  <c r="W3663" i="2" s="1"/>
  <c r="V3664" i="2"/>
  <c r="W3664" i="2" s="1"/>
  <c r="V3665" i="2"/>
  <c r="W3665" i="2" s="1"/>
  <c r="V3666" i="2"/>
  <c r="W3666" i="2" s="1"/>
  <c r="V3667" i="2"/>
  <c r="W3667" i="2" s="1"/>
  <c r="V3668" i="2"/>
  <c r="W3668" i="2" s="1"/>
  <c r="V3669" i="2"/>
  <c r="W3669" i="2" s="1"/>
  <c r="V3670" i="2"/>
  <c r="W3670" i="2" s="1"/>
  <c r="V3671" i="2"/>
  <c r="W3671" i="2" s="1"/>
  <c r="V3672" i="2"/>
  <c r="W3672" i="2" s="1"/>
  <c r="V3673" i="2"/>
  <c r="W3673" i="2" s="1"/>
  <c r="V3674" i="2"/>
  <c r="W3674" i="2" s="1"/>
  <c r="V3675" i="2"/>
  <c r="W3675" i="2" s="1"/>
  <c r="V3676" i="2"/>
  <c r="W3676" i="2" s="1"/>
  <c r="V3677" i="2"/>
  <c r="W3677" i="2" s="1"/>
  <c r="V3678" i="2"/>
  <c r="W3678" i="2" s="1"/>
  <c r="V3679" i="2"/>
  <c r="W3679" i="2" s="1"/>
  <c r="V3680" i="2"/>
  <c r="W3680" i="2" s="1"/>
  <c r="V3681" i="2"/>
  <c r="W3681" i="2" s="1"/>
  <c r="V3682" i="2"/>
  <c r="W3682" i="2" s="1"/>
  <c r="V3683" i="2"/>
  <c r="W3683" i="2" s="1"/>
  <c r="V3684" i="2"/>
  <c r="W3684" i="2" s="1"/>
  <c r="V3685" i="2"/>
  <c r="W3685" i="2" s="1"/>
  <c r="V3686" i="2"/>
  <c r="W3686" i="2" s="1"/>
  <c r="V3687" i="2"/>
  <c r="W3687" i="2" s="1"/>
  <c r="V3688" i="2"/>
  <c r="W3688" i="2" s="1"/>
  <c r="V3689" i="2"/>
  <c r="W3689" i="2" s="1"/>
  <c r="V3690" i="2"/>
  <c r="W3690" i="2" s="1"/>
  <c r="V3691" i="2"/>
  <c r="W3691" i="2" s="1"/>
  <c r="V3692" i="2"/>
  <c r="W3692" i="2" s="1"/>
  <c r="V3693" i="2"/>
  <c r="W3693" i="2" s="1"/>
  <c r="V3694" i="2"/>
  <c r="W3694" i="2" s="1"/>
  <c r="V3695" i="2"/>
  <c r="W3695" i="2" s="1"/>
  <c r="V3696" i="2"/>
  <c r="W3696" i="2" s="1"/>
  <c r="V3697" i="2"/>
  <c r="W3697" i="2" s="1"/>
  <c r="V3698" i="2"/>
  <c r="W3698" i="2" s="1"/>
  <c r="V3699" i="2"/>
  <c r="W3699" i="2" s="1"/>
  <c r="V3700" i="2"/>
  <c r="W3700" i="2" s="1"/>
  <c r="V3701" i="2"/>
  <c r="W3701" i="2" s="1"/>
  <c r="V3702" i="2"/>
  <c r="W3702" i="2" s="1"/>
  <c r="V3703" i="2"/>
  <c r="W3703" i="2" s="1"/>
  <c r="V3704" i="2"/>
  <c r="W3704" i="2" s="1"/>
  <c r="V3705" i="2"/>
  <c r="W3705" i="2" s="1"/>
  <c r="V3706" i="2"/>
  <c r="W3706" i="2" s="1"/>
  <c r="V3707" i="2"/>
  <c r="W3707" i="2" s="1"/>
  <c r="V3708" i="2"/>
  <c r="W3708" i="2" s="1"/>
  <c r="V3709" i="2"/>
  <c r="W3709" i="2" s="1"/>
  <c r="V3710" i="2"/>
  <c r="W3710" i="2" s="1"/>
  <c r="V3711" i="2"/>
  <c r="W3711" i="2" s="1"/>
  <c r="V3712" i="2"/>
  <c r="W3712" i="2" s="1"/>
  <c r="V3713" i="2"/>
  <c r="W3713" i="2" s="1"/>
  <c r="V3714" i="2"/>
  <c r="W3714" i="2" s="1"/>
  <c r="V3715" i="2"/>
  <c r="W3715" i="2" s="1"/>
  <c r="V3716" i="2"/>
  <c r="W3716" i="2" s="1"/>
  <c r="V3717" i="2"/>
  <c r="W3717" i="2" s="1"/>
  <c r="V3718" i="2"/>
  <c r="W3718" i="2" s="1"/>
  <c r="V3719" i="2"/>
  <c r="W3719" i="2" s="1"/>
  <c r="V3720" i="2"/>
  <c r="W3720" i="2" s="1"/>
  <c r="V3721" i="2"/>
  <c r="W3721" i="2" s="1"/>
  <c r="V3722" i="2"/>
  <c r="W3722" i="2" s="1"/>
  <c r="V3723" i="2"/>
  <c r="W3723" i="2" s="1"/>
  <c r="V3724" i="2"/>
  <c r="W3724" i="2" s="1"/>
  <c r="V3725" i="2"/>
  <c r="W3725" i="2" s="1"/>
  <c r="V3726" i="2"/>
  <c r="W3726" i="2" s="1"/>
  <c r="V3727" i="2"/>
  <c r="W3727" i="2" s="1"/>
  <c r="V3728" i="2"/>
  <c r="W3728" i="2" s="1"/>
  <c r="V3729" i="2"/>
  <c r="W3729" i="2" s="1"/>
  <c r="V3730" i="2"/>
  <c r="W3730" i="2" s="1"/>
  <c r="V3731" i="2"/>
  <c r="W3731" i="2" s="1"/>
  <c r="V3732" i="2"/>
  <c r="W3732" i="2" s="1"/>
  <c r="V3733" i="2"/>
  <c r="W3733" i="2" s="1"/>
  <c r="V3734" i="2"/>
  <c r="W3734" i="2" s="1"/>
  <c r="V3735" i="2"/>
  <c r="W3735" i="2" s="1"/>
  <c r="V3736" i="2"/>
  <c r="W3736" i="2" s="1"/>
  <c r="V3737" i="2"/>
  <c r="W3737" i="2" s="1"/>
  <c r="V3738" i="2"/>
  <c r="W3738" i="2" s="1"/>
  <c r="V3739" i="2"/>
  <c r="W3739" i="2" s="1"/>
  <c r="V3740" i="2"/>
  <c r="W3740" i="2" s="1"/>
  <c r="V3741" i="2"/>
  <c r="W3741" i="2" s="1"/>
  <c r="V3742" i="2"/>
  <c r="W3742" i="2" s="1"/>
  <c r="V3743" i="2"/>
  <c r="W3743" i="2" s="1"/>
  <c r="V3744" i="2"/>
  <c r="W3744" i="2" s="1"/>
  <c r="V3745" i="2"/>
  <c r="W3745" i="2" s="1"/>
  <c r="V3746" i="2"/>
  <c r="W3746" i="2" s="1"/>
  <c r="V3747" i="2"/>
  <c r="W3747" i="2" s="1"/>
  <c r="V3748" i="2"/>
  <c r="W3748" i="2" s="1"/>
  <c r="V3749" i="2"/>
  <c r="W3749" i="2" s="1"/>
  <c r="V3750" i="2"/>
  <c r="W3750" i="2" s="1"/>
  <c r="V3751" i="2"/>
  <c r="W3751" i="2" s="1"/>
  <c r="V3752" i="2"/>
  <c r="W3752" i="2" s="1"/>
  <c r="V3753" i="2"/>
  <c r="W3753" i="2" s="1"/>
  <c r="V3754" i="2"/>
  <c r="W3754" i="2" s="1"/>
  <c r="V3755" i="2"/>
  <c r="W3755" i="2" s="1"/>
  <c r="V3756" i="2"/>
  <c r="W3756" i="2" s="1"/>
  <c r="V3757" i="2"/>
  <c r="W3757" i="2" s="1"/>
  <c r="V3758" i="2"/>
  <c r="W3758" i="2" s="1"/>
  <c r="V3759" i="2"/>
  <c r="W3759" i="2" s="1"/>
  <c r="V3760" i="2"/>
  <c r="W3760" i="2" s="1"/>
  <c r="V3761" i="2"/>
  <c r="W3761" i="2" s="1"/>
  <c r="V3762" i="2"/>
  <c r="W3762" i="2" s="1"/>
  <c r="V3763" i="2"/>
  <c r="W3763" i="2" s="1"/>
  <c r="V3764" i="2"/>
  <c r="W3764" i="2" s="1"/>
  <c r="V3765" i="2"/>
  <c r="W3765" i="2" s="1"/>
  <c r="V3766" i="2"/>
  <c r="W3766" i="2" s="1"/>
  <c r="V3767" i="2"/>
  <c r="W3767" i="2" s="1"/>
  <c r="V3768" i="2"/>
  <c r="W3768" i="2" s="1"/>
  <c r="V3769" i="2"/>
  <c r="W3769" i="2" s="1"/>
  <c r="V3770" i="2"/>
  <c r="W3770" i="2" s="1"/>
  <c r="V3771" i="2"/>
  <c r="W3771" i="2" s="1"/>
  <c r="V3772" i="2"/>
  <c r="W3772" i="2" s="1"/>
  <c r="V3773" i="2"/>
  <c r="W3773" i="2" s="1"/>
  <c r="V3774" i="2"/>
  <c r="W3774" i="2" s="1"/>
  <c r="V3775" i="2"/>
  <c r="W3775" i="2" s="1"/>
  <c r="V3776" i="2"/>
  <c r="W3776" i="2" s="1"/>
  <c r="V3777" i="2"/>
  <c r="W3777" i="2" s="1"/>
  <c r="V3778" i="2"/>
  <c r="W3778" i="2" s="1"/>
  <c r="V3779" i="2"/>
  <c r="W3779" i="2" s="1"/>
  <c r="V3780" i="2"/>
  <c r="W3780" i="2" s="1"/>
  <c r="V3781" i="2"/>
  <c r="W3781" i="2" s="1"/>
  <c r="V3782" i="2"/>
  <c r="W3782" i="2" s="1"/>
  <c r="V3783" i="2"/>
  <c r="W3783" i="2" s="1"/>
  <c r="V3784" i="2"/>
  <c r="W3784" i="2" s="1"/>
  <c r="V3785" i="2"/>
  <c r="W3785" i="2" s="1"/>
  <c r="V3786" i="2"/>
  <c r="W3786" i="2" s="1"/>
  <c r="V3787" i="2"/>
  <c r="W3787" i="2" s="1"/>
  <c r="V3788" i="2"/>
  <c r="W3788" i="2" s="1"/>
  <c r="V3789" i="2"/>
  <c r="W3789" i="2" s="1"/>
  <c r="V3790" i="2"/>
  <c r="W3790" i="2" s="1"/>
  <c r="V3791" i="2"/>
  <c r="W3791" i="2" s="1"/>
  <c r="V3792" i="2"/>
  <c r="W3792" i="2" s="1"/>
  <c r="V3793" i="2"/>
  <c r="W3793" i="2" s="1"/>
  <c r="V3794" i="2"/>
  <c r="W3794" i="2" s="1"/>
  <c r="V3795" i="2"/>
  <c r="W3795" i="2" s="1"/>
  <c r="V3796" i="2"/>
  <c r="W3796" i="2" s="1"/>
  <c r="V3797" i="2"/>
  <c r="W3797" i="2" s="1"/>
  <c r="V3798" i="2"/>
  <c r="W3798" i="2" s="1"/>
  <c r="V3799" i="2"/>
  <c r="W3799" i="2" s="1"/>
  <c r="V3800" i="2"/>
  <c r="W3800" i="2" s="1"/>
  <c r="V3801" i="2"/>
  <c r="W3801" i="2" s="1"/>
  <c r="V3802" i="2"/>
  <c r="W3802" i="2" s="1"/>
  <c r="V3803" i="2"/>
  <c r="W3803" i="2" s="1"/>
  <c r="V3804" i="2"/>
  <c r="W3804" i="2" s="1"/>
  <c r="V3805" i="2"/>
  <c r="W3805" i="2" s="1"/>
  <c r="V3806" i="2"/>
  <c r="W3806" i="2" s="1"/>
  <c r="V3807" i="2"/>
  <c r="W3807" i="2" s="1"/>
  <c r="V3808" i="2"/>
  <c r="W3808" i="2" s="1"/>
  <c r="V3809" i="2"/>
  <c r="W3809" i="2" s="1"/>
  <c r="V3810" i="2"/>
  <c r="W3810" i="2" s="1"/>
  <c r="V3811" i="2"/>
  <c r="W3811" i="2" s="1"/>
  <c r="V3812" i="2"/>
  <c r="W3812" i="2" s="1"/>
  <c r="V3813" i="2"/>
  <c r="W3813" i="2" s="1"/>
  <c r="V3814" i="2"/>
  <c r="W3814" i="2" s="1"/>
  <c r="V3815" i="2"/>
  <c r="W3815" i="2" s="1"/>
  <c r="V3816" i="2"/>
  <c r="W3816" i="2" s="1"/>
  <c r="V3817" i="2"/>
  <c r="W3817" i="2" s="1"/>
  <c r="V3818" i="2"/>
  <c r="W3818" i="2" s="1"/>
  <c r="V3819" i="2"/>
  <c r="W3819" i="2" s="1"/>
  <c r="V3820" i="2"/>
  <c r="W3820" i="2" s="1"/>
  <c r="V3821" i="2"/>
  <c r="W3821" i="2" s="1"/>
  <c r="V3822" i="2"/>
  <c r="W3822" i="2" s="1"/>
  <c r="V3823" i="2"/>
  <c r="W3823" i="2" s="1"/>
  <c r="V3824" i="2"/>
  <c r="W3824" i="2" s="1"/>
  <c r="V3825" i="2"/>
  <c r="W3825" i="2" s="1"/>
  <c r="V3826" i="2"/>
  <c r="W3826" i="2" s="1"/>
  <c r="V3827" i="2"/>
  <c r="W3827" i="2" s="1"/>
  <c r="V3828" i="2"/>
  <c r="W3828" i="2" s="1"/>
  <c r="V3829" i="2"/>
  <c r="W3829" i="2" s="1"/>
  <c r="V3830" i="2"/>
  <c r="W3830" i="2" s="1"/>
  <c r="V3831" i="2"/>
  <c r="W3831" i="2" s="1"/>
  <c r="V3832" i="2"/>
  <c r="W3832" i="2" s="1"/>
  <c r="V3833" i="2"/>
  <c r="W3833" i="2" s="1"/>
  <c r="V3834" i="2"/>
  <c r="W3834" i="2" s="1"/>
  <c r="V3835" i="2"/>
  <c r="W3835" i="2" s="1"/>
  <c r="V3836" i="2"/>
  <c r="W3836" i="2" s="1"/>
  <c r="V3837" i="2"/>
  <c r="W3837" i="2" s="1"/>
  <c r="V3838" i="2"/>
  <c r="W3838" i="2" s="1"/>
  <c r="V3839" i="2"/>
  <c r="W3839" i="2" s="1"/>
  <c r="V3840" i="2"/>
  <c r="W3840" i="2" s="1"/>
  <c r="V3841" i="2"/>
  <c r="W3841" i="2" s="1"/>
  <c r="V3842" i="2"/>
  <c r="W3842" i="2" s="1"/>
  <c r="V3843" i="2"/>
  <c r="W3843" i="2" s="1"/>
  <c r="V3844" i="2"/>
  <c r="W3844" i="2" s="1"/>
  <c r="V3845" i="2"/>
  <c r="W3845" i="2" s="1"/>
  <c r="V3846" i="2"/>
  <c r="W3846" i="2" s="1"/>
  <c r="V3847" i="2"/>
  <c r="W3847" i="2" s="1"/>
  <c r="V3848" i="2"/>
  <c r="W3848" i="2" s="1"/>
  <c r="V3849" i="2"/>
  <c r="W3849" i="2" s="1"/>
  <c r="V3850" i="2"/>
  <c r="W3850" i="2" s="1"/>
  <c r="V3851" i="2"/>
  <c r="W3851" i="2" s="1"/>
  <c r="V3852" i="2"/>
  <c r="W3852" i="2" s="1"/>
  <c r="V3853" i="2"/>
  <c r="W3853" i="2" s="1"/>
  <c r="V3854" i="2"/>
  <c r="W3854" i="2" s="1"/>
  <c r="V3855" i="2"/>
  <c r="W3855" i="2" s="1"/>
  <c r="V3856" i="2"/>
  <c r="W3856" i="2" s="1"/>
  <c r="V3857" i="2"/>
  <c r="W3857" i="2" s="1"/>
  <c r="V3858" i="2"/>
  <c r="W3858" i="2" s="1"/>
  <c r="V3859" i="2"/>
  <c r="W3859" i="2" s="1"/>
  <c r="V3860" i="2"/>
  <c r="W3860" i="2" s="1"/>
  <c r="V3861" i="2"/>
  <c r="W3861" i="2" s="1"/>
  <c r="V3862" i="2"/>
  <c r="W3862" i="2" s="1"/>
  <c r="V3863" i="2"/>
  <c r="W3863" i="2" s="1"/>
  <c r="V3864" i="2"/>
  <c r="W3864" i="2" s="1"/>
  <c r="V3865" i="2"/>
  <c r="W3865" i="2" s="1"/>
  <c r="V3866" i="2"/>
  <c r="W3866" i="2" s="1"/>
  <c r="V3867" i="2"/>
  <c r="W3867" i="2" s="1"/>
  <c r="V3868" i="2"/>
  <c r="W3868" i="2" s="1"/>
  <c r="V3869" i="2"/>
  <c r="W3869" i="2" s="1"/>
  <c r="V3870" i="2"/>
  <c r="W3870" i="2" s="1"/>
  <c r="V3871" i="2"/>
  <c r="W3871" i="2" s="1"/>
  <c r="V3872" i="2"/>
  <c r="W3872" i="2" s="1"/>
  <c r="V3873" i="2"/>
  <c r="W3873" i="2" s="1"/>
  <c r="V3874" i="2"/>
  <c r="W3874" i="2" s="1"/>
  <c r="V3875" i="2"/>
  <c r="W3875" i="2" s="1"/>
  <c r="V3876" i="2"/>
  <c r="W3876" i="2" s="1"/>
  <c r="V3877" i="2"/>
  <c r="W3877" i="2" s="1"/>
  <c r="V3878" i="2"/>
  <c r="W3878" i="2" s="1"/>
  <c r="V3879" i="2"/>
  <c r="W3879" i="2" s="1"/>
  <c r="V3880" i="2"/>
  <c r="W3880" i="2" s="1"/>
  <c r="V3881" i="2"/>
  <c r="W3881" i="2" s="1"/>
  <c r="V3882" i="2"/>
  <c r="W3882" i="2" s="1"/>
  <c r="V3883" i="2"/>
  <c r="W3883" i="2" s="1"/>
  <c r="V3884" i="2"/>
  <c r="W3884" i="2" s="1"/>
  <c r="V3885" i="2"/>
  <c r="W3885" i="2" s="1"/>
  <c r="V3886" i="2"/>
  <c r="W3886" i="2" s="1"/>
  <c r="V3887" i="2"/>
  <c r="W3887" i="2" s="1"/>
  <c r="V3888" i="2"/>
  <c r="W3888" i="2" s="1"/>
  <c r="V3889" i="2"/>
  <c r="W3889" i="2" s="1"/>
  <c r="V3890" i="2"/>
  <c r="W3890" i="2" s="1"/>
  <c r="V3891" i="2"/>
  <c r="W3891" i="2" s="1"/>
  <c r="V3892" i="2"/>
  <c r="W3892" i="2" s="1"/>
  <c r="V3893" i="2"/>
  <c r="W3893" i="2" s="1"/>
  <c r="V3894" i="2"/>
  <c r="W3894" i="2" s="1"/>
  <c r="V3895" i="2"/>
  <c r="W3895" i="2" s="1"/>
  <c r="V3896" i="2"/>
  <c r="W3896" i="2" s="1"/>
  <c r="V3897" i="2"/>
  <c r="W3897" i="2" s="1"/>
  <c r="V3898" i="2"/>
  <c r="W3898" i="2" s="1"/>
  <c r="V3899" i="2"/>
  <c r="W3899" i="2" s="1"/>
  <c r="V3900" i="2"/>
  <c r="W3900" i="2" s="1"/>
  <c r="V3901" i="2"/>
  <c r="W3901" i="2" s="1"/>
  <c r="V3902" i="2"/>
  <c r="W3902" i="2" s="1"/>
  <c r="V3903" i="2"/>
  <c r="W3903" i="2" s="1"/>
  <c r="V3904" i="2"/>
  <c r="W3904" i="2" s="1"/>
  <c r="V3905" i="2"/>
  <c r="W3905" i="2" s="1"/>
  <c r="V3906" i="2"/>
  <c r="W3906" i="2" s="1"/>
  <c r="V3907" i="2"/>
  <c r="W3907" i="2" s="1"/>
  <c r="V3908" i="2"/>
  <c r="W3908" i="2" s="1"/>
  <c r="V3909" i="2"/>
  <c r="W3909" i="2" s="1"/>
  <c r="V3910" i="2"/>
  <c r="W3910" i="2" s="1"/>
  <c r="V3911" i="2"/>
  <c r="W3911" i="2" s="1"/>
  <c r="V3912" i="2"/>
  <c r="W3912" i="2" s="1"/>
  <c r="V3913" i="2"/>
  <c r="W3913" i="2" s="1"/>
  <c r="V3914" i="2"/>
  <c r="W3914" i="2" s="1"/>
  <c r="V3915" i="2"/>
  <c r="W3915" i="2" s="1"/>
  <c r="V3916" i="2"/>
  <c r="W3916" i="2" s="1"/>
  <c r="V3917" i="2"/>
  <c r="W3917" i="2" s="1"/>
  <c r="V3918" i="2"/>
  <c r="W3918" i="2" s="1"/>
  <c r="V3919" i="2"/>
  <c r="W3919" i="2" s="1"/>
  <c r="V3920" i="2"/>
  <c r="W3920" i="2" s="1"/>
  <c r="V3921" i="2"/>
  <c r="W3921" i="2" s="1"/>
  <c r="V3922" i="2"/>
  <c r="W3922" i="2" s="1"/>
  <c r="V3923" i="2"/>
  <c r="W3923" i="2" s="1"/>
  <c r="V3924" i="2"/>
  <c r="W3924" i="2" s="1"/>
  <c r="V3925" i="2"/>
  <c r="W3925" i="2" s="1"/>
  <c r="V3926" i="2"/>
  <c r="W3926" i="2" s="1"/>
  <c r="V3927" i="2"/>
  <c r="W3927" i="2" s="1"/>
  <c r="V3928" i="2"/>
  <c r="W3928" i="2" s="1"/>
  <c r="V3929" i="2"/>
  <c r="W3929" i="2" s="1"/>
  <c r="V3930" i="2"/>
  <c r="W3930" i="2" s="1"/>
  <c r="V3931" i="2"/>
  <c r="W3931" i="2" s="1"/>
  <c r="V3932" i="2"/>
  <c r="W3932" i="2" s="1"/>
  <c r="V3933" i="2"/>
  <c r="W3933" i="2" s="1"/>
  <c r="V3934" i="2"/>
  <c r="W3934" i="2" s="1"/>
  <c r="V3935" i="2"/>
  <c r="W3935" i="2" s="1"/>
  <c r="V3936" i="2"/>
  <c r="W3936" i="2" s="1"/>
  <c r="V3937" i="2"/>
  <c r="W3937" i="2" s="1"/>
  <c r="V3938" i="2"/>
  <c r="W3938" i="2" s="1"/>
  <c r="V3939" i="2"/>
  <c r="W3939" i="2" s="1"/>
  <c r="V3940" i="2"/>
  <c r="W3940" i="2" s="1"/>
  <c r="V3941" i="2"/>
  <c r="W3941" i="2" s="1"/>
  <c r="V3942" i="2"/>
  <c r="W3942" i="2" s="1"/>
  <c r="V3943" i="2"/>
  <c r="W3943" i="2" s="1"/>
  <c r="V3944" i="2"/>
  <c r="W3944" i="2" s="1"/>
  <c r="V3945" i="2"/>
  <c r="W3945" i="2" s="1"/>
  <c r="V3946" i="2"/>
  <c r="W3946" i="2" s="1"/>
  <c r="V3947" i="2"/>
  <c r="W3947" i="2" s="1"/>
  <c r="V3948" i="2"/>
  <c r="W3948" i="2" s="1"/>
  <c r="V3949" i="2"/>
  <c r="W3949" i="2" s="1"/>
  <c r="V3950" i="2"/>
  <c r="W3950" i="2" s="1"/>
  <c r="V3951" i="2"/>
  <c r="W3951" i="2" s="1"/>
  <c r="V3952" i="2"/>
  <c r="W3952" i="2" s="1"/>
  <c r="V3953" i="2"/>
  <c r="W3953" i="2" s="1"/>
  <c r="V3954" i="2"/>
  <c r="W3954" i="2" s="1"/>
  <c r="V3955" i="2"/>
  <c r="W3955" i="2" s="1"/>
  <c r="V3956" i="2"/>
  <c r="W3956" i="2" s="1"/>
  <c r="V3957" i="2"/>
  <c r="W3957" i="2" s="1"/>
  <c r="V3958" i="2"/>
  <c r="W3958" i="2" s="1"/>
  <c r="V3959" i="2"/>
  <c r="W3959" i="2" s="1"/>
  <c r="V3960" i="2"/>
  <c r="W3960" i="2" s="1"/>
  <c r="V3961" i="2"/>
  <c r="W3961" i="2" s="1"/>
  <c r="V3962" i="2"/>
  <c r="W3962" i="2" s="1"/>
  <c r="V3963" i="2"/>
  <c r="W3963" i="2" s="1"/>
  <c r="V3964" i="2"/>
  <c r="W3964" i="2" s="1"/>
  <c r="V3965" i="2"/>
  <c r="W3965" i="2" s="1"/>
  <c r="V3966" i="2"/>
  <c r="W3966" i="2" s="1"/>
  <c r="V3967" i="2"/>
  <c r="W3967" i="2" s="1"/>
  <c r="V3968" i="2"/>
  <c r="W3968" i="2" s="1"/>
  <c r="V3969" i="2"/>
  <c r="W3969" i="2" s="1"/>
  <c r="V3970" i="2"/>
  <c r="W3970" i="2" s="1"/>
  <c r="V3971" i="2"/>
  <c r="W3971" i="2" s="1"/>
  <c r="V3972" i="2"/>
  <c r="W3972" i="2" s="1"/>
  <c r="V3973" i="2"/>
  <c r="W3973" i="2" s="1"/>
  <c r="V3974" i="2"/>
  <c r="W3974" i="2" s="1"/>
  <c r="V3975" i="2"/>
  <c r="W3975" i="2" s="1"/>
  <c r="V3976" i="2"/>
  <c r="W3976" i="2" s="1"/>
  <c r="V3977" i="2"/>
  <c r="W3977" i="2" s="1"/>
  <c r="V3978" i="2"/>
  <c r="W3978" i="2" s="1"/>
  <c r="V3979" i="2"/>
  <c r="W3979" i="2" s="1"/>
  <c r="V3980" i="2"/>
  <c r="W3980" i="2" s="1"/>
  <c r="V3981" i="2"/>
  <c r="W3981" i="2" s="1"/>
  <c r="V3982" i="2"/>
  <c r="W3982" i="2" s="1"/>
  <c r="V3983" i="2"/>
  <c r="W3983" i="2" s="1"/>
  <c r="V3984" i="2"/>
  <c r="W3984" i="2" s="1"/>
  <c r="V3985" i="2"/>
  <c r="W3985" i="2" s="1"/>
  <c r="V3986" i="2"/>
  <c r="W3986" i="2" s="1"/>
  <c r="V3987" i="2"/>
  <c r="W3987" i="2" s="1"/>
  <c r="V3988" i="2"/>
  <c r="W3988" i="2" s="1"/>
  <c r="V3989" i="2"/>
  <c r="W3989" i="2" s="1"/>
  <c r="V3990" i="2"/>
  <c r="W3990" i="2" s="1"/>
  <c r="V3991" i="2"/>
  <c r="W3991" i="2" s="1"/>
  <c r="V3992" i="2"/>
  <c r="W3992" i="2" s="1"/>
  <c r="V3993" i="2"/>
  <c r="W3993" i="2" s="1"/>
  <c r="V3994" i="2"/>
  <c r="W3994" i="2" s="1"/>
  <c r="V3995" i="2"/>
  <c r="W3995" i="2" s="1"/>
  <c r="V3996" i="2"/>
  <c r="W3996" i="2" s="1"/>
  <c r="V3997" i="2"/>
  <c r="W3997" i="2" s="1"/>
  <c r="V3998" i="2"/>
  <c r="W3998" i="2" s="1"/>
  <c r="V3999" i="2"/>
  <c r="W3999" i="2" s="1"/>
  <c r="V4000" i="2"/>
  <c r="W4000" i="2" s="1"/>
  <c r="V4001" i="2"/>
  <c r="W4001" i="2" s="1"/>
  <c r="V4002" i="2"/>
  <c r="W4002" i="2" s="1"/>
  <c r="V4003" i="2"/>
  <c r="W4003" i="2" s="1"/>
  <c r="V4004" i="2"/>
  <c r="W4004" i="2" s="1"/>
  <c r="V4005" i="2"/>
  <c r="W4005" i="2" s="1"/>
  <c r="V4006" i="2"/>
  <c r="W4006" i="2" s="1"/>
  <c r="V4007" i="2"/>
  <c r="W4007" i="2" s="1"/>
  <c r="V4008" i="2"/>
  <c r="W4008" i="2" s="1"/>
  <c r="V4009" i="2"/>
  <c r="W4009" i="2" s="1"/>
  <c r="V4010" i="2"/>
  <c r="W4010" i="2" s="1"/>
  <c r="V4011" i="2"/>
  <c r="W4011" i="2" s="1"/>
  <c r="V4012" i="2"/>
  <c r="W4012" i="2" s="1"/>
  <c r="V4013" i="2"/>
  <c r="W4013" i="2" s="1"/>
  <c r="V4014" i="2"/>
  <c r="W4014" i="2" s="1"/>
  <c r="V4015" i="2"/>
  <c r="W4015" i="2" s="1"/>
  <c r="V4016" i="2"/>
  <c r="W4016" i="2" s="1"/>
  <c r="V4017" i="2"/>
  <c r="W4017" i="2" s="1"/>
  <c r="V4018" i="2"/>
  <c r="W4018" i="2" s="1"/>
  <c r="V4019" i="2"/>
  <c r="W4019" i="2" s="1"/>
  <c r="V4020" i="2"/>
  <c r="W4020" i="2" s="1"/>
  <c r="V4021" i="2"/>
  <c r="W4021" i="2" s="1"/>
  <c r="V4022" i="2"/>
  <c r="W4022" i="2" s="1"/>
  <c r="V4023" i="2"/>
  <c r="W4023" i="2" s="1"/>
  <c r="V4024" i="2"/>
  <c r="W4024" i="2" s="1"/>
  <c r="V4025" i="2"/>
  <c r="W4025" i="2" s="1"/>
  <c r="V4026" i="2"/>
  <c r="W4026" i="2" s="1"/>
  <c r="V4027" i="2"/>
  <c r="W4027" i="2" s="1"/>
  <c r="V4028" i="2"/>
  <c r="W4028" i="2" s="1"/>
  <c r="V4029" i="2"/>
  <c r="W4029" i="2" s="1"/>
  <c r="V4030" i="2"/>
  <c r="W4030" i="2" s="1"/>
  <c r="V4031" i="2"/>
  <c r="W4031" i="2" s="1"/>
  <c r="V4032" i="2"/>
  <c r="W4032" i="2" s="1"/>
  <c r="V4033" i="2"/>
  <c r="W4033" i="2" s="1"/>
  <c r="V4034" i="2"/>
  <c r="W4034" i="2" s="1"/>
  <c r="V4035" i="2"/>
  <c r="W4035" i="2" s="1"/>
  <c r="V4036" i="2"/>
  <c r="W4036" i="2" s="1"/>
  <c r="V4037" i="2"/>
  <c r="W4037" i="2" s="1"/>
  <c r="V4038" i="2"/>
  <c r="W4038" i="2" s="1"/>
  <c r="V4039" i="2"/>
  <c r="W4039" i="2" s="1"/>
  <c r="V4040" i="2"/>
  <c r="W4040" i="2" s="1"/>
  <c r="V4041" i="2"/>
  <c r="W4041" i="2" s="1"/>
  <c r="V4042" i="2"/>
  <c r="W4042" i="2" s="1"/>
  <c r="V4043" i="2"/>
  <c r="W4043" i="2" s="1"/>
  <c r="V4044" i="2"/>
  <c r="W4044" i="2" s="1"/>
  <c r="V4045" i="2"/>
  <c r="W4045" i="2" s="1"/>
  <c r="V4046" i="2"/>
  <c r="W4046" i="2" s="1"/>
  <c r="V4047" i="2"/>
  <c r="W4047" i="2" s="1"/>
  <c r="V4048" i="2"/>
  <c r="W4048" i="2" s="1"/>
  <c r="V4049" i="2"/>
  <c r="W4049" i="2" s="1"/>
  <c r="V4050" i="2"/>
  <c r="W4050" i="2" s="1"/>
  <c r="V4051" i="2"/>
  <c r="W4051" i="2" s="1"/>
  <c r="V4052" i="2"/>
  <c r="W4052" i="2" s="1"/>
  <c r="V4053" i="2"/>
  <c r="W4053" i="2" s="1"/>
  <c r="V4054" i="2"/>
  <c r="W4054" i="2" s="1"/>
  <c r="V4055" i="2"/>
  <c r="W4055" i="2" s="1"/>
  <c r="V4056" i="2"/>
  <c r="W4056" i="2" s="1"/>
  <c r="V4057" i="2"/>
  <c r="W4057" i="2" s="1"/>
  <c r="V4058" i="2"/>
  <c r="W4058" i="2" s="1"/>
  <c r="V4059" i="2"/>
  <c r="W4059" i="2" s="1"/>
  <c r="V4060" i="2"/>
  <c r="W4060" i="2" s="1"/>
  <c r="V4061" i="2"/>
  <c r="W4061" i="2" s="1"/>
  <c r="V4062" i="2"/>
  <c r="W4062" i="2" s="1"/>
  <c r="V4063" i="2"/>
  <c r="W4063" i="2" s="1"/>
  <c r="V4064" i="2"/>
  <c r="W4064" i="2" s="1"/>
  <c r="V4065" i="2"/>
  <c r="W4065" i="2" s="1"/>
  <c r="V4066" i="2"/>
  <c r="W4066" i="2" s="1"/>
  <c r="V4067" i="2"/>
  <c r="W4067" i="2" s="1"/>
  <c r="V4068" i="2"/>
  <c r="W4068" i="2" s="1"/>
  <c r="V4069" i="2"/>
  <c r="W4069" i="2" s="1"/>
  <c r="V4070" i="2"/>
  <c r="W4070" i="2" s="1"/>
  <c r="V4071" i="2"/>
  <c r="W4071" i="2" s="1"/>
  <c r="V4072" i="2"/>
  <c r="W4072" i="2" s="1"/>
  <c r="V4073" i="2"/>
  <c r="W4073" i="2" s="1"/>
  <c r="V4074" i="2"/>
  <c r="W4074" i="2" s="1"/>
  <c r="V4075" i="2"/>
  <c r="W4075" i="2" s="1"/>
  <c r="V4076" i="2"/>
  <c r="W4076" i="2" s="1"/>
  <c r="V4077" i="2"/>
  <c r="W4077" i="2" s="1"/>
  <c r="V4078" i="2"/>
  <c r="W4078" i="2" s="1"/>
  <c r="V4079" i="2"/>
  <c r="W4079" i="2" s="1"/>
  <c r="V4080" i="2"/>
  <c r="W4080" i="2" s="1"/>
  <c r="V4081" i="2"/>
  <c r="W4081" i="2" s="1"/>
  <c r="V4082" i="2"/>
  <c r="W4082" i="2" s="1"/>
  <c r="V4083" i="2"/>
  <c r="W4083" i="2" s="1"/>
  <c r="V4084" i="2"/>
  <c r="W4084" i="2" s="1"/>
  <c r="V4085" i="2"/>
  <c r="W4085" i="2" s="1"/>
  <c r="V4086" i="2"/>
  <c r="W4086" i="2" s="1"/>
  <c r="V4087" i="2"/>
  <c r="W4087" i="2" s="1"/>
  <c r="V4088" i="2"/>
  <c r="W4088" i="2" s="1"/>
  <c r="V4089" i="2"/>
  <c r="W4089" i="2" s="1"/>
  <c r="V4090" i="2"/>
  <c r="W4090" i="2" s="1"/>
  <c r="V4091" i="2"/>
  <c r="W4091" i="2" s="1"/>
  <c r="V4092" i="2"/>
  <c r="W4092" i="2" s="1"/>
  <c r="V4093" i="2"/>
  <c r="W4093" i="2" s="1"/>
  <c r="V4094" i="2"/>
  <c r="W4094" i="2" s="1"/>
  <c r="V4095" i="2"/>
  <c r="W4095" i="2" s="1"/>
  <c r="V4096" i="2"/>
  <c r="W4096" i="2" s="1"/>
  <c r="V4097" i="2"/>
  <c r="W4097" i="2" s="1"/>
  <c r="V4098" i="2"/>
  <c r="W4098" i="2" s="1"/>
  <c r="V4099" i="2"/>
  <c r="W4099" i="2" s="1"/>
  <c r="V4100" i="2"/>
  <c r="W4100" i="2" s="1"/>
  <c r="V4101" i="2"/>
  <c r="W4101" i="2" s="1"/>
  <c r="V4102" i="2"/>
  <c r="W4102" i="2" s="1"/>
  <c r="V4103" i="2"/>
  <c r="W4103" i="2" s="1"/>
  <c r="V4104" i="2"/>
  <c r="W4104" i="2" s="1"/>
  <c r="V4105" i="2"/>
  <c r="W4105" i="2" s="1"/>
  <c r="V4106" i="2"/>
  <c r="W4106" i="2" s="1"/>
  <c r="V4107" i="2"/>
  <c r="W4107" i="2" s="1"/>
  <c r="V4108" i="2"/>
  <c r="W4108" i="2" s="1"/>
  <c r="V4109" i="2"/>
  <c r="W4109" i="2" s="1"/>
  <c r="V4110" i="2"/>
  <c r="W4110" i="2" s="1"/>
  <c r="V4111" i="2"/>
  <c r="W4111" i="2" s="1"/>
  <c r="V4112" i="2"/>
  <c r="W4112" i="2" s="1"/>
  <c r="V4113" i="2"/>
  <c r="W4113" i="2" s="1"/>
  <c r="V4114" i="2"/>
  <c r="W4114" i="2" s="1"/>
  <c r="V4115" i="2"/>
  <c r="W4115" i="2" s="1"/>
  <c r="V4116" i="2"/>
  <c r="W4116" i="2" s="1"/>
  <c r="V4117" i="2"/>
  <c r="W4117" i="2" s="1"/>
  <c r="V4118" i="2"/>
  <c r="W4118" i="2" s="1"/>
  <c r="V4119" i="2"/>
  <c r="W4119" i="2" s="1"/>
  <c r="V4120" i="2"/>
  <c r="W4120" i="2" s="1"/>
  <c r="V4121" i="2"/>
  <c r="W4121" i="2" s="1"/>
  <c r="V4122" i="2"/>
  <c r="W4122" i="2" s="1"/>
  <c r="V4123" i="2"/>
  <c r="W4123" i="2" s="1"/>
  <c r="V4124" i="2"/>
  <c r="W4124" i="2" s="1"/>
  <c r="V4125" i="2"/>
  <c r="W4125" i="2" s="1"/>
  <c r="V4126" i="2"/>
  <c r="W4126" i="2" s="1"/>
  <c r="V4127" i="2"/>
  <c r="W4127" i="2" s="1"/>
  <c r="V4128" i="2"/>
  <c r="W4128" i="2" s="1"/>
  <c r="V4129" i="2"/>
  <c r="W4129" i="2" s="1"/>
  <c r="V4130" i="2"/>
  <c r="W4130" i="2" s="1"/>
  <c r="V4131" i="2"/>
  <c r="W4131" i="2" s="1"/>
  <c r="V4132" i="2"/>
  <c r="W4132" i="2" s="1"/>
  <c r="V4133" i="2"/>
  <c r="W4133" i="2" s="1"/>
  <c r="V4134" i="2"/>
  <c r="W4134" i="2" s="1"/>
  <c r="V4135" i="2"/>
  <c r="W4135" i="2" s="1"/>
  <c r="V4136" i="2"/>
  <c r="W4136" i="2" s="1"/>
  <c r="V4137" i="2"/>
  <c r="W4137" i="2" s="1"/>
  <c r="V4138" i="2"/>
  <c r="W4138" i="2" s="1"/>
  <c r="V4139" i="2"/>
  <c r="W4139" i="2" s="1"/>
  <c r="V4140" i="2"/>
  <c r="W4140" i="2" s="1"/>
  <c r="V4141" i="2"/>
  <c r="W4141" i="2" s="1"/>
  <c r="V4142" i="2"/>
  <c r="W4142" i="2" s="1"/>
  <c r="V4143" i="2"/>
  <c r="W4143" i="2" s="1"/>
  <c r="V4144" i="2"/>
  <c r="W4144" i="2" s="1"/>
  <c r="V4145" i="2"/>
  <c r="W4145" i="2" s="1"/>
  <c r="V4146" i="2"/>
  <c r="W4146" i="2" s="1"/>
  <c r="V4147" i="2"/>
  <c r="W4147" i="2" s="1"/>
  <c r="V4148" i="2"/>
  <c r="W4148" i="2" s="1"/>
  <c r="V4149" i="2"/>
  <c r="W4149" i="2" s="1"/>
  <c r="V4150" i="2"/>
  <c r="W4150" i="2" s="1"/>
  <c r="V4151" i="2"/>
  <c r="W4151" i="2" s="1"/>
  <c r="V4152" i="2"/>
  <c r="W4152" i="2" s="1"/>
  <c r="V4153" i="2"/>
  <c r="W4153" i="2" s="1"/>
  <c r="V4154" i="2"/>
  <c r="W4154" i="2" s="1"/>
  <c r="V4155" i="2"/>
  <c r="W4155" i="2" s="1"/>
  <c r="V4156" i="2"/>
  <c r="W4156" i="2" s="1"/>
  <c r="V4157" i="2"/>
  <c r="W4157" i="2" s="1"/>
  <c r="V4158" i="2"/>
  <c r="W4158" i="2" s="1"/>
  <c r="V4159" i="2"/>
  <c r="W4159" i="2" s="1"/>
  <c r="V4160" i="2"/>
  <c r="W4160" i="2" s="1"/>
  <c r="V4161" i="2"/>
  <c r="W4161" i="2" s="1"/>
  <c r="V4162" i="2"/>
  <c r="W4162" i="2" s="1"/>
  <c r="V4163" i="2"/>
  <c r="W4163" i="2" s="1"/>
  <c r="V4164" i="2"/>
  <c r="W4164" i="2" s="1"/>
  <c r="V4165" i="2"/>
  <c r="W4165" i="2" s="1"/>
  <c r="V4166" i="2"/>
  <c r="W4166" i="2" s="1"/>
  <c r="V4167" i="2"/>
  <c r="W4167" i="2" s="1"/>
  <c r="V4168" i="2"/>
  <c r="W4168" i="2" s="1"/>
  <c r="V4169" i="2"/>
  <c r="W4169" i="2" s="1"/>
  <c r="V4170" i="2"/>
  <c r="W4170" i="2" s="1"/>
  <c r="V4171" i="2"/>
  <c r="W4171" i="2" s="1"/>
  <c r="V4172" i="2"/>
  <c r="W4172" i="2" s="1"/>
  <c r="V4173" i="2"/>
  <c r="W4173" i="2" s="1"/>
  <c r="V4174" i="2"/>
  <c r="W4174" i="2" s="1"/>
  <c r="V4175" i="2"/>
  <c r="W4175" i="2" s="1"/>
  <c r="V4176" i="2"/>
  <c r="W4176" i="2" s="1"/>
  <c r="V4177" i="2"/>
  <c r="W4177" i="2" s="1"/>
  <c r="V4178" i="2"/>
  <c r="W4178" i="2" s="1"/>
  <c r="V4179" i="2"/>
  <c r="W4179" i="2" s="1"/>
  <c r="V4180" i="2"/>
  <c r="W4180" i="2" s="1"/>
  <c r="V4181" i="2"/>
  <c r="W4181" i="2" s="1"/>
  <c r="V4182" i="2"/>
  <c r="W4182" i="2" s="1"/>
  <c r="V4183" i="2"/>
  <c r="W4183" i="2" s="1"/>
  <c r="V4184" i="2"/>
  <c r="W4184" i="2" s="1"/>
  <c r="V4185" i="2"/>
  <c r="W4185" i="2" s="1"/>
  <c r="V4186" i="2"/>
  <c r="W4186" i="2" s="1"/>
  <c r="V4187" i="2"/>
  <c r="W4187" i="2" s="1"/>
  <c r="V4188" i="2"/>
  <c r="W4188" i="2" s="1"/>
  <c r="V4189" i="2"/>
  <c r="W4189" i="2" s="1"/>
  <c r="V4190" i="2"/>
  <c r="W4190" i="2" s="1"/>
  <c r="V4191" i="2"/>
  <c r="W4191" i="2" s="1"/>
  <c r="V4192" i="2"/>
  <c r="W4192" i="2" s="1"/>
  <c r="V4193" i="2"/>
  <c r="W4193" i="2" s="1"/>
  <c r="V4194" i="2"/>
  <c r="W4194" i="2" s="1"/>
  <c r="V4195" i="2"/>
  <c r="W4195" i="2" s="1"/>
  <c r="V4196" i="2"/>
  <c r="W4196" i="2" s="1"/>
  <c r="V4197" i="2"/>
  <c r="W4197" i="2" s="1"/>
  <c r="V4198" i="2"/>
  <c r="W4198" i="2" s="1"/>
  <c r="V4199" i="2"/>
  <c r="W4199" i="2" s="1"/>
  <c r="V4200" i="2"/>
  <c r="W4200" i="2" s="1"/>
  <c r="V4201" i="2"/>
  <c r="W4201" i="2" s="1"/>
  <c r="V4202" i="2"/>
  <c r="W4202" i="2" s="1"/>
  <c r="V4203" i="2"/>
  <c r="W4203" i="2" s="1"/>
  <c r="V4204" i="2"/>
  <c r="W4204" i="2" s="1"/>
  <c r="V4205" i="2"/>
  <c r="W4205" i="2" s="1"/>
  <c r="V4206" i="2"/>
  <c r="W4206" i="2" s="1"/>
  <c r="V4207" i="2"/>
  <c r="W4207" i="2" s="1"/>
  <c r="V4208" i="2"/>
  <c r="W4208" i="2" s="1"/>
  <c r="V4209" i="2"/>
  <c r="W4209" i="2" s="1"/>
  <c r="V4210" i="2"/>
  <c r="W4210" i="2" s="1"/>
  <c r="V4211" i="2"/>
  <c r="W4211" i="2" s="1"/>
  <c r="V4212" i="2"/>
  <c r="W4212" i="2" s="1"/>
  <c r="V4213" i="2"/>
  <c r="W4213" i="2" s="1"/>
  <c r="V4214" i="2"/>
  <c r="W4214" i="2" s="1"/>
  <c r="V4215" i="2"/>
  <c r="W4215" i="2" s="1"/>
  <c r="V4216" i="2"/>
  <c r="W4216" i="2" s="1"/>
  <c r="V4217" i="2"/>
  <c r="W4217" i="2" s="1"/>
  <c r="V4218" i="2"/>
  <c r="W4218" i="2" s="1"/>
  <c r="V4219" i="2"/>
  <c r="W4219" i="2" s="1"/>
  <c r="V4220" i="2"/>
  <c r="W4220" i="2" s="1"/>
  <c r="V4221" i="2"/>
  <c r="W4221" i="2" s="1"/>
  <c r="V4222" i="2"/>
  <c r="W4222" i="2" s="1"/>
  <c r="V4223" i="2"/>
  <c r="W4223" i="2" s="1"/>
  <c r="V4224" i="2"/>
  <c r="W4224" i="2" s="1"/>
  <c r="V4225" i="2"/>
  <c r="W4225" i="2" s="1"/>
  <c r="V4226" i="2"/>
  <c r="W4226" i="2" s="1"/>
  <c r="V4227" i="2"/>
  <c r="W4227" i="2" s="1"/>
  <c r="V4228" i="2"/>
  <c r="W4228" i="2" s="1"/>
  <c r="V4229" i="2"/>
  <c r="W4229" i="2" s="1"/>
  <c r="V4230" i="2"/>
  <c r="W4230" i="2" s="1"/>
  <c r="V4231" i="2"/>
  <c r="W4231" i="2" s="1"/>
  <c r="V4232" i="2"/>
  <c r="W4232" i="2" s="1"/>
  <c r="V4233" i="2"/>
  <c r="W4233" i="2" s="1"/>
  <c r="V4234" i="2"/>
  <c r="W4234" i="2" s="1"/>
  <c r="V4235" i="2"/>
  <c r="W4235" i="2" s="1"/>
  <c r="V4236" i="2"/>
  <c r="W4236" i="2" s="1"/>
  <c r="V4237" i="2"/>
  <c r="W4237" i="2" s="1"/>
  <c r="V4238" i="2"/>
  <c r="W4238" i="2" s="1"/>
  <c r="V4239" i="2"/>
  <c r="W4239" i="2" s="1"/>
  <c r="V4240" i="2"/>
  <c r="W4240" i="2" s="1"/>
  <c r="V4241" i="2"/>
  <c r="W4241" i="2" s="1"/>
  <c r="V4242" i="2"/>
  <c r="W4242" i="2" s="1"/>
  <c r="V4243" i="2"/>
  <c r="W4243" i="2" s="1"/>
  <c r="V4244" i="2"/>
  <c r="W4244" i="2" s="1"/>
  <c r="V4245" i="2"/>
  <c r="W4245" i="2" s="1"/>
  <c r="V4246" i="2"/>
  <c r="W4246" i="2" s="1"/>
  <c r="V4247" i="2"/>
  <c r="W4247" i="2" s="1"/>
  <c r="V4248" i="2"/>
  <c r="W4248" i="2" s="1"/>
  <c r="V4249" i="2"/>
  <c r="W4249" i="2" s="1"/>
  <c r="V4250" i="2"/>
  <c r="W4250" i="2" s="1"/>
  <c r="V4251" i="2"/>
  <c r="W4251" i="2" s="1"/>
  <c r="V4252" i="2"/>
  <c r="W4252" i="2" s="1"/>
  <c r="V4253" i="2"/>
  <c r="W4253" i="2" s="1"/>
  <c r="V4254" i="2"/>
  <c r="W4254" i="2" s="1"/>
  <c r="V4255" i="2"/>
  <c r="W4255" i="2" s="1"/>
  <c r="V4256" i="2"/>
  <c r="W4256" i="2" s="1"/>
  <c r="V4257" i="2"/>
  <c r="W4257" i="2" s="1"/>
  <c r="V4258" i="2"/>
  <c r="W4258" i="2" s="1"/>
  <c r="V4259" i="2"/>
  <c r="W4259" i="2" s="1"/>
  <c r="V4260" i="2"/>
  <c r="W4260" i="2" s="1"/>
  <c r="V4261" i="2"/>
  <c r="W4261" i="2" s="1"/>
  <c r="V4262" i="2"/>
  <c r="W4262" i="2" s="1"/>
  <c r="V4263" i="2"/>
  <c r="W4263" i="2" s="1"/>
  <c r="V4264" i="2"/>
  <c r="W4264" i="2" s="1"/>
  <c r="V4265" i="2"/>
  <c r="W4265" i="2" s="1"/>
  <c r="V4266" i="2"/>
  <c r="W4266" i="2" s="1"/>
  <c r="V4267" i="2"/>
  <c r="W4267" i="2" s="1"/>
  <c r="V4268" i="2"/>
  <c r="W4268" i="2" s="1"/>
  <c r="V4269" i="2"/>
  <c r="W4269" i="2" s="1"/>
  <c r="V4270" i="2"/>
  <c r="W4270" i="2" s="1"/>
  <c r="V4271" i="2"/>
  <c r="W4271" i="2" s="1"/>
  <c r="V4272" i="2"/>
  <c r="W4272" i="2" s="1"/>
  <c r="V4273" i="2"/>
  <c r="W4273" i="2" s="1"/>
  <c r="V4274" i="2"/>
  <c r="W4274" i="2" s="1"/>
  <c r="V4275" i="2"/>
  <c r="W4275" i="2" s="1"/>
  <c r="V4276" i="2"/>
  <c r="W4276" i="2" s="1"/>
  <c r="V4277" i="2"/>
  <c r="W4277" i="2" s="1"/>
  <c r="V4278" i="2"/>
  <c r="W4278" i="2" s="1"/>
  <c r="V4279" i="2"/>
  <c r="W4279" i="2" s="1"/>
  <c r="V4280" i="2"/>
  <c r="W4280" i="2" s="1"/>
  <c r="V4281" i="2"/>
  <c r="W4281" i="2" s="1"/>
  <c r="V4282" i="2"/>
  <c r="W4282" i="2" s="1"/>
  <c r="V4283" i="2"/>
  <c r="W4283" i="2" s="1"/>
  <c r="V4284" i="2"/>
  <c r="W4284" i="2" s="1"/>
  <c r="V4285" i="2"/>
  <c r="W4285" i="2" s="1"/>
  <c r="V4286" i="2"/>
  <c r="W4286" i="2" s="1"/>
  <c r="V4287" i="2"/>
  <c r="W4287" i="2" s="1"/>
  <c r="V4288" i="2"/>
  <c r="W4288" i="2" s="1"/>
  <c r="V4289" i="2"/>
  <c r="W4289" i="2" s="1"/>
  <c r="V4290" i="2"/>
  <c r="W4290" i="2" s="1"/>
  <c r="V4291" i="2"/>
  <c r="W4291" i="2" s="1"/>
  <c r="V4292" i="2"/>
  <c r="W4292" i="2" s="1"/>
  <c r="V4293" i="2"/>
  <c r="W4293" i="2" s="1"/>
  <c r="V4294" i="2"/>
  <c r="W4294" i="2" s="1"/>
  <c r="V4295" i="2"/>
  <c r="W4295" i="2" s="1"/>
  <c r="V4296" i="2"/>
  <c r="W4296" i="2" s="1"/>
  <c r="V4297" i="2"/>
  <c r="W4297" i="2" s="1"/>
  <c r="V4298" i="2"/>
  <c r="W4298" i="2" s="1"/>
  <c r="V4299" i="2"/>
  <c r="W4299" i="2" s="1"/>
  <c r="V4300" i="2"/>
  <c r="W4300" i="2" s="1"/>
  <c r="V4301" i="2"/>
  <c r="W4301" i="2" s="1"/>
  <c r="V4302" i="2"/>
  <c r="W4302" i="2" s="1"/>
  <c r="V4303" i="2"/>
  <c r="W4303" i="2" s="1"/>
  <c r="V4304" i="2"/>
  <c r="W4304" i="2" s="1"/>
  <c r="V4305" i="2"/>
  <c r="W4305" i="2" s="1"/>
  <c r="V4306" i="2"/>
  <c r="W4306" i="2" s="1"/>
  <c r="V4307" i="2"/>
  <c r="W4307" i="2" s="1"/>
  <c r="V4308" i="2"/>
  <c r="W4308" i="2" s="1"/>
  <c r="V4309" i="2"/>
  <c r="W4309" i="2" s="1"/>
  <c r="V4310" i="2"/>
  <c r="W4310" i="2" s="1"/>
  <c r="V4311" i="2"/>
  <c r="W4311" i="2" s="1"/>
  <c r="V4312" i="2"/>
  <c r="W4312" i="2" s="1"/>
  <c r="V4313" i="2"/>
  <c r="W4313" i="2" s="1"/>
  <c r="V4314" i="2"/>
  <c r="W4314" i="2" s="1"/>
  <c r="V4315" i="2"/>
  <c r="W4315" i="2" s="1"/>
  <c r="V4316" i="2"/>
  <c r="W4316" i="2" s="1"/>
  <c r="V4317" i="2"/>
  <c r="W4317" i="2" s="1"/>
  <c r="V4318" i="2"/>
  <c r="W4318" i="2" s="1"/>
  <c r="V4319" i="2"/>
  <c r="W4319" i="2" s="1"/>
  <c r="V4320" i="2"/>
  <c r="W4320" i="2" s="1"/>
  <c r="V4321" i="2"/>
  <c r="W4321" i="2" s="1"/>
  <c r="V4322" i="2"/>
  <c r="W4322" i="2" s="1"/>
  <c r="V4323" i="2"/>
  <c r="W4323" i="2" s="1"/>
  <c r="V4324" i="2"/>
  <c r="W4324" i="2" s="1"/>
  <c r="V4325" i="2"/>
  <c r="W4325" i="2" s="1"/>
  <c r="V4326" i="2"/>
  <c r="W4326" i="2" s="1"/>
  <c r="V4327" i="2"/>
  <c r="W4327" i="2" s="1"/>
  <c r="V4328" i="2"/>
  <c r="W4328" i="2" s="1"/>
  <c r="V4329" i="2"/>
  <c r="W4329" i="2" s="1"/>
  <c r="V4330" i="2"/>
  <c r="W4330" i="2" s="1"/>
  <c r="V4331" i="2"/>
  <c r="W4331" i="2" s="1"/>
  <c r="V4332" i="2"/>
  <c r="W4332" i="2" s="1"/>
  <c r="V4333" i="2"/>
  <c r="W4333" i="2" s="1"/>
  <c r="V4334" i="2"/>
  <c r="W4334" i="2" s="1"/>
  <c r="V4335" i="2"/>
  <c r="W4335" i="2" s="1"/>
  <c r="V4336" i="2"/>
  <c r="W4336" i="2" s="1"/>
  <c r="V4337" i="2"/>
  <c r="W4337" i="2" s="1"/>
  <c r="V4338" i="2"/>
  <c r="W4338" i="2" s="1"/>
  <c r="V4339" i="2"/>
  <c r="W4339" i="2" s="1"/>
  <c r="V4340" i="2"/>
  <c r="W4340" i="2" s="1"/>
  <c r="V4341" i="2"/>
  <c r="W4341" i="2" s="1"/>
  <c r="V4342" i="2"/>
  <c r="W4342" i="2" s="1"/>
  <c r="V4343" i="2"/>
  <c r="W4343" i="2" s="1"/>
  <c r="V4344" i="2"/>
  <c r="W4344" i="2" s="1"/>
  <c r="V4345" i="2"/>
  <c r="W4345" i="2" s="1"/>
  <c r="V4346" i="2"/>
  <c r="W4346" i="2" s="1"/>
  <c r="V4347" i="2"/>
  <c r="W4347" i="2" s="1"/>
  <c r="V4348" i="2"/>
  <c r="W4348" i="2" s="1"/>
  <c r="V4349" i="2"/>
  <c r="W4349" i="2" s="1"/>
  <c r="V4350" i="2"/>
  <c r="W4350" i="2" s="1"/>
  <c r="V4351" i="2"/>
  <c r="W4351" i="2" s="1"/>
  <c r="V4352" i="2"/>
  <c r="W4352" i="2" s="1"/>
  <c r="V4353" i="2"/>
  <c r="W4353" i="2" s="1"/>
  <c r="V4354" i="2"/>
  <c r="W4354" i="2" s="1"/>
  <c r="V4355" i="2"/>
  <c r="W4355" i="2" s="1"/>
  <c r="V4356" i="2"/>
  <c r="W4356" i="2" s="1"/>
  <c r="V4357" i="2"/>
  <c r="W4357" i="2" s="1"/>
  <c r="V4358" i="2"/>
  <c r="W4358" i="2" s="1"/>
  <c r="V4359" i="2"/>
  <c r="W4359" i="2" s="1"/>
  <c r="V4360" i="2"/>
  <c r="W4360" i="2" s="1"/>
  <c r="V4361" i="2"/>
  <c r="W4361" i="2" s="1"/>
  <c r="V4362" i="2"/>
  <c r="W4362" i="2" s="1"/>
  <c r="V4363" i="2"/>
  <c r="W4363" i="2" s="1"/>
  <c r="V4364" i="2"/>
  <c r="W4364" i="2" s="1"/>
  <c r="V4365" i="2"/>
  <c r="W4365" i="2" s="1"/>
  <c r="V4366" i="2"/>
  <c r="W4366" i="2" s="1"/>
  <c r="V4367" i="2"/>
  <c r="W4367" i="2" s="1"/>
  <c r="V4368" i="2"/>
  <c r="W4368" i="2" s="1"/>
  <c r="V4369" i="2"/>
  <c r="W4369" i="2" s="1"/>
  <c r="V4370" i="2"/>
  <c r="W4370" i="2" s="1"/>
  <c r="V4371" i="2"/>
  <c r="W4371" i="2" s="1"/>
  <c r="V4372" i="2"/>
  <c r="W4372" i="2" s="1"/>
  <c r="V4373" i="2"/>
  <c r="W4373" i="2" s="1"/>
  <c r="V4374" i="2"/>
  <c r="W4374" i="2" s="1"/>
  <c r="V4375" i="2"/>
  <c r="W4375" i="2" s="1"/>
  <c r="V4376" i="2"/>
  <c r="W4376" i="2" s="1"/>
  <c r="V4377" i="2"/>
  <c r="W4377" i="2" s="1"/>
  <c r="V4378" i="2"/>
  <c r="W4378" i="2" s="1"/>
  <c r="V4379" i="2"/>
  <c r="W4379" i="2" s="1"/>
  <c r="V4380" i="2"/>
  <c r="W4380" i="2" s="1"/>
  <c r="V4381" i="2"/>
  <c r="W4381" i="2" s="1"/>
  <c r="V4382" i="2"/>
  <c r="W4382" i="2" s="1"/>
  <c r="V4383" i="2"/>
  <c r="W4383" i="2" s="1"/>
  <c r="V4384" i="2"/>
  <c r="W4384" i="2" s="1"/>
  <c r="V4385" i="2"/>
  <c r="W4385" i="2" s="1"/>
  <c r="V4386" i="2"/>
  <c r="W4386" i="2" s="1"/>
  <c r="V4387" i="2"/>
  <c r="W4387" i="2" s="1"/>
  <c r="V4388" i="2"/>
  <c r="W4388" i="2" s="1"/>
  <c r="V4389" i="2"/>
  <c r="W4389" i="2" s="1"/>
  <c r="V4390" i="2"/>
  <c r="W4390" i="2" s="1"/>
  <c r="V4391" i="2"/>
  <c r="W4391" i="2" s="1"/>
  <c r="V4392" i="2"/>
  <c r="W4392" i="2" s="1"/>
  <c r="V4393" i="2"/>
  <c r="W4393" i="2" s="1"/>
  <c r="V4394" i="2"/>
  <c r="W4394" i="2" s="1"/>
  <c r="V4395" i="2"/>
  <c r="W4395" i="2" s="1"/>
  <c r="V4396" i="2"/>
  <c r="W4396" i="2" s="1"/>
  <c r="V4397" i="2"/>
  <c r="W4397" i="2" s="1"/>
  <c r="V4398" i="2"/>
  <c r="W4398" i="2" s="1"/>
  <c r="V4399" i="2"/>
  <c r="W4399" i="2" s="1"/>
  <c r="V4400" i="2"/>
  <c r="W4400" i="2" s="1"/>
  <c r="V4401" i="2"/>
  <c r="W4401" i="2" s="1"/>
  <c r="V4402" i="2"/>
  <c r="W4402" i="2" s="1"/>
  <c r="V4403" i="2"/>
  <c r="W4403" i="2" s="1"/>
  <c r="V4404" i="2"/>
  <c r="W4404" i="2" s="1"/>
  <c r="V4405" i="2"/>
  <c r="W4405" i="2" s="1"/>
  <c r="V4406" i="2"/>
  <c r="W4406" i="2" s="1"/>
  <c r="V4407" i="2"/>
  <c r="W4407" i="2" s="1"/>
  <c r="V4408" i="2"/>
  <c r="W4408" i="2" s="1"/>
  <c r="V4409" i="2"/>
  <c r="W4409" i="2" s="1"/>
  <c r="V4410" i="2"/>
  <c r="W4410" i="2" s="1"/>
  <c r="V4411" i="2"/>
  <c r="W4411" i="2" s="1"/>
  <c r="V4412" i="2"/>
  <c r="W4412" i="2" s="1"/>
  <c r="V4413" i="2"/>
  <c r="W4413" i="2" s="1"/>
  <c r="V4414" i="2"/>
  <c r="W4414" i="2" s="1"/>
  <c r="V4415" i="2"/>
  <c r="W4415" i="2" s="1"/>
  <c r="V4416" i="2"/>
  <c r="W4416" i="2" s="1"/>
  <c r="V4417" i="2"/>
  <c r="W4417" i="2" s="1"/>
  <c r="V4418" i="2"/>
  <c r="W4418" i="2" s="1"/>
  <c r="V4419" i="2"/>
  <c r="W4419" i="2" s="1"/>
  <c r="V4420" i="2"/>
  <c r="W4420" i="2" s="1"/>
  <c r="V4421" i="2"/>
  <c r="W4421" i="2" s="1"/>
  <c r="V4422" i="2"/>
  <c r="W4422" i="2" s="1"/>
  <c r="V4423" i="2"/>
  <c r="W4423" i="2" s="1"/>
  <c r="V4424" i="2"/>
  <c r="W4424" i="2" s="1"/>
  <c r="V4425" i="2"/>
  <c r="W4425" i="2" s="1"/>
  <c r="V4426" i="2"/>
  <c r="W4426" i="2" s="1"/>
  <c r="V4427" i="2"/>
  <c r="W4427" i="2" s="1"/>
  <c r="V4428" i="2"/>
  <c r="W4428" i="2" s="1"/>
  <c r="V4429" i="2"/>
  <c r="W4429" i="2" s="1"/>
  <c r="V4430" i="2"/>
  <c r="W4430" i="2" s="1"/>
  <c r="V4431" i="2"/>
  <c r="W4431" i="2" s="1"/>
  <c r="V4432" i="2"/>
  <c r="W4432" i="2" s="1"/>
  <c r="V4433" i="2"/>
  <c r="W4433" i="2" s="1"/>
  <c r="V4434" i="2"/>
  <c r="W4434" i="2" s="1"/>
  <c r="V4435" i="2"/>
  <c r="W4435" i="2" s="1"/>
  <c r="V4436" i="2"/>
  <c r="W4436" i="2" s="1"/>
  <c r="V4437" i="2"/>
  <c r="W4437" i="2" s="1"/>
  <c r="V4438" i="2"/>
  <c r="W4438" i="2" s="1"/>
  <c r="V4439" i="2"/>
  <c r="W4439" i="2" s="1"/>
  <c r="V4440" i="2"/>
  <c r="W4440" i="2" s="1"/>
  <c r="V4441" i="2"/>
  <c r="W4441" i="2" s="1"/>
  <c r="V4442" i="2"/>
  <c r="W4442" i="2" s="1"/>
  <c r="V4443" i="2"/>
  <c r="W4443" i="2" s="1"/>
  <c r="V4444" i="2"/>
  <c r="W4444" i="2" s="1"/>
  <c r="V4445" i="2"/>
  <c r="W4445" i="2" s="1"/>
  <c r="V4446" i="2"/>
  <c r="W4446" i="2" s="1"/>
  <c r="V4447" i="2"/>
  <c r="W4447" i="2" s="1"/>
  <c r="V4448" i="2"/>
  <c r="W4448" i="2" s="1"/>
  <c r="V4449" i="2"/>
  <c r="W4449" i="2" s="1"/>
  <c r="V4450" i="2"/>
  <c r="W4450" i="2" s="1"/>
  <c r="V4451" i="2"/>
  <c r="W4451" i="2" s="1"/>
  <c r="V4452" i="2"/>
  <c r="W4452" i="2" s="1"/>
  <c r="V4453" i="2"/>
  <c r="W4453" i="2" s="1"/>
  <c r="V4454" i="2"/>
  <c r="W4454" i="2" s="1"/>
  <c r="V4455" i="2"/>
  <c r="W4455" i="2" s="1"/>
  <c r="V4456" i="2"/>
  <c r="W4456" i="2" s="1"/>
  <c r="V4457" i="2"/>
  <c r="W4457" i="2" s="1"/>
  <c r="V4458" i="2"/>
  <c r="W4458" i="2" s="1"/>
  <c r="V4459" i="2"/>
  <c r="W4459" i="2" s="1"/>
  <c r="V4460" i="2"/>
  <c r="W4460" i="2" s="1"/>
  <c r="V4461" i="2"/>
  <c r="W4461" i="2" s="1"/>
  <c r="V4462" i="2"/>
  <c r="W4462" i="2" s="1"/>
  <c r="V4463" i="2"/>
  <c r="W4463" i="2" s="1"/>
  <c r="V4464" i="2"/>
  <c r="W4464" i="2" s="1"/>
  <c r="V4465" i="2"/>
  <c r="W4465" i="2" s="1"/>
  <c r="V4466" i="2"/>
  <c r="W4466" i="2" s="1"/>
  <c r="V4467" i="2"/>
  <c r="W4467" i="2" s="1"/>
  <c r="V4468" i="2"/>
  <c r="W4468" i="2" s="1"/>
  <c r="V4469" i="2"/>
  <c r="W4469" i="2" s="1"/>
  <c r="V4470" i="2"/>
  <c r="W4470" i="2" s="1"/>
  <c r="V4471" i="2"/>
  <c r="W4471" i="2" s="1"/>
  <c r="V4472" i="2"/>
  <c r="W4472" i="2" s="1"/>
  <c r="V4473" i="2"/>
  <c r="W4473" i="2" s="1"/>
  <c r="V4474" i="2"/>
  <c r="W4474" i="2" s="1"/>
  <c r="V4475" i="2"/>
  <c r="W4475" i="2" s="1"/>
  <c r="V4476" i="2"/>
  <c r="W4476" i="2" s="1"/>
  <c r="V4477" i="2"/>
  <c r="W4477" i="2" s="1"/>
  <c r="V4478" i="2"/>
  <c r="W4478" i="2" s="1"/>
  <c r="V4479" i="2"/>
  <c r="W4479" i="2" s="1"/>
  <c r="V4480" i="2"/>
  <c r="W4480" i="2" s="1"/>
  <c r="V4481" i="2"/>
  <c r="W4481" i="2" s="1"/>
  <c r="V4482" i="2"/>
  <c r="W4482" i="2" s="1"/>
  <c r="V4483" i="2"/>
  <c r="W4483" i="2" s="1"/>
  <c r="V4484" i="2"/>
  <c r="W4484" i="2" s="1"/>
  <c r="V4485" i="2"/>
  <c r="W4485" i="2" s="1"/>
  <c r="V4486" i="2"/>
  <c r="W4486" i="2" s="1"/>
  <c r="V4487" i="2"/>
  <c r="W4487" i="2" s="1"/>
  <c r="V4488" i="2"/>
  <c r="W4488" i="2" s="1"/>
  <c r="V4489" i="2"/>
  <c r="W4489" i="2" s="1"/>
  <c r="V4490" i="2"/>
  <c r="W4490" i="2" s="1"/>
  <c r="V4491" i="2"/>
  <c r="W4491" i="2" s="1"/>
  <c r="V4492" i="2"/>
  <c r="W4492" i="2" s="1"/>
  <c r="V4493" i="2"/>
  <c r="W4493" i="2" s="1"/>
  <c r="V4494" i="2"/>
  <c r="W4494" i="2" s="1"/>
  <c r="V4495" i="2"/>
  <c r="W4495" i="2" s="1"/>
  <c r="V4496" i="2"/>
  <c r="W4496" i="2" s="1"/>
  <c r="V4497" i="2"/>
  <c r="W4497" i="2" s="1"/>
  <c r="V4498" i="2"/>
  <c r="W4498" i="2" s="1"/>
  <c r="V4499" i="2"/>
  <c r="W4499" i="2" s="1"/>
  <c r="V4500" i="2"/>
  <c r="W4500" i="2" s="1"/>
  <c r="V4501" i="2"/>
  <c r="W4501" i="2" s="1"/>
  <c r="V4502" i="2"/>
  <c r="W4502" i="2" s="1"/>
  <c r="V4503" i="2"/>
  <c r="W4503" i="2" s="1"/>
  <c r="V4504" i="2"/>
  <c r="W4504" i="2" s="1"/>
  <c r="V4505" i="2"/>
  <c r="W4505" i="2" s="1"/>
  <c r="V4506" i="2"/>
  <c r="W4506" i="2" s="1"/>
  <c r="V4507" i="2"/>
  <c r="W4507" i="2" s="1"/>
  <c r="V4508" i="2"/>
  <c r="W4508" i="2" s="1"/>
  <c r="V4509" i="2"/>
  <c r="W4509" i="2" s="1"/>
  <c r="V4510" i="2"/>
  <c r="W4510" i="2" s="1"/>
  <c r="V4511" i="2"/>
  <c r="W4511" i="2" s="1"/>
  <c r="V4512" i="2"/>
  <c r="W4512" i="2" s="1"/>
  <c r="V4513" i="2"/>
  <c r="W4513" i="2" s="1"/>
  <c r="V4514" i="2"/>
  <c r="W4514" i="2" s="1"/>
  <c r="V4515" i="2"/>
  <c r="W4515" i="2" s="1"/>
  <c r="V4516" i="2"/>
  <c r="W4516" i="2" s="1"/>
  <c r="V4517" i="2"/>
  <c r="W4517" i="2" s="1"/>
  <c r="V4518" i="2"/>
  <c r="W4518" i="2" s="1"/>
  <c r="V4519" i="2"/>
  <c r="W4519" i="2" s="1"/>
  <c r="V4520" i="2"/>
  <c r="W4520" i="2" s="1"/>
  <c r="V4521" i="2"/>
  <c r="W4521" i="2" s="1"/>
  <c r="V4522" i="2"/>
  <c r="W4522" i="2" s="1"/>
  <c r="V4523" i="2"/>
  <c r="W4523" i="2" s="1"/>
  <c r="V4524" i="2"/>
  <c r="W4524" i="2" s="1"/>
  <c r="V4525" i="2"/>
  <c r="W4525" i="2" s="1"/>
  <c r="V4526" i="2"/>
  <c r="W4526" i="2" s="1"/>
  <c r="V4527" i="2"/>
  <c r="W4527" i="2" s="1"/>
  <c r="V4528" i="2"/>
  <c r="W4528" i="2" s="1"/>
  <c r="V4529" i="2"/>
  <c r="W4529" i="2" s="1"/>
  <c r="V4530" i="2"/>
  <c r="W4530" i="2" s="1"/>
  <c r="V4531" i="2"/>
  <c r="W4531" i="2" s="1"/>
  <c r="V4532" i="2"/>
  <c r="W4532" i="2" s="1"/>
  <c r="V4533" i="2"/>
  <c r="W4533" i="2" s="1"/>
  <c r="V4534" i="2"/>
  <c r="W4534" i="2" s="1"/>
  <c r="V4535" i="2"/>
  <c r="W4535" i="2" s="1"/>
  <c r="V4536" i="2"/>
  <c r="W4536" i="2" s="1"/>
  <c r="V4537" i="2"/>
  <c r="W4537" i="2" s="1"/>
  <c r="V4538" i="2"/>
  <c r="W4538" i="2" s="1"/>
  <c r="V4539" i="2"/>
  <c r="W4539" i="2" s="1"/>
  <c r="V4540" i="2"/>
  <c r="W4540" i="2" s="1"/>
  <c r="V4541" i="2"/>
  <c r="W4541" i="2" s="1"/>
  <c r="V4542" i="2"/>
  <c r="W4542" i="2" s="1"/>
  <c r="V4543" i="2"/>
  <c r="W4543" i="2" s="1"/>
  <c r="V4544" i="2"/>
  <c r="W4544" i="2" s="1"/>
  <c r="V4545" i="2"/>
  <c r="W4545" i="2" s="1"/>
  <c r="V4546" i="2"/>
  <c r="W4546" i="2" s="1"/>
  <c r="V4547" i="2"/>
  <c r="W4547" i="2" s="1"/>
  <c r="V4548" i="2"/>
  <c r="W4548" i="2" s="1"/>
  <c r="V4549" i="2"/>
  <c r="W4549" i="2" s="1"/>
  <c r="V4550" i="2"/>
  <c r="W4550" i="2" s="1"/>
  <c r="V4551" i="2"/>
  <c r="W4551" i="2" s="1"/>
  <c r="V4552" i="2"/>
  <c r="W4552" i="2" s="1"/>
  <c r="V4553" i="2"/>
  <c r="W4553" i="2" s="1"/>
  <c r="V4554" i="2"/>
  <c r="W4554" i="2" s="1"/>
  <c r="V4555" i="2"/>
  <c r="W4555" i="2" s="1"/>
  <c r="V4556" i="2"/>
  <c r="W4556" i="2" s="1"/>
  <c r="V4557" i="2"/>
  <c r="W4557" i="2" s="1"/>
  <c r="V4558" i="2"/>
  <c r="W4558" i="2" s="1"/>
  <c r="V4559" i="2"/>
  <c r="W4559" i="2" s="1"/>
  <c r="V4560" i="2"/>
  <c r="W4560" i="2" s="1"/>
  <c r="V4561" i="2"/>
  <c r="W4561" i="2" s="1"/>
  <c r="V4562" i="2"/>
  <c r="W4562" i="2" s="1"/>
  <c r="V4563" i="2"/>
  <c r="W4563" i="2" s="1"/>
  <c r="V4564" i="2"/>
  <c r="W4564" i="2" s="1"/>
  <c r="V4565" i="2"/>
  <c r="W4565" i="2" s="1"/>
  <c r="V4566" i="2"/>
  <c r="W4566" i="2" s="1"/>
  <c r="V4567" i="2"/>
  <c r="W4567" i="2" s="1"/>
  <c r="V4568" i="2"/>
  <c r="W4568" i="2" s="1"/>
  <c r="V4569" i="2"/>
  <c r="W4569" i="2" s="1"/>
  <c r="V4570" i="2"/>
  <c r="W4570" i="2" s="1"/>
  <c r="V4571" i="2"/>
  <c r="W4571" i="2" s="1"/>
  <c r="V4572" i="2"/>
  <c r="W4572" i="2" s="1"/>
  <c r="V4573" i="2"/>
  <c r="W4573" i="2" s="1"/>
  <c r="V4574" i="2"/>
  <c r="W4574" i="2" s="1"/>
  <c r="V4575" i="2"/>
  <c r="W4575" i="2" s="1"/>
  <c r="V4576" i="2"/>
  <c r="W4576" i="2" s="1"/>
  <c r="V4577" i="2"/>
  <c r="W4577" i="2" s="1"/>
  <c r="V4578" i="2"/>
  <c r="W4578" i="2" s="1"/>
  <c r="V4579" i="2"/>
  <c r="W4579" i="2" s="1"/>
  <c r="V4580" i="2"/>
  <c r="W4580" i="2" s="1"/>
  <c r="V4581" i="2"/>
  <c r="W4581" i="2" s="1"/>
  <c r="V4582" i="2"/>
  <c r="W4582" i="2" s="1"/>
  <c r="V4583" i="2"/>
  <c r="W4583" i="2" s="1"/>
  <c r="V4584" i="2"/>
  <c r="W4584" i="2" s="1"/>
  <c r="V4585" i="2"/>
  <c r="W4585" i="2" s="1"/>
  <c r="V4586" i="2"/>
  <c r="W4586" i="2" s="1"/>
  <c r="V4587" i="2"/>
  <c r="W4587" i="2" s="1"/>
  <c r="V4588" i="2"/>
  <c r="W4588" i="2" s="1"/>
  <c r="V4589" i="2"/>
  <c r="W4589" i="2" s="1"/>
  <c r="V4590" i="2"/>
  <c r="W4590" i="2" s="1"/>
  <c r="V4591" i="2"/>
  <c r="W4591" i="2" s="1"/>
  <c r="V4592" i="2"/>
  <c r="W4592" i="2" s="1"/>
  <c r="V4593" i="2"/>
  <c r="W4593" i="2" s="1"/>
  <c r="V4594" i="2"/>
  <c r="W4594" i="2" s="1"/>
  <c r="V4595" i="2"/>
  <c r="W4595" i="2" s="1"/>
  <c r="V4596" i="2"/>
  <c r="W4596" i="2" s="1"/>
  <c r="V4597" i="2"/>
  <c r="W4597" i="2" s="1"/>
  <c r="V4598" i="2"/>
  <c r="W4598" i="2" s="1"/>
  <c r="V4599" i="2"/>
  <c r="W4599" i="2" s="1"/>
  <c r="V4600" i="2"/>
  <c r="W4600" i="2" s="1"/>
  <c r="V4601" i="2"/>
  <c r="W4601" i="2" s="1"/>
  <c r="V4602" i="2"/>
  <c r="W4602" i="2" s="1"/>
  <c r="V4603" i="2"/>
  <c r="W4603" i="2" s="1"/>
  <c r="V4604" i="2"/>
  <c r="W4604" i="2" s="1"/>
  <c r="V4605" i="2"/>
  <c r="W4605" i="2" s="1"/>
  <c r="V4606" i="2"/>
  <c r="W4606" i="2" s="1"/>
  <c r="V4607" i="2"/>
  <c r="W4607" i="2" s="1"/>
  <c r="V4608" i="2"/>
  <c r="W4608" i="2" s="1"/>
  <c r="V4609" i="2"/>
  <c r="W4609" i="2" s="1"/>
  <c r="V4610" i="2"/>
  <c r="W4610" i="2" s="1"/>
  <c r="V4611" i="2"/>
  <c r="W4611" i="2" s="1"/>
  <c r="V4612" i="2"/>
  <c r="W4612" i="2" s="1"/>
  <c r="V4613" i="2"/>
  <c r="W4613" i="2" s="1"/>
  <c r="V4614" i="2"/>
  <c r="W4614" i="2" s="1"/>
  <c r="V4615" i="2"/>
  <c r="W4615" i="2" s="1"/>
  <c r="V4616" i="2"/>
  <c r="W4616" i="2" s="1"/>
  <c r="V4617" i="2"/>
  <c r="W4617" i="2" s="1"/>
  <c r="V4618" i="2"/>
  <c r="W4618" i="2" s="1"/>
  <c r="V4619" i="2"/>
  <c r="W4619" i="2" s="1"/>
  <c r="V4620" i="2"/>
  <c r="W4620" i="2" s="1"/>
  <c r="V4621" i="2"/>
  <c r="W4621" i="2" s="1"/>
  <c r="V4622" i="2"/>
  <c r="W4622" i="2" s="1"/>
  <c r="V4623" i="2"/>
  <c r="W4623" i="2" s="1"/>
  <c r="V4624" i="2"/>
  <c r="W4624" i="2" s="1"/>
  <c r="V4625" i="2"/>
  <c r="W4625" i="2" s="1"/>
  <c r="V4626" i="2"/>
  <c r="W4626" i="2" s="1"/>
  <c r="V4627" i="2"/>
  <c r="W4627" i="2" s="1"/>
  <c r="V4628" i="2"/>
  <c r="W4628" i="2" s="1"/>
  <c r="V4629" i="2"/>
  <c r="W4629" i="2" s="1"/>
  <c r="V4630" i="2"/>
  <c r="W4630" i="2" s="1"/>
  <c r="V4631" i="2"/>
  <c r="W4631" i="2" s="1"/>
  <c r="V4632" i="2"/>
  <c r="W4632" i="2" s="1"/>
  <c r="V4633" i="2"/>
  <c r="W4633" i="2" s="1"/>
  <c r="V4634" i="2"/>
  <c r="W4634" i="2" s="1"/>
  <c r="V4635" i="2"/>
  <c r="W4635" i="2" s="1"/>
  <c r="V4636" i="2"/>
  <c r="W4636" i="2" s="1"/>
  <c r="V4637" i="2"/>
  <c r="W4637" i="2" s="1"/>
  <c r="V4638" i="2"/>
  <c r="W4638" i="2" s="1"/>
  <c r="V4639" i="2"/>
  <c r="W4639" i="2" s="1"/>
  <c r="V4640" i="2"/>
  <c r="W4640" i="2" s="1"/>
  <c r="V4641" i="2"/>
  <c r="W4641" i="2" s="1"/>
  <c r="V4642" i="2"/>
  <c r="W4642" i="2" s="1"/>
  <c r="V4643" i="2"/>
  <c r="W4643" i="2" s="1"/>
  <c r="V4644" i="2"/>
  <c r="W4644" i="2" s="1"/>
  <c r="V4645" i="2"/>
  <c r="W4645" i="2" s="1"/>
  <c r="V4646" i="2"/>
  <c r="W4646" i="2" s="1"/>
  <c r="V4647" i="2"/>
  <c r="W4647" i="2" s="1"/>
  <c r="V4648" i="2"/>
  <c r="W4648" i="2" s="1"/>
  <c r="V4649" i="2"/>
  <c r="W4649" i="2" s="1"/>
  <c r="V4650" i="2"/>
  <c r="W4650" i="2" s="1"/>
  <c r="V4651" i="2"/>
  <c r="W4651" i="2" s="1"/>
  <c r="V4652" i="2"/>
  <c r="W4652" i="2" s="1"/>
  <c r="V4653" i="2"/>
  <c r="W4653" i="2" s="1"/>
  <c r="V4654" i="2"/>
  <c r="W4654" i="2" s="1"/>
  <c r="V4655" i="2"/>
  <c r="W4655" i="2" s="1"/>
  <c r="V4656" i="2"/>
  <c r="W4656" i="2" s="1"/>
  <c r="V4657" i="2"/>
  <c r="W4657" i="2" s="1"/>
  <c r="V4658" i="2"/>
  <c r="W4658" i="2" s="1"/>
  <c r="V4659" i="2"/>
  <c r="W4659" i="2" s="1"/>
  <c r="V4660" i="2"/>
  <c r="W4660" i="2" s="1"/>
  <c r="V4661" i="2"/>
  <c r="W4661" i="2" s="1"/>
  <c r="V4662" i="2"/>
  <c r="W4662" i="2" s="1"/>
  <c r="V4663" i="2"/>
  <c r="W4663" i="2" s="1"/>
  <c r="V4664" i="2"/>
  <c r="W4664" i="2" s="1"/>
  <c r="V4665" i="2"/>
  <c r="W4665" i="2" s="1"/>
  <c r="V4666" i="2"/>
  <c r="W4666" i="2" s="1"/>
  <c r="V4667" i="2"/>
  <c r="W4667" i="2" s="1"/>
  <c r="V4668" i="2"/>
  <c r="W4668" i="2" s="1"/>
  <c r="V4669" i="2"/>
  <c r="W4669" i="2" s="1"/>
  <c r="V4670" i="2"/>
  <c r="W4670" i="2" s="1"/>
  <c r="V4671" i="2"/>
  <c r="W4671" i="2" s="1"/>
  <c r="V4672" i="2"/>
  <c r="W4672" i="2" s="1"/>
  <c r="V4673" i="2"/>
  <c r="W4673" i="2" s="1"/>
  <c r="V4674" i="2"/>
  <c r="W4674" i="2" s="1"/>
  <c r="V4675" i="2"/>
  <c r="W4675" i="2" s="1"/>
  <c r="V4676" i="2"/>
  <c r="W4676" i="2" s="1"/>
  <c r="V4677" i="2"/>
  <c r="W4677" i="2" s="1"/>
  <c r="V4678" i="2"/>
  <c r="W4678" i="2" s="1"/>
  <c r="V4679" i="2"/>
  <c r="W4679" i="2" s="1"/>
  <c r="V4680" i="2"/>
  <c r="W4680" i="2" s="1"/>
  <c r="V4681" i="2"/>
  <c r="W4681" i="2" s="1"/>
  <c r="V4682" i="2"/>
  <c r="W4682" i="2" s="1"/>
  <c r="V4683" i="2"/>
  <c r="W4683" i="2" s="1"/>
  <c r="V4684" i="2"/>
  <c r="W4684" i="2" s="1"/>
  <c r="V4685" i="2"/>
  <c r="W4685" i="2" s="1"/>
  <c r="V4686" i="2"/>
  <c r="W4686" i="2" s="1"/>
  <c r="V4687" i="2"/>
  <c r="W4687" i="2" s="1"/>
  <c r="V4688" i="2"/>
  <c r="W4688" i="2" s="1"/>
  <c r="V4689" i="2"/>
  <c r="W4689" i="2" s="1"/>
  <c r="V4690" i="2"/>
  <c r="W4690" i="2" s="1"/>
  <c r="V4691" i="2"/>
  <c r="W4691" i="2" s="1"/>
  <c r="V4692" i="2"/>
  <c r="W4692" i="2" s="1"/>
  <c r="V4693" i="2"/>
  <c r="W4693" i="2" s="1"/>
  <c r="V4694" i="2"/>
  <c r="W4694" i="2" s="1"/>
  <c r="V4695" i="2"/>
  <c r="W4695" i="2" s="1"/>
  <c r="V4696" i="2"/>
  <c r="W4696" i="2" s="1"/>
  <c r="V4697" i="2"/>
  <c r="W4697" i="2" s="1"/>
  <c r="V4698" i="2"/>
  <c r="W4698" i="2" s="1"/>
  <c r="V4699" i="2"/>
  <c r="W4699" i="2" s="1"/>
  <c r="V4700" i="2"/>
  <c r="W4700" i="2" s="1"/>
  <c r="V4701" i="2"/>
  <c r="W4701" i="2" s="1"/>
  <c r="V4702" i="2"/>
  <c r="W4702" i="2" s="1"/>
  <c r="V4703" i="2"/>
  <c r="W4703" i="2" s="1"/>
  <c r="V4704" i="2"/>
  <c r="W4704" i="2" s="1"/>
  <c r="V4705" i="2"/>
  <c r="W4705" i="2" s="1"/>
  <c r="V4706" i="2"/>
  <c r="W4706" i="2" s="1"/>
  <c r="V4707" i="2"/>
  <c r="W4707" i="2" s="1"/>
  <c r="V4708" i="2"/>
  <c r="W4708" i="2" s="1"/>
  <c r="V4709" i="2"/>
  <c r="W4709" i="2" s="1"/>
  <c r="V4710" i="2"/>
  <c r="W4710" i="2" s="1"/>
  <c r="V4711" i="2"/>
  <c r="W4711" i="2" s="1"/>
  <c r="V4712" i="2"/>
  <c r="W4712" i="2" s="1"/>
  <c r="V4713" i="2"/>
  <c r="W4713" i="2" s="1"/>
  <c r="V4714" i="2"/>
  <c r="W4714" i="2" s="1"/>
  <c r="V4715" i="2"/>
  <c r="W4715" i="2" s="1"/>
  <c r="V4716" i="2"/>
  <c r="W4716" i="2" s="1"/>
  <c r="V4717" i="2"/>
  <c r="W4717" i="2" s="1"/>
  <c r="V4718" i="2"/>
  <c r="W4718" i="2" s="1"/>
  <c r="V4719" i="2"/>
  <c r="W4719" i="2" s="1"/>
  <c r="V4720" i="2"/>
  <c r="W4720" i="2" s="1"/>
  <c r="V4721" i="2"/>
  <c r="W4721" i="2" s="1"/>
  <c r="V4722" i="2"/>
  <c r="W4722" i="2" s="1"/>
  <c r="V4723" i="2"/>
  <c r="W4723" i="2" s="1"/>
  <c r="V4724" i="2"/>
  <c r="W4724" i="2" s="1"/>
  <c r="V4725" i="2"/>
  <c r="W4725" i="2" s="1"/>
  <c r="V4726" i="2"/>
  <c r="W4726" i="2" s="1"/>
  <c r="V4727" i="2"/>
  <c r="W4727" i="2" s="1"/>
  <c r="V4728" i="2"/>
  <c r="W4728" i="2" s="1"/>
  <c r="V4729" i="2"/>
  <c r="W4729" i="2" s="1"/>
  <c r="V4730" i="2"/>
  <c r="W4730" i="2" s="1"/>
  <c r="V4731" i="2"/>
  <c r="W4731" i="2" s="1"/>
  <c r="V4732" i="2"/>
  <c r="W4732" i="2" s="1"/>
  <c r="V4733" i="2"/>
  <c r="W4733" i="2" s="1"/>
  <c r="V4734" i="2"/>
  <c r="W4734" i="2" s="1"/>
  <c r="V4735" i="2"/>
  <c r="W4735" i="2" s="1"/>
  <c r="V4736" i="2"/>
  <c r="W4736" i="2" s="1"/>
  <c r="V4737" i="2"/>
  <c r="W4737" i="2" s="1"/>
  <c r="V4738" i="2"/>
  <c r="W4738" i="2" s="1"/>
  <c r="V4739" i="2"/>
  <c r="W4739" i="2" s="1"/>
  <c r="V4740" i="2"/>
  <c r="W4740" i="2" s="1"/>
  <c r="V4741" i="2"/>
  <c r="W4741" i="2" s="1"/>
  <c r="V4742" i="2"/>
  <c r="W4742" i="2" s="1"/>
  <c r="V4743" i="2"/>
  <c r="W4743" i="2" s="1"/>
  <c r="V4744" i="2"/>
  <c r="W4744" i="2" s="1"/>
  <c r="V4745" i="2"/>
  <c r="W4745" i="2" s="1"/>
  <c r="V4746" i="2"/>
  <c r="W4746" i="2" s="1"/>
  <c r="V4747" i="2"/>
  <c r="W4747" i="2" s="1"/>
  <c r="V4748" i="2"/>
  <c r="W4748" i="2" s="1"/>
  <c r="V4749" i="2"/>
  <c r="W4749" i="2" s="1"/>
  <c r="V4750" i="2"/>
  <c r="W4750" i="2" s="1"/>
  <c r="V4751" i="2"/>
  <c r="W4751" i="2" s="1"/>
  <c r="V4752" i="2"/>
  <c r="W4752" i="2" s="1"/>
  <c r="V4753" i="2"/>
  <c r="W4753" i="2" s="1"/>
  <c r="V4754" i="2"/>
  <c r="W4754" i="2" s="1"/>
  <c r="V4755" i="2"/>
  <c r="W4755" i="2" s="1"/>
  <c r="V4756" i="2"/>
  <c r="W4756" i="2" s="1"/>
  <c r="V4757" i="2"/>
  <c r="W4757" i="2" s="1"/>
  <c r="V4758" i="2"/>
  <c r="W4758" i="2" s="1"/>
  <c r="V4759" i="2"/>
  <c r="W4759" i="2" s="1"/>
  <c r="V4760" i="2"/>
  <c r="W4760" i="2" s="1"/>
  <c r="V4761" i="2"/>
  <c r="W4761" i="2" s="1"/>
  <c r="V4762" i="2"/>
  <c r="W4762" i="2" s="1"/>
  <c r="V4763" i="2"/>
  <c r="W4763" i="2" s="1"/>
  <c r="V4764" i="2"/>
  <c r="W4764" i="2" s="1"/>
  <c r="V4765" i="2"/>
  <c r="W4765" i="2" s="1"/>
  <c r="V4766" i="2"/>
  <c r="W4766" i="2" s="1"/>
  <c r="V4767" i="2"/>
  <c r="W4767" i="2" s="1"/>
  <c r="V4768" i="2"/>
  <c r="W4768" i="2" s="1"/>
  <c r="V4769" i="2"/>
  <c r="W4769" i="2" s="1"/>
  <c r="V4770" i="2"/>
  <c r="W4770" i="2" s="1"/>
  <c r="V4771" i="2"/>
  <c r="W4771" i="2" s="1"/>
  <c r="V4772" i="2"/>
  <c r="W4772" i="2" s="1"/>
  <c r="V4773" i="2"/>
  <c r="W4773" i="2" s="1"/>
  <c r="V4774" i="2"/>
  <c r="W4774" i="2" s="1"/>
  <c r="V4775" i="2"/>
  <c r="W4775" i="2" s="1"/>
  <c r="V4776" i="2"/>
  <c r="W4776" i="2" s="1"/>
  <c r="V4777" i="2"/>
  <c r="W4777" i="2" s="1"/>
  <c r="V4778" i="2"/>
  <c r="W4778" i="2" s="1"/>
  <c r="V4779" i="2"/>
  <c r="W4779" i="2" s="1"/>
  <c r="V4780" i="2"/>
  <c r="W4780" i="2" s="1"/>
  <c r="V4781" i="2"/>
  <c r="W4781" i="2" s="1"/>
  <c r="V4782" i="2"/>
  <c r="W4782" i="2" s="1"/>
  <c r="V4783" i="2"/>
  <c r="W4783" i="2" s="1"/>
  <c r="V4784" i="2"/>
  <c r="W4784" i="2" s="1"/>
  <c r="V4785" i="2"/>
  <c r="W4785" i="2" s="1"/>
  <c r="V4786" i="2"/>
  <c r="W4786" i="2" s="1"/>
  <c r="V4787" i="2"/>
  <c r="W4787" i="2" s="1"/>
  <c r="V4788" i="2"/>
  <c r="W4788" i="2" s="1"/>
  <c r="V4789" i="2"/>
  <c r="W4789" i="2" s="1"/>
  <c r="V4790" i="2"/>
  <c r="W4790" i="2" s="1"/>
  <c r="V4791" i="2"/>
  <c r="W4791" i="2" s="1"/>
  <c r="V4792" i="2"/>
  <c r="W4792" i="2" s="1"/>
  <c r="V4793" i="2"/>
  <c r="W4793" i="2" s="1"/>
  <c r="V4794" i="2"/>
  <c r="W4794" i="2" s="1"/>
  <c r="V4795" i="2"/>
  <c r="W4795" i="2" s="1"/>
  <c r="V4796" i="2"/>
  <c r="W4796" i="2" s="1"/>
  <c r="V4797" i="2"/>
  <c r="W4797" i="2" s="1"/>
  <c r="V4798" i="2"/>
  <c r="W4798" i="2" s="1"/>
  <c r="V4799" i="2"/>
  <c r="W4799" i="2" s="1"/>
  <c r="V4800" i="2"/>
  <c r="W4800" i="2" s="1"/>
  <c r="V4801" i="2"/>
  <c r="W4801" i="2" s="1"/>
  <c r="V4802" i="2"/>
  <c r="W4802" i="2" s="1"/>
  <c r="V4803" i="2"/>
  <c r="W4803" i="2" s="1"/>
  <c r="V4804" i="2"/>
  <c r="W4804" i="2" s="1"/>
  <c r="V4805" i="2"/>
  <c r="W4805" i="2" s="1"/>
  <c r="V4806" i="2"/>
  <c r="W4806" i="2" s="1"/>
  <c r="V4807" i="2"/>
  <c r="W4807" i="2" s="1"/>
  <c r="V4808" i="2"/>
  <c r="W4808" i="2" s="1"/>
  <c r="V4809" i="2"/>
  <c r="W4809" i="2" s="1"/>
  <c r="V4810" i="2"/>
  <c r="W4810" i="2" s="1"/>
  <c r="V4811" i="2"/>
  <c r="W4811" i="2" s="1"/>
  <c r="V4812" i="2"/>
  <c r="W4812" i="2" s="1"/>
  <c r="V4813" i="2"/>
  <c r="W4813" i="2" s="1"/>
  <c r="V4814" i="2"/>
  <c r="W4814" i="2" s="1"/>
  <c r="V4815" i="2"/>
  <c r="W4815" i="2" s="1"/>
  <c r="V4816" i="2"/>
  <c r="W4816" i="2" s="1"/>
  <c r="V4817" i="2"/>
  <c r="W4817" i="2" s="1"/>
  <c r="V4818" i="2"/>
  <c r="W4818" i="2" s="1"/>
  <c r="V4819" i="2"/>
  <c r="W4819" i="2" s="1"/>
  <c r="V4820" i="2"/>
  <c r="W4820" i="2" s="1"/>
  <c r="V4821" i="2"/>
  <c r="W4821" i="2" s="1"/>
  <c r="V4822" i="2"/>
  <c r="W4822" i="2" s="1"/>
  <c r="V4823" i="2"/>
  <c r="W4823" i="2" s="1"/>
  <c r="V4824" i="2"/>
  <c r="W4824" i="2" s="1"/>
  <c r="V4825" i="2"/>
  <c r="W4825" i="2" s="1"/>
  <c r="V4826" i="2"/>
  <c r="W4826" i="2" s="1"/>
  <c r="V4827" i="2"/>
  <c r="W4827" i="2" s="1"/>
  <c r="V4828" i="2"/>
  <c r="W4828" i="2" s="1"/>
  <c r="V4829" i="2"/>
  <c r="W4829" i="2" s="1"/>
  <c r="V4830" i="2"/>
  <c r="W4830" i="2" s="1"/>
  <c r="V4831" i="2"/>
  <c r="W4831" i="2" s="1"/>
  <c r="V4832" i="2"/>
  <c r="W4832" i="2" s="1"/>
  <c r="V4833" i="2"/>
  <c r="W4833" i="2" s="1"/>
  <c r="V4834" i="2"/>
  <c r="W4834" i="2" s="1"/>
  <c r="V4835" i="2"/>
  <c r="W4835" i="2" s="1"/>
  <c r="V4836" i="2"/>
  <c r="W4836" i="2" s="1"/>
  <c r="V4837" i="2"/>
  <c r="W4837" i="2" s="1"/>
  <c r="V4838" i="2"/>
  <c r="W4838" i="2" s="1"/>
  <c r="V4839" i="2"/>
  <c r="W4839" i="2" s="1"/>
  <c r="V4840" i="2"/>
  <c r="W4840" i="2" s="1"/>
  <c r="V4841" i="2"/>
  <c r="W4841" i="2" s="1"/>
  <c r="V4842" i="2"/>
  <c r="W4842" i="2" s="1"/>
  <c r="V4843" i="2"/>
  <c r="W4843" i="2" s="1"/>
  <c r="V4844" i="2"/>
  <c r="W4844" i="2" s="1"/>
  <c r="V4845" i="2"/>
  <c r="W4845" i="2" s="1"/>
  <c r="V4846" i="2"/>
  <c r="W4846" i="2" s="1"/>
  <c r="V4847" i="2"/>
  <c r="W4847" i="2" s="1"/>
  <c r="V4848" i="2"/>
  <c r="W4848" i="2" s="1"/>
  <c r="V4849" i="2"/>
  <c r="W4849" i="2" s="1"/>
  <c r="V4850" i="2"/>
  <c r="W4850" i="2" s="1"/>
  <c r="V4851" i="2"/>
  <c r="W4851" i="2" s="1"/>
  <c r="V4852" i="2"/>
  <c r="W4852" i="2" s="1"/>
  <c r="V4853" i="2"/>
  <c r="W4853" i="2" s="1"/>
  <c r="V4854" i="2"/>
  <c r="W4854" i="2" s="1"/>
  <c r="V4855" i="2"/>
  <c r="W4855" i="2" s="1"/>
  <c r="V4856" i="2"/>
  <c r="W4856" i="2" s="1"/>
  <c r="V4857" i="2"/>
  <c r="W4857" i="2" s="1"/>
  <c r="V4858" i="2"/>
  <c r="W4858" i="2" s="1"/>
  <c r="V4859" i="2"/>
  <c r="W4859" i="2" s="1"/>
  <c r="V4860" i="2"/>
  <c r="W4860" i="2" s="1"/>
  <c r="V4861" i="2"/>
  <c r="W4861" i="2" s="1"/>
  <c r="V4862" i="2"/>
  <c r="W4862" i="2" s="1"/>
  <c r="V4863" i="2"/>
  <c r="W4863" i="2" s="1"/>
  <c r="V4864" i="2"/>
  <c r="W4864" i="2" s="1"/>
  <c r="V4865" i="2"/>
  <c r="W4865" i="2" s="1"/>
  <c r="V4866" i="2"/>
  <c r="W4866" i="2" s="1"/>
  <c r="V4867" i="2"/>
  <c r="W4867" i="2" s="1"/>
  <c r="V4868" i="2"/>
  <c r="W4868" i="2" s="1"/>
  <c r="V4869" i="2"/>
  <c r="W4869" i="2" s="1"/>
  <c r="V4870" i="2"/>
  <c r="W4870" i="2" s="1"/>
  <c r="V4871" i="2"/>
  <c r="W4871" i="2" s="1"/>
  <c r="V4872" i="2"/>
  <c r="W4872" i="2" s="1"/>
  <c r="V4873" i="2"/>
  <c r="W4873" i="2" s="1"/>
  <c r="V4874" i="2"/>
  <c r="W4874" i="2" s="1"/>
  <c r="V4875" i="2"/>
  <c r="W4875" i="2" s="1"/>
  <c r="V4876" i="2"/>
  <c r="W4876" i="2" s="1"/>
  <c r="V4877" i="2"/>
  <c r="W4877" i="2" s="1"/>
  <c r="V4878" i="2"/>
  <c r="W4878" i="2" s="1"/>
  <c r="V4879" i="2"/>
  <c r="W4879" i="2" s="1"/>
  <c r="V4880" i="2"/>
  <c r="W4880" i="2" s="1"/>
  <c r="V4881" i="2"/>
  <c r="W4881" i="2" s="1"/>
  <c r="V4882" i="2"/>
  <c r="W4882" i="2" s="1"/>
  <c r="V4883" i="2"/>
  <c r="W4883" i="2" s="1"/>
  <c r="V4884" i="2"/>
  <c r="W4884" i="2" s="1"/>
  <c r="V4885" i="2"/>
  <c r="W4885" i="2" s="1"/>
  <c r="V4886" i="2"/>
  <c r="W4886" i="2" s="1"/>
  <c r="V4887" i="2"/>
  <c r="W4887" i="2" s="1"/>
  <c r="V4888" i="2"/>
  <c r="W4888" i="2" s="1"/>
  <c r="V4889" i="2"/>
  <c r="W4889" i="2" s="1"/>
  <c r="V4890" i="2"/>
  <c r="W4890" i="2" s="1"/>
  <c r="V4891" i="2"/>
  <c r="W4891" i="2" s="1"/>
  <c r="V4892" i="2"/>
  <c r="W4892" i="2" s="1"/>
  <c r="V4893" i="2"/>
  <c r="W4893" i="2" s="1"/>
  <c r="V4894" i="2"/>
  <c r="W4894" i="2" s="1"/>
  <c r="V4895" i="2"/>
  <c r="W4895" i="2" s="1"/>
  <c r="V4896" i="2"/>
  <c r="W4896" i="2" s="1"/>
  <c r="V4897" i="2"/>
  <c r="W4897" i="2" s="1"/>
  <c r="V4898" i="2"/>
  <c r="W4898" i="2" s="1"/>
  <c r="V4899" i="2"/>
  <c r="W4899" i="2" s="1"/>
  <c r="V4900" i="2"/>
  <c r="W4900" i="2" s="1"/>
  <c r="V4901" i="2"/>
  <c r="W4901" i="2" s="1"/>
  <c r="V4902" i="2"/>
  <c r="W4902" i="2" s="1"/>
  <c r="V4903" i="2"/>
  <c r="W4903" i="2" s="1"/>
  <c r="V4904" i="2"/>
  <c r="W4904" i="2" s="1"/>
  <c r="V4905" i="2"/>
  <c r="W4905" i="2" s="1"/>
  <c r="V4906" i="2"/>
  <c r="W4906" i="2" s="1"/>
  <c r="V4907" i="2"/>
  <c r="W4907" i="2" s="1"/>
  <c r="V4908" i="2"/>
  <c r="W4908" i="2" s="1"/>
  <c r="V4909" i="2"/>
  <c r="W4909" i="2" s="1"/>
  <c r="V4910" i="2"/>
  <c r="W4910" i="2" s="1"/>
  <c r="V4911" i="2"/>
  <c r="W4911" i="2" s="1"/>
  <c r="V4912" i="2"/>
  <c r="W4912" i="2" s="1"/>
  <c r="V4913" i="2"/>
  <c r="W4913" i="2" s="1"/>
  <c r="V4914" i="2"/>
  <c r="W4914" i="2" s="1"/>
  <c r="V4915" i="2"/>
  <c r="W4915" i="2" s="1"/>
  <c r="V4916" i="2"/>
  <c r="W4916" i="2" s="1"/>
  <c r="V4917" i="2"/>
  <c r="W4917" i="2" s="1"/>
  <c r="V4918" i="2"/>
  <c r="W4918" i="2" s="1"/>
  <c r="V4919" i="2"/>
  <c r="W4919" i="2" s="1"/>
  <c r="V4920" i="2"/>
  <c r="W4920" i="2" s="1"/>
  <c r="V4921" i="2"/>
  <c r="W4921" i="2" s="1"/>
  <c r="V4922" i="2"/>
  <c r="W4922" i="2" s="1"/>
  <c r="V4923" i="2"/>
  <c r="W4923" i="2" s="1"/>
  <c r="V4924" i="2"/>
  <c r="W4924" i="2" s="1"/>
  <c r="V4925" i="2"/>
  <c r="W4925" i="2" s="1"/>
  <c r="V4926" i="2"/>
  <c r="W4926" i="2" s="1"/>
  <c r="V4927" i="2"/>
  <c r="W4927" i="2" s="1"/>
  <c r="V4928" i="2"/>
  <c r="W4928" i="2" s="1"/>
  <c r="V4929" i="2"/>
  <c r="W4929" i="2" s="1"/>
  <c r="V4930" i="2"/>
  <c r="W4930" i="2" s="1"/>
  <c r="V4931" i="2"/>
  <c r="W4931" i="2" s="1"/>
  <c r="V4932" i="2"/>
  <c r="W4932" i="2" s="1"/>
  <c r="V4933" i="2"/>
  <c r="W4933" i="2" s="1"/>
  <c r="V4934" i="2"/>
  <c r="W4934" i="2" s="1"/>
  <c r="V4935" i="2"/>
  <c r="W4935" i="2" s="1"/>
  <c r="V4936" i="2"/>
  <c r="W4936" i="2" s="1"/>
  <c r="V4937" i="2"/>
  <c r="W4937" i="2" s="1"/>
  <c r="V4938" i="2"/>
  <c r="W4938" i="2" s="1"/>
  <c r="V4939" i="2"/>
  <c r="W4939" i="2" s="1"/>
  <c r="V4940" i="2"/>
  <c r="W4940" i="2" s="1"/>
  <c r="V4941" i="2"/>
  <c r="W4941" i="2" s="1"/>
  <c r="V4942" i="2"/>
  <c r="W4942" i="2" s="1"/>
  <c r="V4943" i="2"/>
  <c r="W4943" i="2" s="1"/>
  <c r="V4944" i="2"/>
  <c r="W4944" i="2" s="1"/>
  <c r="V4945" i="2"/>
  <c r="W4945" i="2" s="1"/>
  <c r="V4946" i="2"/>
  <c r="W4946" i="2" s="1"/>
  <c r="V4947" i="2"/>
  <c r="W4947" i="2" s="1"/>
  <c r="V4948" i="2"/>
  <c r="W4948" i="2" s="1"/>
  <c r="V4949" i="2"/>
  <c r="W4949" i="2" s="1"/>
  <c r="V4950" i="2"/>
  <c r="W4950" i="2" s="1"/>
  <c r="V4951" i="2"/>
  <c r="W4951" i="2" s="1"/>
  <c r="V4952" i="2"/>
  <c r="W4952" i="2" s="1"/>
  <c r="V4953" i="2"/>
  <c r="W4953" i="2" s="1"/>
  <c r="V4954" i="2"/>
  <c r="W4954" i="2" s="1"/>
  <c r="V4955" i="2"/>
  <c r="W4955" i="2" s="1"/>
  <c r="V4956" i="2"/>
  <c r="W4956" i="2" s="1"/>
  <c r="V4957" i="2"/>
  <c r="W4957" i="2" s="1"/>
  <c r="V4958" i="2"/>
  <c r="W4958" i="2" s="1"/>
  <c r="V4959" i="2"/>
  <c r="W4959" i="2" s="1"/>
  <c r="V4960" i="2"/>
  <c r="W4960" i="2" s="1"/>
  <c r="V4961" i="2"/>
  <c r="W4961" i="2" s="1"/>
  <c r="V4962" i="2"/>
  <c r="W4962" i="2" s="1"/>
  <c r="V4963" i="2"/>
  <c r="W4963" i="2" s="1"/>
  <c r="V4964" i="2"/>
  <c r="W4964" i="2" s="1"/>
  <c r="V4965" i="2"/>
  <c r="W4965" i="2" s="1"/>
  <c r="V4966" i="2"/>
  <c r="W4966" i="2" s="1"/>
  <c r="V4967" i="2"/>
  <c r="W4967" i="2" s="1"/>
  <c r="V4968" i="2"/>
  <c r="W4968" i="2" s="1"/>
  <c r="V4969" i="2"/>
  <c r="W4969" i="2" s="1"/>
  <c r="V4970" i="2"/>
  <c r="W4970" i="2" s="1"/>
  <c r="V4971" i="2"/>
  <c r="W4971" i="2" s="1"/>
  <c r="V4972" i="2"/>
  <c r="W4972" i="2" s="1"/>
  <c r="V4973" i="2"/>
  <c r="W4973" i="2" s="1"/>
  <c r="V4974" i="2"/>
  <c r="W4974" i="2" s="1"/>
  <c r="V4975" i="2"/>
  <c r="W4975" i="2" s="1"/>
  <c r="V4976" i="2"/>
  <c r="W4976" i="2" s="1"/>
  <c r="V4977" i="2"/>
  <c r="W4977" i="2" s="1"/>
  <c r="V4978" i="2"/>
  <c r="W4978" i="2" s="1"/>
  <c r="V4979" i="2"/>
  <c r="W4979" i="2" s="1"/>
  <c r="V4980" i="2"/>
  <c r="W4980" i="2" s="1"/>
  <c r="V4981" i="2"/>
  <c r="W4981" i="2" s="1"/>
  <c r="V4982" i="2"/>
  <c r="W4982" i="2" s="1"/>
  <c r="V4983" i="2"/>
  <c r="W4983" i="2" s="1"/>
  <c r="V4984" i="2"/>
  <c r="W4984" i="2" s="1"/>
  <c r="V4985" i="2"/>
  <c r="W4985" i="2" s="1"/>
  <c r="V4986" i="2"/>
  <c r="W4986" i="2" s="1"/>
  <c r="V4987" i="2"/>
  <c r="W4987" i="2" s="1"/>
  <c r="V4988" i="2"/>
  <c r="W4988" i="2" s="1"/>
  <c r="V4989" i="2"/>
  <c r="W4989" i="2" s="1"/>
  <c r="V4990" i="2"/>
  <c r="W4990" i="2" s="1"/>
  <c r="V4991" i="2"/>
  <c r="W4991" i="2" s="1"/>
  <c r="V4992" i="2"/>
  <c r="W4992" i="2" s="1"/>
  <c r="V4993" i="2"/>
  <c r="W4993" i="2" s="1"/>
  <c r="V4994" i="2"/>
  <c r="W4994" i="2" s="1"/>
  <c r="V4995" i="2"/>
  <c r="W4995" i="2" s="1"/>
  <c r="V4996" i="2"/>
  <c r="W4996" i="2" s="1"/>
  <c r="V4997" i="2"/>
  <c r="W4997" i="2" s="1"/>
  <c r="V4998" i="2"/>
  <c r="W4998" i="2" s="1"/>
  <c r="V4999" i="2"/>
  <c r="W4999" i="2" s="1"/>
  <c r="V5000" i="2"/>
  <c r="W5000" i="2" s="1"/>
  <c r="V5001" i="2"/>
  <c r="W5001" i="2" s="1"/>
  <c r="V5002" i="2"/>
  <c r="W5002" i="2" s="1"/>
  <c r="V5003" i="2"/>
  <c r="W5003" i="2" s="1"/>
  <c r="V5004" i="2"/>
  <c r="W5004" i="2" s="1"/>
  <c r="V5005" i="2"/>
  <c r="W5005" i="2" s="1"/>
  <c r="V5006" i="2"/>
  <c r="W5006" i="2" s="1"/>
  <c r="V5007" i="2"/>
  <c r="W5007" i="2" s="1"/>
  <c r="V5008" i="2"/>
  <c r="W5008" i="2" s="1"/>
  <c r="V5009" i="2"/>
  <c r="W5009" i="2" s="1"/>
  <c r="V5010" i="2"/>
  <c r="W5010" i="2" s="1"/>
  <c r="V5011" i="2"/>
  <c r="W5011" i="2" s="1"/>
  <c r="V5012" i="2"/>
  <c r="W5012" i="2" s="1"/>
  <c r="V5013" i="2"/>
  <c r="W5013" i="2" s="1"/>
  <c r="V5014" i="2"/>
  <c r="W5014" i="2" s="1"/>
  <c r="V5015" i="2"/>
  <c r="W5015" i="2" s="1"/>
  <c r="V5016" i="2"/>
  <c r="W5016" i="2" s="1"/>
  <c r="V5017" i="2"/>
  <c r="W5017" i="2" s="1"/>
  <c r="V5018" i="2"/>
  <c r="W5018" i="2" s="1"/>
  <c r="V5019" i="2"/>
  <c r="W5019" i="2" s="1"/>
  <c r="V5020" i="2"/>
  <c r="W5020" i="2" s="1"/>
  <c r="V5021" i="2"/>
  <c r="W5021" i="2" s="1"/>
  <c r="V5022" i="2"/>
  <c r="W5022" i="2" s="1"/>
  <c r="V5023" i="2"/>
  <c r="W5023" i="2" s="1"/>
  <c r="V5024" i="2"/>
  <c r="W5024" i="2" s="1"/>
  <c r="V5025" i="2"/>
  <c r="W5025" i="2" s="1"/>
  <c r="V5026" i="2"/>
  <c r="W5026" i="2" s="1"/>
  <c r="V5027" i="2"/>
  <c r="W5027" i="2" s="1"/>
  <c r="V5028" i="2"/>
  <c r="W5028" i="2" s="1"/>
  <c r="V5029" i="2"/>
  <c r="W5029" i="2" s="1"/>
  <c r="V5030" i="2"/>
  <c r="W5030" i="2" s="1"/>
  <c r="V5031" i="2"/>
  <c r="W5031" i="2" s="1"/>
  <c r="V5032" i="2"/>
  <c r="W5032" i="2" s="1"/>
  <c r="V5033" i="2"/>
  <c r="W5033" i="2" s="1"/>
  <c r="V5034" i="2"/>
  <c r="W5034" i="2" s="1"/>
  <c r="V5035" i="2"/>
  <c r="W5035" i="2" s="1"/>
  <c r="V5036" i="2"/>
  <c r="W5036" i="2" s="1"/>
  <c r="V5037" i="2"/>
  <c r="W5037" i="2" s="1"/>
  <c r="V5038" i="2"/>
  <c r="W5038" i="2" s="1"/>
  <c r="V5039" i="2"/>
  <c r="W5039" i="2" s="1"/>
  <c r="V5040" i="2"/>
  <c r="W5040" i="2" s="1"/>
  <c r="V5041" i="2"/>
  <c r="W5041" i="2" s="1"/>
  <c r="V5042" i="2"/>
  <c r="W5042" i="2" s="1"/>
  <c r="V5043" i="2"/>
  <c r="W5043" i="2" s="1"/>
  <c r="V5044" i="2"/>
  <c r="W5044" i="2" s="1"/>
  <c r="V5045" i="2"/>
  <c r="W5045" i="2" s="1"/>
  <c r="V5046" i="2"/>
  <c r="W5046" i="2" s="1"/>
  <c r="V5047" i="2"/>
  <c r="W5047" i="2" s="1"/>
  <c r="V5048" i="2"/>
  <c r="W5048" i="2" s="1"/>
  <c r="V5049" i="2"/>
  <c r="W5049" i="2" s="1"/>
  <c r="V5050" i="2"/>
  <c r="W5050" i="2" s="1"/>
  <c r="V5051" i="2"/>
  <c r="W5051" i="2" s="1"/>
  <c r="V5052" i="2"/>
  <c r="W5052" i="2" s="1"/>
  <c r="V5053" i="2"/>
  <c r="W5053" i="2" s="1"/>
  <c r="V5054" i="2"/>
  <c r="W5054" i="2" s="1"/>
  <c r="V5055" i="2"/>
  <c r="W5055" i="2" s="1"/>
  <c r="V5056" i="2"/>
  <c r="W5056" i="2" s="1"/>
  <c r="V5057" i="2"/>
  <c r="W5057" i="2" s="1"/>
  <c r="V5058" i="2"/>
  <c r="W5058" i="2" s="1"/>
  <c r="V5059" i="2"/>
  <c r="W5059" i="2" s="1"/>
  <c r="V5060" i="2"/>
  <c r="W5060" i="2" s="1"/>
  <c r="V5061" i="2"/>
  <c r="W5061" i="2" s="1"/>
  <c r="V5062" i="2"/>
  <c r="W5062" i="2" s="1"/>
  <c r="V5063" i="2"/>
  <c r="W5063" i="2" s="1"/>
  <c r="V5064" i="2"/>
  <c r="W5064" i="2" s="1"/>
  <c r="V5065" i="2"/>
  <c r="W5065" i="2" s="1"/>
  <c r="V5066" i="2"/>
  <c r="W5066" i="2" s="1"/>
  <c r="V5067" i="2"/>
  <c r="W5067" i="2" s="1"/>
  <c r="V5068" i="2"/>
  <c r="W5068" i="2" s="1"/>
  <c r="V5069" i="2"/>
  <c r="W5069" i="2" s="1"/>
  <c r="V5070" i="2"/>
  <c r="W5070" i="2" s="1"/>
  <c r="V5071" i="2"/>
  <c r="W5071" i="2" s="1"/>
  <c r="V5072" i="2"/>
  <c r="W5072" i="2" s="1"/>
  <c r="V5073" i="2"/>
  <c r="W5073" i="2" s="1"/>
  <c r="V5074" i="2"/>
  <c r="W5074" i="2" s="1"/>
  <c r="V5075" i="2"/>
  <c r="W5075" i="2" s="1"/>
  <c r="V5076" i="2"/>
  <c r="W5076" i="2" s="1"/>
  <c r="V5077" i="2"/>
  <c r="W5077" i="2" s="1"/>
  <c r="V5078" i="2"/>
  <c r="W5078" i="2" s="1"/>
  <c r="V5079" i="2"/>
  <c r="W5079" i="2" s="1"/>
  <c r="V5080" i="2"/>
  <c r="W5080" i="2" s="1"/>
  <c r="V5081" i="2"/>
  <c r="W5081" i="2" s="1"/>
  <c r="V5082" i="2"/>
  <c r="W5082" i="2" s="1"/>
  <c r="V5083" i="2"/>
  <c r="W5083" i="2" s="1"/>
  <c r="V5084" i="2"/>
  <c r="W5084" i="2" s="1"/>
  <c r="V5085" i="2"/>
  <c r="W5085" i="2" s="1"/>
  <c r="V5086" i="2"/>
  <c r="W5086" i="2" s="1"/>
  <c r="V5087" i="2"/>
  <c r="W5087" i="2" s="1"/>
  <c r="V5088" i="2"/>
  <c r="W5088" i="2" s="1"/>
  <c r="V5089" i="2"/>
  <c r="W5089" i="2" s="1"/>
  <c r="V5090" i="2"/>
  <c r="W5090" i="2" s="1"/>
  <c r="V5091" i="2"/>
  <c r="W5091" i="2" s="1"/>
  <c r="V5092" i="2"/>
  <c r="W5092" i="2" s="1"/>
  <c r="V5093" i="2"/>
  <c r="W5093" i="2" s="1"/>
  <c r="V5094" i="2"/>
  <c r="W5094" i="2" s="1"/>
  <c r="V5095" i="2"/>
  <c r="W5095" i="2" s="1"/>
  <c r="V5096" i="2"/>
  <c r="W5096" i="2" s="1"/>
  <c r="V5097" i="2"/>
  <c r="W5097" i="2" s="1"/>
  <c r="V5098" i="2"/>
  <c r="W5098" i="2" s="1"/>
  <c r="V5099" i="2"/>
  <c r="W5099" i="2" s="1"/>
  <c r="V5100" i="2"/>
  <c r="W5100" i="2" s="1"/>
  <c r="V5101" i="2"/>
  <c r="W5101" i="2" s="1"/>
  <c r="V5102" i="2"/>
  <c r="W5102" i="2" s="1"/>
  <c r="V5103" i="2"/>
  <c r="W5103" i="2" s="1"/>
  <c r="V5104" i="2"/>
  <c r="W5104" i="2" s="1"/>
  <c r="V5105" i="2"/>
  <c r="W5105" i="2" s="1"/>
  <c r="V5106" i="2"/>
  <c r="W5106" i="2" s="1"/>
  <c r="V5107" i="2"/>
  <c r="W5107" i="2" s="1"/>
  <c r="V5108" i="2"/>
  <c r="W5108" i="2" s="1"/>
  <c r="V5109" i="2"/>
  <c r="W5109" i="2" s="1"/>
  <c r="V5110" i="2"/>
  <c r="W5110" i="2" s="1"/>
  <c r="V5111" i="2"/>
  <c r="W5111" i="2" s="1"/>
  <c r="V5112" i="2"/>
  <c r="W5112" i="2" s="1"/>
  <c r="V5113" i="2"/>
  <c r="W5113" i="2" s="1"/>
  <c r="V5114" i="2"/>
  <c r="W5114" i="2" s="1"/>
  <c r="V5115" i="2"/>
  <c r="W5115" i="2" s="1"/>
  <c r="V5116" i="2"/>
  <c r="W5116" i="2" s="1"/>
  <c r="V5117" i="2"/>
  <c r="W5117" i="2" s="1"/>
  <c r="V5118" i="2"/>
  <c r="W5118" i="2" s="1"/>
  <c r="V5119" i="2"/>
  <c r="W5119" i="2" s="1"/>
  <c r="V5120" i="2"/>
  <c r="W5120" i="2" s="1"/>
  <c r="V5121" i="2"/>
  <c r="W5121" i="2" s="1"/>
  <c r="V5122" i="2"/>
  <c r="W5122" i="2" s="1"/>
  <c r="V5123" i="2"/>
  <c r="W5123" i="2" s="1"/>
  <c r="V5124" i="2"/>
  <c r="W5124" i="2" s="1"/>
  <c r="V5125" i="2"/>
  <c r="W5125" i="2" s="1"/>
  <c r="V5126" i="2"/>
  <c r="W5126" i="2" s="1"/>
  <c r="V5127" i="2"/>
  <c r="W5127" i="2" s="1"/>
  <c r="V5128" i="2"/>
  <c r="W5128" i="2" s="1"/>
  <c r="V5129" i="2"/>
  <c r="W5129" i="2" s="1"/>
  <c r="V5130" i="2"/>
  <c r="W5130" i="2" s="1"/>
  <c r="V5131" i="2"/>
  <c r="W5131" i="2" s="1"/>
  <c r="V5132" i="2"/>
  <c r="W5132" i="2" s="1"/>
  <c r="V5133" i="2"/>
  <c r="W5133" i="2" s="1"/>
  <c r="V5134" i="2"/>
  <c r="W5134" i="2" s="1"/>
  <c r="V5135" i="2"/>
  <c r="W5135" i="2" s="1"/>
  <c r="V5136" i="2"/>
  <c r="W5136" i="2" s="1"/>
  <c r="V5137" i="2"/>
  <c r="W5137" i="2" s="1"/>
  <c r="V5138" i="2"/>
  <c r="W5138" i="2" s="1"/>
  <c r="V5139" i="2"/>
  <c r="W5139" i="2" s="1"/>
  <c r="V5140" i="2"/>
  <c r="W5140" i="2" s="1"/>
  <c r="V5141" i="2"/>
  <c r="W5141" i="2" s="1"/>
  <c r="V5142" i="2"/>
  <c r="W5142" i="2" s="1"/>
  <c r="V5143" i="2"/>
  <c r="W5143" i="2" s="1"/>
  <c r="V5144" i="2"/>
  <c r="W5144" i="2" s="1"/>
  <c r="V5145" i="2"/>
  <c r="W5145" i="2" s="1"/>
  <c r="V5146" i="2"/>
  <c r="W5146" i="2" s="1"/>
  <c r="V5147" i="2"/>
  <c r="W5147" i="2" s="1"/>
  <c r="V5148" i="2"/>
  <c r="W5148" i="2" s="1"/>
  <c r="V5149" i="2"/>
  <c r="W5149" i="2" s="1"/>
  <c r="V5150" i="2"/>
  <c r="W5150" i="2" s="1"/>
  <c r="V5151" i="2"/>
  <c r="W5151" i="2" s="1"/>
  <c r="V5152" i="2"/>
  <c r="W5152" i="2" s="1"/>
  <c r="V5153" i="2"/>
  <c r="W5153" i="2" s="1"/>
  <c r="V5154" i="2"/>
  <c r="W5154" i="2" s="1"/>
  <c r="V5155" i="2"/>
  <c r="W5155" i="2" s="1"/>
  <c r="V5156" i="2"/>
  <c r="W5156" i="2" s="1"/>
  <c r="V5157" i="2"/>
  <c r="W5157" i="2" s="1"/>
  <c r="V5158" i="2"/>
  <c r="W5158" i="2" s="1"/>
  <c r="V5159" i="2"/>
  <c r="W5159" i="2" s="1"/>
  <c r="V5160" i="2"/>
  <c r="W5160" i="2" s="1"/>
  <c r="V5161" i="2"/>
  <c r="W5161" i="2" s="1"/>
  <c r="V5162" i="2"/>
  <c r="W5162" i="2" s="1"/>
  <c r="V5163" i="2"/>
  <c r="W5163" i="2" s="1"/>
  <c r="V5164" i="2"/>
  <c r="W5164" i="2" s="1"/>
  <c r="V5165" i="2"/>
  <c r="W5165" i="2" s="1"/>
  <c r="V5166" i="2"/>
  <c r="W5166" i="2" s="1"/>
  <c r="V5167" i="2"/>
  <c r="W5167" i="2" s="1"/>
  <c r="V5168" i="2"/>
  <c r="W5168" i="2" s="1"/>
  <c r="V5169" i="2"/>
  <c r="W5169" i="2" s="1"/>
  <c r="V5170" i="2"/>
  <c r="W5170" i="2" s="1"/>
  <c r="V5171" i="2"/>
  <c r="W5171" i="2" s="1"/>
  <c r="V5172" i="2"/>
  <c r="W5172" i="2" s="1"/>
  <c r="V5173" i="2"/>
  <c r="W5173" i="2" s="1"/>
  <c r="V5174" i="2"/>
  <c r="W5174" i="2" s="1"/>
  <c r="V5175" i="2"/>
  <c r="W5175" i="2" s="1"/>
  <c r="V5176" i="2"/>
  <c r="W5176" i="2" s="1"/>
  <c r="V5177" i="2"/>
  <c r="W5177" i="2" s="1"/>
  <c r="V5178" i="2"/>
  <c r="W5178" i="2" s="1"/>
  <c r="V5179" i="2"/>
  <c r="W5179" i="2" s="1"/>
  <c r="V5180" i="2"/>
  <c r="W5180" i="2" s="1"/>
  <c r="V5181" i="2"/>
  <c r="W5181" i="2" s="1"/>
  <c r="V5182" i="2"/>
  <c r="W5182" i="2" s="1"/>
  <c r="V5183" i="2"/>
  <c r="W5183" i="2" s="1"/>
  <c r="V5184" i="2"/>
  <c r="W5184" i="2" s="1"/>
  <c r="V5185" i="2"/>
  <c r="W5185" i="2" s="1"/>
  <c r="V5186" i="2"/>
  <c r="W5186" i="2" s="1"/>
  <c r="V5187" i="2"/>
  <c r="W5187" i="2" s="1"/>
  <c r="V5188" i="2"/>
  <c r="W5188" i="2" s="1"/>
  <c r="V5189" i="2"/>
  <c r="W5189" i="2" s="1"/>
  <c r="V5190" i="2"/>
  <c r="W5190" i="2" s="1"/>
  <c r="V5191" i="2"/>
  <c r="W5191" i="2" s="1"/>
  <c r="V5192" i="2"/>
  <c r="W5192" i="2" s="1"/>
  <c r="V5193" i="2"/>
  <c r="W5193" i="2" s="1"/>
  <c r="V5194" i="2"/>
  <c r="W5194" i="2" s="1"/>
  <c r="V5195" i="2"/>
  <c r="W5195" i="2" s="1"/>
  <c r="V5196" i="2"/>
  <c r="W5196" i="2" s="1"/>
  <c r="V5197" i="2"/>
  <c r="W5197" i="2" s="1"/>
  <c r="V5198" i="2"/>
  <c r="W5198" i="2" s="1"/>
  <c r="V5199" i="2"/>
  <c r="W5199" i="2" s="1"/>
  <c r="V5200" i="2"/>
  <c r="W5200" i="2" s="1"/>
  <c r="V5201" i="2"/>
  <c r="W5201" i="2" s="1"/>
  <c r="V5202" i="2"/>
  <c r="W5202" i="2" s="1"/>
  <c r="V5203" i="2"/>
  <c r="W5203" i="2" s="1"/>
  <c r="V5204" i="2"/>
  <c r="W5204" i="2" s="1"/>
  <c r="V5205" i="2"/>
  <c r="W5205" i="2" s="1"/>
  <c r="V5206" i="2"/>
  <c r="W5206" i="2" s="1"/>
  <c r="V5207" i="2"/>
  <c r="W5207" i="2" s="1"/>
  <c r="V5208" i="2"/>
  <c r="W5208" i="2" s="1"/>
  <c r="V5209" i="2"/>
  <c r="W5209" i="2" s="1"/>
  <c r="V5210" i="2"/>
  <c r="W5210" i="2" s="1"/>
  <c r="V5211" i="2"/>
  <c r="W5211" i="2" s="1"/>
  <c r="V5212" i="2"/>
  <c r="W5212" i="2" s="1"/>
  <c r="V5213" i="2"/>
  <c r="W5213" i="2" s="1"/>
  <c r="V5214" i="2"/>
  <c r="W5214" i="2" s="1"/>
  <c r="V5215" i="2"/>
  <c r="W5215" i="2" s="1"/>
  <c r="V5216" i="2"/>
  <c r="W5216" i="2" s="1"/>
  <c r="V5217" i="2"/>
  <c r="W5217" i="2" s="1"/>
  <c r="V5218" i="2"/>
  <c r="W5218" i="2" s="1"/>
  <c r="V5219" i="2"/>
  <c r="W5219" i="2" s="1"/>
  <c r="V5220" i="2"/>
  <c r="W5220" i="2" s="1"/>
  <c r="V5221" i="2"/>
  <c r="W5221" i="2" s="1"/>
  <c r="V5222" i="2"/>
  <c r="W5222" i="2" s="1"/>
  <c r="V5223" i="2"/>
  <c r="W5223" i="2" s="1"/>
  <c r="V5224" i="2"/>
  <c r="W5224" i="2" s="1"/>
  <c r="V5225" i="2"/>
  <c r="W5225" i="2" s="1"/>
  <c r="V5226" i="2"/>
  <c r="W5226" i="2" s="1"/>
  <c r="V5227" i="2"/>
  <c r="W5227" i="2" s="1"/>
  <c r="V5228" i="2"/>
  <c r="W5228" i="2" s="1"/>
  <c r="V5229" i="2"/>
  <c r="W5229" i="2" s="1"/>
  <c r="V5230" i="2"/>
  <c r="W5230" i="2" s="1"/>
  <c r="V5231" i="2"/>
  <c r="W5231" i="2" s="1"/>
  <c r="V5232" i="2"/>
  <c r="W5232" i="2" s="1"/>
  <c r="V5233" i="2"/>
  <c r="W5233" i="2" s="1"/>
  <c r="V5234" i="2"/>
  <c r="W5234" i="2" s="1"/>
  <c r="V5235" i="2"/>
  <c r="W5235" i="2" s="1"/>
  <c r="V5236" i="2"/>
  <c r="W5236" i="2" s="1"/>
  <c r="V5237" i="2"/>
  <c r="W5237" i="2" s="1"/>
  <c r="V5238" i="2"/>
  <c r="W5238" i="2" s="1"/>
  <c r="V5239" i="2"/>
  <c r="W5239" i="2" s="1"/>
  <c r="V5240" i="2"/>
  <c r="W5240" i="2" s="1"/>
  <c r="V5241" i="2"/>
  <c r="W5241" i="2" s="1"/>
  <c r="V5242" i="2"/>
  <c r="W5242" i="2" s="1"/>
  <c r="V5243" i="2"/>
  <c r="W5243" i="2" s="1"/>
  <c r="V5244" i="2"/>
  <c r="W5244" i="2" s="1"/>
  <c r="V5245" i="2"/>
  <c r="W5245" i="2" s="1"/>
  <c r="V5246" i="2"/>
  <c r="W5246" i="2" s="1"/>
  <c r="V5247" i="2"/>
  <c r="W5247" i="2" s="1"/>
  <c r="V5248" i="2"/>
  <c r="W5248" i="2" s="1"/>
  <c r="V5249" i="2"/>
  <c r="W5249" i="2" s="1"/>
  <c r="V5250" i="2"/>
  <c r="W5250" i="2" s="1"/>
  <c r="V5251" i="2"/>
  <c r="W5251" i="2" s="1"/>
  <c r="V5252" i="2"/>
  <c r="W5252" i="2" s="1"/>
  <c r="V5253" i="2"/>
  <c r="W5253" i="2" s="1"/>
  <c r="V5254" i="2"/>
  <c r="W5254" i="2" s="1"/>
  <c r="V5255" i="2"/>
  <c r="W5255" i="2" s="1"/>
  <c r="V5256" i="2"/>
  <c r="W5256" i="2" s="1"/>
  <c r="V5257" i="2"/>
  <c r="W5257" i="2" s="1"/>
  <c r="V5258" i="2"/>
  <c r="W5258" i="2" s="1"/>
  <c r="V5259" i="2"/>
  <c r="W5259" i="2" s="1"/>
  <c r="V5260" i="2"/>
  <c r="W5260" i="2" s="1"/>
  <c r="V5261" i="2"/>
  <c r="W5261" i="2" s="1"/>
  <c r="V5262" i="2"/>
  <c r="W5262" i="2" s="1"/>
  <c r="V5263" i="2"/>
  <c r="W5263" i="2" s="1"/>
  <c r="V5264" i="2"/>
  <c r="W5264" i="2" s="1"/>
  <c r="V5265" i="2"/>
  <c r="W5265" i="2" s="1"/>
  <c r="V5266" i="2"/>
  <c r="W5266" i="2" s="1"/>
  <c r="V5267" i="2"/>
  <c r="W5267" i="2" s="1"/>
  <c r="V5268" i="2"/>
  <c r="W5268" i="2" s="1"/>
  <c r="V5269" i="2"/>
  <c r="W5269" i="2" s="1"/>
  <c r="V5270" i="2"/>
  <c r="W5270" i="2" s="1"/>
  <c r="V5271" i="2"/>
  <c r="W5271" i="2" s="1"/>
  <c r="V5272" i="2"/>
  <c r="W5272" i="2" s="1"/>
  <c r="V5273" i="2"/>
  <c r="W5273" i="2" s="1"/>
  <c r="V5274" i="2"/>
  <c r="W5274" i="2" s="1"/>
  <c r="V5275" i="2"/>
  <c r="W5275" i="2" s="1"/>
  <c r="V5276" i="2"/>
  <c r="W5276" i="2" s="1"/>
  <c r="V5277" i="2"/>
  <c r="W5277" i="2" s="1"/>
  <c r="V5278" i="2"/>
  <c r="W5278" i="2" s="1"/>
  <c r="V5279" i="2"/>
  <c r="W5279" i="2" s="1"/>
  <c r="V5280" i="2"/>
  <c r="W5280" i="2" s="1"/>
  <c r="V5281" i="2"/>
  <c r="W5281" i="2" s="1"/>
  <c r="V5282" i="2"/>
  <c r="W5282" i="2" s="1"/>
  <c r="V5283" i="2"/>
  <c r="W5283" i="2" s="1"/>
  <c r="V5284" i="2"/>
  <c r="W5284" i="2" s="1"/>
  <c r="V5285" i="2"/>
  <c r="W5285" i="2" s="1"/>
  <c r="V5286" i="2"/>
  <c r="W5286" i="2" s="1"/>
  <c r="V5287" i="2"/>
  <c r="W5287" i="2" s="1"/>
  <c r="V5288" i="2"/>
  <c r="W5288" i="2" s="1"/>
  <c r="V5289" i="2"/>
  <c r="W5289" i="2" s="1"/>
  <c r="V5290" i="2"/>
  <c r="W5290" i="2" s="1"/>
  <c r="V5291" i="2"/>
  <c r="W5291" i="2" s="1"/>
  <c r="V5292" i="2"/>
  <c r="W5292" i="2" s="1"/>
  <c r="V5293" i="2"/>
  <c r="W5293" i="2" s="1"/>
  <c r="V5294" i="2"/>
  <c r="W5294" i="2" s="1"/>
  <c r="V5295" i="2"/>
  <c r="W5295" i="2" s="1"/>
  <c r="V5296" i="2"/>
  <c r="W5296" i="2" s="1"/>
  <c r="V5297" i="2"/>
  <c r="W5297" i="2" s="1"/>
  <c r="V5298" i="2"/>
  <c r="W5298" i="2" s="1"/>
  <c r="V5299" i="2"/>
  <c r="W5299" i="2" s="1"/>
  <c r="V5300" i="2"/>
  <c r="W5300" i="2" s="1"/>
  <c r="V5301" i="2"/>
  <c r="W5301" i="2" s="1"/>
  <c r="V5302" i="2"/>
  <c r="W5302" i="2" s="1"/>
  <c r="V5303" i="2"/>
  <c r="W5303" i="2" s="1"/>
  <c r="V5304" i="2"/>
  <c r="W5304" i="2" s="1"/>
  <c r="V5305" i="2"/>
  <c r="W5305" i="2" s="1"/>
  <c r="V5306" i="2"/>
  <c r="W5306" i="2" s="1"/>
  <c r="V5307" i="2"/>
  <c r="W5307" i="2" s="1"/>
  <c r="V5308" i="2"/>
  <c r="W5308" i="2" s="1"/>
  <c r="V5309" i="2"/>
  <c r="W5309" i="2" s="1"/>
  <c r="V5310" i="2"/>
  <c r="W5310" i="2" s="1"/>
  <c r="V5311" i="2"/>
  <c r="W5311" i="2" s="1"/>
  <c r="V5312" i="2"/>
  <c r="W5312" i="2" s="1"/>
  <c r="V5313" i="2"/>
  <c r="W5313" i="2" s="1"/>
  <c r="V5314" i="2"/>
  <c r="W5314" i="2" s="1"/>
  <c r="V5315" i="2"/>
  <c r="W5315" i="2" s="1"/>
  <c r="V5316" i="2"/>
  <c r="W5316" i="2" s="1"/>
  <c r="V5317" i="2"/>
  <c r="W5317" i="2" s="1"/>
  <c r="V5318" i="2"/>
  <c r="W5318" i="2" s="1"/>
  <c r="V5319" i="2"/>
  <c r="W5319" i="2" s="1"/>
  <c r="V5320" i="2"/>
  <c r="W5320" i="2" s="1"/>
  <c r="V5321" i="2"/>
  <c r="W5321" i="2" s="1"/>
  <c r="V5322" i="2"/>
  <c r="W5322" i="2" s="1"/>
  <c r="V5323" i="2"/>
  <c r="W5323" i="2" s="1"/>
  <c r="V5324" i="2"/>
  <c r="W5324" i="2" s="1"/>
  <c r="V5325" i="2"/>
  <c r="W5325" i="2" s="1"/>
  <c r="V5326" i="2"/>
  <c r="W5326" i="2" s="1"/>
  <c r="V5327" i="2"/>
  <c r="W5327" i="2" s="1"/>
  <c r="V5328" i="2"/>
  <c r="W5328" i="2" s="1"/>
  <c r="V5329" i="2"/>
  <c r="W5329" i="2" s="1"/>
  <c r="V5330" i="2"/>
  <c r="W5330" i="2" s="1"/>
  <c r="V5331" i="2"/>
  <c r="W5331" i="2" s="1"/>
  <c r="V5332" i="2"/>
  <c r="W5332" i="2" s="1"/>
  <c r="V5333" i="2"/>
  <c r="W5333" i="2" s="1"/>
  <c r="V5334" i="2"/>
  <c r="W5334" i="2" s="1"/>
  <c r="V5335" i="2"/>
  <c r="W5335" i="2" s="1"/>
  <c r="V5336" i="2"/>
  <c r="W5336" i="2" s="1"/>
  <c r="V5337" i="2"/>
  <c r="W5337" i="2" s="1"/>
  <c r="V5338" i="2"/>
  <c r="W5338" i="2" s="1"/>
  <c r="V5339" i="2"/>
  <c r="W5339" i="2" s="1"/>
  <c r="V5340" i="2"/>
  <c r="W5340" i="2" s="1"/>
  <c r="V5341" i="2"/>
  <c r="W5341" i="2" s="1"/>
  <c r="V5342" i="2"/>
  <c r="W5342" i="2" s="1"/>
  <c r="V5343" i="2"/>
  <c r="W5343" i="2" s="1"/>
  <c r="V5344" i="2"/>
  <c r="W5344" i="2" s="1"/>
  <c r="V5345" i="2"/>
  <c r="W5345" i="2" s="1"/>
  <c r="V5346" i="2"/>
  <c r="W5346" i="2" s="1"/>
  <c r="V5347" i="2"/>
  <c r="W5347" i="2" s="1"/>
  <c r="V5348" i="2"/>
  <c r="W5348" i="2" s="1"/>
  <c r="V5349" i="2"/>
  <c r="W5349" i="2" s="1"/>
  <c r="V5350" i="2"/>
  <c r="W5350" i="2" s="1"/>
  <c r="V5351" i="2"/>
  <c r="W5351" i="2" s="1"/>
  <c r="V5352" i="2"/>
  <c r="W5352" i="2" s="1"/>
  <c r="V5353" i="2"/>
  <c r="W5353" i="2" s="1"/>
  <c r="V5354" i="2"/>
  <c r="W5354" i="2" s="1"/>
  <c r="V5355" i="2"/>
  <c r="W5355" i="2" s="1"/>
  <c r="V5356" i="2"/>
  <c r="W5356" i="2" s="1"/>
  <c r="V5357" i="2"/>
  <c r="W5357" i="2" s="1"/>
  <c r="V5358" i="2"/>
  <c r="W5358" i="2" s="1"/>
  <c r="V5359" i="2"/>
  <c r="W5359" i="2" s="1"/>
  <c r="V5360" i="2"/>
  <c r="W5360" i="2" s="1"/>
  <c r="V5361" i="2"/>
  <c r="W5361" i="2" s="1"/>
  <c r="V5362" i="2"/>
  <c r="W5362" i="2" s="1"/>
  <c r="V5363" i="2"/>
  <c r="W5363" i="2" s="1"/>
  <c r="V5364" i="2"/>
  <c r="W5364" i="2" s="1"/>
  <c r="V5365" i="2"/>
  <c r="W5365" i="2" s="1"/>
  <c r="V5366" i="2"/>
  <c r="W5366" i="2" s="1"/>
  <c r="V5367" i="2"/>
  <c r="W5367" i="2" s="1"/>
  <c r="V5368" i="2"/>
  <c r="W5368" i="2" s="1"/>
  <c r="V5369" i="2"/>
  <c r="W5369" i="2" s="1"/>
  <c r="V5370" i="2"/>
  <c r="W5370" i="2" s="1"/>
  <c r="V5371" i="2"/>
  <c r="W5371" i="2" s="1"/>
  <c r="V5372" i="2"/>
  <c r="W5372" i="2" s="1"/>
  <c r="V5373" i="2"/>
  <c r="W5373" i="2" s="1"/>
  <c r="V5374" i="2"/>
  <c r="W5374" i="2" s="1"/>
  <c r="V5375" i="2"/>
  <c r="W5375" i="2" s="1"/>
  <c r="V5376" i="2"/>
  <c r="W5376" i="2" s="1"/>
  <c r="V5377" i="2"/>
  <c r="W5377" i="2" s="1"/>
  <c r="V5378" i="2"/>
  <c r="W5378" i="2" s="1"/>
  <c r="V5379" i="2"/>
  <c r="W5379" i="2" s="1"/>
  <c r="V5380" i="2"/>
  <c r="W5380" i="2" s="1"/>
  <c r="V5381" i="2"/>
  <c r="W5381" i="2" s="1"/>
  <c r="V5382" i="2"/>
  <c r="W5382" i="2" s="1"/>
  <c r="V5383" i="2"/>
  <c r="W5383" i="2" s="1"/>
  <c r="V5384" i="2"/>
  <c r="W5384" i="2" s="1"/>
  <c r="V5385" i="2"/>
  <c r="W5385" i="2" s="1"/>
  <c r="V5386" i="2"/>
  <c r="W5386" i="2" s="1"/>
  <c r="V5387" i="2"/>
  <c r="W5387" i="2" s="1"/>
  <c r="V5388" i="2"/>
  <c r="W5388" i="2" s="1"/>
  <c r="V5389" i="2"/>
  <c r="W5389" i="2" s="1"/>
  <c r="V5390" i="2"/>
  <c r="W5390" i="2" s="1"/>
  <c r="V5391" i="2"/>
  <c r="W5391" i="2" s="1"/>
  <c r="V5392" i="2"/>
  <c r="W5392" i="2" s="1"/>
  <c r="V5393" i="2"/>
  <c r="W5393" i="2" s="1"/>
  <c r="V5394" i="2"/>
  <c r="W5394" i="2" s="1"/>
  <c r="V5395" i="2"/>
  <c r="W5395" i="2" s="1"/>
  <c r="V5396" i="2"/>
  <c r="W5396" i="2" s="1"/>
  <c r="V5397" i="2"/>
  <c r="W5397" i="2" s="1"/>
  <c r="V5398" i="2"/>
  <c r="W5398" i="2" s="1"/>
  <c r="V5399" i="2"/>
  <c r="W5399" i="2" s="1"/>
  <c r="V5400" i="2"/>
  <c r="W5400" i="2" s="1"/>
  <c r="V5401" i="2"/>
  <c r="W5401" i="2" s="1"/>
  <c r="V5402" i="2"/>
  <c r="W5402" i="2" s="1"/>
  <c r="V5403" i="2"/>
  <c r="W5403" i="2" s="1"/>
  <c r="V5404" i="2"/>
  <c r="W5404" i="2" s="1"/>
  <c r="V5405" i="2"/>
  <c r="W5405" i="2" s="1"/>
  <c r="V5406" i="2"/>
  <c r="W5406" i="2" s="1"/>
  <c r="V5407" i="2"/>
  <c r="W5407" i="2" s="1"/>
  <c r="V5408" i="2"/>
  <c r="W5408" i="2" s="1"/>
  <c r="V5409" i="2"/>
  <c r="W5409" i="2" s="1"/>
  <c r="V5410" i="2"/>
  <c r="W5410" i="2" s="1"/>
  <c r="V5411" i="2"/>
  <c r="W5411" i="2" s="1"/>
  <c r="V5412" i="2"/>
  <c r="W5412" i="2" s="1"/>
  <c r="V5413" i="2"/>
  <c r="W5413" i="2" s="1"/>
  <c r="V5414" i="2"/>
  <c r="W5414" i="2" s="1"/>
  <c r="V5415" i="2"/>
  <c r="W5415" i="2" s="1"/>
  <c r="V5416" i="2"/>
  <c r="W5416" i="2" s="1"/>
  <c r="V5417" i="2"/>
  <c r="W5417" i="2" s="1"/>
  <c r="V5418" i="2"/>
  <c r="W5418" i="2" s="1"/>
  <c r="V5419" i="2"/>
  <c r="W5419" i="2" s="1"/>
  <c r="V5420" i="2"/>
  <c r="W5420" i="2" s="1"/>
  <c r="V5421" i="2"/>
  <c r="W5421" i="2" s="1"/>
  <c r="V5422" i="2"/>
  <c r="W5422" i="2" s="1"/>
  <c r="V5423" i="2"/>
  <c r="W5423" i="2" s="1"/>
  <c r="V5424" i="2"/>
  <c r="W5424" i="2" s="1"/>
  <c r="V5425" i="2"/>
  <c r="W5425" i="2" s="1"/>
  <c r="V5426" i="2"/>
  <c r="W5426" i="2" s="1"/>
  <c r="V5427" i="2"/>
  <c r="W5427" i="2" s="1"/>
  <c r="V5428" i="2"/>
  <c r="W5428" i="2" s="1"/>
  <c r="V5429" i="2"/>
  <c r="W5429" i="2" s="1"/>
  <c r="V5430" i="2"/>
  <c r="W5430" i="2" s="1"/>
  <c r="V5431" i="2"/>
  <c r="W5431" i="2" s="1"/>
  <c r="V5432" i="2"/>
  <c r="W5432" i="2" s="1"/>
  <c r="V5433" i="2"/>
  <c r="W5433" i="2" s="1"/>
  <c r="V5434" i="2"/>
  <c r="W5434" i="2" s="1"/>
  <c r="V5435" i="2"/>
  <c r="W5435" i="2" s="1"/>
  <c r="V5436" i="2"/>
  <c r="W5436" i="2" s="1"/>
  <c r="V5437" i="2"/>
  <c r="W5437" i="2" s="1"/>
  <c r="V5438" i="2"/>
  <c r="W5438" i="2" s="1"/>
  <c r="V5439" i="2"/>
  <c r="W5439" i="2" s="1"/>
  <c r="V5440" i="2"/>
  <c r="W5440" i="2" s="1"/>
  <c r="V5441" i="2"/>
  <c r="W5441" i="2" s="1"/>
  <c r="V5442" i="2"/>
  <c r="W5442" i="2" s="1"/>
  <c r="V5443" i="2"/>
  <c r="W5443" i="2" s="1"/>
  <c r="V5444" i="2"/>
  <c r="W5444" i="2" s="1"/>
  <c r="V5445" i="2"/>
  <c r="W5445" i="2" s="1"/>
  <c r="V5446" i="2"/>
  <c r="W5446" i="2" s="1"/>
  <c r="V5447" i="2"/>
  <c r="W5447" i="2" s="1"/>
  <c r="V5448" i="2"/>
  <c r="W5448" i="2" s="1"/>
  <c r="V5449" i="2"/>
  <c r="W5449" i="2" s="1"/>
  <c r="V5450" i="2"/>
  <c r="W5450" i="2" s="1"/>
  <c r="V5451" i="2"/>
  <c r="W5451" i="2" s="1"/>
  <c r="V5452" i="2"/>
  <c r="W5452" i="2" s="1"/>
  <c r="V5453" i="2"/>
  <c r="W5453" i="2" s="1"/>
  <c r="V5454" i="2"/>
  <c r="W5454" i="2" s="1"/>
  <c r="V5455" i="2"/>
  <c r="W5455" i="2" s="1"/>
  <c r="V5456" i="2"/>
  <c r="W5456" i="2" s="1"/>
  <c r="V5457" i="2"/>
  <c r="W5457" i="2" s="1"/>
  <c r="V5458" i="2"/>
  <c r="W5458" i="2" s="1"/>
  <c r="V5459" i="2"/>
  <c r="W5459" i="2" s="1"/>
  <c r="V5460" i="2"/>
  <c r="W5460" i="2" s="1"/>
  <c r="V5461" i="2"/>
  <c r="W5461" i="2" s="1"/>
  <c r="V5462" i="2"/>
  <c r="W5462" i="2" s="1"/>
  <c r="V5463" i="2"/>
  <c r="W5463" i="2" s="1"/>
  <c r="V5464" i="2"/>
  <c r="W5464" i="2" s="1"/>
  <c r="V5465" i="2"/>
  <c r="W5465" i="2" s="1"/>
  <c r="V5466" i="2"/>
  <c r="W5466" i="2" s="1"/>
  <c r="V5467" i="2"/>
  <c r="W5467" i="2" s="1"/>
  <c r="V5468" i="2"/>
  <c r="W5468" i="2" s="1"/>
  <c r="V5469" i="2"/>
  <c r="W5469" i="2" s="1"/>
  <c r="V5470" i="2"/>
  <c r="W5470" i="2" s="1"/>
  <c r="V5471" i="2"/>
  <c r="W5471" i="2" s="1"/>
  <c r="V5472" i="2"/>
  <c r="W5472" i="2" s="1"/>
  <c r="V5473" i="2"/>
  <c r="W5473" i="2" s="1"/>
  <c r="V5474" i="2"/>
  <c r="W5474" i="2" s="1"/>
  <c r="V5475" i="2"/>
  <c r="W5475" i="2" s="1"/>
  <c r="V5476" i="2"/>
  <c r="W5476" i="2" s="1"/>
  <c r="V5477" i="2"/>
  <c r="W5477" i="2" s="1"/>
  <c r="V5478" i="2"/>
  <c r="W5478" i="2" s="1"/>
  <c r="V5479" i="2"/>
  <c r="W5479" i="2" s="1"/>
  <c r="V5480" i="2"/>
  <c r="W5480" i="2" s="1"/>
  <c r="V5481" i="2"/>
  <c r="W5481" i="2" s="1"/>
  <c r="V5482" i="2"/>
  <c r="W5482" i="2" s="1"/>
  <c r="V5483" i="2"/>
  <c r="W5483" i="2" s="1"/>
  <c r="V5484" i="2"/>
  <c r="W5484" i="2" s="1"/>
  <c r="V5485" i="2"/>
  <c r="W5485" i="2" s="1"/>
  <c r="V5486" i="2"/>
  <c r="W5486" i="2" s="1"/>
  <c r="V5487" i="2"/>
  <c r="W5487" i="2" s="1"/>
  <c r="V5488" i="2"/>
  <c r="W5488" i="2" s="1"/>
  <c r="V5489" i="2"/>
  <c r="W5489" i="2" s="1"/>
  <c r="V5490" i="2"/>
  <c r="W5490" i="2" s="1"/>
  <c r="V5491" i="2"/>
  <c r="W5491" i="2" s="1"/>
  <c r="V5492" i="2"/>
  <c r="W5492" i="2" s="1"/>
  <c r="V5493" i="2"/>
  <c r="W5493" i="2" s="1"/>
  <c r="V5494" i="2"/>
  <c r="W5494" i="2" s="1"/>
  <c r="V5495" i="2"/>
  <c r="W5495" i="2" s="1"/>
  <c r="V5496" i="2"/>
  <c r="W5496" i="2" s="1"/>
  <c r="V5497" i="2"/>
  <c r="W5497" i="2" s="1"/>
  <c r="V5498" i="2"/>
  <c r="W5498" i="2" s="1"/>
  <c r="V5499" i="2"/>
  <c r="W5499" i="2" s="1"/>
  <c r="V5500" i="2"/>
  <c r="W5500" i="2" s="1"/>
  <c r="V5501" i="2"/>
  <c r="W5501" i="2" s="1"/>
  <c r="V5502" i="2"/>
  <c r="W5502" i="2" s="1"/>
  <c r="V5503" i="2"/>
  <c r="W5503" i="2" s="1"/>
  <c r="V5504" i="2"/>
  <c r="W5504" i="2" s="1"/>
  <c r="V5505" i="2"/>
  <c r="W5505" i="2" s="1"/>
  <c r="V5506" i="2"/>
  <c r="W5506" i="2" s="1"/>
  <c r="V5507" i="2"/>
  <c r="W5507" i="2" s="1"/>
  <c r="V5508" i="2"/>
  <c r="W5508" i="2" s="1"/>
  <c r="V5509" i="2"/>
  <c r="W5509" i="2" s="1"/>
  <c r="V5510" i="2"/>
  <c r="W5510" i="2" s="1"/>
  <c r="V5511" i="2"/>
  <c r="W5511" i="2" s="1"/>
  <c r="V5512" i="2"/>
  <c r="W5512" i="2" s="1"/>
  <c r="V5513" i="2"/>
  <c r="W5513" i="2" s="1"/>
  <c r="V5514" i="2"/>
  <c r="W5514" i="2" s="1"/>
  <c r="V5515" i="2"/>
  <c r="W5515" i="2" s="1"/>
  <c r="V5516" i="2"/>
  <c r="W5516" i="2" s="1"/>
  <c r="V5517" i="2"/>
  <c r="W5517" i="2" s="1"/>
  <c r="V5518" i="2"/>
  <c r="W5518" i="2" s="1"/>
  <c r="V5519" i="2"/>
  <c r="W5519" i="2" s="1"/>
  <c r="V5520" i="2"/>
  <c r="W5520" i="2" s="1"/>
  <c r="V5521" i="2"/>
  <c r="W5521" i="2" s="1"/>
  <c r="V5522" i="2"/>
  <c r="W5522" i="2" s="1"/>
  <c r="V5523" i="2"/>
  <c r="W5523" i="2" s="1"/>
  <c r="V5524" i="2"/>
  <c r="W5524" i="2" s="1"/>
  <c r="V5525" i="2"/>
  <c r="W5525" i="2" s="1"/>
  <c r="V5526" i="2"/>
  <c r="W5526" i="2" s="1"/>
  <c r="V5527" i="2"/>
  <c r="W5527" i="2" s="1"/>
  <c r="V5528" i="2"/>
  <c r="W5528" i="2" s="1"/>
  <c r="V5529" i="2"/>
  <c r="W5529" i="2" s="1"/>
  <c r="V5530" i="2"/>
  <c r="W5530" i="2" s="1"/>
  <c r="V5531" i="2"/>
  <c r="W5531" i="2" s="1"/>
  <c r="V5532" i="2"/>
  <c r="W5532" i="2" s="1"/>
  <c r="V5533" i="2"/>
  <c r="W5533" i="2" s="1"/>
  <c r="V5534" i="2"/>
  <c r="W5534" i="2" s="1"/>
  <c r="V5535" i="2"/>
  <c r="W5535" i="2" s="1"/>
  <c r="V5536" i="2"/>
  <c r="W5536" i="2" s="1"/>
  <c r="V5537" i="2"/>
  <c r="W5537" i="2" s="1"/>
  <c r="V5538" i="2"/>
  <c r="W5538" i="2" s="1"/>
  <c r="V5539" i="2"/>
  <c r="W5539" i="2" s="1"/>
  <c r="V5540" i="2"/>
  <c r="W5540" i="2" s="1"/>
  <c r="V5541" i="2"/>
  <c r="W5541" i="2" s="1"/>
  <c r="V5542" i="2"/>
  <c r="W5542" i="2" s="1"/>
  <c r="V5543" i="2"/>
  <c r="W5543" i="2" s="1"/>
  <c r="V5544" i="2"/>
  <c r="W5544" i="2" s="1"/>
  <c r="V5545" i="2"/>
  <c r="W5545" i="2" s="1"/>
  <c r="V5546" i="2"/>
  <c r="W5546" i="2" s="1"/>
  <c r="V5547" i="2"/>
  <c r="W5547" i="2" s="1"/>
  <c r="V5548" i="2"/>
  <c r="W5548" i="2" s="1"/>
  <c r="V5549" i="2"/>
  <c r="W5549" i="2" s="1"/>
  <c r="V5550" i="2"/>
  <c r="W5550" i="2" s="1"/>
  <c r="V5551" i="2"/>
  <c r="W5551" i="2" s="1"/>
  <c r="V5552" i="2"/>
  <c r="W5552" i="2" s="1"/>
  <c r="V5553" i="2"/>
  <c r="W5553" i="2" s="1"/>
  <c r="V5554" i="2"/>
  <c r="W5554" i="2" s="1"/>
  <c r="V5555" i="2"/>
  <c r="W5555" i="2" s="1"/>
  <c r="V5556" i="2"/>
  <c r="W5556" i="2" s="1"/>
  <c r="V5557" i="2"/>
  <c r="W5557" i="2" s="1"/>
  <c r="V5558" i="2"/>
  <c r="W5558" i="2" s="1"/>
  <c r="V5559" i="2"/>
  <c r="W5559" i="2" s="1"/>
  <c r="V5560" i="2"/>
  <c r="W5560" i="2" s="1"/>
  <c r="V5561" i="2"/>
  <c r="W5561" i="2" s="1"/>
  <c r="V5562" i="2"/>
  <c r="W5562" i="2" s="1"/>
  <c r="V5563" i="2"/>
  <c r="W5563" i="2" s="1"/>
  <c r="V5564" i="2"/>
  <c r="W5564" i="2" s="1"/>
  <c r="V5565" i="2"/>
  <c r="W5565" i="2" s="1"/>
  <c r="V5566" i="2"/>
  <c r="W5566" i="2" s="1"/>
  <c r="V5567" i="2"/>
  <c r="W5567" i="2" s="1"/>
  <c r="V5568" i="2"/>
  <c r="W5568" i="2" s="1"/>
  <c r="V5569" i="2"/>
  <c r="W5569" i="2" s="1"/>
  <c r="V5570" i="2"/>
  <c r="W5570" i="2" s="1"/>
  <c r="V5571" i="2"/>
  <c r="W5571" i="2" s="1"/>
  <c r="V5572" i="2"/>
  <c r="W5572" i="2" s="1"/>
  <c r="V5573" i="2"/>
  <c r="W5573" i="2" s="1"/>
  <c r="V5574" i="2"/>
  <c r="W5574" i="2" s="1"/>
  <c r="V5575" i="2"/>
  <c r="W5575" i="2" s="1"/>
  <c r="V5576" i="2"/>
  <c r="W5576" i="2" s="1"/>
  <c r="V5577" i="2"/>
  <c r="W5577" i="2" s="1"/>
  <c r="V5578" i="2"/>
  <c r="W5578" i="2" s="1"/>
  <c r="V5579" i="2"/>
  <c r="W5579" i="2" s="1"/>
  <c r="V5580" i="2"/>
  <c r="W5580" i="2" s="1"/>
  <c r="V5581" i="2"/>
  <c r="W5581" i="2" s="1"/>
  <c r="V5582" i="2"/>
  <c r="W5582" i="2" s="1"/>
  <c r="V5583" i="2"/>
  <c r="W5583" i="2" s="1"/>
  <c r="V5584" i="2"/>
  <c r="W5584" i="2" s="1"/>
  <c r="V5585" i="2"/>
  <c r="W5585" i="2" s="1"/>
  <c r="V5586" i="2"/>
  <c r="W5586" i="2" s="1"/>
  <c r="V5587" i="2"/>
  <c r="W5587" i="2" s="1"/>
  <c r="V5588" i="2"/>
  <c r="W5588" i="2" s="1"/>
  <c r="V5589" i="2"/>
  <c r="W5589" i="2" s="1"/>
  <c r="V5590" i="2"/>
  <c r="W5590" i="2" s="1"/>
  <c r="V5591" i="2"/>
  <c r="W5591" i="2" s="1"/>
  <c r="V5592" i="2"/>
  <c r="W5592" i="2" s="1"/>
  <c r="V5593" i="2"/>
  <c r="W5593" i="2" s="1"/>
  <c r="V5594" i="2"/>
  <c r="W5594" i="2" s="1"/>
  <c r="V5595" i="2"/>
  <c r="W5595" i="2" s="1"/>
  <c r="V5596" i="2"/>
  <c r="W5596" i="2" s="1"/>
  <c r="V5597" i="2"/>
  <c r="W5597" i="2" s="1"/>
  <c r="V5598" i="2"/>
  <c r="W5598" i="2" s="1"/>
  <c r="V5599" i="2"/>
  <c r="W5599" i="2" s="1"/>
  <c r="V5600" i="2"/>
  <c r="W5600" i="2" s="1"/>
  <c r="V5601" i="2"/>
  <c r="W5601" i="2" s="1"/>
  <c r="V5602" i="2"/>
  <c r="W5602" i="2" s="1"/>
  <c r="V5603" i="2"/>
  <c r="W5603" i="2" s="1"/>
  <c r="V5604" i="2"/>
  <c r="W5604" i="2" s="1"/>
  <c r="V5605" i="2"/>
  <c r="W5605" i="2" s="1"/>
  <c r="V5606" i="2"/>
  <c r="W5606" i="2" s="1"/>
  <c r="V5607" i="2"/>
  <c r="W5607" i="2" s="1"/>
  <c r="V5608" i="2"/>
  <c r="W5608" i="2" s="1"/>
  <c r="V5609" i="2"/>
  <c r="W5609" i="2" s="1"/>
  <c r="V5610" i="2"/>
  <c r="W5610" i="2" s="1"/>
  <c r="V5611" i="2"/>
  <c r="W5611" i="2" s="1"/>
  <c r="V5612" i="2"/>
  <c r="W5612" i="2" s="1"/>
  <c r="V5613" i="2"/>
  <c r="W5613" i="2" s="1"/>
  <c r="V5614" i="2"/>
  <c r="W5614" i="2" s="1"/>
  <c r="V5615" i="2"/>
  <c r="W5615" i="2" s="1"/>
  <c r="V5616" i="2"/>
  <c r="W5616" i="2" s="1"/>
  <c r="V5617" i="2"/>
  <c r="W5617" i="2" s="1"/>
  <c r="V5618" i="2"/>
  <c r="W5618" i="2" s="1"/>
  <c r="V5619" i="2"/>
  <c r="W5619" i="2" s="1"/>
  <c r="V5620" i="2"/>
  <c r="W5620" i="2" s="1"/>
  <c r="V5621" i="2"/>
  <c r="W5621" i="2" s="1"/>
  <c r="V5622" i="2"/>
  <c r="W5622" i="2" s="1"/>
  <c r="V5623" i="2"/>
  <c r="W5623" i="2" s="1"/>
  <c r="V5624" i="2"/>
  <c r="W5624" i="2" s="1"/>
  <c r="V5625" i="2"/>
  <c r="W5625" i="2" s="1"/>
  <c r="V5626" i="2"/>
  <c r="W5626" i="2" s="1"/>
  <c r="V5627" i="2"/>
  <c r="W5627" i="2" s="1"/>
  <c r="V5628" i="2"/>
  <c r="W5628" i="2" s="1"/>
  <c r="V5629" i="2"/>
  <c r="W5629" i="2" s="1"/>
  <c r="V5630" i="2"/>
  <c r="W5630" i="2" s="1"/>
  <c r="V5631" i="2"/>
  <c r="W5631" i="2" s="1"/>
  <c r="V5632" i="2"/>
  <c r="W5632" i="2" s="1"/>
  <c r="V5633" i="2"/>
  <c r="W5633" i="2" s="1"/>
  <c r="V5634" i="2"/>
  <c r="W5634" i="2" s="1"/>
  <c r="V5635" i="2"/>
  <c r="W5635" i="2" s="1"/>
  <c r="V5636" i="2"/>
  <c r="W5636" i="2" s="1"/>
  <c r="V5637" i="2"/>
  <c r="W5637" i="2" s="1"/>
  <c r="V5638" i="2"/>
  <c r="W5638" i="2" s="1"/>
  <c r="V5639" i="2"/>
  <c r="W5639" i="2" s="1"/>
  <c r="V5640" i="2"/>
  <c r="W5640" i="2" s="1"/>
  <c r="V5641" i="2"/>
  <c r="W5641" i="2" s="1"/>
  <c r="V5642" i="2"/>
  <c r="W5642" i="2" s="1"/>
  <c r="V5643" i="2"/>
  <c r="W5643" i="2" s="1"/>
  <c r="V5644" i="2"/>
  <c r="W5644" i="2" s="1"/>
  <c r="V5645" i="2"/>
  <c r="W5645" i="2" s="1"/>
  <c r="V5646" i="2"/>
  <c r="W5646" i="2" s="1"/>
  <c r="V5647" i="2"/>
  <c r="W5647" i="2" s="1"/>
  <c r="V5648" i="2"/>
  <c r="W5648" i="2" s="1"/>
  <c r="V5649" i="2"/>
  <c r="W5649" i="2" s="1"/>
  <c r="V5650" i="2"/>
  <c r="W5650" i="2" s="1"/>
  <c r="V5651" i="2"/>
  <c r="W5651" i="2" s="1"/>
  <c r="V5652" i="2"/>
  <c r="W5652" i="2" s="1"/>
  <c r="V5653" i="2"/>
  <c r="W5653" i="2" s="1"/>
  <c r="V5654" i="2"/>
  <c r="W5654" i="2" s="1"/>
  <c r="V5655" i="2"/>
  <c r="W5655" i="2" s="1"/>
  <c r="V5656" i="2"/>
  <c r="W5656" i="2" s="1"/>
  <c r="V5657" i="2"/>
  <c r="W5657" i="2" s="1"/>
  <c r="V5658" i="2"/>
  <c r="W5658" i="2" s="1"/>
  <c r="V5659" i="2"/>
  <c r="W5659" i="2" s="1"/>
  <c r="V5660" i="2"/>
  <c r="W5660" i="2" s="1"/>
  <c r="V5661" i="2"/>
  <c r="W5661" i="2" s="1"/>
  <c r="V5662" i="2"/>
  <c r="W5662" i="2" s="1"/>
  <c r="V5663" i="2"/>
  <c r="W5663" i="2" s="1"/>
  <c r="V5664" i="2"/>
  <c r="W5664" i="2" s="1"/>
  <c r="V5665" i="2"/>
  <c r="W5665" i="2" s="1"/>
  <c r="V5666" i="2"/>
  <c r="W5666" i="2" s="1"/>
  <c r="V5667" i="2"/>
  <c r="W5667" i="2" s="1"/>
  <c r="V5668" i="2"/>
  <c r="W5668" i="2" s="1"/>
  <c r="V5669" i="2"/>
  <c r="W5669" i="2" s="1"/>
  <c r="V5670" i="2"/>
  <c r="W5670" i="2" s="1"/>
  <c r="V5671" i="2"/>
  <c r="W5671" i="2" s="1"/>
  <c r="V5672" i="2"/>
  <c r="W5672" i="2" s="1"/>
  <c r="V5673" i="2"/>
  <c r="W5673" i="2" s="1"/>
  <c r="V5674" i="2"/>
  <c r="W5674" i="2" s="1"/>
  <c r="V5675" i="2"/>
  <c r="W5675" i="2" s="1"/>
  <c r="V5676" i="2"/>
  <c r="W5676" i="2" s="1"/>
  <c r="V5677" i="2"/>
  <c r="W5677" i="2" s="1"/>
  <c r="V5678" i="2"/>
  <c r="W5678" i="2" s="1"/>
  <c r="V5679" i="2"/>
  <c r="W5679" i="2" s="1"/>
  <c r="V5680" i="2"/>
  <c r="W5680" i="2" s="1"/>
  <c r="V5681" i="2"/>
  <c r="W5681" i="2" s="1"/>
  <c r="V5682" i="2"/>
  <c r="W5682" i="2" s="1"/>
  <c r="V5683" i="2"/>
  <c r="W5683" i="2" s="1"/>
  <c r="V5684" i="2"/>
  <c r="W5684" i="2" s="1"/>
  <c r="V5685" i="2"/>
  <c r="W5685" i="2" s="1"/>
  <c r="V5686" i="2"/>
  <c r="W5686" i="2" s="1"/>
  <c r="V5687" i="2"/>
  <c r="W5687" i="2" s="1"/>
  <c r="V5688" i="2"/>
  <c r="W5688" i="2" s="1"/>
  <c r="V5689" i="2"/>
  <c r="W5689" i="2" s="1"/>
  <c r="V5690" i="2"/>
  <c r="W5690" i="2" s="1"/>
  <c r="V5691" i="2"/>
  <c r="W5691" i="2" s="1"/>
  <c r="V5692" i="2"/>
  <c r="W5692" i="2" s="1"/>
  <c r="V5693" i="2"/>
  <c r="W5693" i="2" s="1"/>
  <c r="V5694" i="2"/>
  <c r="W5694" i="2" s="1"/>
  <c r="V5695" i="2"/>
  <c r="W5695" i="2" s="1"/>
  <c r="V5696" i="2"/>
  <c r="W5696" i="2" s="1"/>
  <c r="V5697" i="2"/>
  <c r="W5697" i="2" s="1"/>
  <c r="V5698" i="2"/>
  <c r="W5698" i="2" s="1"/>
  <c r="V5699" i="2"/>
  <c r="W5699" i="2" s="1"/>
  <c r="V5700" i="2"/>
  <c r="W5700" i="2" s="1"/>
  <c r="V5701" i="2"/>
  <c r="W5701" i="2" s="1"/>
  <c r="V5702" i="2"/>
  <c r="W5702" i="2" s="1"/>
  <c r="V5703" i="2"/>
  <c r="W5703" i="2" s="1"/>
  <c r="V5704" i="2"/>
  <c r="W5704" i="2" s="1"/>
  <c r="V5705" i="2"/>
  <c r="W5705" i="2" s="1"/>
  <c r="V5706" i="2"/>
  <c r="W5706" i="2" s="1"/>
  <c r="V5707" i="2"/>
  <c r="W5707" i="2" s="1"/>
  <c r="V5708" i="2"/>
  <c r="W5708" i="2" s="1"/>
  <c r="V5709" i="2"/>
  <c r="W5709" i="2" s="1"/>
  <c r="V5710" i="2"/>
  <c r="W5710" i="2" s="1"/>
  <c r="V5711" i="2"/>
  <c r="W5711" i="2" s="1"/>
  <c r="V5712" i="2"/>
  <c r="W5712" i="2" s="1"/>
  <c r="V5713" i="2"/>
  <c r="W5713" i="2" s="1"/>
  <c r="V5714" i="2"/>
  <c r="W5714" i="2" s="1"/>
  <c r="V5715" i="2"/>
  <c r="W5715" i="2" s="1"/>
  <c r="V5716" i="2"/>
  <c r="W5716" i="2" s="1"/>
  <c r="V5717" i="2"/>
  <c r="W5717" i="2" s="1"/>
  <c r="V5718" i="2"/>
  <c r="W5718" i="2" s="1"/>
  <c r="V5719" i="2"/>
  <c r="W5719" i="2" s="1"/>
  <c r="V5720" i="2"/>
  <c r="W5720" i="2" s="1"/>
  <c r="V5721" i="2"/>
  <c r="W5721" i="2" s="1"/>
  <c r="V5722" i="2"/>
  <c r="W5722" i="2" s="1"/>
  <c r="V5723" i="2"/>
  <c r="W5723" i="2" s="1"/>
  <c r="V5724" i="2"/>
  <c r="W5724" i="2" s="1"/>
  <c r="V5725" i="2"/>
  <c r="W5725" i="2" s="1"/>
  <c r="V5726" i="2"/>
  <c r="W5726" i="2" s="1"/>
  <c r="V5727" i="2"/>
  <c r="W5727" i="2" s="1"/>
  <c r="V5728" i="2"/>
  <c r="W5728" i="2" s="1"/>
  <c r="V5729" i="2"/>
  <c r="W5729" i="2" s="1"/>
  <c r="V5730" i="2"/>
  <c r="W5730" i="2" s="1"/>
  <c r="V5731" i="2"/>
  <c r="W5731" i="2" s="1"/>
  <c r="V5732" i="2"/>
  <c r="W5732" i="2" s="1"/>
  <c r="V5733" i="2"/>
  <c r="W5733" i="2" s="1"/>
  <c r="V5734" i="2"/>
  <c r="W5734" i="2" s="1"/>
  <c r="V5735" i="2"/>
  <c r="W5735" i="2" s="1"/>
  <c r="V5736" i="2"/>
  <c r="W5736" i="2" s="1"/>
  <c r="V5737" i="2"/>
  <c r="W5737" i="2" s="1"/>
  <c r="V5738" i="2"/>
  <c r="W5738" i="2" s="1"/>
  <c r="V5739" i="2"/>
  <c r="W5739" i="2" s="1"/>
  <c r="V5740" i="2"/>
  <c r="W5740" i="2" s="1"/>
  <c r="V5741" i="2"/>
  <c r="W5741" i="2" s="1"/>
  <c r="V5742" i="2"/>
  <c r="W5742" i="2" s="1"/>
  <c r="V5743" i="2"/>
  <c r="W5743" i="2" s="1"/>
  <c r="V5744" i="2"/>
  <c r="W5744" i="2" s="1"/>
  <c r="V5745" i="2"/>
  <c r="W5745" i="2" s="1"/>
  <c r="V5746" i="2"/>
  <c r="W5746" i="2" s="1"/>
  <c r="V5747" i="2"/>
  <c r="W5747" i="2" s="1"/>
  <c r="V5748" i="2"/>
  <c r="W5748" i="2" s="1"/>
  <c r="V5749" i="2"/>
  <c r="W5749" i="2" s="1"/>
  <c r="V5750" i="2"/>
  <c r="W5750" i="2" s="1"/>
  <c r="V5751" i="2"/>
  <c r="W5751" i="2" s="1"/>
  <c r="V5752" i="2"/>
  <c r="W5752" i="2" s="1"/>
  <c r="V5753" i="2"/>
  <c r="W5753" i="2" s="1"/>
  <c r="V5754" i="2"/>
  <c r="W5754" i="2" s="1"/>
  <c r="V5755" i="2"/>
  <c r="W5755" i="2" s="1"/>
  <c r="V5756" i="2"/>
  <c r="W5756" i="2" s="1"/>
  <c r="V5757" i="2"/>
  <c r="W5757" i="2" s="1"/>
  <c r="V5758" i="2"/>
  <c r="W5758" i="2" s="1"/>
  <c r="V5759" i="2"/>
  <c r="W5759" i="2" s="1"/>
  <c r="V5760" i="2"/>
  <c r="W5760" i="2" s="1"/>
  <c r="V5761" i="2"/>
  <c r="W5761" i="2" s="1"/>
  <c r="V5762" i="2"/>
  <c r="W5762" i="2" s="1"/>
  <c r="V5763" i="2"/>
  <c r="W5763" i="2" s="1"/>
  <c r="V5764" i="2"/>
  <c r="W5764" i="2" s="1"/>
  <c r="V5765" i="2"/>
  <c r="W5765" i="2" s="1"/>
  <c r="V5766" i="2"/>
  <c r="W5766" i="2" s="1"/>
  <c r="V5767" i="2"/>
  <c r="W5767" i="2" s="1"/>
  <c r="V5768" i="2"/>
  <c r="W5768" i="2" s="1"/>
  <c r="V5769" i="2"/>
  <c r="W5769" i="2" s="1"/>
  <c r="V5770" i="2"/>
  <c r="W5770" i="2" s="1"/>
  <c r="V5771" i="2"/>
  <c r="W5771" i="2" s="1"/>
  <c r="V5772" i="2"/>
  <c r="W5772" i="2" s="1"/>
  <c r="V5773" i="2"/>
  <c r="W5773" i="2" s="1"/>
  <c r="V5774" i="2"/>
  <c r="W5774" i="2" s="1"/>
  <c r="V5775" i="2"/>
  <c r="W5775" i="2" s="1"/>
  <c r="V5776" i="2"/>
  <c r="W5776" i="2" s="1"/>
  <c r="V5777" i="2"/>
  <c r="W5777" i="2" s="1"/>
  <c r="V5778" i="2"/>
  <c r="W5778" i="2" s="1"/>
  <c r="V5779" i="2"/>
  <c r="W5779" i="2" s="1"/>
  <c r="V5780" i="2"/>
  <c r="W5780" i="2" s="1"/>
  <c r="V5781" i="2"/>
  <c r="W5781" i="2" s="1"/>
  <c r="V5782" i="2"/>
  <c r="W5782" i="2" s="1"/>
  <c r="V5783" i="2"/>
  <c r="W5783" i="2" s="1"/>
  <c r="V5784" i="2"/>
  <c r="W5784" i="2" s="1"/>
  <c r="V5785" i="2"/>
  <c r="W5785" i="2" s="1"/>
  <c r="V5786" i="2"/>
  <c r="W5786" i="2" s="1"/>
  <c r="V5787" i="2"/>
  <c r="W5787" i="2" s="1"/>
  <c r="V5788" i="2"/>
  <c r="W5788" i="2" s="1"/>
  <c r="V5789" i="2"/>
  <c r="W5789" i="2" s="1"/>
  <c r="V5790" i="2"/>
  <c r="W5790" i="2" s="1"/>
  <c r="V5791" i="2"/>
  <c r="W5791" i="2" s="1"/>
  <c r="V5792" i="2"/>
  <c r="W5792" i="2" s="1"/>
  <c r="V5793" i="2"/>
  <c r="W5793" i="2" s="1"/>
  <c r="V5794" i="2"/>
  <c r="W5794" i="2" s="1"/>
  <c r="V5795" i="2"/>
  <c r="W5795" i="2" s="1"/>
  <c r="V5796" i="2"/>
  <c r="W5796" i="2" s="1"/>
  <c r="V5797" i="2"/>
  <c r="W5797" i="2" s="1"/>
  <c r="V5798" i="2"/>
  <c r="W5798" i="2" s="1"/>
  <c r="V5799" i="2"/>
  <c r="W5799" i="2" s="1"/>
  <c r="V5800" i="2"/>
  <c r="W5800" i="2" s="1"/>
  <c r="V5801" i="2"/>
  <c r="W5801" i="2" s="1"/>
  <c r="V5802" i="2"/>
  <c r="W5802" i="2" s="1"/>
  <c r="V5803" i="2"/>
  <c r="W5803" i="2" s="1"/>
  <c r="V5804" i="2"/>
  <c r="W5804" i="2" s="1"/>
  <c r="V5805" i="2"/>
  <c r="W5805" i="2" s="1"/>
  <c r="V5806" i="2"/>
  <c r="W5806" i="2" s="1"/>
  <c r="V5807" i="2"/>
  <c r="W5807" i="2" s="1"/>
  <c r="V5808" i="2"/>
  <c r="W5808" i="2" s="1"/>
  <c r="V5809" i="2"/>
  <c r="W5809" i="2" s="1"/>
  <c r="V5810" i="2"/>
  <c r="W5810" i="2" s="1"/>
  <c r="V5811" i="2"/>
  <c r="W5811" i="2" s="1"/>
  <c r="V5812" i="2"/>
  <c r="W5812" i="2" s="1"/>
  <c r="V5813" i="2"/>
  <c r="W5813" i="2" s="1"/>
  <c r="V5814" i="2"/>
  <c r="W5814" i="2" s="1"/>
  <c r="V5815" i="2"/>
  <c r="W5815" i="2" s="1"/>
  <c r="V5816" i="2"/>
  <c r="W5816" i="2" s="1"/>
  <c r="V5817" i="2"/>
  <c r="W5817" i="2" s="1"/>
  <c r="V5818" i="2"/>
  <c r="W5818" i="2" s="1"/>
  <c r="V5819" i="2"/>
  <c r="W5819" i="2" s="1"/>
  <c r="V5820" i="2"/>
  <c r="W5820" i="2" s="1"/>
  <c r="V5821" i="2"/>
  <c r="W5821" i="2" s="1"/>
  <c r="V5822" i="2"/>
  <c r="W5822" i="2" s="1"/>
  <c r="V5823" i="2"/>
  <c r="W5823" i="2" s="1"/>
  <c r="V5824" i="2"/>
  <c r="W5824" i="2" s="1"/>
  <c r="V5825" i="2"/>
  <c r="W5825" i="2" s="1"/>
  <c r="V5826" i="2"/>
  <c r="W5826" i="2" s="1"/>
  <c r="V5827" i="2"/>
  <c r="W5827" i="2" s="1"/>
  <c r="V5828" i="2"/>
  <c r="W5828" i="2" s="1"/>
  <c r="V5829" i="2"/>
  <c r="W5829" i="2" s="1"/>
  <c r="V5830" i="2"/>
  <c r="W5830" i="2" s="1"/>
  <c r="V5831" i="2"/>
  <c r="W5831" i="2" s="1"/>
  <c r="V5832" i="2"/>
  <c r="W5832" i="2" s="1"/>
  <c r="V5833" i="2"/>
  <c r="W5833" i="2" s="1"/>
  <c r="V5834" i="2"/>
  <c r="W5834" i="2" s="1"/>
  <c r="V5835" i="2"/>
  <c r="W5835" i="2" s="1"/>
  <c r="V5836" i="2"/>
  <c r="W5836" i="2" s="1"/>
  <c r="V5837" i="2"/>
  <c r="W5837" i="2" s="1"/>
  <c r="V5838" i="2"/>
  <c r="W5838" i="2" s="1"/>
  <c r="V5839" i="2"/>
  <c r="W5839" i="2" s="1"/>
  <c r="V5840" i="2"/>
  <c r="W5840" i="2" s="1"/>
  <c r="V5841" i="2"/>
  <c r="W5841" i="2" s="1"/>
  <c r="V5842" i="2"/>
  <c r="W5842" i="2" s="1"/>
  <c r="V5843" i="2"/>
  <c r="W5843" i="2" s="1"/>
  <c r="V5844" i="2"/>
  <c r="W5844" i="2" s="1"/>
  <c r="V5845" i="2"/>
  <c r="W5845" i="2" s="1"/>
  <c r="V5846" i="2"/>
  <c r="W5846" i="2" s="1"/>
  <c r="V5847" i="2"/>
  <c r="W5847" i="2" s="1"/>
  <c r="V5848" i="2"/>
  <c r="W5848" i="2" s="1"/>
  <c r="V5849" i="2"/>
  <c r="W5849" i="2" s="1"/>
  <c r="V5850" i="2"/>
  <c r="W5850" i="2" s="1"/>
  <c r="V5851" i="2"/>
  <c r="W5851" i="2" s="1"/>
  <c r="V5852" i="2"/>
  <c r="W5852" i="2" s="1"/>
  <c r="V5853" i="2"/>
  <c r="W5853" i="2" s="1"/>
  <c r="V5854" i="2"/>
  <c r="W5854" i="2" s="1"/>
  <c r="V5855" i="2"/>
  <c r="W5855" i="2" s="1"/>
  <c r="V5856" i="2"/>
  <c r="W5856" i="2" s="1"/>
  <c r="V5857" i="2"/>
  <c r="W5857" i="2" s="1"/>
  <c r="V5858" i="2"/>
  <c r="W5858" i="2" s="1"/>
  <c r="V5859" i="2"/>
  <c r="W5859" i="2" s="1"/>
  <c r="V5860" i="2"/>
  <c r="W5860" i="2" s="1"/>
  <c r="V5861" i="2"/>
  <c r="W5861" i="2" s="1"/>
  <c r="V5862" i="2"/>
  <c r="W5862" i="2" s="1"/>
  <c r="V5863" i="2"/>
  <c r="W5863" i="2" s="1"/>
  <c r="V5864" i="2"/>
  <c r="W5864" i="2" s="1"/>
  <c r="V5865" i="2"/>
  <c r="W5865" i="2" s="1"/>
  <c r="V5866" i="2"/>
  <c r="W5866" i="2" s="1"/>
  <c r="V5867" i="2"/>
  <c r="W5867" i="2" s="1"/>
  <c r="V5868" i="2"/>
  <c r="W5868" i="2" s="1"/>
  <c r="V5869" i="2"/>
  <c r="W5869" i="2" s="1"/>
  <c r="V5870" i="2"/>
  <c r="W5870" i="2" s="1"/>
  <c r="V5871" i="2"/>
  <c r="W5871" i="2" s="1"/>
  <c r="V5872" i="2"/>
  <c r="W5872" i="2" s="1"/>
  <c r="V5873" i="2"/>
  <c r="W5873" i="2" s="1"/>
  <c r="V5874" i="2"/>
  <c r="W5874" i="2" s="1"/>
  <c r="V5875" i="2"/>
  <c r="W5875" i="2" s="1"/>
  <c r="V5876" i="2"/>
  <c r="W5876" i="2" s="1"/>
  <c r="V5877" i="2"/>
  <c r="W5877" i="2" s="1"/>
  <c r="V5878" i="2"/>
  <c r="W5878" i="2" s="1"/>
  <c r="V5879" i="2"/>
  <c r="W5879" i="2" s="1"/>
  <c r="V5880" i="2"/>
  <c r="W5880" i="2" s="1"/>
  <c r="V5881" i="2"/>
  <c r="W5881" i="2" s="1"/>
  <c r="V5882" i="2"/>
  <c r="W5882" i="2" s="1"/>
  <c r="V5883" i="2"/>
  <c r="W5883" i="2" s="1"/>
  <c r="V5884" i="2"/>
  <c r="W5884" i="2" s="1"/>
  <c r="V5885" i="2"/>
  <c r="W5885" i="2" s="1"/>
  <c r="V5886" i="2"/>
  <c r="W5886" i="2" s="1"/>
  <c r="V5887" i="2"/>
  <c r="W5887" i="2" s="1"/>
  <c r="V5888" i="2"/>
  <c r="W5888" i="2" s="1"/>
  <c r="V5889" i="2"/>
  <c r="W5889" i="2" s="1"/>
  <c r="V5890" i="2"/>
  <c r="W5890" i="2" s="1"/>
  <c r="V5891" i="2"/>
  <c r="W5891" i="2" s="1"/>
  <c r="V5892" i="2"/>
  <c r="W5892" i="2" s="1"/>
  <c r="V5893" i="2"/>
  <c r="W5893" i="2" s="1"/>
  <c r="V5894" i="2"/>
  <c r="W5894" i="2" s="1"/>
  <c r="V5895" i="2"/>
  <c r="W5895" i="2" s="1"/>
  <c r="V5896" i="2"/>
  <c r="W5896" i="2" s="1"/>
  <c r="V5897" i="2"/>
  <c r="W5897" i="2" s="1"/>
  <c r="V5898" i="2"/>
  <c r="W5898" i="2" s="1"/>
  <c r="V5899" i="2"/>
  <c r="W5899" i="2" s="1"/>
  <c r="V5900" i="2"/>
  <c r="W5900" i="2" s="1"/>
  <c r="V5901" i="2"/>
  <c r="W5901" i="2" s="1"/>
  <c r="V5902" i="2"/>
  <c r="W5902" i="2" s="1"/>
  <c r="V5903" i="2"/>
  <c r="W5903" i="2" s="1"/>
  <c r="V5904" i="2"/>
  <c r="W5904" i="2" s="1"/>
  <c r="V5905" i="2"/>
  <c r="W5905" i="2" s="1"/>
  <c r="V5906" i="2"/>
  <c r="W5906" i="2" s="1"/>
  <c r="V5907" i="2"/>
  <c r="W5907" i="2" s="1"/>
  <c r="V5908" i="2"/>
  <c r="W5908" i="2" s="1"/>
  <c r="V5909" i="2"/>
  <c r="W5909" i="2" s="1"/>
  <c r="T2" i="2" l="1"/>
  <c r="U2" i="2" s="1"/>
  <c r="T3" i="2"/>
  <c r="U3" i="2" s="1"/>
  <c r="T4" i="2"/>
  <c r="U4" i="2" s="1"/>
  <c r="T5" i="2"/>
  <c r="U5" i="2" s="1"/>
  <c r="T6" i="2"/>
  <c r="U6" i="2" s="1"/>
  <c r="T7" i="2"/>
  <c r="U7" i="2" s="1"/>
  <c r="T8" i="2"/>
  <c r="U8" i="2" s="1"/>
  <c r="T9" i="2"/>
  <c r="U9" i="2" s="1"/>
  <c r="T10" i="2"/>
  <c r="U10" i="2" s="1"/>
  <c r="T11" i="2"/>
  <c r="U11" i="2" s="1"/>
  <c r="T12" i="2"/>
  <c r="U12" i="2" s="1"/>
  <c r="T13" i="2"/>
  <c r="U13" i="2" s="1"/>
  <c r="T14" i="2"/>
  <c r="U14" i="2" s="1"/>
  <c r="T15" i="2"/>
  <c r="U15" i="2" s="1"/>
  <c r="T16" i="2"/>
  <c r="U16" i="2" s="1"/>
  <c r="T17" i="2"/>
  <c r="U17" i="2" s="1"/>
  <c r="T18" i="2"/>
  <c r="U18" i="2" s="1"/>
  <c r="T19" i="2"/>
  <c r="U19" i="2" s="1"/>
  <c r="T20" i="2"/>
  <c r="U20" i="2" s="1"/>
  <c r="T21" i="2"/>
  <c r="U21" i="2" s="1"/>
  <c r="T22" i="2"/>
  <c r="U22" i="2" s="1"/>
  <c r="T23" i="2"/>
  <c r="U23" i="2" s="1"/>
  <c r="T24" i="2"/>
  <c r="U24" i="2" s="1"/>
  <c r="T25" i="2"/>
  <c r="U25" i="2" s="1"/>
  <c r="T26" i="2"/>
  <c r="U26" i="2" s="1"/>
  <c r="T27" i="2"/>
  <c r="U27" i="2" s="1"/>
  <c r="T28" i="2"/>
  <c r="U28" i="2" s="1"/>
  <c r="T29" i="2"/>
  <c r="U29" i="2" s="1"/>
  <c r="T30" i="2"/>
  <c r="U30" i="2" s="1"/>
  <c r="T31" i="2"/>
  <c r="U31" i="2" s="1"/>
  <c r="T32" i="2"/>
  <c r="U32" i="2" s="1"/>
  <c r="T33" i="2"/>
  <c r="U33" i="2" s="1"/>
  <c r="T34" i="2"/>
  <c r="U34" i="2" s="1"/>
  <c r="T35" i="2"/>
  <c r="U35" i="2" s="1"/>
  <c r="T36" i="2"/>
  <c r="U36" i="2" s="1"/>
  <c r="T37" i="2"/>
  <c r="U37" i="2" s="1"/>
  <c r="T38" i="2"/>
  <c r="U38" i="2" s="1"/>
  <c r="T39" i="2"/>
  <c r="U39" i="2" s="1"/>
  <c r="T40" i="2"/>
  <c r="U40" i="2" s="1"/>
  <c r="T41" i="2"/>
  <c r="U41" i="2" s="1"/>
  <c r="T42" i="2"/>
  <c r="U42" i="2" s="1"/>
  <c r="T43" i="2"/>
  <c r="U43" i="2" s="1"/>
  <c r="T44" i="2"/>
  <c r="U44" i="2" s="1"/>
  <c r="T45" i="2"/>
  <c r="U45" i="2" s="1"/>
  <c r="T46" i="2"/>
  <c r="U46" i="2" s="1"/>
  <c r="T47" i="2"/>
  <c r="U47" i="2" s="1"/>
  <c r="T48" i="2"/>
  <c r="U48" i="2" s="1"/>
  <c r="T49" i="2"/>
  <c r="U49" i="2" s="1"/>
  <c r="T50" i="2"/>
  <c r="U50" i="2" s="1"/>
  <c r="T51" i="2"/>
  <c r="U51" i="2" s="1"/>
  <c r="T52" i="2"/>
  <c r="U52" i="2" s="1"/>
  <c r="T53" i="2"/>
  <c r="U53" i="2" s="1"/>
  <c r="T54" i="2"/>
  <c r="U54" i="2" s="1"/>
  <c r="T55" i="2"/>
  <c r="U55" i="2" s="1"/>
  <c r="T56" i="2"/>
  <c r="U56" i="2" s="1"/>
  <c r="T57" i="2"/>
  <c r="U57" i="2" s="1"/>
  <c r="T58" i="2"/>
  <c r="U58" i="2" s="1"/>
  <c r="T59" i="2"/>
  <c r="U59" i="2" s="1"/>
  <c r="T60" i="2"/>
  <c r="U60" i="2" s="1"/>
  <c r="T61" i="2"/>
  <c r="U61" i="2" s="1"/>
  <c r="T62" i="2"/>
  <c r="U62" i="2" s="1"/>
  <c r="T63" i="2"/>
  <c r="U63" i="2" s="1"/>
  <c r="T64" i="2"/>
  <c r="U64" i="2" s="1"/>
  <c r="T65" i="2"/>
  <c r="U65" i="2" s="1"/>
  <c r="T66" i="2"/>
  <c r="U66" i="2" s="1"/>
  <c r="T67" i="2"/>
  <c r="U67" i="2" s="1"/>
  <c r="T68" i="2"/>
  <c r="U68" i="2" s="1"/>
  <c r="T69" i="2"/>
  <c r="U69" i="2" s="1"/>
  <c r="T70" i="2"/>
  <c r="U70" i="2" s="1"/>
  <c r="T71" i="2"/>
  <c r="U71" i="2" s="1"/>
  <c r="T72" i="2"/>
  <c r="U72" i="2" s="1"/>
  <c r="T73" i="2"/>
  <c r="U73" i="2" s="1"/>
  <c r="T74" i="2"/>
  <c r="U74" i="2" s="1"/>
  <c r="T75" i="2"/>
  <c r="U75" i="2" s="1"/>
  <c r="T76" i="2"/>
  <c r="U76" i="2" s="1"/>
  <c r="T77" i="2"/>
  <c r="U77" i="2" s="1"/>
  <c r="T78" i="2"/>
  <c r="U78" i="2" s="1"/>
  <c r="T79" i="2"/>
  <c r="U79" i="2" s="1"/>
  <c r="T80" i="2"/>
  <c r="U80" i="2" s="1"/>
  <c r="T81" i="2"/>
  <c r="U81" i="2" s="1"/>
  <c r="T82" i="2"/>
  <c r="U82" i="2" s="1"/>
  <c r="T83" i="2"/>
  <c r="U83" i="2" s="1"/>
  <c r="T84" i="2"/>
  <c r="U84" i="2" s="1"/>
  <c r="T85" i="2"/>
  <c r="U85" i="2" s="1"/>
  <c r="T86" i="2"/>
  <c r="U86" i="2" s="1"/>
  <c r="T87" i="2"/>
  <c r="U87" i="2" s="1"/>
  <c r="T88" i="2"/>
  <c r="U88" i="2" s="1"/>
  <c r="T89" i="2"/>
  <c r="U89" i="2" s="1"/>
  <c r="T90" i="2"/>
  <c r="U90" i="2" s="1"/>
  <c r="T91" i="2"/>
  <c r="U91" i="2" s="1"/>
  <c r="T92" i="2"/>
  <c r="U92" i="2" s="1"/>
  <c r="T93" i="2"/>
  <c r="U93" i="2" s="1"/>
  <c r="T94" i="2"/>
  <c r="U94" i="2" s="1"/>
  <c r="T95" i="2"/>
  <c r="U95" i="2" s="1"/>
  <c r="T96" i="2"/>
  <c r="U96" i="2" s="1"/>
  <c r="T97" i="2"/>
  <c r="U97" i="2" s="1"/>
  <c r="T98" i="2"/>
  <c r="U98" i="2" s="1"/>
  <c r="T99" i="2"/>
  <c r="U99" i="2" s="1"/>
  <c r="T100" i="2"/>
  <c r="U100" i="2" s="1"/>
  <c r="T101" i="2"/>
  <c r="U101" i="2" s="1"/>
  <c r="T102" i="2"/>
  <c r="U102" i="2" s="1"/>
  <c r="T103" i="2"/>
  <c r="U103" i="2" s="1"/>
  <c r="T104" i="2"/>
  <c r="U104" i="2" s="1"/>
  <c r="T105" i="2"/>
  <c r="U105" i="2" s="1"/>
  <c r="T106" i="2"/>
  <c r="U106" i="2" s="1"/>
  <c r="T107" i="2"/>
  <c r="U107" i="2" s="1"/>
  <c r="T108" i="2"/>
  <c r="U108" i="2" s="1"/>
  <c r="T109" i="2"/>
  <c r="U109" i="2" s="1"/>
  <c r="T110" i="2"/>
  <c r="U110" i="2" s="1"/>
  <c r="T111" i="2"/>
  <c r="U111" i="2" s="1"/>
  <c r="T112" i="2"/>
  <c r="U112" i="2" s="1"/>
  <c r="T113" i="2"/>
  <c r="U113" i="2" s="1"/>
  <c r="T114" i="2"/>
  <c r="U114" i="2" s="1"/>
  <c r="T115" i="2"/>
  <c r="U115" i="2" s="1"/>
  <c r="T116" i="2"/>
  <c r="U116" i="2" s="1"/>
  <c r="T117" i="2"/>
  <c r="U117" i="2" s="1"/>
  <c r="T118" i="2"/>
  <c r="U118" i="2" s="1"/>
  <c r="T119" i="2"/>
  <c r="U119" i="2" s="1"/>
  <c r="T120" i="2"/>
  <c r="U120" i="2" s="1"/>
  <c r="T121" i="2"/>
  <c r="U121" i="2" s="1"/>
  <c r="T122" i="2"/>
  <c r="U122" i="2" s="1"/>
  <c r="T123" i="2"/>
  <c r="U123" i="2" s="1"/>
  <c r="T124" i="2"/>
  <c r="U124" i="2" s="1"/>
  <c r="T125" i="2"/>
  <c r="U125" i="2" s="1"/>
  <c r="T126" i="2"/>
  <c r="U126" i="2" s="1"/>
  <c r="T127" i="2"/>
  <c r="U127" i="2" s="1"/>
  <c r="T128" i="2"/>
  <c r="U128" i="2" s="1"/>
  <c r="T129" i="2"/>
  <c r="U129" i="2" s="1"/>
  <c r="T130" i="2"/>
  <c r="U130" i="2" s="1"/>
  <c r="T131" i="2"/>
  <c r="U131" i="2" s="1"/>
  <c r="T132" i="2"/>
  <c r="U132" i="2" s="1"/>
  <c r="T133" i="2"/>
  <c r="U133" i="2" s="1"/>
  <c r="T134" i="2"/>
  <c r="U134" i="2" s="1"/>
  <c r="T135" i="2"/>
  <c r="U135" i="2" s="1"/>
  <c r="T136" i="2"/>
  <c r="U136" i="2" s="1"/>
  <c r="T137" i="2"/>
  <c r="U137" i="2" s="1"/>
  <c r="T138" i="2"/>
  <c r="U138" i="2" s="1"/>
  <c r="T139" i="2"/>
  <c r="U139" i="2" s="1"/>
  <c r="T140" i="2"/>
  <c r="U140" i="2" s="1"/>
  <c r="T141" i="2"/>
  <c r="U141" i="2" s="1"/>
  <c r="T142" i="2"/>
  <c r="U142" i="2" s="1"/>
  <c r="T143" i="2"/>
  <c r="U143" i="2" s="1"/>
  <c r="T144" i="2"/>
  <c r="U144" i="2" s="1"/>
  <c r="T145" i="2"/>
  <c r="U145" i="2" s="1"/>
  <c r="T146" i="2"/>
  <c r="U146" i="2" s="1"/>
  <c r="T147" i="2"/>
  <c r="U147" i="2" s="1"/>
  <c r="T148" i="2"/>
  <c r="U148" i="2" s="1"/>
  <c r="T149" i="2"/>
  <c r="U149" i="2" s="1"/>
  <c r="T150" i="2"/>
  <c r="U150" i="2" s="1"/>
  <c r="T151" i="2"/>
  <c r="U151" i="2" s="1"/>
  <c r="T152" i="2"/>
  <c r="U152" i="2" s="1"/>
  <c r="T153" i="2"/>
  <c r="U153" i="2" s="1"/>
  <c r="T154" i="2"/>
  <c r="U154" i="2" s="1"/>
  <c r="T155" i="2"/>
  <c r="U155" i="2" s="1"/>
  <c r="T156" i="2"/>
  <c r="U156" i="2" s="1"/>
  <c r="T157" i="2"/>
  <c r="U157" i="2" s="1"/>
  <c r="T158" i="2"/>
  <c r="U158" i="2" s="1"/>
  <c r="T159" i="2"/>
  <c r="U159" i="2" s="1"/>
  <c r="T160" i="2"/>
  <c r="U160" i="2" s="1"/>
  <c r="T161" i="2"/>
  <c r="U161" i="2" s="1"/>
  <c r="T162" i="2"/>
  <c r="U162" i="2" s="1"/>
  <c r="T163" i="2"/>
  <c r="U163" i="2" s="1"/>
  <c r="T164" i="2"/>
  <c r="U164" i="2" s="1"/>
  <c r="T165" i="2"/>
  <c r="U165" i="2" s="1"/>
  <c r="T166" i="2"/>
  <c r="U166" i="2" s="1"/>
  <c r="T167" i="2"/>
  <c r="U167" i="2" s="1"/>
  <c r="T168" i="2"/>
  <c r="U168" i="2" s="1"/>
  <c r="T169" i="2"/>
  <c r="U169" i="2" s="1"/>
  <c r="T170" i="2"/>
  <c r="U170" i="2" s="1"/>
  <c r="T171" i="2"/>
  <c r="U171" i="2" s="1"/>
  <c r="T172" i="2"/>
  <c r="U172" i="2" s="1"/>
  <c r="T173" i="2"/>
  <c r="U173" i="2" s="1"/>
  <c r="T174" i="2"/>
  <c r="U174" i="2" s="1"/>
  <c r="T175" i="2"/>
  <c r="U175" i="2" s="1"/>
  <c r="T176" i="2"/>
  <c r="U176" i="2" s="1"/>
  <c r="T177" i="2"/>
  <c r="U177" i="2" s="1"/>
  <c r="T178" i="2"/>
  <c r="U178" i="2" s="1"/>
  <c r="T179" i="2"/>
  <c r="U179" i="2" s="1"/>
  <c r="T180" i="2"/>
  <c r="U180" i="2" s="1"/>
  <c r="T181" i="2"/>
  <c r="U181" i="2" s="1"/>
  <c r="T182" i="2"/>
  <c r="U182" i="2" s="1"/>
  <c r="T183" i="2"/>
  <c r="U183" i="2" s="1"/>
  <c r="T184" i="2"/>
  <c r="U184" i="2" s="1"/>
  <c r="T185" i="2"/>
  <c r="U185" i="2" s="1"/>
  <c r="T186" i="2"/>
  <c r="U186" i="2" s="1"/>
  <c r="T187" i="2"/>
  <c r="U187" i="2" s="1"/>
  <c r="T188" i="2"/>
  <c r="U188" i="2" s="1"/>
  <c r="T189" i="2"/>
  <c r="U189" i="2" s="1"/>
  <c r="T190" i="2"/>
  <c r="U190" i="2" s="1"/>
  <c r="T191" i="2"/>
  <c r="U191" i="2" s="1"/>
  <c r="T192" i="2"/>
  <c r="U192" i="2" s="1"/>
  <c r="T193" i="2"/>
  <c r="U193" i="2" s="1"/>
  <c r="T194" i="2"/>
  <c r="U194" i="2" s="1"/>
  <c r="T195" i="2"/>
  <c r="U195" i="2" s="1"/>
  <c r="T196" i="2"/>
  <c r="U196" i="2" s="1"/>
  <c r="T197" i="2"/>
  <c r="U197" i="2" s="1"/>
  <c r="T198" i="2"/>
  <c r="U198" i="2" s="1"/>
  <c r="T199" i="2"/>
  <c r="U199" i="2" s="1"/>
  <c r="T200" i="2"/>
  <c r="U200" i="2" s="1"/>
  <c r="T201" i="2"/>
  <c r="U201" i="2" s="1"/>
  <c r="T202" i="2"/>
  <c r="U202" i="2" s="1"/>
  <c r="T203" i="2"/>
  <c r="U203" i="2" s="1"/>
  <c r="T204" i="2"/>
  <c r="U204" i="2" s="1"/>
  <c r="T205" i="2"/>
  <c r="U205" i="2" s="1"/>
  <c r="T206" i="2"/>
  <c r="U206" i="2" s="1"/>
  <c r="T207" i="2"/>
  <c r="U207" i="2" s="1"/>
  <c r="T208" i="2"/>
  <c r="U208" i="2" s="1"/>
  <c r="T209" i="2"/>
  <c r="U209" i="2" s="1"/>
  <c r="T210" i="2"/>
  <c r="U210" i="2" s="1"/>
  <c r="T211" i="2"/>
  <c r="U211" i="2" s="1"/>
  <c r="T212" i="2"/>
  <c r="U212" i="2" s="1"/>
  <c r="T213" i="2"/>
  <c r="U213" i="2" s="1"/>
  <c r="T214" i="2"/>
  <c r="U214" i="2" s="1"/>
  <c r="T215" i="2"/>
  <c r="U215" i="2" s="1"/>
  <c r="T216" i="2"/>
  <c r="U216" i="2" s="1"/>
  <c r="T217" i="2"/>
  <c r="U217" i="2" s="1"/>
  <c r="T218" i="2"/>
  <c r="U218" i="2" s="1"/>
  <c r="T219" i="2"/>
  <c r="U219" i="2" s="1"/>
  <c r="T220" i="2"/>
  <c r="U220" i="2" s="1"/>
  <c r="T221" i="2"/>
  <c r="U221" i="2" s="1"/>
  <c r="T222" i="2"/>
  <c r="U222" i="2" s="1"/>
  <c r="T223" i="2"/>
  <c r="U223" i="2" s="1"/>
  <c r="T224" i="2"/>
  <c r="U224" i="2" s="1"/>
  <c r="T225" i="2"/>
  <c r="U225" i="2" s="1"/>
  <c r="T226" i="2"/>
  <c r="U226" i="2" s="1"/>
  <c r="T227" i="2"/>
  <c r="U227" i="2" s="1"/>
  <c r="T228" i="2"/>
  <c r="U228" i="2" s="1"/>
  <c r="T229" i="2"/>
  <c r="U229" i="2" s="1"/>
  <c r="T230" i="2"/>
  <c r="U230" i="2" s="1"/>
  <c r="T231" i="2"/>
  <c r="U231" i="2" s="1"/>
  <c r="T232" i="2"/>
  <c r="U232" i="2" s="1"/>
  <c r="T233" i="2"/>
  <c r="U233" i="2" s="1"/>
  <c r="T234" i="2"/>
  <c r="U234" i="2" s="1"/>
  <c r="T235" i="2"/>
  <c r="U235" i="2" s="1"/>
  <c r="T236" i="2"/>
  <c r="U236" i="2" s="1"/>
  <c r="T237" i="2"/>
  <c r="U237" i="2" s="1"/>
  <c r="T238" i="2"/>
  <c r="U238" i="2" s="1"/>
  <c r="T239" i="2"/>
  <c r="U239" i="2" s="1"/>
  <c r="T240" i="2"/>
  <c r="U240" i="2" s="1"/>
  <c r="T241" i="2"/>
  <c r="U241" i="2" s="1"/>
  <c r="T242" i="2"/>
  <c r="U242" i="2" s="1"/>
  <c r="T243" i="2"/>
  <c r="U243" i="2" s="1"/>
  <c r="T244" i="2"/>
  <c r="U244" i="2" s="1"/>
  <c r="T245" i="2"/>
  <c r="U245" i="2" s="1"/>
  <c r="T246" i="2"/>
  <c r="U246" i="2" s="1"/>
  <c r="T247" i="2"/>
  <c r="U247" i="2" s="1"/>
  <c r="T248" i="2"/>
  <c r="U248" i="2" s="1"/>
  <c r="T249" i="2"/>
  <c r="U249" i="2" s="1"/>
  <c r="T250" i="2"/>
  <c r="U250" i="2" s="1"/>
  <c r="T251" i="2"/>
  <c r="U251" i="2" s="1"/>
  <c r="T252" i="2"/>
  <c r="U252" i="2" s="1"/>
  <c r="T253" i="2"/>
  <c r="U253" i="2" s="1"/>
  <c r="T254" i="2"/>
  <c r="U254" i="2" s="1"/>
  <c r="T255" i="2"/>
  <c r="U255" i="2" s="1"/>
  <c r="T256" i="2"/>
  <c r="U256" i="2" s="1"/>
  <c r="T257" i="2"/>
  <c r="U257" i="2" s="1"/>
  <c r="T258" i="2"/>
  <c r="U258" i="2" s="1"/>
  <c r="T259" i="2"/>
  <c r="U259" i="2" s="1"/>
  <c r="T260" i="2"/>
  <c r="U260" i="2" s="1"/>
  <c r="T261" i="2"/>
  <c r="U261" i="2" s="1"/>
  <c r="T262" i="2"/>
  <c r="U262" i="2" s="1"/>
  <c r="T263" i="2"/>
  <c r="U263" i="2" s="1"/>
  <c r="T264" i="2"/>
  <c r="U264" i="2" s="1"/>
  <c r="T265" i="2"/>
  <c r="U265" i="2" s="1"/>
  <c r="T266" i="2"/>
  <c r="U266" i="2" s="1"/>
  <c r="T267" i="2"/>
  <c r="U267" i="2" s="1"/>
  <c r="T268" i="2"/>
  <c r="U268" i="2" s="1"/>
  <c r="T269" i="2"/>
  <c r="U269" i="2" s="1"/>
  <c r="T270" i="2"/>
  <c r="U270" i="2" s="1"/>
  <c r="T271" i="2"/>
  <c r="U271" i="2" s="1"/>
  <c r="T272" i="2"/>
  <c r="U272" i="2" s="1"/>
  <c r="T273" i="2"/>
  <c r="U273" i="2" s="1"/>
  <c r="T274" i="2"/>
  <c r="U274" i="2" s="1"/>
  <c r="T275" i="2"/>
  <c r="U275" i="2" s="1"/>
  <c r="T276" i="2"/>
  <c r="U276" i="2" s="1"/>
  <c r="T277" i="2"/>
  <c r="U277" i="2" s="1"/>
  <c r="T278" i="2"/>
  <c r="U278" i="2" s="1"/>
  <c r="T279" i="2"/>
  <c r="U279" i="2" s="1"/>
  <c r="T280" i="2"/>
  <c r="U280" i="2" s="1"/>
  <c r="T281" i="2"/>
  <c r="U281" i="2" s="1"/>
  <c r="T282" i="2"/>
  <c r="U282" i="2" s="1"/>
  <c r="T283" i="2"/>
  <c r="U283" i="2" s="1"/>
  <c r="T284" i="2"/>
  <c r="U284" i="2" s="1"/>
  <c r="T285" i="2"/>
  <c r="U285" i="2" s="1"/>
  <c r="T286" i="2"/>
  <c r="U286" i="2" s="1"/>
  <c r="T287" i="2"/>
  <c r="U287" i="2" s="1"/>
  <c r="T288" i="2"/>
  <c r="U288" i="2" s="1"/>
  <c r="T289" i="2"/>
  <c r="U289" i="2" s="1"/>
  <c r="T290" i="2"/>
  <c r="U290" i="2" s="1"/>
  <c r="T291" i="2"/>
  <c r="U291" i="2" s="1"/>
  <c r="T292" i="2"/>
  <c r="U292" i="2" s="1"/>
  <c r="T293" i="2"/>
  <c r="U293" i="2" s="1"/>
  <c r="T294" i="2"/>
  <c r="U294" i="2" s="1"/>
  <c r="T295" i="2"/>
  <c r="U295" i="2" s="1"/>
  <c r="T296" i="2"/>
  <c r="U296" i="2" s="1"/>
  <c r="T297" i="2"/>
  <c r="U297" i="2" s="1"/>
  <c r="T298" i="2"/>
  <c r="U298" i="2" s="1"/>
  <c r="T299" i="2"/>
  <c r="U299" i="2" s="1"/>
  <c r="T300" i="2"/>
  <c r="U300" i="2" s="1"/>
  <c r="T301" i="2"/>
  <c r="U301" i="2" s="1"/>
  <c r="T302" i="2"/>
  <c r="U302" i="2" s="1"/>
  <c r="T303" i="2"/>
  <c r="U303" i="2" s="1"/>
  <c r="T304" i="2"/>
  <c r="U304" i="2" s="1"/>
  <c r="T305" i="2"/>
  <c r="U305" i="2" s="1"/>
  <c r="T306" i="2"/>
  <c r="U306" i="2" s="1"/>
  <c r="T307" i="2"/>
  <c r="U307" i="2" s="1"/>
  <c r="T308" i="2"/>
  <c r="U308" i="2" s="1"/>
  <c r="T309" i="2"/>
  <c r="U309" i="2" s="1"/>
  <c r="T310" i="2"/>
  <c r="U310" i="2" s="1"/>
  <c r="T311" i="2"/>
  <c r="U311" i="2" s="1"/>
  <c r="T312" i="2"/>
  <c r="U312" i="2" s="1"/>
  <c r="T313" i="2"/>
  <c r="U313" i="2" s="1"/>
  <c r="T314" i="2"/>
  <c r="U314" i="2" s="1"/>
  <c r="T315" i="2"/>
  <c r="U315" i="2" s="1"/>
  <c r="T316" i="2"/>
  <c r="U316" i="2" s="1"/>
  <c r="T317" i="2"/>
  <c r="U317" i="2" s="1"/>
  <c r="T318" i="2"/>
  <c r="U318" i="2" s="1"/>
  <c r="T319" i="2"/>
  <c r="U319" i="2" s="1"/>
  <c r="T320" i="2"/>
  <c r="U320" i="2" s="1"/>
  <c r="T321" i="2"/>
  <c r="U321" i="2" s="1"/>
  <c r="T322" i="2"/>
  <c r="U322" i="2" s="1"/>
  <c r="T323" i="2"/>
  <c r="U323" i="2" s="1"/>
  <c r="T324" i="2"/>
  <c r="U324" i="2" s="1"/>
  <c r="T325" i="2"/>
  <c r="U325" i="2" s="1"/>
  <c r="T326" i="2"/>
  <c r="U326" i="2" s="1"/>
  <c r="T327" i="2"/>
  <c r="U327" i="2" s="1"/>
  <c r="T328" i="2"/>
  <c r="U328" i="2" s="1"/>
  <c r="T329" i="2"/>
  <c r="U329" i="2" s="1"/>
  <c r="T330" i="2"/>
  <c r="U330" i="2" s="1"/>
  <c r="T331" i="2"/>
  <c r="U331" i="2" s="1"/>
  <c r="T332" i="2"/>
  <c r="U332" i="2" s="1"/>
  <c r="T333" i="2"/>
  <c r="U333" i="2" s="1"/>
  <c r="T334" i="2"/>
  <c r="U334" i="2" s="1"/>
  <c r="T335" i="2"/>
  <c r="U335" i="2" s="1"/>
  <c r="T336" i="2"/>
  <c r="U336" i="2" s="1"/>
  <c r="T337" i="2"/>
  <c r="U337" i="2" s="1"/>
  <c r="T338" i="2"/>
  <c r="U338" i="2" s="1"/>
  <c r="T339" i="2"/>
  <c r="U339" i="2" s="1"/>
  <c r="T340" i="2"/>
  <c r="U340" i="2" s="1"/>
  <c r="T341" i="2"/>
  <c r="U341" i="2" s="1"/>
  <c r="T342" i="2"/>
  <c r="U342" i="2" s="1"/>
  <c r="T343" i="2"/>
  <c r="U343" i="2" s="1"/>
  <c r="T344" i="2"/>
  <c r="U344" i="2" s="1"/>
  <c r="T345" i="2"/>
  <c r="U345" i="2" s="1"/>
  <c r="T346" i="2"/>
  <c r="U346" i="2" s="1"/>
  <c r="T347" i="2"/>
  <c r="U347" i="2" s="1"/>
  <c r="T348" i="2"/>
  <c r="U348" i="2" s="1"/>
  <c r="T349" i="2"/>
  <c r="U349" i="2" s="1"/>
  <c r="T350" i="2"/>
  <c r="U350" i="2" s="1"/>
  <c r="T351" i="2"/>
  <c r="U351" i="2" s="1"/>
  <c r="T352" i="2"/>
  <c r="U352" i="2" s="1"/>
  <c r="T353" i="2"/>
  <c r="U353" i="2" s="1"/>
  <c r="T354" i="2"/>
  <c r="U354" i="2" s="1"/>
  <c r="T355" i="2"/>
  <c r="U355" i="2" s="1"/>
  <c r="T356" i="2"/>
  <c r="U356" i="2" s="1"/>
  <c r="T357" i="2"/>
  <c r="U357" i="2" s="1"/>
  <c r="T358" i="2"/>
  <c r="U358" i="2" s="1"/>
  <c r="T359" i="2"/>
  <c r="U359" i="2" s="1"/>
  <c r="T360" i="2"/>
  <c r="U360" i="2" s="1"/>
  <c r="T361" i="2"/>
  <c r="U361" i="2" s="1"/>
  <c r="T362" i="2"/>
  <c r="U362" i="2" s="1"/>
  <c r="T363" i="2"/>
  <c r="U363" i="2" s="1"/>
  <c r="T364" i="2"/>
  <c r="U364" i="2" s="1"/>
  <c r="T365" i="2"/>
  <c r="U365" i="2" s="1"/>
  <c r="T366" i="2"/>
  <c r="U366" i="2" s="1"/>
  <c r="T367" i="2"/>
  <c r="U367" i="2" s="1"/>
  <c r="T368" i="2"/>
  <c r="U368" i="2" s="1"/>
  <c r="T369" i="2"/>
  <c r="U369" i="2" s="1"/>
  <c r="T370" i="2"/>
  <c r="U370" i="2" s="1"/>
  <c r="T371" i="2"/>
  <c r="U371" i="2" s="1"/>
  <c r="T372" i="2"/>
  <c r="U372" i="2" s="1"/>
  <c r="T373" i="2"/>
  <c r="U373" i="2" s="1"/>
  <c r="T374" i="2"/>
  <c r="U374" i="2" s="1"/>
  <c r="T375" i="2"/>
  <c r="U375" i="2" s="1"/>
  <c r="T376" i="2"/>
  <c r="U376" i="2" s="1"/>
  <c r="T377" i="2"/>
  <c r="U377" i="2" s="1"/>
  <c r="T378" i="2"/>
  <c r="U378" i="2" s="1"/>
  <c r="T379" i="2"/>
  <c r="U379" i="2" s="1"/>
  <c r="T380" i="2"/>
  <c r="U380" i="2" s="1"/>
  <c r="T381" i="2"/>
  <c r="U381" i="2" s="1"/>
  <c r="T382" i="2"/>
  <c r="U382" i="2" s="1"/>
  <c r="T383" i="2"/>
  <c r="U383" i="2" s="1"/>
  <c r="T384" i="2"/>
  <c r="U384" i="2" s="1"/>
  <c r="T385" i="2"/>
  <c r="U385" i="2" s="1"/>
  <c r="T386" i="2"/>
  <c r="U386" i="2" s="1"/>
  <c r="T387" i="2"/>
  <c r="U387" i="2" s="1"/>
  <c r="T388" i="2"/>
  <c r="U388" i="2" s="1"/>
  <c r="T389" i="2"/>
  <c r="U389" i="2" s="1"/>
  <c r="T390" i="2"/>
  <c r="U390" i="2" s="1"/>
  <c r="T391" i="2"/>
  <c r="U391" i="2" s="1"/>
  <c r="T392" i="2"/>
  <c r="U392" i="2" s="1"/>
  <c r="T393" i="2"/>
  <c r="U393" i="2" s="1"/>
  <c r="T394" i="2"/>
  <c r="U394" i="2" s="1"/>
  <c r="T395" i="2"/>
  <c r="U395" i="2" s="1"/>
  <c r="T396" i="2"/>
  <c r="U396" i="2" s="1"/>
  <c r="T397" i="2"/>
  <c r="U397" i="2" s="1"/>
  <c r="T398" i="2"/>
  <c r="U398" i="2" s="1"/>
  <c r="T399" i="2"/>
  <c r="U399" i="2" s="1"/>
  <c r="T400" i="2"/>
  <c r="U400" i="2" s="1"/>
  <c r="T401" i="2"/>
  <c r="U401" i="2" s="1"/>
  <c r="T402" i="2"/>
  <c r="U402" i="2" s="1"/>
  <c r="T403" i="2"/>
  <c r="U403" i="2" s="1"/>
  <c r="T404" i="2"/>
  <c r="U404" i="2" s="1"/>
  <c r="T405" i="2"/>
  <c r="U405" i="2" s="1"/>
  <c r="T406" i="2"/>
  <c r="U406" i="2" s="1"/>
  <c r="T407" i="2"/>
  <c r="U407" i="2" s="1"/>
  <c r="T408" i="2"/>
  <c r="U408" i="2" s="1"/>
  <c r="T409" i="2"/>
  <c r="U409" i="2" s="1"/>
  <c r="T410" i="2"/>
  <c r="U410" i="2" s="1"/>
  <c r="T411" i="2"/>
  <c r="U411" i="2" s="1"/>
  <c r="T412" i="2"/>
  <c r="U412" i="2" s="1"/>
  <c r="T413" i="2"/>
  <c r="U413" i="2" s="1"/>
  <c r="T414" i="2"/>
  <c r="U414" i="2" s="1"/>
  <c r="T415" i="2"/>
  <c r="U415" i="2" s="1"/>
  <c r="T416" i="2"/>
  <c r="U416" i="2" s="1"/>
  <c r="T417" i="2"/>
  <c r="U417" i="2" s="1"/>
  <c r="T418" i="2"/>
  <c r="U418" i="2" s="1"/>
  <c r="T419" i="2"/>
  <c r="U419" i="2" s="1"/>
  <c r="T420" i="2"/>
  <c r="U420" i="2" s="1"/>
  <c r="T421" i="2"/>
  <c r="U421" i="2" s="1"/>
  <c r="T422" i="2"/>
  <c r="U422" i="2" s="1"/>
  <c r="T423" i="2"/>
  <c r="U423" i="2" s="1"/>
  <c r="T424" i="2"/>
  <c r="U424" i="2" s="1"/>
  <c r="T425" i="2"/>
  <c r="U425" i="2" s="1"/>
  <c r="T426" i="2"/>
  <c r="U426" i="2" s="1"/>
  <c r="T427" i="2"/>
  <c r="U427" i="2" s="1"/>
  <c r="T428" i="2"/>
  <c r="U428" i="2" s="1"/>
  <c r="T429" i="2"/>
  <c r="U429" i="2" s="1"/>
  <c r="T430" i="2"/>
  <c r="U430" i="2" s="1"/>
  <c r="T431" i="2"/>
  <c r="U431" i="2" s="1"/>
  <c r="T432" i="2"/>
  <c r="U432" i="2" s="1"/>
  <c r="T433" i="2"/>
  <c r="U433" i="2" s="1"/>
  <c r="T434" i="2"/>
  <c r="U434" i="2" s="1"/>
  <c r="T435" i="2"/>
  <c r="U435" i="2" s="1"/>
  <c r="T436" i="2"/>
  <c r="U436" i="2" s="1"/>
  <c r="T437" i="2"/>
  <c r="U437" i="2" s="1"/>
  <c r="T438" i="2"/>
  <c r="U438" i="2" s="1"/>
  <c r="T439" i="2"/>
  <c r="U439" i="2" s="1"/>
  <c r="T440" i="2"/>
  <c r="U440" i="2" s="1"/>
  <c r="T441" i="2"/>
  <c r="U441" i="2" s="1"/>
  <c r="T442" i="2"/>
  <c r="U442" i="2" s="1"/>
  <c r="T443" i="2"/>
  <c r="U443" i="2" s="1"/>
  <c r="T444" i="2"/>
  <c r="U444" i="2" s="1"/>
  <c r="T445" i="2"/>
  <c r="U445" i="2" s="1"/>
  <c r="T446" i="2"/>
  <c r="U446" i="2" s="1"/>
  <c r="T447" i="2"/>
  <c r="U447" i="2" s="1"/>
  <c r="T448" i="2"/>
  <c r="U448" i="2" s="1"/>
  <c r="T449" i="2"/>
  <c r="U449" i="2" s="1"/>
  <c r="T450" i="2"/>
  <c r="U450" i="2" s="1"/>
  <c r="T451" i="2"/>
  <c r="U451" i="2" s="1"/>
  <c r="T452" i="2"/>
  <c r="U452" i="2" s="1"/>
  <c r="T453" i="2"/>
  <c r="U453" i="2" s="1"/>
  <c r="T454" i="2"/>
  <c r="U454" i="2" s="1"/>
  <c r="T455" i="2"/>
  <c r="U455" i="2" s="1"/>
  <c r="T456" i="2"/>
  <c r="U456" i="2" s="1"/>
  <c r="T457" i="2"/>
  <c r="U457" i="2" s="1"/>
  <c r="T458" i="2"/>
  <c r="U458" i="2" s="1"/>
  <c r="T459" i="2"/>
  <c r="U459" i="2" s="1"/>
  <c r="T460" i="2"/>
  <c r="U460" i="2" s="1"/>
  <c r="T461" i="2"/>
  <c r="U461" i="2" s="1"/>
  <c r="T462" i="2"/>
  <c r="U462" i="2" s="1"/>
  <c r="T463" i="2"/>
  <c r="U463" i="2" s="1"/>
  <c r="T464" i="2"/>
  <c r="U464" i="2" s="1"/>
  <c r="T465" i="2"/>
  <c r="U465" i="2" s="1"/>
  <c r="T466" i="2"/>
  <c r="U466" i="2" s="1"/>
  <c r="T467" i="2"/>
  <c r="U467" i="2" s="1"/>
  <c r="T468" i="2"/>
  <c r="U468" i="2" s="1"/>
  <c r="T469" i="2"/>
  <c r="U469" i="2" s="1"/>
  <c r="T470" i="2"/>
  <c r="U470" i="2" s="1"/>
  <c r="T471" i="2"/>
  <c r="U471" i="2" s="1"/>
  <c r="T472" i="2"/>
  <c r="U472" i="2" s="1"/>
  <c r="T473" i="2"/>
  <c r="U473" i="2" s="1"/>
  <c r="T474" i="2"/>
  <c r="U474" i="2" s="1"/>
  <c r="T475" i="2"/>
  <c r="U475" i="2" s="1"/>
  <c r="T476" i="2"/>
  <c r="U476" i="2" s="1"/>
  <c r="T477" i="2"/>
  <c r="U477" i="2" s="1"/>
  <c r="T478" i="2"/>
  <c r="U478" i="2" s="1"/>
  <c r="T479" i="2"/>
  <c r="U479" i="2" s="1"/>
  <c r="T480" i="2"/>
  <c r="U480" i="2" s="1"/>
  <c r="T481" i="2"/>
  <c r="U481" i="2" s="1"/>
  <c r="T482" i="2"/>
  <c r="U482" i="2" s="1"/>
  <c r="T483" i="2"/>
  <c r="U483" i="2" s="1"/>
  <c r="T484" i="2"/>
  <c r="U484" i="2" s="1"/>
  <c r="T485" i="2"/>
  <c r="U485" i="2" s="1"/>
  <c r="T486" i="2"/>
  <c r="U486" i="2" s="1"/>
  <c r="T487" i="2"/>
  <c r="U487" i="2" s="1"/>
  <c r="T488" i="2"/>
  <c r="U488" i="2" s="1"/>
  <c r="T489" i="2"/>
  <c r="U489" i="2" s="1"/>
  <c r="T490" i="2"/>
  <c r="U490" i="2" s="1"/>
  <c r="T491" i="2"/>
  <c r="U491" i="2" s="1"/>
  <c r="T492" i="2"/>
  <c r="U492" i="2" s="1"/>
  <c r="T493" i="2"/>
  <c r="U493" i="2" s="1"/>
  <c r="T494" i="2"/>
  <c r="U494" i="2" s="1"/>
  <c r="T495" i="2"/>
  <c r="U495" i="2" s="1"/>
  <c r="T496" i="2"/>
  <c r="U496" i="2" s="1"/>
  <c r="T497" i="2"/>
  <c r="U497" i="2" s="1"/>
  <c r="T498" i="2"/>
  <c r="U498" i="2" s="1"/>
  <c r="T499" i="2"/>
  <c r="U499" i="2" s="1"/>
  <c r="T500" i="2"/>
  <c r="U500" i="2" s="1"/>
  <c r="T501" i="2"/>
  <c r="U501" i="2" s="1"/>
  <c r="T502" i="2"/>
  <c r="U502" i="2" s="1"/>
  <c r="T503" i="2"/>
  <c r="U503" i="2" s="1"/>
  <c r="T504" i="2"/>
  <c r="U504" i="2" s="1"/>
  <c r="T505" i="2"/>
  <c r="U505" i="2" s="1"/>
  <c r="T506" i="2"/>
  <c r="U506" i="2" s="1"/>
  <c r="T507" i="2"/>
  <c r="U507" i="2" s="1"/>
  <c r="T508" i="2"/>
  <c r="U508" i="2" s="1"/>
  <c r="T509" i="2"/>
  <c r="U509" i="2" s="1"/>
  <c r="T510" i="2"/>
  <c r="U510" i="2" s="1"/>
  <c r="T511" i="2"/>
  <c r="U511" i="2" s="1"/>
  <c r="T512" i="2"/>
  <c r="U512" i="2" s="1"/>
  <c r="T513" i="2"/>
  <c r="U513" i="2" s="1"/>
  <c r="T514" i="2"/>
  <c r="U514" i="2" s="1"/>
  <c r="T515" i="2"/>
  <c r="U515" i="2" s="1"/>
  <c r="T516" i="2"/>
  <c r="U516" i="2" s="1"/>
  <c r="T517" i="2"/>
  <c r="U517" i="2" s="1"/>
  <c r="T518" i="2"/>
  <c r="U518" i="2" s="1"/>
  <c r="T519" i="2"/>
  <c r="U519" i="2" s="1"/>
  <c r="T520" i="2"/>
  <c r="U520" i="2" s="1"/>
  <c r="T521" i="2"/>
  <c r="U521" i="2" s="1"/>
  <c r="T522" i="2"/>
  <c r="U522" i="2" s="1"/>
  <c r="T523" i="2"/>
  <c r="U523" i="2" s="1"/>
  <c r="T524" i="2"/>
  <c r="U524" i="2" s="1"/>
  <c r="T525" i="2"/>
  <c r="U525" i="2" s="1"/>
  <c r="T526" i="2"/>
  <c r="U526" i="2" s="1"/>
  <c r="T527" i="2"/>
  <c r="U527" i="2" s="1"/>
  <c r="T528" i="2"/>
  <c r="U528" i="2" s="1"/>
  <c r="T529" i="2"/>
  <c r="U529" i="2" s="1"/>
  <c r="T530" i="2"/>
  <c r="U530" i="2" s="1"/>
  <c r="T531" i="2"/>
  <c r="U531" i="2" s="1"/>
  <c r="T532" i="2"/>
  <c r="U532" i="2" s="1"/>
  <c r="T533" i="2"/>
  <c r="U533" i="2" s="1"/>
  <c r="T534" i="2"/>
  <c r="U534" i="2" s="1"/>
  <c r="T535" i="2"/>
  <c r="U535" i="2" s="1"/>
  <c r="T536" i="2"/>
  <c r="U536" i="2" s="1"/>
  <c r="T537" i="2"/>
  <c r="U537" i="2" s="1"/>
  <c r="T538" i="2"/>
  <c r="U538" i="2" s="1"/>
  <c r="T539" i="2"/>
  <c r="U539" i="2" s="1"/>
  <c r="T540" i="2"/>
  <c r="U540" i="2" s="1"/>
  <c r="T541" i="2"/>
  <c r="U541" i="2" s="1"/>
  <c r="T542" i="2"/>
  <c r="U542" i="2" s="1"/>
  <c r="T543" i="2"/>
  <c r="U543" i="2" s="1"/>
  <c r="T544" i="2"/>
  <c r="U544" i="2" s="1"/>
  <c r="T545" i="2"/>
  <c r="U545" i="2" s="1"/>
  <c r="T546" i="2"/>
  <c r="U546" i="2" s="1"/>
  <c r="T547" i="2"/>
  <c r="U547" i="2" s="1"/>
  <c r="T548" i="2"/>
  <c r="U548" i="2" s="1"/>
  <c r="T549" i="2"/>
  <c r="U549" i="2" s="1"/>
  <c r="T550" i="2"/>
  <c r="U550" i="2" s="1"/>
  <c r="T551" i="2"/>
  <c r="U551" i="2" s="1"/>
  <c r="T552" i="2"/>
  <c r="U552" i="2" s="1"/>
  <c r="T553" i="2"/>
  <c r="U553" i="2" s="1"/>
  <c r="T554" i="2"/>
  <c r="U554" i="2" s="1"/>
  <c r="T555" i="2"/>
  <c r="U555" i="2" s="1"/>
  <c r="T556" i="2"/>
  <c r="U556" i="2" s="1"/>
  <c r="T557" i="2"/>
  <c r="U557" i="2" s="1"/>
  <c r="T558" i="2"/>
  <c r="U558" i="2" s="1"/>
  <c r="T559" i="2"/>
  <c r="U559" i="2" s="1"/>
  <c r="T560" i="2"/>
  <c r="U560" i="2" s="1"/>
  <c r="T561" i="2"/>
  <c r="U561" i="2" s="1"/>
  <c r="T562" i="2"/>
  <c r="U562" i="2" s="1"/>
  <c r="T563" i="2"/>
  <c r="U563" i="2" s="1"/>
  <c r="T564" i="2"/>
  <c r="U564" i="2" s="1"/>
  <c r="T565" i="2"/>
  <c r="U565" i="2" s="1"/>
  <c r="T566" i="2"/>
  <c r="U566" i="2" s="1"/>
  <c r="T567" i="2"/>
  <c r="U567" i="2" s="1"/>
  <c r="T568" i="2"/>
  <c r="U568" i="2" s="1"/>
  <c r="T569" i="2"/>
  <c r="U569" i="2" s="1"/>
  <c r="T570" i="2"/>
  <c r="U570" i="2" s="1"/>
  <c r="T571" i="2"/>
  <c r="U571" i="2" s="1"/>
  <c r="T572" i="2"/>
  <c r="U572" i="2" s="1"/>
  <c r="T573" i="2"/>
  <c r="U573" i="2" s="1"/>
  <c r="T574" i="2"/>
  <c r="U574" i="2" s="1"/>
  <c r="T575" i="2"/>
  <c r="U575" i="2" s="1"/>
  <c r="T576" i="2"/>
  <c r="U576" i="2" s="1"/>
  <c r="T577" i="2"/>
  <c r="U577" i="2" s="1"/>
  <c r="T578" i="2"/>
  <c r="U578" i="2" s="1"/>
  <c r="T579" i="2"/>
  <c r="U579" i="2" s="1"/>
  <c r="T580" i="2"/>
  <c r="U580" i="2" s="1"/>
  <c r="T581" i="2"/>
  <c r="U581" i="2" s="1"/>
  <c r="T582" i="2"/>
  <c r="U582" i="2" s="1"/>
  <c r="T583" i="2"/>
  <c r="U583" i="2" s="1"/>
  <c r="T584" i="2"/>
  <c r="U584" i="2" s="1"/>
  <c r="T585" i="2"/>
  <c r="U585" i="2" s="1"/>
  <c r="T586" i="2"/>
  <c r="U586" i="2" s="1"/>
  <c r="T587" i="2"/>
  <c r="U587" i="2" s="1"/>
  <c r="T588" i="2"/>
  <c r="U588" i="2" s="1"/>
  <c r="T589" i="2"/>
  <c r="U589" i="2" s="1"/>
  <c r="T590" i="2"/>
  <c r="U590" i="2" s="1"/>
  <c r="T591" i="2"/>
  <c r="U591" i="2" s="1"/>
  <c r="T592" i="2"/>
  <c r="U592" i="2" s="1"/>
  <c r="T593" i="2"/>
  <c r="U593" i="2" s="1"/>
  <c r="T594" i="2"/>
  <c r="U594" i="2" s="1"/>
  <c r="T595" i="2"/>
  <c r="U595" i="2" s="1"/>
  <c r="T596" i="2"/>
  <c r="U596" i="2" s="1"/>
  <c r="T597" i="2"/>
  <c r="U597" i="2" s="1"/>
  <c r="T598" i="2"/>
  <c r="U598" i="2" s="1"/>
  <c r="T599" i="2"/>
  <c r="U599" i="2" s="1"/>
  <c r="T600" i="2"/>
  <c r="U600" i="2" s="1"/>
  <c r="T601" i="2"/>
  <c r="U601" i="2" s="1"/>
  <c r="T602" i="2"/>
  <c r="U602" i="2" s="1"/>
  <c r="T603" i="2"/>
  <c r="U603" i="2" s="1"/>
  <c r="T604" i="2"/>
  <c r="U604" i="2" s="1"/>
  <c r="T605" i="2"/>
  <c r="U605" i="2" s="1"/>
  <c r="T606" i="2"/>
  <c r="U606" i="2" s="1"/>
  <c r="T607" i="2"/>
  <c r="U607" i="2" s="1"/>
  <c r="T608" i="2"/>
  <c r="U608" i="2" s="1"/>
  <c r="T609" i="2"/>
  <c r="U609" i="2" s="1"/>
  <c r="T610" i="2"/>
  <c r="U610" i="2" s="1"/>
  <c r="T611" i="2"/>
  <c r="U611" i="2" s="1"/>
  <c r="T612" i="2"/>
  <c r="U612" i="2" s="1"/>
  <c r="T613" i="2"/>
  <c r="U613" i="2" s="1"/>
  <c r="T614" i="2"/>
  <c r="U614" i="2" s="1"/>
  <c r="T615" i="2"/>
  <c r="U615" i="2" s="1"/>
  <c r="T616" i="2"/>
  <c r="U616" i="2" s="1"/>
  <c r="T617" i="2"/>
  <c r="U617" i="2" s="1"/>
  <c r="T618" i="2"/>
  <c r="U618" i="2" s="1"/>
  <c r="T619" i="2"/>
  <c r="U619" i="2" s="1"/>
  <c r="T620" i="2"/>
  <c r="U620" i="2" s="1"/>
  <c r="T621" i="2"/>
  <c r="U621" i="2" s="1"/>
  <c r="T622" i="2"/>
  <c r="U622" i="2" s="1"/>
  <c r="T623" i="2"/>
  <c r="U623" i="2" s="1"/>
  <c r="T624" i="2"/>
  <c r="U624" i="2" s="1"/>
  <c r="T625" i="2"/>
  <c r="U625" i="2" s="1"/>
  <c r="T626" i="2"/>
  <c r="U626" i="2" s="1"/>
  <c r="T627" i="2"/>
  <c r="U627" i="2" s="1"/>
  <c r="T628" i="2"/>
  <c r="U628" i="2" s="1"/>
  <c r="T629" i="2"/>
  <c r="U629" i="2" s="1"/>
  <c r="T630" i="2"/>
  <c r="U630" i="2" s="1"/>
  <c r="T631" i="2"/>
  <c r="U631" i="2" s="1"/>
  <c r="T632" i="2"/>
  <c r="U632" i="2" s="1"/>
  <c r="T633" i="2"/>
  <c r="U633" i="2" s="1"/>
  <c r="T634" i="2"/>
  <c r="U634" i="2" s="1"/>
  <c r="T635" i="2"/>
  <c r="U635" i="2" s="1"/>
  <c r="T636" i="2"/>
  <c r="U636" i="2" s="1"/>
  <c r="T637" i="2"/>
  <c r="U637" i="2" s="1"/>
  <c r="T638" i="2"/>
  <c r="U638" i="2" s="1"/>
  <c r="T639" i="2"/>
  <c r="U639" i="2" s="1"/>
  <c r="T640" i="2"/>
  <c r="U640" i="2" s="1"/>
  <c r="T641" i="2"/>
  <c r="U641" i="2" s="1"/>
  <c r="T642" i="2"/>
  <c r="U642" i="2" s="1"/>
  <c r="T643" i="2"/>
  <c r="U643" i="2" s="1"/>
  <c r="T644" i="2"/>
  <c r="U644" i="2" s="1"/>
  <c r="T645" i="2"/>
  <c r="U645" i="2" s="1"/>
  <c r="T646" i="2"/>
  <c r="U646" i="2" s="1"/>
  <c r="T647" i="2"/>
  <c r="U647" i="2" s="1"/>
  <c r="T648" i="2"/>
  <c r="U648" i="2" s="1"/>
  <c r="T649" i="2"/>
  <c r="U649" i="2" s="1"/>
  <c r="T650" i="2"/>
  <c r="U650" i="2" s="1"/>
  <c r="T651" i="2"/>
  <c r="U651" i="2" s="1"/>
  <c r="T652" i="2"/>
  <c r="U652" i="2" s="1"/>
  <c r="T653" i="2"/>
  <c r="U653" i="2" s="1"/>
  <c r="T654" i="2"/>
  <c r="U654" i="2" s="1"/>
  <c r="T655" i="2"/>
  <c r="U655" i="2" s="1"/>
  <c r="T656" i="2"/>
  <c r="U656" i="2" s="1"/>
  <c r="T657" i="2"/>
  <c r="U657" i="2" s="1"/>
  <c r="T658" i="2"/>
  <c r="U658" i="2" s="1"/>
  <c r="T659" i="2"/>
  <c r="U659" i="2" s="1"/>
  <c r="T660" i="2"/>
  <c r="U660" i="2" s="1"/>
  <c r="T661" i="2"/>
  <c r="U661" i="2" s="1"/>
  <c r="T662" i="2"/>
  <c r="U662" i="2" s="1"/>
  <c r="T663" i="2"/>
  <c r="U663" i="2" s="1"/>
  <c r="T664" i="2"/>
  <c r="U664" i="2" s="1"/>
  <c r="T665" i="2"/>
  <c r="U665" i="2" s="1"/>
  <c r="T666" i="2"/>
  <c r="U666" i="2" s="1"/>
  <c r="T667" i="2"/>
  <c r="U667" i="2" s="1"/>
  <c r="T668" i="2"/>
  <c r="U668" i="2" s="1"/>
  <c r="T669" i="2"/>
  <c r="U669" i="2" s="1"/>
  <c r="T670" i="2"/>
  <c r="U670" i="2" s="1"/>
  <c r="T671" i="2"/>
  <c r="U671" i="2" s="1"/>
  <c r="T672" i="2"/>
  <c r="U672" i="2" s="1"/>
  <c r="T673" i="2"/>
  <c r="U673" i="2" s="1"/>
  <c r="T674" i="2"/>
  <c r="U674" i="2" s="1"/>
  <c r="T675" i="2"/>
  <c r="U675" i="2" s="1"/>
  <c r="T676" i="2"/>
  <c r="U676" i="2" s="1"/>
  <c r="T677" i="2"/>
  <c r="U677" i="2" s="1"/>
  <c r="T678" i="2"/>
  <c r="U678" i="2" s="1"/>
  <c r="T679" i="2"/>
  <c r="U679" i="2" s="1"/>
  <c r="T680" i="2"/>
  <c r="U680" i="2" s="1"/>
  <c r="T681" i="2"/>
  <c r="U681" i="2" s="1"/>
  <c r="T682" i="2"/>
  <c r="U682" i="2" s="1"/>
  <c r="T683" i="2"/>
  <c r="U683" i="2" s="1"/>
  <c r="T684" i="2"/>
  <c r="U684" i="2" s="1"/>
  <c r="T685" i="2"/>
  <c r="U685" i="2" s="1"/>
  <c r="T686" i="2"/>
  <c r="U686" i="2" s="1"/>
  <c r="T687" i="2"/>
  <c r="U687" i="2" s="1"/>
  <c r="T688" i="2"/>
  <c r="U688" i="2" s="1"/>
  <c r="T689" i="2"/>
  <c r="U689" i="2" s="1"/>
  <c r="T690" i="2"/>
  <c r="U690" i="2" s="1"/>
  <c r="T691" i="2"/>
  <c r="U691" i="2" s="1"/>
  <c r="T692" i="2"/>
  <c r="U692" i="2" s="1"/>
  <c r="T693" i="2"/>
  <c r="U693" i="2" s="1"/>
  <c r="T694" i="2"/>
  <c r="U694" i="2" s="1"/>
  <c r="T695" i="2"/>
  <c r="U695" i="2" s="1"/>
  <c r="T696" i="2"/>
  <c r="U696" i="2" s="1"/>
  <c r="T697" i="2"/>
  <c r="U697" i="2" s="1"/>
  <c r="T698" i="2"/>
  <c r="U698" i="2" s="1"/>
  <c r="T699" i="2"/>
  <c r="U699" i="2" s="1"/>
  <c r="T700" i="2"/>
  <c r="U700" i="2" s="1"/>
  <c r="T701" i="2"/>
  <c r="U701" i="2" s="1"/>
  <c r="T702" i="2"/>
  <c r="U702" i="2" s="1"/>
  <c r="T703" i="2"/>
  <c r="U703" i="2" s="1"/>
  <c r="T704" i="2"/>
  <c r="U704" i="2" s="1"/>
  <c r="T705" i="2"/>
  <c r="U705" i="2" s="1"/>
  <c r="T706" i="2"/>
  <c r="U706" i="2" s="1"/>
  <c r="T707" i="2"/>
  <c r="U707" i="2" s="1"/>
  <c r="T708" i="2"/>
  <c r="U708" i="2" s="1"/>
  <c r="T709" i="2"/>
  <c r="U709" i="2" s="1"/>
  <c r="T710" i="2"/>
  <c r="U710" i="2" s="1"/>
  <c r="T711" i="2"/>
  <c r="U711" i="2" s="1"/>
  <c r="T712" i="2"/>
  <c r="U712" i="2" s="1"/>
  <c r="T713" i="2"/>
  <c r="U713" i="2" s="1"/>
  <c r="T714" i="2"/>
  <c r="U714" i="2" s="1"/>
  <c r="T715" i="2"/>
  <c r="U715" i="2" s="1"/>
  <c r="T716" i="2"/>
  <c r="U716" i="2" s="1"/>
  <c r="T717" i="2"/>
  <c r="U717" i="2" s="1"/>
  <c r="T718" i="2"/>
  <c r="U718" i="2" s="1"/>
  <c r="T719" i="2"/>
  <c r="U719" i="2" s="1"/>
  <c r="T720" i="2"/>
  <c r="U720" i="2" s="1"/>
  <c r="T721" i="2"/>
  <c r="U721" i="2" s="1"/>
  <c r="T722" i="2"/>
  <c r="U722" i="2" s="1"/>
  <c r="T723" i="2"/>
  <c r="U723" i="2" s="1"/>
  <c r="T724" i="2"/>
  <c r="U724" i="2" s="1"/>
  <c r="T725" i="2"/>
  <c r="U725" i="2" s="1"/>
  <c r="T726" i="2"/>
  <c r="U726" i="2" s="1"/>
  <c r="T727" i="2"/>
  <c r="U727" i="2" s="1"/>
  <c r="T728" i="2"/>
  <c r="U728" i="2" s="1"/>
  <c r="T729" i="2"/>
  <c r="U729" i="2" s="1"/>
  <c r="T730" i="2"/>
  <c r="U730" i="2" s="1"/>
  <c r="T731" i="2"/>
  <c r="U731" i="2" s="1"/>
  <c r="T732" i="2"/>
  <c r="U732" i="2" s="1"/>
  <c r="T733" i="2"/>
  <c r="U733" i="2" s="1"/>
  <c r="T734" i="2"/>
  <c r="U734" i="2" s="1"/>
  <c r="T735" i="2"/>
  <c r="U735" i="2" s="1"/>
  <c r="T736" i="2"/>
  <c r="U736" i="2" s="1"/>
  <c r="T737" i="2"/>
  <c r="U737" i="2" s="1"/>
  <c r="T738" i="2"/>
  <c r="U738" i="2" s="1"/>
  <c r="T739" i="2"/>
  <c r="U739" i="2" s="1"/>
  <c r="T740" i="2"/>
  <c r="U740" i="2" s="1"/>
  <c r="T741" i="2"/>
  <c r="U741" i="2" s="1"/>
  <c r="T742" i="2"/>
  <c r="U742" i="2" s="1"/>
  <c r="T743" i="2"/>
  <c r="U743" i="2" s="1"/>
  <c r="T744" i="2"/>
  <c r="U744" i="2" s="1"/>
  <c r="T745" i="2"/>
  <c r="U745" i="2" s="1"/>
  <c r="T746" i="2"/>
  <c r="U746" i="2" s="1"/>
  <c r="T747" i="2"/>
  <c r="U747" i="2" s="1"/>
  <c r="T748" i="2"/>
  <c r="U748" i="2" s="1"/>
  <c r="T749" i="2"/>
  <c r="U749" i="2" s="1"/>
  <c r="T750" i="2"/>
  <c r="U750" i="2" s="1"/>
  <c r="T751" i="2"/>
  <c r="U751" i="2" s="1"/>
  <c r="T752" i="2"/>
  <c r="U752" i="2" s="1"/>
  <c r="T753" i="2"/>
  <c r="U753" i="2" s="1"/>
  <c r="T754" i="2"/>
  <c r="U754" i="2" s="1"/>
  <c r="T755" i="2"/>
  <c r="U755" i="2" s="1"/>
  <c r="T756" i="2"/>
  <c r="U756" i="2" s="1"/>
  <c r="T757" i="2"/>
  <c r="U757" i="2" s="1"/>
  <c r="T758" i="2"/>
  <c r="U758" i="2" s="1"/>
  <c r="T759" i="2"/>
  <c r="U759" i="2" s="1"/>
  <c r="T760" i="2"/>
  <c r="U760" i="2" s="1"/>
  <c r="T761" i="2"/>
  <c r="U761" i="2" s="1"/>
  <c r="T762" i="2"/>
  <c r="U762" i="2" s="1"/>
  <c r="T763" i="2"/>
  <c r="U763" i="2" s="1"/>
  <c r="T764" i="2"/>
  <c r="U764" i="2" s="1"/>
  <c r="T765" i="2"/>
  <c r="U765" i="2" s="1"/>
  <c r="T766" i="2"/>
  <c r="U766" i="2" s="1"/>
  <c r="T767" i="2"/>
  <c r="U767" i="2" s="1"/>
  <c r="T768" i="2"/>
  <c r="U768" i="2" s="1"/>
  <c r="T769" i="2"/>
  <c r="U769" i="2" s="1"/>
  <c r="T770" i="2"/>
  <c r="U770" i="2" s="1"/>
  <c r="T771" i="2"/>
  <c r="U771" i="2" s="1"/>
  <c r="T772" i="2"/>
  <c r="U772" i="2" s="1"/>
  <c r="T773" i="2"/>
  <c r="U773" i="2" s="1"/>
  <c r="T774" i="2"/>
  <c r="U774" i="2" s="1"/>
  <c r="T775" i="2"/>
  <c r="U775" i="2" s="1"/>
  <c r="T776" i="2"/>
  <c r="U776" i="2" s="1"/>
  <c r="T777" i="2"/>
  <c r="U777" i="2" s="1"/>
  <c r="T778" i="2"/>
  <c r="U778" i="2" s="1"/>
  <c r="T779" i="2"/>
  <c r="U779" i="2" s="1"/>
  <c r="T780" i="2"/>
  <c r="U780" i="2" s="1"/>
  <c r="T781" i="2"/>
  <c r="U781" i="2" s="1"/>
  <c r="T782" i="2"/>
  <c r="U782" i="2" s="1"/>
  <c r="T783" i="2"/>
  <c r="U783" i="2" s="1"/>
  <c r="T784" i="2"/>
  <c r="U784" i="2" s="1"/>
  <c r="T785" i="2"/>
  <c r="U785" i="2" s="1"/>
  <c r="T786" i="2"/>
  <c r="U786" i="2" s="1"/>
  <c r="T787" i="2"/>
  <c r="U787" i="2" s="1"/>
  <c r="T788" i="2"/>
  <c r="U788" i="2" s="1"/>
  <c r="T789" i="2"/>
  <c r="U789" i="2" s="1"/>
  <c r="T790" i="2"/>
  <c r="U790" i="2" s="1"/>
  <c r="T791" i="2"/>
  <c r="U791" i="2" s="1"/>
  <c r="T792" i="2"/>
  <c r="U792" i="2" s="1"/>
  <c r="T793" i="2"/>
  <c r="U793" i="2" s="1"/>
  <c r="T794" i="2"/>
  <c r="U794" i="2" s="1"/>
  <c r="T795" i="2"/>
  <c r="U795" i="2" s="1"/>
  <c r="T796" i="2"/>
  <c r="U796" i="2" s="1"/>
  <c r="T797" i="2"/>
  <c r="U797" i="2" s="1"/>
  <c r="T798" i="2"/>
  <c r="U798" i="2" s="1"/>
  <c r="T799" i="2"/>
  <c r="U799" i="2" s="1"/>
  <c r="T800" i="2"/>
  <c r="U800" i="2" s="1"/>
  <c r="T801" i="2"/>
  <c r="U801" i="2" s="1"/>
  <c r="T802" i="2"/>
  <c r="U802" i="2" s="1"/>
  <c r="T803" i="2"/>
  <c r="U803" i="2" s="1"/>
  <c r="T804" i="2"/>
  <c r="U804" i="2" s="1"/>
  <c r="T805" i="2"/>
  <c r="U805" i="2" s="1"/>
  <c r="T806" i="2"/>
  <c r="U806" i="2" s="1"/>
  <c r="T807" i="2"/>
  <c r="U807" i="2" s="1"/>
  <c r="T808" i="2"/>
  <c r="U808" i="2" s="1"/>
  <c r="T809" i="2"/>
  <c r="U809" i="2" s="1"/>
  <c r="T810" i="2"/>
  <c r="U810" i="2" s="1"/>
  <c r="T811" i="2"/>
  <c r="U811" i="2" s="1"/>
  <c r="T812" i="2"/>
  <c r="U812" i="2" s="1"/>
  <c r="T813" i="2"/>
  <c r="U813" i="2" s="1"/>
  <c r="T814" i="2"/>
  <c r="U814" i="2" s="1"/>
  <c r="T815" i="2"/>
  <c r="U815" i="2" s="1"/>
  <c r="T816" i="2"/>
  <c r="U816" i="2" s="1"/>
  <c r="T817" i="2"/>
  <c r="U817" i="2" s="1"/>
  <c r="T818" i="2"/>
  <c r="U818" i="2" s="1"/>
  <c r="T819" i="2"/>
  <c r="U819" i="2" s="1"/>
  <c r="T820" i="2"/>
  <c r="U820" i="2" s="1"/>
  <c r="T821" i="2"/>
  <c r="U821" i="2" s="1"/>
  <c r="T822" i="2"/>
  <c r="U822" i="2" s="1"/>
  <c r="T823" i="2"/>
  <c r="U823" i="2" s="1"/>
  <c r="T824" i="2"/>
  <c r="U824" i="2" s="1"/>
  <c r="T825" i="2"/>
  <c r="U825" i="2" s="1"/>
  <c r="T826" i="2"/>
  <c r="U826" i="2" s="1"/>
  <c r="T827" i="2"/>
  <c r="U827" i="2" s="1"/>
  <c r="T828" i="2"/>
  <c r="U828" i="2" s="1"/>
  <c r="T829" i="2"/>
  <c r="U829" i="2" s="1"/>
  <c r="T830" i="2"/>
  <c r="U830" i="2" s="1"/>
  <c r="T831" i="2"/>
  <c r="U831" i="2" s="1"/>
  <c r="T832" i="2"/>
  <c r="U832" i="2" s="1"/>
  <c r="T833" i="2"/>
  <c r="U833" i="2" s="1"/>
  <c r="T834" i="2"/>
  <c r="U834" i="2" s="1"/>
  <c r="T835" i="2"/>
  <c r="U835" i="2" s="1"/>
  <c r="T836" i="2"/>
  <c r="U836" i="2" s="1"/>
  <c r="T837" i="2"/>
  <c r="U837" i="2" s="1"/>
  <c r="T838" i="2"/>
  <c r="U838" i="2" s="1"/>
  <c r="T839" i="2"/>
  <c r="U839" i="2" s="1"/>
  <c r="T840" i="2"/>
  <c r="U840" i="2" s="1"/>
  <c r="T841" i="2"/>
  <c r="U841" i="2" s="1"/>
  <c r="T842" i="2"/>
  <c r="U842" i="2" s="1"/>
  <c r="T843" i="2"/>
  <c r="U843" i="2" s="1"/>
  <c r="T844" i="2"/>
  <c r="U844" i="2" s="1"/>
  <c r="T845" i="2"/>
  <c r="U845" i="2" s="1"/>
  <c r="T846" i="2"/>
  <c r="U846" i="2" s="1"/>
  <c r="T847" i="2"/>
  <c r="U847" i="2" s="1"/>
  <c r="T848" i="2"/>
  <c r="U848" i="2" s="1"/>
  <c r="T849" i="2"/>
  <c r="U849" i="2" s="1"/>
  <c r="T850" i="2"/>
  <c r="U850" i="2" s="1"/>
  <c r="T851" i="2"/>
  <c r="U851" i="2" s="1"/>
  <c r="T852" i="2"/>
  <c r="U852" i="2" s="1"/>
  <c r="T853" i="2"/>
  <c r="U853" i="2" s="1"/>
  <c r="T854" i="2"/>
  <c r="U854" i="2" s="1"/>
  <c r="T855" i="2"/>
  <c r="U855" i="2" s="1"/>
  <c r="T856" i="2"/>
  <c r="U856" i="2" s="1"/>
  <c r="T857" i="2"/>
  <c r="U857" i="2" s="1"/>
  <c r="T858" i="2"/>
  <c r="U858" i="2" s="1"/>
  <c r="T859" i="2"/>
  <c r="U859" i="2" s="1"/>
  <c r="T860" i="2"/>
  <c r="U860" i="2" s="1"/>
  <c r="T861" i="2"/>
  <c r="U861" i="2" s="1"/>
  <c r="T862" i="2"/>
  <c r="U862" i="2" s="1"/>
  <c r="T863" i="2"/>
  <c r="U863" i="2" s="1"/>
  <c r="T864" i="2"/>
  <c r="U864" i="2" s="1"/>
  <c r="T865" i="2"/>
  <c r="U865" i="2" s="1"/>
  <c r="T866" i="2"/>
  <c r="U866" i="2" s="1"/>
  <c r="T867" i="2"/>
  <c r="U867" i="2" s="1"/>
  <c r="T868" i="2"/>
  <c r="U868" i="2" s="1"/>
  <c r="T869" i="2"/>
  <c r="U869" i="2" s="1"/>
  <c r="T870" i="2"/>
  <c r="U870" i="2" s="1"/>
  <c r="T871" i="2"/>
  <c r="U871" i="2" s="1"/>
  <c r="T872" i="2"/>
  <c r="U872" i="2" s="1"/>
  <c r="T873" i="2"/>
  <c r="U873" i="2" s="1"/>
  <c r="T874" i="2"/>
  <c r="U874" i="2" s="1"/>
  <c r="T875" i="2"/>
  <c r="U875" i="2" s="1"/>
  <c r="T876" i="2"/>
  <c r="U876" i="2" s="1"/>
  <c r="T877" i="2"/>
  <c r="U877" i="2" s="1"/>
  <c r="T878" i="2"/>
  <c r="U878" i="2" s="1"/>
  <c r="T879" i="2"/>
  <c r="U879" i="2" s="1"/>
  <c r="T880" i="2"/>
  <c r="U880" i="2" s="1"/>
  <c r="T881" i="2"/>
  <c r="U881" i="2" s="1"/>
  <c r="T882" i="2"/>
  <c r="U882" i="2" s="1"/>
  <c r="T883" i="2"/>
  <c r="U883" i="2" s="1"/>
  <c r="T884" i="2"/>
  <c r="U884" i="2" s="1"/>
  <c r="T885" i="2"/>
  <c r="U885" i="2" s="1"/>
  <c r="T886" i="2"/>
  <c r="U886" i="2" s="1"/>
  <c r="T887" i="2"/>
  <c r="U887" i="2" s="1"/>
  <c r="T888" i="2"/>
  <c r="U888" i="2" s="1"/>
  <c r="T889" i="2"/>
  <c r="U889" i="2" s="1"/>
  <c r="T890" i="2"/>
  <c r="U890" i="2" s="1"/>
  <c r="T891" i="2"/>
  <c r="U891" i="2" s="1"/>
  <c r="T892" i="2"/>
  <c r="U892" i="2" s="1"/>
  <c r="T893" i="2"/>
  <c r="U893" i="2" s="1"/>
  <c r="T894" i="2"/>
  <c r="U894" i="2" s="1"/>
  <c r="T895" i="2"/>
  <c r="U895" i="2" s="1"/>
  <c r="T896" i="2"/>
  <c r="U896" i="2" s="1"/>
  <c r="T897" i="2"/>
  <c r="U897" i="2" s="1"/>
  <c r="T898" i="2"/>
  <c r="U898" i="2" s="1"/>
  <c r="T899" i="2"/>
  <c r="U899" i="2" s="1"/>
  <c r="T900" i="2"/>
  <c r="U900" i="2" s="1"/>
  <c r="T901" i="2"/>
  <c r="U901" i="2" s="1"/>
  <c r="T902" i="2"/>
  <c r="U902" i="2" s="1"/>
  <c r="T903" i="2"/>
  <c r="U903" i="2" s="1"/>
  <c r="T904" i="2"/>
  <c r="U904" i="2" s="1"/>
  <c r="T905" i="2"/>
  <c r="U905" i="2" s="1"/>
  <c r="T906" i="2"/>
  <c r="U906" i="2" s="1"/>
  <c r="T907" i="2"/>
  <c r="U907" i="2" s="1"/>
  <c r="T908" i="2"/>
  <c r="U908" i="2" s="1"/>
  <c r="T909" i="2"/>
  <c r="U909" i="2" s="1"/>
  <c r="T910" i="2"/>
  <c r="U910" i="2" s="1"/>
  <c r="T911" i="2"/>
  <c r="U911" i="2" s="1"/>
  <c r="T912" i="2"/>
  <c r="U912" i="2" s="1"/>
  <c r="T913" i="2"/>
  <c r="U913" i="2" s="1"/>
  <c r="T914" i="2"/>
  <c r="U914" i="2" s="1"/>
  <c r="T915" i="2"/>
  <c r="U915" i="2" s="1"/>
  <c r="T916" i="2"/>
  <c r="U916" i="2" s="1"/>
  <c r="T917" i="2"/>
  <c r="U917" i="2" s="1"/>
  <c r="T918" i="2"/>
  <c r="U918" i="2" s="1"/>
  <c r="T919" i="2"/>
  <c r="U919" i="2" s="1"/>
  <c r="T920" i="2"/>
  <c r="U920" i="2" s="1"/>
  <c r="T921" i="2"/>
  <c r="U921" i="2" s="1"/>
  <c r="T922" i="2"/>
  <c r="U922" i="2" s="1"/>
  <c r="T923" i="2"/>
  <c r="U923" i="2" s="1"/>
  <c r="T924" i="2"/>
  <c r="U924" i="2" s="1"/>
  <c r="T925" i="2"/>
  <c r="U925" i="2" s="1"/>
  <c r="T926" i="2"/>
  <c r="U926" i="2" s="1"/>
  <c r="T927" i="2"/>
  <c r="U927" i="2" s="1"/>
  <c r="T928" i="2"/>
  <c r="U928" i="2" s="1"/>
  <c r="T929" i="2"/>
  <c r="U929" i="2" s="1"/>
  <c r="T930" i="2"/>
  <c r="U930" i="2" s="1"/>
  <c r="T931" i="2"/>
  <c r="U931" i="2" s="1"/>
  <c r="T932" i="2"/>
  <c r="U932" i="2" s="1"/>
  <c r="T933" i="2"/>
  <c r="U933" i="2" s="1"/>
  <c r="T934" i="2"/>
  <c r="U934" i="2" s="1"/>
  <c r="T935" i="2"/>
  <c r="U935" i="2" s="1"/>
  <c r="T936" i="2"/>
  <c r="U936" i="2" s="1"/>
  <c r="T937" i="2"/>
  <c r="U937" i="2" s="1"/>
  <c r="T938" i="2"/>
  <c r="U938" i="2" s="1"/>
  <c r="T939" i="2"/>
  <c r="U939" i="2" s="1"/>
  <c r="T940" i="2"/>
  <c r="U940" i="2" s="1"/>
  <c r="T941" i="2"/>
  <c r="U941" i="2" s="1"/>
  <c r="T942" i="2"/>
  <c r="U942" i="2" s="1"/>
  <c r="T943" i="2"/>
  <c r="U943" i="2" s="1"/>
  <c r="T944" i="2"/>
  <c r="U944" i="2" s="1"/>
  <c r="T945" i="2"/>
  <c r="U945" i="2" s="1"/>
  <c r="T946" i="2"/>
  <c r="U946" i="2" s="1"/>
  <c r="T947" i="2"/>
  <c r="U947" i="2" s="1"/>
  <c r="T948" i="2"/>
  <c r="U948" i="2" s="1"/>
  <c r="T949" i="2"/>
  <c r="U949" i="2" s="1"/>
  <c r="T950" i="2"/>
  <c r="U950" i="2" s="1"/>
  <c r="T951" i="2"/>
  <c r="U951" i="2" s="1"/>
  <c r="T952" i="2"/>
  <c r="U952" i="2" s="1"/>
  <c r="T953" i="2"/>
  <c r="U953" i="2" s="1"/>
  <c r="T954" i="2"/>
  <c r="U954" i="2" s="1"/>
  <c r="T955" i="2"/>
  <c r="U955" i="2" s="1"/>
  <c r="T956" i="2"/>
  <c r="U956" i="2" s="1"/>
  <c r="T957" i="2"/>
  <c r="U957" i="2" s="1"/>
  <c r="T958" i="2"/>
  <c r="U958" i="2" s="1"/>
  <c r="T959" i="2"/>
  <c r="U959" i="2" s="1"/>
  <c r="T960" i="2"/>
  <c r="U960" i="2" s="1"/>
  <c r="T961" i="2"/>
  <c r="U961" i="2" s="1"/>
  <c r="T962" i="2"/>
  <c r="U962" i="2" s="1"/>
  <c r="T963" i="2"/>
  <c r="U963" i="2" s="1"/>
  <c r="T964" i="2"/>
  <c r="U964" i="2" s="1"/>
  <c r="T965" i="2"/>
  <c r="U965" i="2" s="1"/>
  <c r="T966" i="2"/>
  <c r="U966" i="2" s="1"/>
  <c r="T967" i="2"/>
  <c r="U967" i="2" s="1"/>
  <c r="T968" i="2"/>
  <c r="U968" i="2" s="1"/>
  <c r="T969" i="2"/>
  <c r="U969" i="2" s="1"/>
  <c r="T970" i="2"/>
  <c r="U970" i="2" s="1"/>
  <c r="T971" i="2"/>
  <c r="U971" i="2" s="1"/>
  <c r="T972" i="2"/>
  <c r="U972" i="2" s="1"/>
  <c r="T973" i="2"/>
  <c r="U973" i="2" s="1"/>
  <c r="T974" i="2"/>
  <c r="U974" i="2" s="1"/>
  <c r="T975" i="2"/>
  <c r="U975" i="2" s="1"/>
  <c r="T976" i="2"/>
  <c r="U976" i="2" s="1"/>
  <c r="T977" i="2"/>
  <c r="U977" i="2" s="1"/>
  <c r="T978" i="2"/>
  <c r="U978" i="2" s="1"/>
  <c r="T979" i="2"/>
  <c r="U979" i="2" s="1"/>
  <c r="T980" i="2"/>
  <c r="U980" i="2" s="1"/>
  <c r="T981" i="2"/>
  <c r="U981" i="2" s="1"/>
  <c r="T982" i="2"/>
  <c r="U982" i="2" s="1"/>
  <c r="T983" i="2"/>
  <c r="U983" i="2" s="1"/>
  <c r="T984" i="2"/>
  <c r="U984" i="2" s="1"/>
  <c r="T985" i="2"/>
  <c r="U985" i="2" s="1"/>
  <c r="T986" i="2"/>
  <c r="U986" i="2" s="1"/>
  <c r="T987" i="2"/>
  <c r="U987" i="2" s="1"/>
  <c r="T988" i="2"/>
  <c r="U988" i="2" s="1"/>
  <c r="T989" i="2"/>
  <c r="U989" i="2" s="1"/>
  <c r="T990" i="2"/>
  <c r="U990" i="2" s="1"/>
  <c r="T991" i="2"/>
  <c r="U991" i="2" s="1"/>
  <c r="T992" i="2"/>
  <c r="U992" i="2" s="1"/>
  <c r="T993" i="2"/>
  <c r="U993" i="2" s="1"/>
  <c r="T994" i="2"/>
  <c r="U994" i="2" s="1"/>
  <c r="T995" i="2"/>
  <c r="U995" i="2" s="1"/>
  <c r="T996" i="2"/>
  <c r="U996" i="2" s="1"/>
  <c r="T997" i="2"/>
  <c r="U997" i="2" s="1"/>
  <c r="T998" i="2"/>
  <c r="U998" i="2" s="1"/>
  <c r="T999" i="2"/>
  <c r="U999" i="2" s="1"/>
  <c r="T1000" i="2"/>
  <c r="U1000" i="2" s="1"/>
  <c r="T1001" i="2"/>
  <c r="U1001" i="2" s="1"/>
  <c r="T1002" i="2"/>
  <c r="U1002" i="2" s="1"/>
  <c r="T1003" i="2"/>
  <c r="U1003" i="2" s="1"/>
  <c r="T1004" i="2"/>
  <c r="U1004" i="2" s="1"/>
  <c r="T1005" i="2"/>
  <c r="U1005" i="2" s="1"/>
  <c r="T1006" i="2"/>
  <c r="U1006" i="2" s="1"/>
  <c r="T1007" i="2"/>
  <c r="U1007" i="2" s="1"/>
  <c r="T1008" i="2"/>
  <c r="U1008" i="2" s="1"/>
  <c r="T1009" i="2"/>
  <c r="U1009" i="2" s="1"/>
  <c r="T1010" i="2"/>
  <c r="U1010" i="2" s="1"/>
  <c r="T1011" i="2"/>
  <c r="U1011" i="2" s="1"/>
  <c r="T1012" i="2"/>
  <c r="U1012" i="2" s="1"/>
  <c r="T1013" i="2"/>
  <c r="U1013" i="2" s="1"/>
  <c r="T1014" i="2"/>
  <c r="U1014" i="2" s="1"/>
  <c r="T1015" i="2"/>
  <c r="U1015" i="2" s="1"/>
  <c r="T1016" i="2"/>
  <c r="U1016" i="2" s="1"/>
  <c r="T1017" i="2"/>
  <c r="U1017" i="2" s="1"/>
  <c r="T1018" i="2"/>
  <c r="U1018" i="2" s="1"/>
  <c r="T1019" i="2"/>
  <c r="U1019" i="2" s="1"/>
  <c r="T1020" i="2"/>
  <c r="U1020" i="2" s="1"/>
  <c r="T1021" i="2"/>
  <c r="U1021" i="2" s="1"/>
  <c r="T1022" i="2"/>
  <c r="U1022" i="2" s="1"/>
  <c r="T1023" i="2"/>
  <c r="U1023" i="2" s="1"/>
  <c r="T1024" i="2"/>
  <c r="U1024" i="2" s="1"/>
  <c r="T1025" i="2"/>
  <c r="U1025" i="2" s="1"/>
  <c r="T1026" i="2"/>
  <c r="U1026" i="2" s="1"/>
  <c r="T1027" i="2"/>
  <c r="U1027" i="2" s="1"/>
  <c r="T1028" i="2"/>
  <c r="U1028" i="2" s="1"/>
  <c r="T1029" i="2"/>
  <c r="U1029" i="2" s="1"/>
  <c r="T1030" i="2"/>
  <c r="U1030" i="2" s="1"/>
  <c r="T1031" i="2"/>
  <c r="U1031" i="2" s="1"/>
  <c r="T1032" i="2"/>
  <c r="U1032" i="2" s="1"/>
  <c r="T1033" i="2"/>
  <c r="U1033" i="2" s="1"/>
  <c r="T1034" i="2"/>
  <c r="U1034" i="2" s="1"/>
  <c r="T1035" i="2"/>
  <c r="U1035" i="2" s="1"/>
  <c r="T1036" i="2"/>
  <c r="U1036" i="2" s="1"/>
  <c r="T1037" i="2"/>
  <c r="U1037" i="2" s="1"/>
  <c r="T1038" i="2"/>
  <c r="U1038" i="2" s="1"/>
  <c r="T1039" i="2"/>
  <c r="U1039" i="2" s="1"/>
  <c r="T1040" i="2"/>
  <c r="U1040" i="2" s="1"/>
  <c r="T1041" i="2"/>
  <c r="U1041" i="2" s="1"/>
  <c r="T1042" i="2"/>
  <c r="U1042" i="2" s="1"/>
  <c r="T1043" i="2"/>
  <c r="U1043" i="2" s="1"/>
  <c r="T1044" i="2"/>
  <c r="U1044" i="2" s="1"/>
  <c r="T1045" i="2"/>
  <c r="U1045" i="2" s="1"/>
  <c r="T1046" i="2"/>
  <c r="U1046" i="2" s="1"/>
  <c r="T1047" i="2"/>
  <c r="U1047" i="2" s="1"/>
  <c r="T1048" i="2"/>
  <c r="U1048" i="2" s="1"/>
  <c r="T1049" i="2"/>
  <c r="U1049" i="2" s="1"/>
  <c r="T1050" i="2"/>
  <c r="U1050" i="2" s="1"/>
  <c r="T1051" i="2"/>
  <c r="U1051" i="2" s="1"/>
  <c r="T1052" i="2"/>
  <c r="U1052" i="2" s="1"/>
  <c r="T1053" i="2"/>
  <c r="U1053" i="2" s="1"/>
  <c r="T1054" i="2"/>
  <c r="U1054" i="2" s="1"/>
  <c r="T1055" i="2"/>
  <c r="U1055" i="2" s="1"/>
  <c r="T1056" i="2"/>
  <c r="U1056" i="2" s="1"/>
  <c r="T1057" i="2"/>
  <c r="U1057" i="2" s="1"/>
  <c r="T1058" i="2"/>
  <c r="U1058" i="2" s="1"/>
  <c r="T1059" i="2"/>
  <c r="U1059" i="2" s="1"/>
  <c r="T1060" i="2"/>
  <c r="U1060" i="2" s="1"/>
  <c r="T1061" i="2"/>
  <c r="U1061" i="2" s="1"/>
  <c r="T1062" i="2"/>
  <c r="U1062" i="2" s="1"/>
  <c r="T1063" i="2"/>
  <c r="U1063" i="2" s="1"/>
  <c r="T1064" i="2"/>
  <c r="U1064" i="2" s="1"/>
  <c r="T1065" i="2"/>
  <c r="U1065" i="2" s="1"/>
  <c r="T1066" i="2"/>
  <c r="U1066" i="2" s="1"/>
  <c r="T1067" i="2"/>
  <c r="U1067" i="2" s="1"/>
  <c r="T1068" i="2"/>
  <c r="U1068" i="2" s="1"/>
  <c r="T1069" i="2"/>
  <c r="U1069" i="2" s="1"/>
  <c r="T1070" i="2"/>
  <c r="U1070" i="2" s="1"/>
  <c r="T1071" i="2"/>
  <c r="U1071" i="2" s="1"/>
  <c r="T1072" i="2"/>
  <c r="U1072" i="2" s="1"/>
  <c r="T1073" i="2"/>
  <c r="U1073" i="2" s="1"/>
  <c r="T1074" i="2"/>
  <c r="U1074" i="2" s="1"/>
  <c r="T1075" i="2"/>
  <c r="U1075" i="2" s="1"/>
  <c r="T1076" i="2"/>
  <c r="U1076" i="2" s="1"/>
  <c r="T1077" i="2"/>
  <c r="U1077" i="2" s="1"/>
  <c r="T1078" i="2"/>
  <c r="U1078" i="2" s="1"/>
  <c r="T1079" i="2"/>
  <c r="U1079" i="2" s="1"/>
  <c r="T1080" i="2"/>
  <c r="U1080" i="2" s="1"/>
  <c r="T1081" i="2"/>
  <c r="U1081" i="2" s="1"/>
  <c r="T1082" i="2"/>
  <c r="U1082" i="2" s="1"/>
  <c r="T1083" i="2"/>
  <c r="U1083" i="2" s="1"/>
  <c r="T1084" i="2"/>
  <c r="U1084" i="2" s="1"/>
  <c r="T1085" i="2"/>
  <c r="U1085" i="2" s="1"/>
  <c r="T1086" i="2"/>
  <c r="U1086" i="2" s="1"/>
  <c r="T1087" i="2"/>
  <c r="U1087" i="2" s="1"/>
  <c r="T1088" i="2"/>
  <c r="U1088" i="2" s="1"/>
  <c r="T1089" i="2"/>
  <c r="U1089" i="2" s="1"/>
  <c r="T1090" i="2"/>
  <c r="U1090" i="2" s="1"/>
  <c r="T1091" i="2"/>
  <c r="U1091" i="2" s="1"/>
  <c r="T1092" i="2"/>
  <c r="U1092" i="2" s="1"/>
  <c r="T1093" i="2"/>
  <c r="U1093" i="2" s="1"/>
  <c r="T1094" i="2"/>
  <c r="U1094" i="2" s="1"/>
  <c r="T1095" i="2"/>
  <c r="U1095" i="2" s="1"/>
  <c r="T1096" i="2"/>
  <c r="U1096" i="2" s="1"/>
  <c r="T1097" i="2"/>
  <c r="U1097" i="2" s="1"/>
  <c r="T1098" i="2"/>
  <c r="U1098" i="2" s="1"/>
  <c r="T1099" i="2"/>
  <c r="U1099" i="2" s="1"/>
  <c r="T1100" i="2"/>
  <c r="U1100" i="2" s="1"/>
  <c r="T1101" i="2"/>
  <c r="U1101" i="2" s="1"/>
  <c r="T1102" i="2"/>
  <c r="U1102" i="2" s="1"/>
  <c r="T1103" i="2"/>
  <c r="U1103" i="2" s="1"/>
  <c r="T1104" i="2"/>
  <c r="U1104" i="2" s="1"/>
  <c r="T1105" i="2"/>
  <c r="U1105" i="2" s="1"/>
  <c r="T1106" i="2"/>
  <c r="U1106" i="2" s="1"/>
  <c r="T1107" i="2"/>
  <c r="U1107" i="2" s="1"/>
  <c r="T1108" i="2"/>
  <c r="U1108" i="2" s="1"/>
  <c r="T1109" i="2"/>
  <c r="U1109" i="2" s="1"/>
  <c r="T1110" i="2"/>
  <c r="U1110" i="2" s="1"/>
  <c r="T1111" i="2"/>
  <c r="U1111" i="2" s="1"/>
  <c r="T1112" i="2"/>
  <c r="U1112" i="2" s="1"/>
  <c r="T1113" i="2"/>
  <c r="U1113" i="2" s="1"/>
  <c r="T1114" i="2"/>
  <c r="U1114" i="2" s="1"/>
  <c r="T1115" i="2"/>
  <c r="U1115" i="2" s="1"/>
  <c r="T1116" i="2"/>
  <c r="U1116" i="2" s="1"/>
  <c r="T1117" i="2"/>
  <c r="U1117" i="2" s="1"/>
  <c r="T1118" i="2"/>
  <c r="U1118" i="2" s="1"/>
  <c r="T1119" i="2"/>
  <c r="U1119" i="2" s="1"/>
  <c r="T1120" i="2"/>
  <c r="U1120" i="2" s="1"/>
  <c r="T1121" i="2"/>
  <c r="U1121" i="2" s="1"/>
  <c r="T1122" i="2"/>
  <c r="U1122" i="2" s="1"/>
  <c r="T1123" i="2"/>
  <c r="U1123" i="2" s="1"/>
  <c r="T1124" i="2"/>
  <c r="U1124" i="2" s="1"/>
  <c r="T1125" i="2"/>
  <c r="U1125" i="2" s="1"/>
  <c r="T1126" i="2"/>
  <c r="U1126" i="2" s="1"/>
  <c r="T1127" i="2"/>
  <c r="U1127" i="2" s="1"/>
  <c r="T1128" i="2"/>
  <c r="U1128" i="2" s="1"/>
  <c r="T1129" i="2"/>
  <c r="U1129" i="2" s="1"/>
  <c r="T1130" i="2"/>
  <c r="U1130" i="2" s="1"/>
  <c r="T1131" i="2"/>
  <c r="U1131" i="2" s="1"/>
  <c r="T1132" i="2"/>
  <c r="U1132" i="2" s="1"/>
  <c r="T1133" i="2"/>
  <c r="U1133" i="2" s="1"/>
  <c r="T1134" i="2"/>
  <c r="U1134" i="2" s="1"/>
  <c r="T1135" i="2"/>
  <c r="U1135" i="2" s="1"/>
  <c r="T1136" i="2"/>
  <c r="U1136" i="2" s="1"/>
  <c r="T1137" i="2"/>
  <c r="U1137" i="2" s="1"/>
  <c r="T1138" i="2"/>
  <c r="U1138" i="2" s="1"/>
  <c r="T1139" i="2"/>
  <c r="U1139" i="2" s="1"/>
  <c r="T1140" i="2"/>
  <c r="U1140" i="2" s="1"/>
  <c r="T1141" i="2"/>
  <c r="U1141" i="2" s="1"/>
  <c r="T1142" i="2"/>
  <c r="U1142" i="2" s="1"/>
  <c r="T1143" i="2"/>
  <c r="U1143" i="2" s="1"/>
  <c r="T1144" i="2"/>
  <c r="U1144" i="2" s="1"/>
  <c r="T1145" i="2"/>
  <c r="U1145" i="2" s="1"/>
  <c r="T1146" i="2"/>
  <c r="U1146" i="2" s="1"/>
  <c r="T1147" i="2"/>
  <c r="U1147" i="2" s="1"/>
  <c r="T1148" i="2"/>
  <c r="U1148" i="2" s="1"/>
  <c r="T1149" i="2"/>
  <c r="U1149" i="2" s="1"/>
  <c r="T1150" i="2"/>
  <c r="U1150" i="2" s="1"/>
  <c r="T1151" i="2"/>
  <c r="U1151" i="2" s="1"/>
  <c r="T1152" i="2"/>
  <c r="U1152" i="2" s="1"/>
  <c r="T1153" i="2"/>
  <c r="U1153" i="2" s="1"/>
  <c r="T1154" i="2"/>
  <c r="U1154" i="2" s="1"/>
  <c r="T1155" i="2"/>
  <c r="U1155" i="2" s="1"/>
  <c r="T1156" i="2"/>
  <c r="U1156" i="2" s="1"/>
  <c r="T1157" i="2"/>
  <c r="U1157" i="2" s="1"/>
  <c r="T1158" i="2"/>
  <c r="U1158" i="2" s="1"/>
  <c r="T1159" i="2"/>
  <c r="U1159" i="2" s="1"/>
  <c r="T1160" i="2"/>
  <c r="U1160" i="2" s="1"/>
  <c r="T1161" i="2"/>
  <c r="U1161" i="2" s="1"/>
  <c r="T1162" i="2"/>
  <c r="U1162" i="2" s="1"/>
  <c r="T1163" i="2"/>
  <c r="U1163" i="2" s="1"/>
  <c r="T1164" i="2"/>
  <c r="U1164" i="2" s="1"/>
  <c r="T1165" i="2"/>
  <c r="U1165" i="2" s="1"/>
  <c r="T1166" i="2"/>
  <c r="U1166" i="2" s="1"/>
  <c r="T1167" i="2"/>
  <c r="U1167" i="2" s="1"/>
  <c r="T1168" i="2"/>
  <c r="U1168" i="2" s="1"/>
  <c r="T1169" i="2"/>
  <c r="U1169" i="2" s="1"/>
  <c r="T1170" i="2"/>
  <c r="U1170" i="2" s="1"/>
  <c r="T1171" i="2"/>
  <c r="U1171" i="2" s="1"/>
  <c r="T1172" i="2"/>
  <c r="U1172" i="2" s="1"/>
  <c r="T1173" i="2"/>
  <c r="U1173" i="2" s="1"/>
  <c r="T1174" i="2"/>
  <c r="U1174" i="2" s="1"/>
  <c r="T1175" i="2"/>
  <c r="U1175" i="2" s="1"/>
  <c r="T1176" i="2"/>
  <c r="U1176" i="2" s="1"/>
  <c r="T1177" i="2"/>
  <c r="U1177" i="2" s="1"/>
  <c r="T1178" i="2"/>
  <c r="U1178" i="2" s="1"/>
  <c r="T1179" i="2"/>
  <c r="U1179" i="2" s="1"/>
  <c r="T1180" i="2"/>
  <c r="U1180" i="2" s="1"/>
  <c r="T1181" i="2"/>
  <c r="U1181" i="2" s="1"/>
  <c r="T1182" i="2"/>
  <c r="U1182" i="2" s="1"/>
  <c r="T1183" i="2"/>
  <c r="U1183" i="2" s="1"/>
  <c r="T1184" i="2"/>
  <c r="U1184" i="2" s="1"/>
  <c r="T1185" i="2"/>
  <c r="U1185" i="2" s="1"/>
  <c r="T1186" i="2"/>
  <c r="U1186" i="2" s="1"/>
  <c r="T1187" i="2"/>
  <c r="U1187" i="2" s="1"/>
  <c r="T1188" i="2"/>
  <c r="U1188" i="2" s="1"/>
  <c r="T1189" i="2"/>
  <c r="U1189" i="2" s="1"/>
  <c r="T1190" i="2"/>
  <c r="U1190" i="2" s="1"/>
  <c r="T1191" i="2"/>
  <c r="U1191" i="2" s="1"/>
  <c r="T1192" i="2"/>
  <c r="U1192" i="2" s="1"/>
  <c r="T1193" i="2"/>
  <c r="U1193" i="2" s="1"/>
  <c r="T1194" i="2"/>
  <c r="U1194" i="2" s="1"/>
  <c r="T1195" i="2"/>
  <c r="U1195" i="2" s="1"/>
  <c r="T1196" i="2"/>
  <c r="U1196" i="2" s="1"/>
  <c r="T1197" i="2"/>
  <c r="U1197" i="2" s="1"/>
  <c r="T1198" i="2"/>
  <c r="U1198" i="2" s="1"/>
  <c r="T1199" i="2"/>
  <c r="U1199" i="2" s="1"/>
  <c r="T1200" i="2"/>
  <c r="U1200" i="2" s="1"/>
  <c r="T1201" i="2"/>
  <c r="U1201" i="2" s="1"/>
  <c r="T1202" i="2"/>
  <c r="U1202" i="2" s="1"/>
  <c r="T1203" i="2"/>
  <c r="U1203" i="2" s="1"/>
  <c r="T1204" i="2"/>
  <c r="U1204" i="2" s="1"/>
  <c r="T1205" i="2"/>
  <c r="U1205" i="2" s="1"/>
  <c r="T1206" i="2"/>
  <c r="U1206" i="2" s="1"/>
  <c r="T1207" i="2"/>
  <c r="U1207" i="2" s="1"/>
  <c r="T1208" i="2"/>
  <c r="U1208" i="2" s="1"/>
  <c r="T1209" i="2"/>
  <c r="U1209" i="2" s="1"/>
  <c r="T1210" i="2"/>
  <c r="U1210" i="2" s="1"/>
  <c r="T1211" i="2"/>
  <c r="U1211" i="2" s="1"/>
  <c r="T1212" i="2"/>
  <c r="U1212" i="2" s="1"/>
  <c r="T1213" i="2"/>
  <c r="U1213" i="2" s="1"/>
  <c r="T1214" i="2"/>
  <c r="U1214" i="2" s="1"/>
  <c r="T1215" i="2"/>
  <c r="U1215" i="2" s="1"/>
  <c r="T1216" i="2"/>
  <c r="U1216" i="2" s="1"/>
  <c r="T1217" i="2"/>
  <c r="U1217" i="2" s="1"/>
  <c r="T1218" i="2"/>
  <c r="U1218" i="2" s="1"/>
  <c r="T1219" i="2"/>
  <c r="U1219" i="2" s="1"/>
  <c r="T1220" i="2"/>
  <c r="U1220" i="2" s="1"/>
  <c r="T1221" i="2"/>
  <c r="U1221" i="2" s="1"/>
  <c r="T1222" i="2"/>
  <c r="U1222" i="2" s="1"/>
  <c r="T1223" i="2"/>
  <c r="U1223" i="2" s="1"/>
  <c r="T1224" i="2"/>
  <c r="U1224" i="2" s="1"/>
  <c r="T1225" i="2"/>
  <c r="U1225" i="2" s="1"/>
  <c r="T1226" i="2"/>
  <c r="U1226" i="2" s="1"/>
  <c r="T1227" i="2"/>
  <c r="U1227" i="2" s="1"/>
  <c r="T1228" i="2"/>
  <c r="U1228" i="2" s="1"/>
  <c r="T1229" i="2"/>
  <c r="U1229" i="2" s="1"/>
  <c r="T1230" i="2"/>
  <c r="U1230" i="2" s="1"/>
  <c r="T1231" i="2"/>
  <c r="U1231" i="2" s="1"/>
  <c r="T1232" i="2"/>
  <c r="U1232" i="2" s="1"/>
  <c r="T1233" i="2"/>
  <c r="U1233" i="2" s="1"/>
  <c r="T1234" i="2"/>
  <c r="U1234" i="2" s="1"/>
  <c r="T1235" i="2"/>
  <c r="U1235" i="2" s="1"/>
  <c r="T1236" i="2"/>
  <c r="U1236" i="2" s="1"/>
  <c r="T1237" i="2"/>
  <c r="U1237" i="2" s="1"/>
  <c r="T1238" i="2"/>
  <c r="U1238" i="2" s="1"/>
  <c r="T1239" i="2"/>
  <c r="U1239" i="2" s="1"/>
  <c r="T1240" i="2"/>
  <c r="U1240" i="2" s="1"/>
  <c r="T1241" i="2"/>
  <c r="U1241" i="2" s="1"/>
  <c r="T1242" i="2"/>
  <c r="U1242" i="2" s="1"/>
  <c r="T1243" i="2"/>
  <c r="U1243" i="2" s="1"/>
  <c r="T1244" i="2"/>
  <c r="U1244" i="2" s="1"/>
  <c r="T1245" i="2"/>
  <c r="U1245" i="2" s="1"/>
  <c r="T1246" i="2"/>
  <c r="U1246" i="2" s="1"/>
  <c r="T1247" i="2"/>
  <c r="U1247" i="2" s="1"/>
  <c r="T1248" i="2"/>
  <c r="U1248" i="2" s="1"/>
  <c r="T1249" i="2"/>
  <c r="U1249" i="2" s="1"/>
  <c r="T1250" i="2"/>
  <c r="U1250" i="2" s="1"/>
  <c r="T1251" i="2"/>
  <c r="U1251" i="2" s="1"/>
  <c r="T1252" i="2"/>
  <c r="U1252" i="2" s="1"/>
  <c r="T1253" i="2"/>
  <c r="U1253" i="2" s="1"/>
  <c r="T1254" i="2"/>
  <c r="U1254" i="2" s="1"/>
  <c r="T1255" i="2"/>
  <c r="U1255" i="2" s="1"/>
  <c r="T1256" i="2"/>
  <c r="U1256" i="2" s="1"/>
  <c r="T1257" i="2"/>
  <c r="U1257" i="2" s="1"/>
  <c r="T1258" i="2"/>
  <c r="U1258" i="2" s="1"/>
  <c r="T1259" i="2"/>
  <c r="U1259" i="2" s="1"/>
  <c r="T1260" i="2"/>
  <c r="U1260" i="2" s="1"/>
  <c r="T1261" i="2"/>
  <c r="U1261" i="2" s="1"/>
  <c r="T1262" i="2"/>
  <c r="U1262" i="2" s="1"/>
  <c r="T1263" i="2"/>
  <c r="U1263" i="2" s="1"/>
  <c r="T1264" i="2"/>
  <c r="U1264" i="2" s="1"/>
  <c r="T1265" i="2"/>
  <c r="U1265" i="2" s="1"/>
  <c r="T1266" i="2"/>
  <c r="U1266" i="2" s="1"/>
  <c r="T1267" i="2"/>
  <c r="U1267" i="2" s="1"/>
  <c r="T1268" i="2"/>
  <c r="U1268" i="2" s="1"/>
  <c r="T1269" i="2"/>
  <c r="U1269" i="2" s="1"/>
  <c r="T1270" i="2"/>
  <c r="U1270" i="2" s="1"/>
  <c r="T1271" i="2"/>
  <c r="U1271" i="2" s="1"/>
  <c r="T1272" i="2"/>
  <c r="U1272" i="2" s="1"/>
  <c r="T1273" i="2"/>
  <c r="U1273" i="2" s="1"/>
  <c r="T1274" i="2"/>
  <c r="U1274" i="2" s="1"/>
  <c r="T1275" i="2"/>
  <c r="U1275" i="2" s="1"/>
  <c r="T1276" i="2"/>
  <c r="U1276" i="2" s="1"/>
  <c r="T1277" i="2"/>
  <c r="U1277" i="2" s="1"/>
  <c r="T1278" i="2"/>
  <c r="U1278" i="2" s="1"/>
  <c r="T1279" i="2"/>
  <c r="U1279" i="2" s="1"/>
  <c r="T1280" i="2"/>
  <c r="U1280" i="2" s="1"/>
  <c r="T1281" i="2"/>
  <c r="U1281" i="2" s="1"/>
  <c r="T1282" i="2"/>
  <c r="U1282" i="2" s="1"/>
  <c r="T1283" i="2"/>
  <c r="U1283" i="2" s="1"/>
  <c r="T1284" i="2"/>
  <c r="U1284" i="2" s="1"/>
  <c r="T1285" i="2"/>
  <c r="U1285" i="2" s="1"/>
  <c r="T1286" i="2"/>
  <c r="U1286" i="2" s="1"/>
  <c r="T1287" i="2"/>
  <c r="U1287" i="2" s="1"/>
  <c r="T1288" i="2"/>
  <c r="U1288" i="2" s="1"/>
  <c r="T1289" i="2"/>
  <c r="U1289" i="2" s="1"/>
  <c r="T1290" i="2"/>
  <c r="U1290" i="2" s="1"/>
  <c r="T1291" i="2"/>
  <c r="U1291" i="2" s="1"/>
  <c r="T1292" i="2"/>
  <c r="U1292" i="2" s="1"/>
  <c r="T1293" i="2"/>
  <c r="U1293" i="2" s="1"/>
  <c r="T1294" i="2"/>
  <c r="U1294" i="2" s="1"/>
  <c r="T1295" i="2"/>
  <c r="U1295" i="2" s="1"/>
  <c r="T1296" i="2"/>
  <c r="U1296" i="2" s="1"/>
  <c r="T1297" i="2"/>
  <c r="U1297" i="2" s="1"/>
  <c r="T1298" i="2"/>
  <c r="U1298" i="2" s="1"/>
  <c r="T1299" i="2"/>
  <c r="U1299" i="2" s="1"/>
  <c r="T1300" i="2"/>
  <c r="U1300" i="2" s="1"/>
  <c r="T1301" i="2"/>
  <c r="U1301" i="2" s="1"/>
  <c r="T1302" i="2"/>
  <c r="U1302" i="2" s="1"/>
  <c r="T1303" i="2"/>
  <c r="U1303" i="2" s="1"/>
  <c r="T1304" i="2"/>
  <c r="U1304" i="2" s="1"/>
  <c r="T1305" i="2"/>
  <c r="U1305" i="2" s="1"/>
  <c r="T1306" i="2"/>
  <c r="U1306" i="2" s="1"/>
  <c r="T1307" i="2"/>
  <c r="U1307" i="2" s="1"/>
  <c r="T1308" i="2"/>
  <c r="U1308" i="2" s="1"/>
  <c r="T1309" i="2"/>
  <c r="U1309" i="2" s="1"/>
  <c r="T1310" i="2"/>
  <c r="U1310" i="2" s="1"/>
  <c r="T1311" i="2"/>
  <c r="U1311" i="2" s="1"/>
  <c r="T1312" i="2"/>
  <c r="U1312" i="2" s="1"/>
  <c r="T1313" i="2"/>
  <c r="U1313" i="2" s="1"/>
  <c r="T1314" i="2"/>
  <c r="U1314" i="2" s="1"/>
  <c r="T1315" i="2"/>
  <c r="U1315" i="2" s="1"/>
  <c r="T1316" i="2"/>
  <c r="U1316" i="2" s="1"/>
  <c r="T1317" i="2"/>
  <c r="U1317" i="2" s="1"/>
  <c r="T1318" i="2"/>
  <c r="U1318" i="2" s="1"/>
  <c r="T1319" i="2"/>
  <c r="U1319" i="2" s="1"/>
  <c r="T1320" i="2"/>
  <c r="U1320" i="2" s="1"/>
  <c r="T1321" i="2"/>
  <c r="U1321" i="2" s="1"/>
  <c r="T1322" i="2"/>
  <c r="U1322" i="2" s="1"/>
  <c r="T1323" i="2"/>
  <c r="U1323" i="2" s="1"/>
  <c r="T1324" i="2"/>
  <c r="U1324" i="2" s="1"/>
  <c r="T1325" i="2"/>
  <c r="U1325" i="2" s="1"/>
  <c r="T1326" i="2"/>
  <c r="U1326" i="2" s="1"/>
  <c r="T1327" i="2"/>
  <c r="U1327" i="2" s="1"/>
  <c r="T1328" i="2"/>
  <c r="U1328" i="2" s="1"/>
  <c r="T1329" i="2"/>
  <c r="U1329" i="2" s="1"/>
  <c r="T1330" i="2"/>
  <c r="U1330" i="2" s="1"/>
  <c r="T1331" i="2"/>
  <c r="U1331" i="2" s="1"/>
  <c r="T1332" i="2"/>
  <c r="U1332" i="2" s="1"/>
  <c r="T1333" i="2"/>
  <c r="U1333" i="2" s="1"/>
  <c r="T1334" i="2"/>
  <c r="U1334" i="2" s="1"/>
  <c r="T1335" i="2"/>
  <c r="U1335" i="2" s="1"/>
  <c r="T1336" i="2"/>
  <c r="U1336" i="2" s="1"/>
  <c r="T1337" i="2"/>
  <c r="U1337" i="2" s="1"/>
  <c r="T1338" i="2"/>
  <c r="U1338" i="2" s="1"/>
  <c r="T1339" i="2"/>
  <c r="U1339" i="2" s="1"/>
  <c r="T1340" i="2"/>
  <c r="U1340" i="2" s="1"/>
  <c r="T1341" i="2"/>
  <c r="U1341" i="2" s="1"/>
  <c r="T1342" i="2"/>
  <c r="U1342" i="2" s="1"/>
  <c r="T1343" i="2"/>
  <c r="U1343" i="2" s="1"/>
  <c r="T1344" i="2"/>
  <c r="U1344" i="2" s="1"/>
  <c r="T1345" i="2"/>
  <c r="U1345" i="2" s="1"/>
  <c r="T1346" i="2"/>
  <c r="U1346" i="2" s="1"/>
  <c r="T1347" i="2"/>
  <c r="U1347" i="2" s="1"/>
  <c r="T1348" i="2"/>
  <c r="U1348" i="2" s="1"/>
  <c r="T1349" i="2"/>
  <c r="U1349" i="2" s="1"/>
  <c r="T1350" i="2"/>
  <c r="U1350" i="2" s="1"/>
  <c r="T1351" i="2"/>
  <c r="U1351" i="2" s="1"/>
  <c r="T1352" i="2"/>
  <c r="U1352" i="2" s="1"/>
  <c r="T1353" i="2"/>
  <c r="U1353" i="2" s="1"/>
  <c r="T1354" i="2"/>
  <c r="U1354" i="2" s="1"/>
  <c r="T1355" i="2"/>
  <c r="U1355" i="2" s="1"/>
  <c r="T1356" i="2"/>
  <c r="U1356" i="2" s="1"/>
  <c r="T1357" i="2"/>
  <c r="U1357" i="2" s="1"/>
  <c r="T1358" i="2"/>
  <c r="U1358" i="2" s="1"/>
  <c r="T1359" i="2"/>
  <c r="U1359" i="2" s="1"/>
  <c r="T1360" i="2"/>
  <c r="U1360" i="2" s="1"/>
  <c r="T1361" i="2"/>
  <c r="U1361" i="2" s="1"/>
  <c r="T1362" i="2"/>
  <c r="U1362" i="2" s="1"/>
  <c r="T1363" i="2"/>
  <c r="U1363" i="2" s="1"/>
  <c r="T1364" i="2"/>
  <c r="U1364" i="2" s="1"/>
  <c r="T1365" i="2"/>
  <c r="U1365" i="2" s="1"/>
  <c r="T1366" i="2"/>
  <c r="U1366" i="2" s="1"/>
  <c r="T1367" i="2"/>
  <c r="U1367" i="2" s="1"/>
  <c r="T1368" i="2"/>
  <c r="U1368" i="2" s="1"/>
  <c r="T1369" i="2"/>
  <c r="U1369" i="2" s="1"/>
  <c r="T1370" i="2"/>
  <c r="U1370" i="2" s="1"/>
  <c r="T1371" i="2"/>
  <c r="U1371" i="2" s="1"/>
  <c r="T1372" i="2"/>
  <c r="U1372" i="2" s="1"/>
  <c r="T1373" i="2"/>
  <c r="U1373" i="2" s="1"/>
  <c r="T1374" i="2"/>
  <c r="U1374" i="2" s="1"/>
  <c r="T1375" i="2"/>
  <c r="U1375" i="2" s="1"/>
  <c r="T1376" i="2"/>
  <c r="U1376" i="2" s="1"/>
  <c r="T1377" i="2"/>
  <c r="U1377" i="2" s="1"/>
  <c r="T1378" i="2"/>
  <c r="U1378" i="2" s="1"/>
  <c r="T1379" i="2"/>
  <c r="U1379" i="2" s="1"/>
  <c r="T1380" i="2"/>
  <c r="U1380" i="2" s="1"/>
  <c r="T1381" i="2"/>
  <c r="U1381" i="2" s="1"/>
  <c r="T1382" i="2"/>
  <c r="U1382" i="2" s="1"/>
  <c r="T1383" i="2"/>
  <c r="U1383" i="2" s="1"/>
  <c r="T1384" i="2"/>
  <c r="U1384" i="2" s="1"/>
  <c r="T1385" i="2"/>
  <c r="U1385" i="2" s="1"/>
  <c r="T1386" i="2"/>
  <c r="U1386" i="2" s="1"/>
  <c r="T1387" i="2"/>
  <c r="U1387" i="2" s="1"/>
  <c r="T1388" i="2"/>
  <c r="U1388" i="2" s="1"/>
  <c r="T1389" i="2"/>
  <c r="U1389" i="2" s="1"/>
  <c r="T1390" i="2"/>
  <c r="U1390" i="2" s="1"/>
  <c r="T1391" i="2"/>
  <c r="U1391" i="2" s="1"/>
  <c r="T1392" i="2"/>
  <c r="U1392" i="2" s="1"/>
  <c r="T1393" i="2"/>
  <c r="U1393" i="2" s="1"/>
  <c r="T1394" i="2"/>
  <c r="U1394" i="2" s="1"/>
  <c r="T1395" i="2"/>
  <c r="U1395" i="2" s="1"/>
  <c r="T1396" i="2"/>
  <c r="U1396" i="2" s="1"/>
  <c r="T1397" i="2"/>
  <c r="U1397" i="2" s="1"/>
  <c r="T1398" i="2"/>
  <c r="U1398" i="2" s="1"/>
  <c r="T1399" i="2"/>
  <c r="U1399" i="2" s="1"/>
  <c r="T1400" i="2"/>
  <c r="U1400" i="2" s="1"/>
  <c r="T1401" i="2"/>
  <c r="U1401" i="2" s="1"/>
  <c r="T1402" i="2"/>
  <c r="U1402" i="2" s="1"/>
  <c r="T1403" i="2"/>
  <c r="U1403" i="2" s="1"/>
  <c r="T1404" i="2"/>
  <c r="U1404" i="2" s="1"/>
  <c r="T1405" i="2"/>
  <c r="U1405" i="2" s="1"/>
  <c r="T1406" i="2"/>
  <c r="U1406" i="2" s="1"/>
  <c r="T1407" i="2"/>
  <c r="U1407" i="2" s="1"/>
  <c r="T1408" i="2"/>
  <c r="U1408" i="2" s="1"/>
  <c r="T1409" i="2"/>
  <c r="U1409" i="2" s="1"/>
  <c r="T1410" i="2"/>
  <c r="U1410" i="2" s="1"/>
  <c r="T1411" i="2"/>
  <c r="U1411" i="2" s="1"/>
  <c r="T1412" i="2"/>
  <c r="U1412" i="2" s="1"/>
  <c r="T1413" i="2"/>
  <c r="U1413" i="2" s="1"/>
  <c r="T1414" i="2"/>
  <c r="U1414" i="2" s="1"/>
  <c r="T1415" i="2"/>
  <c r="U1415" i="2" s="1"/>
  <c r="T1416" i="2"/>
  <c r="U1416" i="2" s="1"/>
  <c r="T1417" i="2"/>
  <c r="U1417" i="2" s="1"/>
  <c r="T1418" i="2"/>
  <c r="U1418" i="2" s="1"/>
  <c r="T1419" i="2"/>
  <c r="U1419" i="2" s="1"/>
  <c r="T1420" i="2"/>
  <c r="U1420" i="2" s="1"/>
  <c r="T1421" i="2"/>
  <c r="U1421" i="2" s="1"/>
  <c r="T1422" i="2"/>
  <c r="U1422" i="2" s="1"/>
  <c r="T1423" i="2"/>
  <c r="U1423" i="2" s="1"/>
  <c r="T1424" i="2"/>
  <c r="U1424" i="2" s="1"/>
  <c r="T1425" i="2"/>
  <c r="U1425" i="2" s="1"/>
  <c r="T1426" i="2"/>
  <c r="U1426" i="2" s="1"/>
  <c r="T1427" i="2"/>
  <c r="U1427" i="2" s="1"/>
  <c r="T1428" i="2"/>
  <c r="U1428" i="2" s="1"/>
  <c r="T1429" i="2"/>
  <c r="U1429" i="2" s="1"/>
  <c r="T1430" i="2"/>
  <c r="U1430" i="2" s="1"/>
  <c r="T1431" i="2"/>
  <c r="U1431" i="2" s="1"/>
  <c r="T1432" i="2"/>
  <c r="U1432" i="2" s="1"/>
  <c r="T1433" i="2"/>
  <c r="U1433" i="2" s="1"/>
  <c r="T1434" i="2"/>
  <c r="U1434" i="2" s="1"/>
  <c r="T1435" i="2"/>
  <c r="U1435" i="2" s="1"/>
  <c r="T1436" i="2"/>
  <c r="U1436" i="2" s="1"/>
  <c r="T1437" i="2"/>
  <c r="U1437" i="2" s="1"/>
  <c r="T1438" i="2"/>
  <c r="U1438" i="2" s="1"/>
  <c r="T1439" i="2"/>
  <c r="U1439" i="2" s="1"/>
  <c r="T1440" i="2"/>
  <c r="U1440" i="2" s="1"/>
  <c r="T1441" i="2"/>
  <c r="U1441" i="2" s="1"/>
  <c r="T1442" i="2"/>
  <c r="U1442" i="2" s="1"/>
  <c r="T1443" i="2"/>
  <c r="U1443" i="2" s="1"/>
  <c r="T1444" i="2"/>
  <c r="U1444" i="2" s="1"/>
  <c r="T1445" i="2"/>
  <c r="U1445" i="2" s="1"/>
  <c r="T1446" i="2"/>
  <c r="U1446" i="2" s="1"/>
  <c r="T1447" i="2"/>
  <c r="U1447" i="2" s="1"/>
  <c r="T1448" i="2"/>
  <c r="U1448" i="2" s="1"/>
  <c r="T1449" i="2"/>
  <c r="U1449" i="2" s="1"/>
  <c r="T1450" i="2"/>
  <c r="U1450" i="2" s="1"/>
  <c r="T1451" i="2"/>
  <c r="U1451" i="2" s="1"/>
  <c r="T1452" i="2"/>
  <c r="U1452" i="2" s="1"/>
  <c r="T1453" i="2"/>
  <c r="U1453" i="2" s="1"/>
  <c r="T1454" i="2"/>
  <c r="U1454" i="2" s="1"/>
  <c r="T1455" i="2"/>
  <c r="U1455" i="2" s="1"/>
  <c r="T1456" i="2"/>
  <c r="U1456" i="2" s="1"/>
  <c r="T1457" i="2"/>
  <c r="U1457" i="2" s="1"/>
  <c r="T1458" i="2"/>
  <c r="U1458" i="2" s="1"/>
  <c r="T1459" i="2"/>
  <c r="U1459" i="2" s="1"/>
  <c r="T1460" i="2"/>
  <c r="U1460" i="2" s="1"/>
  <c r="T1461" i="2"/>
  <c r="U1461" i="2" s="1"/>
  <c r="T1462" i="2"/>
  <c r="U1462" i="2" s="1"/>
  <c r="T1463" i="2"/>
  <c r="U1463" i="2" s="1"/>
  <c r="T1464" i="2"/>
  <c r="U1464" i="2" s="1"/>
  <c r="T1465" i="2"/>
  <c r="U1465" i="2" s="1"/>
  <c r="T1466" i="2"/>
  <c r="U1466" i="2" s="1"/>
  <c r="T1467" i="2"/>
  <c r="U1467" i="2" s="1"/>
  <c r="T1468" i="2"/>
  <c r="U1468" i="2" s="1"/>
  <c r="T1469" i="2"/>
  <c r="U1469" i="2" s="1"/>
  <c r="T1470" i="2"/>
  <c r="U1470" i="2" s="1"/>
  <c r="T1471" i="2"/>
  <c r="U1471" i="2" s="1"/>
  <c r="T1472" i="2"/>
  <c r="U1472" i="2" s="1"/>
  <c r="T1473" i="2"/>
  <c r="U1473" i="2" s="1"/>
  <c r="T1474" i="2"/>
  <c r="U1474" i="2" s="1"/>
  <c r="T1475" i="2"/>
  <c r="U1475" i="2" s="1"/>
  <c r="T1476" i="2"/>
  <c r="U1476" i="2" s="1"/>
  <c r="T1477" i="2"/>
  <c r="U1477" i="2" s="1"/>
  <c r="T1478" i="2"/>
  <c r="U1478" i="2" s="1"/>
  <c r="T1479" i="2"/>
  <c r="U1479" i="2" s="1"/>
  <c r="T1480" i="2"/>
  <c r="U1480" i="2" s="1"/>
  <c r="T1481" i="2"/>
  <c r="U1481" i="2" s="1"/>
  <c r="T1482" i="2"/>
  <c r="U1482" i="2" s="1"/>
  <c r="T1483" i="2"/>
  <c r="U1483" i="2" s="1"/>
  <c r="T1484" i="2"/>
  <c r="U1484" i="2" s="1"/>
  <c r="T1485" i="2"/>
  <c r="U1485" i="2" s="1"/>
  <c r="T1486" i="2"/>
  <c r="U1486" i="2" s="1"/>
  <c r="T1487" i="2"/>
  <c r="U1487" i="2" s="1"/>
  <c r="T1488" i="2"/>
  <c r="U1488" i="2" s="1"/>
  <c r="T1489" i="2"/>
  <c r="U1489" i="2" s="1"/>
  <c r="T1490" i="2"/>
  <c r="U1490" i="2" s="1"/>
  <c r="T1491" i="2"/>
  <c r="U1491" i="2" s="1"/>
  <c r="T1492" i="2"/>
  <c r="U1492" i="2" s="1"/>
  <c r="T1493" i="2"/>
  <c r="U1493" i="2" s="1"/>
  <c r="T1494" i="2"/>
  <c r="U1494" i="2" s="1"/>
  <c r="T1495" i="2"/>
  <c r="U1495" i="2" s="1"/>
  <c r="T1496" i="2"/>
  <c r="U1496" i="2" s="1"/>
  <c r="T1497" i="2"/>
  <c r="U1497" i="2" s="1"/>
  <c r="T1498" i="2"/>
  <c r="U1498" i="2" s="1"/>
  <c r="T1499" i="2"/>
  <c r="U1499" i="2" s="1"/>
  <c r="T1500" i="2"/>
  <c r="U1500" i="2" s="1"/>
  <c r="T1501" i="2"/>
  <c r="U1501" i="2" s="1"/>
  <c r="T1502" i="2"/>
  <c r="U1502" i="2" s="1"/>
  <c r="T1503" i="2"/>
  <c r="U1503" i="2" s="1"/>
  <c r="T1504" i="2"/>
  <c r="U1504" i="2" s="1"/>
  <c r="T1505" i="2"/>
  <c r="U1505" i="2" s="1"/>
  <c r="T1506" i="2"/>
  <c r="U1506" i="2" s="1"/>
  <c r="T1507" i="2"/>
  <c r="U1507" i="2" s="1"/>
  <c r="T1508" i="2"/>
  <c r="U1508" i="2" s="1"/>
  <c r="T1509" i="2"/>
  <c r="U1509" i="2" s="1"/>
  <c r="T1510" i="2"/>
  <c r="U1510" i="2" s="1"/>
  <c r="T1511" i="2"/>
  <c r="U1511" i="2" s="1"/>
  <c r="T1512" i="2"/>
  <c r="U1512" i="2" s="1"/>
  <c r="T1513" i="2"/>
  <c r="U1513" i="2" s="1"/>
  <c r="T1514" i="2"/>
  <c r="U1514" i="2" s="1"/>
  <c r="T1515" i="2"/>
  <c r="U1515" i="2" s="1"/>
  <c r="T1516" i="2"/>
  <c r="U1516" i="2" s="1"/>
  <c r="T1517" i="2"/>
  <c r="U1517" i="2" s="1"/>
  <c r="T1518" i="2"/>
  <c r="U1518" i="2" s="1"/>
  <c r="T1519" i="2"/>
  <c r="U1519" i="2" s="1"/>
  <c r="T1520" i="2"/>
  <c r="U1520" i="2" s="1"/>
  <c r="T1521" i="2"/>
  <c r="U1521" i="2" s="1"/>
  <c r="T1522" i="2"/>
  <c r="U1522" i="2" s="1"/>
  <c r="T1523" i="2"/>
  <c r="U1523" i="2" s="1"/>
  <c r="T1524" i="2"/>
  <c r="U1524" i="2" s="1"/>
  <c r="T1525" i="2"/>
  <c r="U1525" i="2" s="1"/>
  <c r="T1526" i="2"/>
  <c r="U1526" i="2" s="1"/>
  <c r="T1527" i="2"/>
  <c r="U1527" i="2" s="1"/>
  <c r="T1528" i="2"/>
  <c r="U1528" i="2" s="1"/>
  <c r="T1529" i="2"/>
  <c r="U1529" i="2" s="1"/>
  <c r="T1530" i="2"/>
  <c r="U1530" i="2" s="1"/>
  <c r="T1531" i="2"/>
  <c r="U1531" i="2" s="1"/>
  <c r="T1532" i="2"/>
  <c r="U1532" i="2" s="1"/>
  <c r="T1533" i="2"/>
  <c r="U1533" i="2" s="1"/>
  <c r="T1534" i="2"/>
  <c r="U1534" i="2" s="1"/>
  <c r="T1535" i="2"/>
  <c r="U1535" i="2" s="1"/>
  <c r="T1536" i="2"/>
  <c r="U1536" i="2" s="1"/>
  <c r="T1537" i="2"/>
  <c r="U1537" i="2" s="1"/>
  <c r="T1538" i="2"/>
  <c r="U1538" i="2" s="1"/>
  <c r="T1539" i="2"/>
  <c r="U1539" i="2" s="1"/>
  <c r="T1540" i="2"/>
  <c r="U1540" i="2" s="1"/>
  <c r="T1541" i="2"/>
  <c r="U1541" i="2" s="1"/>
  <c r="T1542" i="2"/>
  <c r="U1542" i="2" s="1"/>
  <c r="T1543" i="2"/>
  <c r="U1543" i="2" s="1"/>
  <c r="T1544" i="2"/>
  <c r="U1544" i="2" s="1"/>
  <c r="T1545" i="2"/>
  <c r="U1545" i="2" s="1"/>
  <c r="T1546" i="2"/>
  <c r="U1546" i="2" s="1"/>
  <c r="T1547" i="2"/>
  <c r="U1547" i="2" s="1"/>
  <c r="T1548" i="2"/>
  <c r="U1548" i="2" s="1"/>
  <c r="T1549" i="2"/>
  <c r="U1549" i="2" s="1"/>
  <c r="T1550" i="2"/>
  <c r="U1550" i="2" s="1"/>
  <c r="T1551" i="2"/>
  <c r="U1551" i="2" s="1"/>
  <c r="T1552" i="2"/>
  <c r="U1552" i="2" s="1"/>
  <c r="T1553" i="2"/>
  <c r="U1553" i="2" s="1"/>
  <c r="T1554" i="2"/>
  <c r="U1554" i="2" s="1"/>
  <c r="T1555" i="2"/>
  <c r="U1555" i="2" s="1"/>
  <c r="T1556" i="2"/>
  <c r="U1556" i="2" s="1"/>
  <c r="T1557" i="2"/>
  <c r="U1557" i="2" s="1"/>
  <c r="T1558" i="2"/>
  <c r="U1558" i="2" s="1"/>
  <c r="T1559" i="2"/>
  <c r="U1559" i="2" s="1"/>
  <c r="T1560" i="2"/>
  <c r="U1560" i="2" s="1"/>
  <c r="T1561" i="2"/>
  <c r="U1561" i="2" s="1"/>
  <c r="T1562" i="2"/>
  <c r="U1562" i="2" s="1"/>
  <c r="T1563" i="2"/>
  <c r="U1563" i="2" s="1"/>
  <c r="T1564" i="2"/>
  <c r="U1564" i="2" s="1"/>
  <c r="T1565" i="2"/>
  <c r="U1565" i="2" s="1"/>
  <c r="T1566" i="2"/>
  <c r="U1566" i="2" s="1"/>
  <c r="T1567" i="2"/>
  <c r="U1567" i="2" s="1"/>
  <c r="T1568" i="2"/>
  <c r="U1568" i="2" s="1"/>
  <c r="T1569" i="2"/>
  <c r="U1569" i="2" s="1"/>
  <c r="T1570" i="2"/>
  <c r="U1570" i="2" s="1"/>
  <c r="T1571" i="2"/>
  <c r="U1571" i="2" s="1"/>
  <c r="T1572" i="2"/>
  <c r="U1572" i="2" s="1"/>
  <c r="T1573" i="2"/>
  <c r="U1573" i="2" s="1"/>
  <c r="T1574" i="2"/>
  <c r="U1574" i="2" s="1"/>
  <c r="T1575" i="2"/>
  <c r="U1575" i="2" s="1"/>
  <c r="T1576" i="2"/>
  <c r="U1576" i="2" s="1"/>
  <c r="T1577" i="2"/>
  <c r="U1577" i="2" s="1"/>
  <c r="T1578" i="2"/>
  <c r="U1578" i="2" s="1"/>
  <c r="T1579" i="2"/>
  <c r="U1579" i="2" s="1"/>
  <c r="T1580" i="2"/>
  <c r="U1580" i="2" s="1"/>
  <c r="T1581" i="2"/>
  <c r="U1581" i="2" s="1"/>
  <c r="T1582" i="2"/>
  <c r="U1582" i="2" s="1"/>
  <c r="T1583" i="2"/>
  <c r="U1583" i="2" s="1"/>
  <c r="T1584" i="2"/>
  <c r="U1584" i="2" s="1"/>
  <c r="T1585" i="2"/>
  <c r="U1585" i="2" s="1"/>
  <c r="T1586" i="2"/>
  <c r="U1586" i="2" s="1"/>
  <c r="T1587" i="2"/>
  <c r="U1587" i="2" s="1"/>
  <c r="T1588" i="2"/>
  <c r="U1588" i="2" s="1"/>
  <c r="T1589" i="2"/>
  <c r="U1589" i="2" s="1"/>
  <c r="T1590" i="2"/>
  <c r="U1590" i="2" s="1"/>
  <c r="T1591" i="2"/>
  <c r="U1591" i="2" s="1"/>
  <c r="T1592" i="2"/>
  <c r="U1592" i="2" s="1"/>
  <c r="T1593" i="2"/>
  <c r="U1593" i="2" s="1"/>
  <c r="T1594" i="2"/>
  <c r="U1594" i="2" s="1"/>
  <c r="T1595" i="2"/>
  <c r="U1595" i="2" s="1"/>
  <c r="T1596" i="2"/>
  <c r="U1596" i="2" s="1"/>
  <c r="T1597" i="2"/>
  <c r="U1597" i="2" s="1"/>
  <c r="T1598" i="2"/>
  <c r="U1598" i="2" s="1"/>
  <c r="T1599" i="2"/>
  <c r="U1599" i="2" s="1"/>
  <c r="T1600" i="2"/>
  <c r="U1600" i="2" s="1"/>
  <c r="T1601" i="2"/>
  <c r="U1601" i="2" s="1"/>
  <c r="T1602" i="2"/>
  <c r="U1602" i="2" s="1"/>
  <c r="T1603" i="2"/>
  <c r="U1603" i="2" s="1"/>
  <c r="T1604" i="2"/>
  <c r="U1604" i="2" s="1"/>
  <c r="T1605" i="2"/>
  <c r="U1605" i="2" s="1"/>
  <c r="T1606" i="2"/>
  <c r="U1606" i="2" s="1"/>
  <c r="T1607" i="2"/>
  <c r="U1607" i="2" s="1"/>
  <c r="T1608" i="2"/>
  <c r="U1608" i="2" s="1"/>
  <c r="T1609" i="2"/>
  <c r="U1609" i="2" s="1"/>
  <c r="T1610" i="2"/>
  <c r="U1610" i="2" s="1"/>
  <c r="T1611" i="2"/>
  <c r="U1611" i="2" s="1"/>
  <c r="T1612" i="2"/>
  <c r="U1612" i="2" s="1"/>
  <c r="T1613" i="2"/>
  <c r="U1613" i="2" s="1"/>
  <c r="T1614" i="2"/>
  <c r="U1614" i="2" s="1"/>
  <c r="T1615" i="2"/>
  <c r="U1615" i="2" s="1"/>
  <c r="T1616" i="2"/>
  <c r="U1616" i="2" s="1"/>
  <c r="T1617" i="2"/>
  <c r="U1617" i="2" s="1"/>
  <c r="T1618" i="2"/>
  <c r="U1618" i="2" s="1"/>
  <c r="T1619" i="2"/>
  <c r="U1619" i="2" s="1"/>
  <c r="T1620" i="2"/>
  <c r="U1620" i="2" s="1"/>
  <c r="T1621" i="2"/>
  <c r="U1621" i="2" s="1"/>
  <c r="T1622" i="2"/>
  <c r="U1622" i="2" s="1"/>
  <c r="T1623" i="2"/>
  <c r="U1623" i="2" s="1"/>
  <c r="T1624" i="2"/>
  <c r="U1624" i="2" s="1"/>
  <c r="T1625" i="2"/>
  <c r="U1625" i="2" s="1"/>
  <c r="T1626" i="2"/>
  <c r="U1626" i="2" s="1"/>
  <c r="T1627" i="2"/>
  <c r="U1627" i="2" s="1"/>
  <c r="T1628" i="2"/>
  <c r="U1628" i="2" s="1"/>
  <c r="T1629" i="2"/>
  <c r="U1629" i="2" s="1"/>
  <c r="T1630" i="2"/>
  <c r="U1630" i="2" s="1"/>
  <c r="T1631" i="2"/>
  <c r="U1631" i="2" s="1"/>
  <c r="T1632" i="2"/>
  <c r="U1632" i="2" s="1"/>
  <c r="T1633" i="2"/>
  <c r="U1633" i="2" s="1"/>
  <c r="T1634" i="2"/>
  <c r="U1634" i="2" s="1"/>
  <c r="T1635" i="2"/>
  <c r="U1635" i="2" s="1"/>
  <c r="T1636" i="2"/>
  <c r="U1636" i="2" s="1"/>
  <c r="T1637" i="2"/>
  <c r="U1637" i="2" s="1"/>
  <c r="T1638" i="2"/>
  <c r="U1638" i="2" s="1"/>
  <c r="T1639" i="2"/>
  <c r="U1639" i="2" s="1"/>
  <c r="T1640" i="2"/>
  <c r="U1640" i="2" s="1"/>
  <c r="T1641" i="2"/>
  <c r="U1641" i="2" s="1"/>
  <c r="T1642" i="2"/>
  <c r="U1642" i="2" s="1"/>
  <c r="T1643" i="2"/>
  <c r="U1643" i="2" s="1"/>
  <c r="T1644" i="2"/>
  <c r="U1644" i="2" s="1"/>
  <c r="T1645" i="2"/>
  <c r="U1645" i="2" s="1"/>
  <c r="T1646" i="2"/>
  <c r="U1646" i="2" s="1"/>
  <c r="T1647" i="2"/>
  <c r="U1647" i="2" s="1"/>
  <c r="T1648" i="2"/>
  <c r="U1648" i="2" s="1"/>
  <c r="T1649" i="2"/>
  <c r="U1649" i="2" s="1"/>
  <c r="T1650" i="2"/>
  <c r="U1650" i="2" s="1"/>
  <c r="T1651" i="2"/>
  <c r="U1651" i="2" s="1"/>
  <c r="T1652" i="2"/>
  <c r="U1652" i="2" s="1"/>
  <c r="T1653" i="2"/>
  <c r="U1653" i="2" s="1"/>
  <c r="T1654" i="2"/>
  <c r="U1654" i="2" s="1"/>
  <c r="T1655" i="2"/>
  <c r="U1655" i="2" s="1"/>
  <c r="T1656" i="2"/>
  <c r="U1656" i="2" s="1"/>
  <c r="T1657" i="2"/>
  <c r="U1657" i="2" s="1"/>
  <c r="T1658" i="2"/>
  <c r="U1658" i="2" s="1"/>
  <c r="T1659" i="2"/>
  <c r="U1659" i="2" s="1"/>
  <c r="T1660" i="2"/>
  <c r="U1660" i="2" s="1"/>
  <c r="T1661" i="2"/>
  <c r="U1661" i="2" s="1"/>
  <c r="T1662" i="2"/>
  <c r="U1662" i="2" s="1"/>
  <c r="T1663" i="2"/>
  <c r="U1663" i="2" s="1"/>
  <c r="T1664" i="2"/>
  <c r="U1664" i="2" s="1"/>
  <c r="T1665" i="2"/>
  <c r="U1665" i="2" s="1"/>
  <c r="T1666" i="2"/>
  <c r="U1666" i="2" s="1"/>
  <c r="T1667" i="2"/>
  <c r="U1667" i="2" s="1"/>
  <c r="T1668" i="2"/>
  <c r="U1668" i="2" s="1"/>
  <c r="T1669" i="2"/>
  <c r="U1669" i="2" s="1"/>
  <c r="T1670" i="2"/>
  <c r="U1670" i="2" s="1"/>
  <c r="T1671" i="2"/>
  <c r="U1671" i="2" s="1"/>
  <c r="T1672" i="2"/>
  <c r="U1672" i="2" s="1"/>
  <c r="T1673" i="2"/>
  <c r="U1673" i="2" s="1"/>
  <c r="T1674" i="2"/>
  <c r="U1674" i="2" s="1"/>
  <c r="T1675" i="2"/>
  <c r="U1675" i="2" s="1"/>
  <c r="T1676" i="2"/>
  <c r="U1676" i="2" s="1"/>
  <c r="T1677" i="2"/>
  <c r="U1677" i="2" s="1"/>
  <c r="T1678" i="2"/>
  <c r="U1678" i="2" s="1"/>
  <c r="T1679" i="2"/>
  <c r="U1679" i="2" s="1"/>
  <c r="T1680" i="2"/>
  <c r="U1680" i="2" s="1"/>
  <c r="T1681" i="2"/>
  <c r="U1681" i="2" s="1"/>
  <c r="T1682" i="2"/>
  <c r="U1682" i="2" s="1"/>
  <c r="T1683" i="2"/>
  <c r="U1683" i="2" s="1"/>
  <c r="T1684" i="2"/>
  <c r="U1684" i="2" s="1"/>
  <c r="T1685" i="2"/>
  <c r="U1685" i="2" s="1"/>
  <c r="T1686" i="2"/>
  <c r="U1686" i="2" s="1"/>
  <c r="T1687" i="2"/>
  <c r="U1687" i="2" s="1"/>
  <c r="T1688" i="2"/>
  <c r="U1688" i="2" s="1"/>
  <c r="T1689" i="2"/>
  <c r="U1689" i="2" s="1"/>
  <c r="T1690" i="2"/>
  <c r="U1690" i="2" s="1"/>
  <c r="T1691" i="2"/>
  <c r="U1691" i="2" s="1"/>
  <c r="T1692" i="2"/>
  <c r="U1692" i="2" s="1"/>
  <c r="T1693" i="2"/>
  <c r="U1693" i="2" s="1"/>
  <c r="T1694" i="2"/>
  <c r="U1694" i="2" s="1"/>
  <c r="T1695" i="2"/>
  <c r="U1695" i="2" s="1"/>
  <c r="T1696" i="2"/>
  <c r="U1696" i="2" s="1"/>
  <c r="T1697" i="2"/>
  <c r="U1697" i="2" s="1"/>
  <c r="T1698" i="2"/>
  <c r="U1698" i="2" s="1"/>
  <c r="T1699" i="2"/>
  <c r="U1699" i="2" s="1"/>
  <c r="T1700" i="2"/>
  <c r="U1700" i="2" s="1"/>
  <c r="T1701" i="2"/>
  <c r="U1701" i="2" s="1"/>
  <c r="T1702" i="2"/>
  <c r="U1702" i="2" s="1"/>
  <c r="T1703" i="2"/>
  <c r="U1703" i="2" s="1"/>
  <c r="T1704" i="2"/>
  <c r="U1704" i="2" s="1"/>
  <c r="T1705" i="2"/>
  <c r="U1705" i="2" s="1"/>
  <c r="T1706" i="2"/>
  <c r="U1706" i="2" s="1"/>
  <c r="T1707" i="2"/>
  <c r="U1707" i="2" s="1"/>
  <c r="T1708" i="2"/>
  <c r="U1708" i="2" s="1"/>
  <c r="T1709" i="2"/>
  <c r="U1709" i="2" s="1"/>
  <c r="T1710" i="2"/>
  <c r="U1710" i="2" s="1"/>
  <c r="T1711" i="2"/>
  <c r="U1711" i="2" s="1"/>
  <c r="T1712" i="2"/>
  <c r="U1712" i="2" s="1"/>
  <c r="T1713" i="2"/>
  <c r="U1713" i="2" s="1"/>
  <c r="T1714" i="2"/>
  <c r="U1714" i="2" s="1"/>
  <c r="T1715" i="2"/>
  <c r="U1715" i="2" s="1"/>
  <c r="T1716" i="2"/>
  <c r="U1716" i="2" s="1"/>
  <c r="T1717" i="2"/>
  <c r="U1717" i="2" s="1"/>
  <c r="T1718" i="2"/>
  <c r="U1718" i="2" s="1"/>
  <c r="T1719" i="2"/>
  <c r="U1719" i="2" s="1"/>
  <c r="T1720" i="2"/>
  <c r="U1720" i="2" s="1"/>
  <c r="T1721" i="2"/>
  <c r="U1721" i="2" s="1"/>
  <c r="T1722" i="2"/>
  <c r="U1722" i="2" s="1"/>
  <c r="T1723" i="2"/>
  <c r="U1723" i="2" s="1"/>
  <c r="T1724" i="2"/>
  <c r="U1724" i="2" s="1"/>
  <c r="T1725" i="2"/>
  <c r="U1725" i="2" s="1"/>
  <c r="T1726" i="2"/>
  <c r="U1726" i="2" s="1"/>
  <c r="T1727" i="2"/>
  <c r="U1727" i="2" s="1"/>
  <c r="T1728" i="2"/>
  <c r="U1728" i="2" s="1"/>
  <c r="T1729" i="2"/>
  <c r="U1729" i="2" s="1"/>
  <c r="T1730" i="2"/>
  <c r="U1730" i="2" s="1"/>
  <c r="T1731" i="2"/>
  <c r="U1731" i="2" s="1"/>
  <c r="T1732" i="2"/>
  <c r="U1732" i="2" s="1"/>
  <c r="T1733" i="2"/>
  <c r="U1733" i="2" s="1"/>
  <c r="T1734" i="2"/>
  <c r="U1734" i="2" s="1"/>
  <c r="T1735" i="2"/>
  <c r="U1735" i="2" s="1"/>
  <c r="T1736" i="2"/>
  <c r="U1736" i="2" s="1"/>
  <c r="T1737" i="2"/>
  <c r="U1737" i="2" s="1"/>
  <c r="T1738" i="2"/>
  <c r="U1738" i="2" s="1"/>
  <c r="T1739" i="2"/>
  <c r="U1739" i="2" s="1"/>
  <c r="T1740" i="2"/>
  <c r="U1740" i="2" s="1"/>
  <c r="T1741" i="2"/>
  <c r="U1741" i="2" s="1"/>
  <c r="T1742" i="2"/>
  <c r="U1742" i="2" s="1"/>
  <c r="T1743" i="2"/>
  <c r="U1743" i="2" s="1"/>
  <c r="T1744" i="2"/>
  <c r="U1744" i="2" s="1"/>
  <c r="T1745" i="2"/>
  <c r="U1745" i="2" s="1"/>
  <c r="T1746" i="2"/>
  <c r="U1746" i="2" s="1"/>
  <c r="T1747" i="2"/>
  <c r="U1747" i="2" s="1"/>
  <c r="T1748" i="2"/>
  <c r="U1748" i="2" s="1"/>
  <c r="T1749" i="2"/>
  <c r="U1749" i="2" s="1"/>
  <c r="T1750" i="2"/>
  <c r="U1750" i="2" s="1"/>
  <c r="T1751" i="2"/>
  <c r="U1751" i="2" s="1"/>
  <c r="T1752" i="2"/>
  <c r="U1752" i="2" s="1"/>
  <c r="T1753" i="2"/>
  <c r="U1753" i="2" s="1"/>
  <c r="T1754" i="2"/>
  <c r="U1754" i="2" s="1"/>
  <c r="T1755" i="2"/>
  <c r="U1755" i="2" s="1"/>
  <c r="T1756" i="2"/>
  <c r="U1756" i="2" s="1"/>
  <c r="T1757" i="2"/>
  <c r="U1757" i="2" s="1"/>
  <c r="T1758" i="2"/>
  <c r="U1758" i="2" s="1"/>
  <c r="T1759" i="2"/>
  <c r="U1759" i="2" s="1"/>
  <c r="T1760" i="2"/>
  <c r="U1760" i="2" s="1"/>
  <c r="T1761" i="2"/>
  <c r="U1761" i="2" s="1"/>
  <c r="T1762" i="2"/>
  <c r="U1762" i="2" s="1"/>
  <c r="T1763" i="2"/>
  <c r="U1763" i="2" s="1"/>
  <c r="T1764" i="2"/>
  <c r="U1764" i="2" s="1"/>
  <c r="T1765" i="2"/>
  <c r="U1765" i="2" s="1"/>
  <c r="T1766" i="2"/>
  <c r="U1766" i="2" s="1"/>
  <c r="T1767" i="2"/>
  <c r="U1767" i="2" s="1"/>
  <c r="T1768" i="2"/>
  <c r="U1768" i="2" s="1"/>
  <c r="T1769" i="2"/>
  <c r="U1769" i="2" s="1"/>
  <c r="T1770" i="2"/>
  <c r="U1770" i="2" s="1"/>
  <c r="T1771" i="2"/>
  <c r="U1771" i="2" s="1"/>
  <c r="T1772" i="2"/>
  <c r="U1772" i="2" s="1"/>
  <c r="T1773" i="2"/>
  <c r="U1773" i="2" s="1"/>
  <c r="T1774" i="2"/>
  <c r="U1774" i="2" s="1"/>
  <c r="T1775" i="2"/>
  <c r="U1775" i="2" s="1"/>
  <c r="T1776" i="2"/>
  <c r="U1776" i="2" s="1"/>
  <c r="T1777" i="2"/>
  <c r="U1777" i="2" s="1"/>
  <c r="T1778" i="2"/>
  <c r="U1778" i="2" s="1"/>
  <c r="T1779" i="2"/>
  <c r="U1779" i="2" s="1"/>
  <c r="T1780" i="2"/>
  <c r="U1780" i="2" s="1"/>
  <c r="T1781" i="2"/>
  <c r="U1781" i="2" s="1"/>
  <c r="T1782" i="2"/>
  <c r="U1782" i="2" s="1"/>
  <c r="T1783" i="2"/>
  <c r="U1783" i="2" s="1"/>
  <c r="T1784" i="2"/>
  <c r="U1784" i="2" s="1"/>
  <c r="T1785" i="2"/>
  <c r="U1785" i="2" s="1"/>
  <c r="T1786" i="2"/>
  <c r="U1786" i="2" s="1"/>
  <c r="T1787" i="2"/>
  <c r="U1787" i="2" s="1"/>
  <c r="T1788" i="2"/>
  <c r="U1788" i="2" s="1"/>
  <c r="T1789" i="2"/>
  <c r="U1789" i="2" s="1"/>
  <c r="T1790" i="2"/>
  <c r="U1790" i="2" s="1"/>
  <c r="T1791" i="2"/>
  <c r="U1791" i="2" s="1"/>
  <c r="T1792" i="2"/>
  <c r="U1792" i="2" s="1"/>
  <c r="T1793" i="2"/>
  <c r="U1793" i="2" s="1"/>
  <c r="T1794" i="2"/>
  <c r="U1794" i="2" s="1"/>
  <c r="T1795" i="2"/>
  <c r="U1795" i="2" s="1"/>
  <c r="T1796" i="2"/>
  <c r="U1796" i="2" s="1"/>
  <c r="T1797" i="2"/>
  <c r="U1797" i="2" s="1"/>
  <c r="T1798" i="2"/>
  <c r="U1798" i="2" s="1"/>
  <c r="T1799" i="2"/>
  <c r="U1799" i="2" s="1"/>
  <c r="T1800" i="2"/>
  <c r="U1800" i="2" s="1"/>
  <c r="T1801" i="2"/>
  <c r="U1801" i="2" s="1"/>
  <c r="T1802" i="2"/>
  <c r="U1802" i="2" s="1"/>
  <c r="T1803" i="2"/>
  <c r="U1803" i="2" s="1"/>
  <c r="T1804" i="2"/>
  <c r="U1804" i="2" s="1"/>
  <c r="T1805" i="2"/>
  <c r="U1805" i="2" s="1"/>
  <c r="T1806" i="2"/>
  <c r="U1806" i="2" s="1"/>
  <c r="T1807" i="2"/>
  <c r="U1807" i="2" s="1"/>
  <c r="T1808" i="2"/>
  <c r="U1808" i="2" s="1"/>
  <c r="T1809" i="2"/>
  <c r="U1809" i="2" s="1"/>
  <c r="T1810" i="2"/>
  <c r="U1810" i="2" s="1"/>
  <c r="T1811" i="2"/>
  <c r="U1811" i="2" s="1"/>
  <c r="T1812" i="2"/>
  <c r="U1812" i="2" s="1"/>
  <c r="T1813" i="2"/>
  <c r="U1813" i="2" s="1"/>
  <c r="T1814" i="2"/>
  <c r="U1814" i="2" s="1"/>
  <c r="T1815" i="2"/>
  <c r="U1815" i="2" s="1"/>
  <c r="T1816" i="2"/>
  <c r="U1816" i="2" s="1"/>
  <c r="T1817" i="2"/>
  <c r="U1817" i="2" s="1"/>
  <c r="T1818" i="2"/>
  <c r="U1818" i="2" s="1"/>
  <c r="T1819" i="2"/>
  <c r="U1819" i="2" s="1"/>
  <c r="T1820" i="2"/>
  <c r="U1820" i="2" s="1"/>
  <c r="T1821" i="2"/>
  <c r="U1821" i="2" s="1"/>
  <c r="T1822" i="2"/>
  <c r="U1822" i="2" s="1"/>
  <c r="T1823" i="2"/>
  <c r="U1823" i="2" s="1"/>
  <c r="T1824" i="2"/>
  <c r="U1824" i="2" s="1"/>
  <c r="T1825" i="2"/>
  <c r="U1825" i="2" s="1"/>
  <c r="T1826" i="2"/>
  <c r="U1826" i="2" s="1"/>
  <c r="T1827" i="2"/>
  <c r="U1827" i="2" s="1"/>
  <c r="T1828" i="2"/>
  <c r="U1828" i="2" s="1"/>
  <c r="T1829" i="2"/>
  <c r="U1829" i="2" s="1"/>
  <c r="T1830" i="2"/>
  <c r="U1830" i="2" s="1"/>
  <c r="T1831" i="2"/>
  <c r="U1831" i="2" s="1"/>
  <c r="T1832" i="2"/>
  <c r="U1832" i="2" s="1"/>
  <c r="T1833" i="2"/>
  <c r="U1833" i="2" s="1"/>
  <c r="T1834" i="2"/>
  <c r="U1834" i="2" s="1"/>
  <c r="T1835" i="2"/>
  <c r="U1835" i="2" s="1"/>
  <c r="T1836" i="2"/>
  <c r="U1836" i="2" s="1"/>
  <c r="T1837" i="2"/>
  <c r="U1837" i="2" s="1"/>
  <c r="T1838" i="2"/>
  <c r="U1838" i="2" s="1"/>
  <c r="T1839" i="2"/>
  <c r="U1839" i="2" s="1"/>
  <c r="T1840" i="2"/>
  <c r="U1840" i="2" s="1"/>
  <c r="T1841" i="2"/>
  <c r="U1841" i="2" s="1"/>
  <c r="T1842" i="2"/>
  <c r="U1842" i="2" s="1"/>
  <c r="T1843" i="2"/>
  <c r="U1843" i="2" s="1"/>
  <c r="T1844" i="2"/>
  <c r="U1844" i="2" s="1"/>
  <c r="T1845" i="2"/>
  <c r="U1845" i="2" s="1"/>
  <c r="T1846" i="2"/>
  <c r="U1846" i="2" s="1"/>
  <c r="T1847" i="2"/>
  <c r="U1847" i="2" s="1"/>
  <c r="T1848" i="2"/>
  <c r="U1848" i="2" s="1"/>
  <c r="T1849" i="2"/>
  <c r="U1849" i="2" s="1"/>
  <c r="T1850" i="2"/>
  <c r="U1850" i="2" s="1"/>
  <c r="T1851" i="2"/>
  <c r="U1851" i="2" s="1"/>
  <c r="T1852" i="2"/>
  <c r="U1852" i="2" s="1"/>
  <c r="T1853" i="2"/>
  <c r="U1853" i="2" s="1"/>
  <c r="T1854" i="2"/>
  <c r="U1854" i="2" s="1"/>
  <c r="T1855" i="2"/>
  <c r="U1855" i="2" s="1"/>
  <c r="T1856" i="2"/>
  <c r="U1856" i="2" s="1"/>
  <c r="T1857" i="2"/>
  <c r="U1857" i="2" s="1"/>
  <c r="T1858" i="2"/>
  <c r="U1858" i="2" s="1"/>
  <c r="T1859" i="2"/>
  <c r="U1859" i="2" s="1"/>
  <c r="T1860" i="2"/>
  <c r="U1860" i="2" s="1"/>
  <c r="T1861" i="2"/>
  <c r="U1861" i="2" s="1"/>
  <c r="T1862" i="2"/>
  <c r="U1862" i="2" s="1"/>
  <c r="T1863" i="2"/>
  <c r="U1863" i="2" s="1"/>
  <c r="T1864" i="2"/>
  <c r="U1864" i="2" s="1"/>
  <c r="T1865" i="2"/>
  <c r="U1865" i="2" s="1"/>
  <c r="T1866" i="2"/>
  <c r="U1866" i="2" s="1"/>
  <c r="T1867" i="2"/>
  <c r="U1867" i="2" s="1"/>
  <c r="T1868" i="2"/>
  <c r="U1868" i="2" s="1"/>
  <c r="T1869" i="2"/>
  <c r="U1869" i="2" s="1"/>
  <c r="T1870" i="2"/>
  <c r="U1870" i="2" s="1"/>
  <c r="T1871" i="2"/>
  <c r="U1871" i="2" s="1"/>
  <c r="T1872" i="2"/>
  <c r="U1872" i="2" s="1"/>
  <c r="T1873" i="2"/>
  <c r="U1873" i="2" s="1"/>
  <c r="T1874" i="2"/>
  <c r="U1874" i="2" s="1"/>
  <c r="T1875" i="2"/>
  <c r="U1875" i="2" s="1"/>
  <c r="T1876" i="2"/>
  <c r="U1876" i="2" s="1"/>
  <c r="T1877" i="2"/>
  <c r="U1877" i="2" s="1"/>
  <c r="T1878" i="2"/>
  <c r="U1878" i="2" s="1"/>
  <c r="T1879" i="2"/>
  <c r="U1879" i="2" s="1"/>
  <c r="T1880" i="2"/>
  <c r="U1880" i="2" s="1"/>
  <c r="T1881" i="2"/>
  <c r="U1881" i="2" s="1"/>
  <c r="T1882" i="2"/>
  <c r="U1882" i="2" s="1"/>
  <c r="T1883" i="2"/>
  <c r="U1883" i="2" s="1"/>
  <c r="T1884" i="2"/>
  <c r="U1884" i="2" s="1"/>
  <c r="T1885" i="2"/>
  <c r="U1885" i="2" s="1"/>
  <c r="T1886" i="2"/>
  <c r="U1886" i="2" s="1"/>
  <c r="T1887" i="2"/>
  <c r="U1887" i="2" s="1"/>
  <c r="T1888" i="2"/>
  <c r="U1888" i="2" s="1"/>
  <c r="T1889" i="2"/>
  <c r="U1889" i="2" s="1"/>
  <c r="T1890" i="2"/>
  <c r="U1890" i="2" s="1"/>
  <c r="T1891" i="2"/>
  <c r="U1891" i="2" s="1"/>
  <c r="T1892" i="2"/>
  <c r="U1892" i="2" s="1"/>
  <c r="T1893" i="2"/>
  <c r="U1893" i="2" s="1"/>
  <c r="T1894" i="2"/>
  <c r="U1894" i="2" s="1"/>
  <c r="T1895" i="2"/>
  <c r="U1895" i="2" s="1"/>
  <c r="T1896" i="2"/>
  <c r="U1896" i="2" s="1"/>
  <c r="T1897" i="2"/>
  <c r="U1897" i="2" s="1"/>
  <c r="T1898" i="2"/>
  <c r="U1898" i="2" s="1"/>
  <c r="T1899" i="2"/>
  <c r="U1899" i="2" s="1"/>
  <c r="T1900" i="2"/>
  <c r="U1900" i="2" s="1"/>
  <c r="T1901" i="2"/>
  <c r="U1901" i="2" s="1"/>
  <c r="T1902" i="2"/>
  <c r="U1902" i="2" s="1"/>
  <c r="T1903" i="2"/>
  <c r="U1903" i="2" s="1"/>
  <c r="T1904" i="2"/>
  <c r="U1904" i="2" s="1"/>
  <c r="T1905" i="2"/>
  <c r="U1905" i="2" s="1"/>
  <c r="T1906" i="2"/>
  <c r="U1906" i="2" s="1"/>
  <c r="T1907" i="2"/>
  <c r="U1907" i="2" s="1"/>
  <c r="T1908" i="2"/>
  <c r="U1908" i="2" s="1"/>
  <c r="T1909" i="2"/>
  <c r="U1909" i="2" s="1"/>
  <c r="T1910" i="2"/>
  <c r="U1910" i="2" s="1"/>
  <c r="T1911" i="2"/>
  <c r="U1911" i="2" s="1"/>
  <c r="T1912" i="2"/>
  <c r="U1912" i="2" s="1"/>
  <c r="T1913" i="2"/>
  <c r="U1913" i="2" s="1"/>
  <c r="T1914" i="2"/>
  <c r="U1914" i="2" s="1"/>
  <c r="T1915" i="2"/>
  <c r="U1915" i="2" s="1"/>
  <c r="T1916" i="2"/>
  <c r="U1916" i="2" s="1"/>
  <c r="T1917" i="2"/>
  <c r="U1917" i="2" s="1"/>
  <c r="T1918" i="2"/>
  <c r="U1918" i="2" s="1"/>
  <c r="T1919" i="2"/>
  <c r="U1919" i="2" s="1"/>
  <c r="T1920" i="2"/>
  <c r="U1920" i="2" s="1"/>
  <c r="T1921" i="2"/>
  <c r="U1921" i="2" s="1"/>
  <c r="T1922" i="2"/>
  <c r="U1922" i="2" s="1"/>
  <c r="T1923" i="2"/>
  <c r="U1923" i="2" s="1"/>
  <c r="T1924" i="2"/>
  <c r="U1924" i="2" s="1"/>
  <c r="T1925" i="2"/>
  <c r="U1925" i="2" s="1"/>
  <c r="T1926" i="2"/>
  <c r="U1926" i="2" s="1"/>
  <c r="T1927" i="2"/>
  <c r="U1927" i="2" s="1"/>
  <c r="T1928" i="2"/>
  <c r="U1928" i="2" s="1"/>
  <c r="T1929" i="2"/>
  <c r="U1929" i="2" s="1"/>
  <c r="T1930" i="2"/>
  <c r="U1930" i="2" s="1"/>
  <c r="T1931" i="2"/>
  <c r="U1931" i="2" s="1"/>
  <c r="T1932" i="2"/>
  <c r="U1932" i="2" s="1"/>
  <c r="T1933" i="2"/>
  <c r="U1933" i="2" s="1"/>
  <c r="T1934" i="2"/>
  <c r="U1934" i="2" s="1"/>
  <c r="T1935" i="2"/>
  <c r="U1935" i="2" s="1"/>
  <c r="T1936" i="2"/>
  <c r="U1936" i="2" s="1"/>
  <c r="T1937" i="2"/>
  <c r="U1937" i="2" s="1"/>
  <c r="T1938" i="2"/>
  <c r="U1938" i="2" s="1"/>
  <c r="T1939" i="2"/>
  <c r="U1939" i="2" s="1"/>
  <c r="T1940" i="2"/>
  <c r="U1940" i="2" s="1"/>
  <c r="T1941" i="2"/>
  <c r="U1941" i="2" s="1"/>
  <c r="T1942" i="2"/>
  <c r="U1942" i="2" s="1"/>
  <c r="T1943" i="2"/>
  <c r="U1943" i="2" s="1"/>
  <c r="T1944" i="2"/>
  <c r="U1944" i="2" s="1"/>
  <c r="T1945" i="2"/>
  <c r="U1945" i="2" s="1"/>
  <c r="T1946" i="2"/>
  <c r="U1946" i="2" s="1"/>
  <c r="T1947" i="2"/>
  <c r="U1947" i="2" s="1"/>
  <c r="T1948" i="2"/>
  <c r="U1948" i="2" s="1"/>
  <c r="T1949" i="2"/>
  <c r="U1949" i="2" s="1"/>
  <c r="T1950" i="2"/>
  <c r="U1950" i="2" s="1"/>
  <c r="T1951" i="2"/>
  <c r="U1951" i="2" s="1"/>
  <c r="T1952" i="2"/>
  <c r="U1952" i="2" s="1"/>
  <c r="T1953" i="2"/>
  <c r="U1953" i="2" s="1"/>
  <c r="T1954" i="2"/>
  <c r="U1954" i="2" s="1"/>
  <c r="T1955" i="2"/>
  <c r="U1955" i="2" s="1"/>
  <c r="T1956" i="2"/>
  <c r="U1956" i="2" s="1"/>
  <c r="T1957" i="2"/>
  <c r="U1957" i="2" s="1"/>
  <c r="T1958" i="2"/>
  <c r="U1958" i="2" s="1"/>
  <c r="T1959" i="2"/>
  <c r="U1959" i="2" s="1"/>
  <c r="T1960" i="2"/>
  <c r="U1960" i="2" s="1"/>
  <c r="T1961" i="2"/>
  <c r="U1961" i="2" s="1"/>
  <c r="T1962" i="2"/>
  <c r="U1962" i="2" s="1"/>
  <c r="T1963" i="2"/>
  <c r="U1963" i="2" s="1"/>
  <c r="T1964" i="2"/>
  <c r="U1964" i="2" s="1"/>
  <c r="T1965" i="2"/>
  <c r="U1965" i="2" s="1"/>
  <c r="T1966" i="2"/>
  <c r="U1966" i="2" s="1"/>
  <c r="T1967" i="2"/>
  <c r="U1967" i="2" s="1"/>
  <c r="T1968" i="2"/>
  <c r="U1968" i="2" s="1"/>
  <c r="T1969" i="2"/>
  <c r="U1969" i="2" s="1"/>
  <c r="T1970" i="2"/>
  <c r="U1970" i="2" s="1"/>
  <c r="T1971" i="2"/>
  <c r="U1971" i="2" s="1"/>
  <c r="T1972" i="2"/>
  <c r="U1972" i="2" s="1"/>
  <c r="T1973" i="2"/>
  <c r="U1973" i="2" s="1"/>
  <c r="T1974" i="2"/>
  <c r="U1974" i="2" s="1"/>
  <c r="T1975" i="2"/>
  <c r="U1975" i="2" s="1"/>
  <c r="T1976" i="2"/>
  <c r="U1976" i="2" s="1"/>
  <c r="T1977" i="2"/>
  <c r="U1977" i="2" s="1"/>
  <c r="T1978" i="2"/>
  <c r="U1978" i="2" s="1"/>
  <c r="T1979" i="2"/>
  <c r="U1979" i="2" s="1"/>
  <c r="T1980" i="2"/>
  <c r="U1980" i="2" s="1"/>
  <c r="T1981" i="2"/>
  <c r="U1981" i="2" s="1"/>
  <c r="T1982" i="2"/>
  <c r="U1982" i="2" s="1"/>
  <c r="T1983" i="2"/>
  <c r="U1983" i="2" s="1"/>
  <c r="T1984" i="2"/>
  <c r="U1984" i="2" s="1"/>
  <c r="T1985" i="2"/>
  <c r="U1985" i="2" s="1"/>
  <c r="T1986" i="2"/>
  <c r="U1986" i="2" s="1"/>
  <c r="T1987" i="2"/>
  <c r="U1987" i="2" s="1"/>
  <c r="T1988" i="2"/>
  <c r="U1988" i="2" s="1"/>
  <c r="T1989" i="2"/>
  <c r="U1989" i="2" s="1"/>
  <c r="T1990" i="2"/>
  <c r="U1990" i="2" s="1"/>
  <c r="T1991" i="2"/>
  <c r="U1991" i="2" s="1"/>
  <c r="T1992" i="2"/>
  <c r="U1992" i="2" s="1"/>
  <c r="T1993" i="2"/>
  <c r="U1993" i="2" s="1"/>
  <c r="T1994" i="2"/>
  <c r="U1994" i="2" s="1"/>
  <c r="T1995" i="2"/>
  <c r="U1995" i="2" s="1"/>
  <c r="T1996" i="2"/>
  <c r="U1996" i="2" s="1"/>
  <c r="T1997" i="2"/>
  <c r="U1997" i="2" s="1"/>
  <c r="T1998" i="2"/>
  <c r="U1998" i="2" s="1"/>
  <c r="T1999" i="2"/>
  <c r="U1999" i="2" s="1"/>
  <c r="T2000" i="2"/>
  <c r="U2000" i="2" s="1"/>
  <c r="T2001" i="2"/>
  <c r="U2001" i="2" s="1"/>
  <c r="T2002" i="2"/>
  <c r="U2002" i="2" s="1"/>
  <c r="T2003" i="2"/>
  <c r="U2003" i="2" s="1"/>
  <c r="T2004" i="2"/>
  <c r="U2004" i="2" s="1"/>
  <c r="T2005" i="2"/>
  <c r="U2005" i="2" s="1"/>
  <c r="T2006" i="2"/>
  <c r="U2006" i="2" s="1"/>
  <c r="T2007" i="2"/>
  <c r="U2007" i="2" s="1"/>
  <c r="T2008" i="2"/>
  <c r="U2008" i="2" s="1"/>
  <c r="T2009" i="2"/>
  <c r="U2009" i="2" s="1"/>
  <c r="T2010" i="2"/>
  <c r="U2010" i="2" s="1"/>
  <c r="T2011" i="2"/>
  <c r="U2011" i="2" s="1"/>
  <c r="T2012" i="2"/>
  <c r="U2012" i="2" s="1"/>
  <c r="T2013" i="2"/>
  <c r="U2013" i="2" s="1"/>
  <c r="T2014" i="2"/>
  <c r="U2014" i="2" s="1"/>
  <c r="T2015" i="2"/>
  <c r="U2015" i="2" s="1"/>
  <c r="T2016" i="2"/>
  <c r="U2016" i="2" s="1"/>
  <c r="T2017" i="2"/>
  <c r="U2017" i="2" s="1"/>
  <c r="T2018" i="2"/>
  <c r="U2018" i="2" s="1"/>
  <c r="T2019" i="2"/>
  <c r="U2019" i="2" s="1"/>
  <c r="T2020" i="2"/>
  <c r="U2020" i="2" s="1"/>
  <c r="T2021" i="2"/>
  <c r="U2021" i="2" s="1"/>
  <c r="T2022" i="2"/>
  <c r="U2022" i="2" s="1"/>
  <c r="T2023" i="2"/>
  <c r="U2023" i="2" s="1"/>
  <c r="T2024" i="2"/>
  <c r="U2024" i="2" s="1"/>
  <c r="T2025" i="2"/>
  <c r="U2025" i="2" s="1"/>
  <c r="T2026" i="2"/>
  <c r="U2026" i="2" s="1"/>
  <c r="T2027" i="2"/>
  <c r="U2027" i="2" s="1"/>
  <c r="T2028" i="2"/>
  <c r="U2028" i="2" s="1"/>
  <c r="T2029" i="2"/>
  <c r="U2029" i="2" s="1"/>
  <c r="T2030" i="2"/>
  <c r="U2030" i="2" s="1"/>
  <c r="T2031" i="2"/>
  <c r="U2031" i="2" s="1"/>
  <c r="T2032" i="2"/>
  <c r="U2032" i="2" s="1"/>
  <c r="T2033" i="2"/>
  <c r="U2033" i="2" s="1"/>
  <c r="T2034" i="2"/>
  <c r="U2034" i="2" s="1"/>
  <c r="T2035" i="2"/>
  <c r="U2035" i="2" s="1"/>
  <c r="T2036" i="2"/>
  <c r="U2036" i="2" s="1"/>
  <c r="T2037" i="2"/>
  <c r="U2037" i="2" s="1"/>
  <c r="T2038" i="2"/>
  <c r="U2038" i="2" s="1"/>
  <c r="T2039" i="2"/>
  <c r="U2039" i="2" s="1"/>
  <c r="T2040" i="2"/>
  <c r="U2040" i="2" s="1"/>
  <c r="T2041" i="2"/>
  <c r="U2041" i="2" s="1"/>
  <c r="T2042" i="2"/>
  <c r="U2042" i="2" s="1"/>
  <c r="T2043" i="2"/>
  <c r="U2043" i="2" s="1"/>
  <c r="T2044" i="2"/>
  <c r="U2044" i="2" s="1"/>
  <c r="T2045" i="2"/>
  <c r="U2045" i="2" s="1"/>
  <c r="T2046" i="2"/>
  <c r="U2046" i="2" s="1"/>
  <c r="T2047" i="2"/>
  <c r="U2047" i="2" s="1"/>
  <c r="T2048" i="2"/>
  <c r="U2048" i="2" s="1"/>
  <c r="T2049" i="2"/>
  <c r="U2049" i="2" s="1"/>
  <c r="T2050" i="2"/>
  <c r="U2050" i="2" s="1"/>
  <c r="T2051" i="2"/>
  <c r="U2051" i="2" s="1"/>
  <c r="T2052" i="2"/>
  <c r="U2052" i="2" s="1"/>
  <c r="T2053" i="2"/>
  <c r="U2053" i="2" s="1"/>
  <c r="T2054" i="2"/>
  <c r="U2054" i="2" s="1"/>
  <c r="T2055" i="2"/>
  <c r="U2055" i="2" s="1"/>
  <c r="T2056" i="2"/>
  <c r="U2056" i="2" s="1"/>
  <c r="T2057" i="2"/>
  <c r="U2057" i="2" s="1"/>
  <c r="T2058" i="2"/>
  <c r="U2058" i="2" s="1"/>
  <c r="T2059" i="2"/>
  <c r="U2059" i="2" s="1"/>
  <c r="T2060" i="2"/>
  <c r="U2060" i="2" s="1"/>
  <c r="T2061" i="2"/>
  <c r="U2061" i="2" s="1"/>
  <c r="T2062" i="2"/>
  <c r="U2062" i="2" s="1"/>
  <c r="T2063" i="2"/>
  <c r="U2063" i="2" s="1"/>
  <c r="T2064" i="2"/>
  <c r="U2064" i="2" s="1"/>
  <c r="T2065" i="2"/>
  <c r="U2065" i="2" s="1"/>
  <c r="T2066" i="2"/>
  <c r="U2066" i="2" s="1"/>
  <c r="T2067" i="2"/>
  <c r="U2067" i="2" s="1"/>
  <c r="T2068" i="2"/>
  <c r="U2068" i="2" s="1"/>
  <c r="T2069" i="2"/>
  <c r="U2069" i="2" s="1"/>
  <c r="T2070" i="2"/>
  <c r="U2070" i="2" s="1"/>
  <c r="T2071" i="2"/>
  <c r="U2071" i="2" s="1"/>
  <c r="T2072" i="2"/>
  <c r="U2072" i="2" s="1"/>
  <c r="T2073" i="2"/>
  <c r="U2073" i="2" s="1"/>
  <c r="T2074" i="2"/>
  <c r="U2074" i="2" s="1"/>
  <c r="T2075" i="2"/>
  <c r="U2075" i="2" s="1"/>
  <c r="T2076" i="2"/>
  <c r="U2076" i="2" s="1"/>
  <c r="T2077" i="2"/>
  <c r="U2077" i="2" s="1"/>
  <c r="T2078" i="2"/>
  <c r="U2078" i="2" s="1"/>
  <c r="T2079" i="2"/>
  <c r="U2079" i="2" s="1"/>
  <c r="T2080" i="2"/>
  <c r="U2080" i="2" s="1"/>
  <c r="T2081" i="2"/>
  <c r="U2081" i="2" s="1"/>
  <c r="T2082" i="2"/>
  <c r="U2082" i="2" s="1"/>
  <c r="T2083" i="2"/>
  <c r="U2083" i="2" s="1"/>
  <c r="T2084" i="2"/>
  <c r="U2084" i="2" s="1"/>
  <c r="T2085" i="2"/>
  <c r="U2085" i="2" s="1"/>
  <c r="T2086" i="2"/>
  <c r="U2086" i="2" s="1"/>
  <c r="T2087" i="2"/>
  <c r="U2087" i="2" s="1"/>
  <c r="T2088" i="2"/>
  <c r="U2088" i="2" s="1"/>
  <c r="T2089" i="2"/>
  <c r="U2089" i="2" s="1"/>
  <c r="T2090" i="2"/>
  <c r="U2090" i="2" s="1"/>
  <c r="T2091" i="2"/>
  <c r="U2091" i="2" s="1"/>
  <c r="T2092" i="2"/>
  <c r="U2092" i="2" s="1"/>
  <c r="T2093" i="2"/>
  <c r="U2093" i="2" s="1"/>
  <c r="T2094" i="2"/>
  <c r="U2094" i="2" s="1"/>
  <c r="T2095" i="2"/>
  <c r="U2095" i="2" s="1"/>
  <c r="T2096" i="2"/>
  <c r="U2096" i="2" s="1"/>
  <c r="T2097" i="2"/>
  <c r="U2097" i="2" s="1"/>
  <c r="T2098" i="2"/>
  <c r="U2098" i="2" s="1"/>
  <c r="T2099" i="2"/>
  <c r="U2099" i="2" s="1"/>
  <c r="T2100" i="2"/>
  <c r="U2100" i="2" s="1"/>
  <c r="T2101" i="2"/>
  <c r="U2101" i="2" s="1"/>
  <c r="T2102" i="2"/>
  <c r="U2102" i="2" s="1"/>
  <c r="T2103" i="2"/>
  <c r="U2103" i="2" s="1"/>
  <c r="T2104" i="2"/>
  <c r="U2104" i="2" s="1"/>
  <c r="T2105" i="2"/>
  <c r="U2105" i="2" s="1"/>
  <c r="T2106" i="2"/>
  <c r="U2106" i="2" s="1"/>
  <c r="T2107" i="2"/>
  <c r="U2107" i="2" s="1"/>
  <c r="T2108" i="2"/>
  <c r="U2108" i="2" s="1"/>
  <c r="T2109" i="2"/>
  <c r="U2109" i="2" s="1"/>
  <c r="T2110" i="2"/>
  <c r="U2110" i="2" s="1"/>
  <c r="T2111" i="2"/>
  <c r="U2111" i="2" s="1"/>
  <c r="T2112" i="2"/>
  <c r="U2112" i="2" s="1"/>
  <c r="T2113" i="2"/>
  <c r="U2113" i="2" s="1"/>
  <c r="T2114" i="2"/>
  <c r="U2114" i="2" s="1"/>
  <c r="T2115" i="2"/>
  <c r="U2115" i="2" s="1"/>
  <c r="T2116" i="2"/>
  <c r="U2116" i="2" s="1"/>
  <c r="T2117" i="2"/>
  <c r="U2117" i="2" s="1"/>
  <c r="T2118" i="2"/>
  <c r="U2118" i="2" s="1"/>
  <c r="T2119" i="2"/>
  <c r="U2119" i="2" s="1"/>
  <c r="T2120" i="2"/>
  <c r="U2120" i="2" s="1"/>
  <c r="T2121" i="2"/>
  <c r="U2121" i="2" s="1"/>
  <c r="T2122" i="2"/>
  <c r="U2122" i="2" s="1"/>
  <c r="T2123" i="2"/>
  <c r="U2123" i="2" s="1"/>
  <c r="T2124" i="2"/>
  <c r="U2124" i="2" s="1"/>
  <c r="T2125" i="2"/>
  <c r="U2125" i="2" s="1"/>
  <c r="T2126" i="2"/>
  <c r="U2126" i="2" s="1"/>
  <c r="T2127" i="2"/>
  <c r="U2127" i="2" s="1"/>
  <c r="T2128" i="2"/>
  <c r="U2128" i="2" s="1"/>
  <c r="T2129" i="2"/>
  <c r="U2129" i="2" s="1"/>
  <c r="T2130" i="2"/>
  <c r="U2130" i="2" s="1"/>
  <c r="T2131" i="2"/>
  <c r="U2131" i="2" s="1"/>
  <c r="T2132" i="2"/>
  <c r="U2132" i="2" s="1"/>
  <c r="T2133" i="2"/>
  <c r="U2133" i="2" s="1"/>
  <c r="T2134" i="2"/>
  <c r="U2134" i="2" s="1"/>
  <c r="T2135" i="2"/>
  <c r="U2135" i="2" s="1"/>
  <c r="T2136" i="2"/>
  <c r="U2136" i="2" s="1"/>
  <c r="T2137" i="2"/>
  <c r="U2137" i="2" s="1"/>
  <c r="T2138" i="2"/>
  <c r="U2138" i="2" s="1"/>
  <c r="T2139" i="2"/>
  <c r="U2139" i="2" s="1"/>
  <c r="T2140" i="2"/>
  <c r="U2140" i="2" s="1"/>
  <c r="T2141" i="2"/>
  <c r="U2141" i="2" s="1"/>
  <c r="T2142" i="2"/>
  <c r="U2142" i="2" s="1"/>
  <c r="T2143" i="2"/>
  <c r="U2143" i="2" s="1"/>
  <c r="T2144" i="2"/>
  <c r="U2144" i="2" s="1"/>
  <c r="T2145" i="2"/>
  <c r="U2145" i="2" s="1"/>
  <c r="T2146" i="2"/>
  <c r="U2146" i="2" s="1"/>
  <c r="T2147" i="2"/>
  <c r="U2147" i="2" s="1"/>
  <c r="T2148" i="2"/>
  <c r="U2148" i="2" s="1"/>
  <c r="T2149" i="2"/>
  <c r="U2149" i="2" s="1"/>
  <c r="T2150" i="2"/>
  <c r="U2150" i="2" s="1"/>
  <c r="T2151" i="2"/>
  <c r="U2151" i="2" s="1"/>
  <c r="T2152" i="2"/>
  <c r="U2152" i="2" s="1"/>
  <c r="T2153" i="2"/>
  <c r="U2153" i="2" s="1"/>
  <c r="T2154" i="2"/>
  <c r="U2154" i="2" s="1"/>
  <c r="T2155" i="2"/>
  <c r="U2155" i="2" s="1"/>
  <c r="T2156" i="2"/>
  <c r="U2156" i="2" s="1"/>
  <c r="T2157" i="2"/>
  <c r="U2157" i="2" s="1"/>
  <c r="T2158" i="2"/>
  <c r="U2158" i="2" s="1"/>
  <c r="T2159" i="2"/>
  <c r="U2159" i="2" s="1"/>
  <c r="T2160" i="2"/>
  <c r="U2160" i="2" s="1"/>
  <c r="T2161" i="2"/>
  <c r="U2161" i="2" s="1"/>
  <c r="T2162" i="2"/>
  <c r="U2162" i="2" s="1"/>
  <c r="T2163" i="2"/>
  <c r="U2163" i="2" s="1"/>
  <c r="T2164" i="2"/>
  <c r="U2164" i="2" s="1"/>
  <c r="T2165" i="2"/>
  <c r="U2165" i="2" s="1"/>
  <c r="T2166" i="2"/>
  <c r="U2166" i="2" s="1"/>
  <c r="T2167" i="2"/>
  <c r="U2167" i="2" s="1"/>
  <c r="T2168" i="2"/>
  <c r="U2168" i="2" s="1"/>
  <c r="T2169" i="2"/>
  <c r="U2169" i="2" s="1"/>
  <c r="T2170" i="2"/>
  <c r="U2170" i="2" s="1"/>
  <c r="T2171" i="2"/>
  <c r="U2171" i="2" s="1"/>
  <c r="T2172" i="2"/>
  <c r="U2172" i="2" s="1"/>
  <c r="T2173" i="2"/>
  <c r="U2173" i="2" s="1"/>
  <c r="T2174" i="2"/>
  <c r="U2174" i="2" s="1"/>
  <c r="T2175" i="2"/>
  <c r="U2175" i="2" s="1"/>
  <c r="T2176" i="2"/>
  <c r="U2176" i="2" s="1"/>
  <c r="T2177" i="2"/>
  <c r="U2177" i="2" s="1"/>
  <c r="T2178" i="2"/>
  <c r="U2178" i="2" s="1"/>
  <c r="T2179" i="2"/>
  <c r="U2179" i="2" s="1"/>
  <c r="T2180" i="2"/>
  <c r="U2180" i="2" s="1"/>
  <c r="T2181" i="2"/>
  <c r="U2181" i="2" s="1"/>
  <c r="T2182" i="2"/>
  <c r="U2182" i="2" s="1"/>
  <c r="T2183" i="2"/>
  <c r="U2183" i="2" s="1"/>
  <c r="T2184" i="2"/>
  <c r="U2184" i="2" s="1"/>
  <c r="T2185" i="2"/>
  <c r="U2185" i="2" s="1"/>
  <c r="T2186" i="2"/>
  <c r="U2186" i="2" s="1"/>
  <c r="T2187" i="2"/>
  <c r="U2187" i="2" s="1"/>
  <c r="T2188" i="2"/>
  <c r="U2188" i="2" s="1"/>
  <c r="T2189" i="2"/>
  <c r="U2189" i="2" s="1"/>
  <c r="T2190" i="2"/>
  <c r="U2190" i="2" s="1"/>
  <c r="T2191" i="2"/>
  <c r="U2191" i="2" s="1"/>
  <c r="T2192" i="2"/>
  <c r="U2192" i="2" s="1"/>
  <c r="T2193" i="2"/>
  <c r="U2193" i="2" s="1"/>
  <c r="T2194" i="2"/>
  <c r="U2194" i="2" s="1"/>
  <c r="T2195" i="2"/>
  <c r="U2195" i="2" s="1"/>
  <c r="T2196" i="2"/>
  <c r="U2196" i="2" s="1"/>
  <c r="T2197" i="2"/>
  <c r="U2197" i="2" s="1"/>
  <c r="T2198" i="2"/>
  <c r="U2198" i="2" s="1"/>
  <c r="T2199" i="2"/>
  <c r="U2199" i="2" s="1"/>
  <c r="T2200" i="2"/>
  <c r="U2200" i="2" s="1"/>
  <c r="T2201" i="2"/>
  <c r="U2201" i="2" s="1"/>
  <c r="T2202" i="2"/>
  <c r="U2202" i="2" s="1"/>
  <c r="T2203" i="2"/>
  <c r="U2203" i="2" s="1"/>
  <c r="T2204" i="2"/>
  <c r="U2204" i="2" s="1"/>
  <c r="T2205" i="2"/>
  <c r="U2205" i="2" s="1"/>
  <c r="T2206" i="2"/>
  <c r="U2206" i="2" s="1"/>
  <c r="T2207" i="2"/>
  <c r="U2207" i="2" s="1"/>
  <c r="T2208" i="2"/>
  <c r="U2208" i="2" s="1"/>
  <c r="T2209" i="2"/>
  <c r="U2209" i="2" s="1"/>
  <c r="T2210" i="2"/>
  <c r="U2210" i="2" s="1"/>
  <c r="T2211" i="2"/>
  <c r="U2211" i="2" s="1"/>
  <c r="T2212" i="2"/>
  <c r="U2212" i="2" s="1"/>
  <c r="T2213" i="2"/>
  <c r="U2213" i="2" s="1"/>
  <c r="T2214" i="2"/>
  <c r="U2214" i="2" s="1"/>
  <c r="T2215" i="2"/>
  <c r="U2215" i="2" s="1"/>
  <c r="T2216" i="2"/>
  <c r="U2216" i="2" s="1"/>
  <c r="T2217" i="2"/>
  <c r="U2217" i="2" s="1"/>
  <c r="T2218" i="2"/>
  <c r="U2218" i="2" s="1"/>
  <c r="T2219" i="2"/>
  <c r="U2219" i="2" s="1"/>
  <c r="T2220" i="2"/>
  <c r="U2220" i="2" s="1"/>
  <c r="T2221" i="2"/>
  <c r="U2221" i="2" s="1"/>
  <c r="T2222" i="2"/>
  <c r="U2222" i="2" s="1"/>
  <c r="T2223" i="2"/>
  <c r="U2223" i="2" s="1"/>
  <c r="T2224" i="2"/>
  <c r="U2224" i="2" s="1"/>
  <c r="T2225" i="2"/>
  <c r="U2225" i="2" s="1"/>
  <c r="T2226" i="2"/>
  <c r="U2226" i="2" s="1"/>
  <c r="T2227" i="2"/>
  <c r="U2227" i="2" s="1"/>
  <c r="T2228" i="2"/>
  <c r="U2228" i="2" s="1"/>
  <c r="T2229" i="2"/>
  <c r="U2229" i="2" s="1"/>
  <c r="T2230" i="2"/>
  <c r="U2230" i="2" s="1"/>
  <c r="T2231" i="2"/>
  <c r="U2231" i="2" s="1"/>
  <c r="T2232" i="2"/>
  <c r="U2232" i="2" s="1"/>
  <c r="T2233" i="2"/>
  <c r="U2233" i="2" s="1"/>
  <c r="T2234" i="2"/>
  <c r="U2234" i="2" s="1"/>
  <c r="T2235" i="2"/>
  <c r="U2235" i="2" s="1"/>
  <c r="T2236" i="2"/>
  <c r="U2236" i="2" s="1"/>
  <c r="T2237" i="2"/>
  <c r="U2237" i="2" s="1"/>
  <c r="T2238" i="2"/>
  <c r="U2238" i="2" s="1"/>
  <c r="T2239" i="2"/>
  <c r="U2239" i="2" s="1"/>
  <c r="T2240" i="2"/>
  <c r="U2240" i="2" s="1"/>
  <c r="T2241" i="2"/>
  <c r="U2241" i="2" s="1"/>
  <c r="T2242" i="2"/>
  <c r="U2242" i="2" s="1"/>
  <c r="T2243" i="2"/>
  <c r="U2243" i="2" s="1"/>
  <c r="T2244" i="2"/>
  <c r="U2244" i="2" s="1"/>
  <c r="T2245" i="2"/>
  <c r="U2245" i="2" s="1"/>
  <c r="T2246" i="2"/>
  <c r="U2246" i="2" s="1"/>
  <c r="T2247" i="2"/>
  <c r="U2247" i="2" s="1"/>
  <c r="T2248" i="2"/>
  <c r="U2248" i="2" s="1"/>
  <c r="T2249" i="2"/>
  <c r="U2249" i="2" s="1"/>
  <c r="T2250" i="2"/>
  <c r="U2250" i="2" s="1"/>
  <c r="T2251" i="2"/>
  <c r="U2251" i="2" s="1"/>
  <c r="T2252" i="2"/>
  <c r="U2252" i="2" s="1"/>
  <c r="T2253" i="2"/>
  <c r="U2253" i="2" s="1"/>
  <c r="T2254" i="2"/>
  <c r="U2254" i="2" s="1"/>
  <c r="T2255" i="2"/>
  <c r="U2255" i="2" s="1"/>
  <c r="T2256" i="2"/>
  <c r="U2256" i="2" s="1"/>
  <c r="T2257" i="2"/>
  <c r="U2257" i="2" s="1"/>
  <c r="T2258" i="2"/>
  <c r="U2258" i="2" s="1"/>
  <c r="T2259" i="2"/>
  <c r="U2259" i="2" s="1"/>
  <c r="T2260" i="2"/>
  <c r="U2260" i="2" s="1"/>
  <c r="T2261" i="2"/>
  <c r="U2261" i="2" s="1"/>
  <c r="T2262" i="2"/>
  <c r="U2262" i="2" s="1"/>
  <c r="T2263" i="2"/>
  <c r="U2263" i="2" s="1"/>
  <c r="T2264" i="2"/>
  <c r="U2264" i="2" s="1"/>
  <c r="T2265" i="2"/>
  <c r="U2265" i="2" s="1"/>
  <c r="T2266" i="2"/>
  <c r="U2266" i="2" s="1"/>
  <c r="T2267" i="2"/>
  <c r="U2267" i="2" s="1"/>
  <c r="T2268" i="2"/>
  <c r="U2268" i="2" s="1"/>
  <c r="T2269" i="2"/>
  <c r="U2269" i="2" s="1"/>
  <c r="T2270" i="2"/>
  <c r="U2270" i="2" s="1"/>
  <c r="T2271" i="2"/>
  <c r="U2271" i="2" s="1"/>
  <c r="T2272" i="2"/>
  <c r="U2272" i="2" s="1"/>
  <c r="T2273" i="2"/>
  <c r="U2273" i="2" s="1"/>
  <c r="T2274" i="2"/>
  <c r="U2274" i="2" s="1"/>
  <c r="T2275" i="2"/>
  <c r="U2275" i="2" s="1"/>
  <c r="T2276" i="2"/>
  <c r="U2276" i="2" s="1"/>
  <c r="T2277" i="2"/>
  <c r="U2277" i="2" s="1"/>
  <c r="T2278" i="2"/>
  <c r="U2278" i="2" s="1"/>
  <c r="T2279" i="2"/>
  <c r="U2279" i="2" s="1"/>
  <c r="T2280" i="2"/>
  <c r="U2280" i="2" s="1"/>
  <c r="T2281" i="2"/>
  <c r="U2281" i="2" s="1"/>
  <c r="T2282" i="2"/>
  <c r="U2282" i="2" s="1"/>
  <c r="T2283" i="2"/>
  <c r="U2283" i="2" s="1"/>
  <c r="T2284" i="2"/>
  <c r="U2284" i="2" s="1"/>
  <c r="T2285" i="2"/>
  <c r="U2285" i="2" s="1"/>
  <c r="T2286" i="2"/>
  <c r="U2286" i="2" s="1"/>
  <c r="T2287" i="2"/>
  <c r="U2287" i="2" s="1"/>
  <c r="T2288" i="2"/>
  <c r="U2288" i="2" s="1"/>
  <c r="T2289" i="2"/>
  <c r="U2289" i="2" s="1"/>
  <c r="T2290" i="2"/>
  <c r="U2290" i="2" s="1"/>
  <c r="T2291" i="2"/>
  <c r="U2291" i="2" s="1"/>
  <c r="T2292" i="2"/>
  <c r="U2292" i="2" s="1"/>
  <c r="T2293" i="2"/>
  <c r="U2293" i="2" s="1"/>
  <c r="T2294" i="2"/>
  <c r="U2294" i="2" s="1"/>
  <c r="T2295" i="2"/>
  <c r="U2295" i="2" s="1"/>
  <c r="T2296" i="2"/>
  <c r="U2296" i="2" s="1"/>
  <c r="T2297" i="2"/>
  <c r="U2297" i="2" s="1"/>
  <c r="T2298" i="2"/>
  <c r="U2298" i="2" s="1"/>
  <c r="T2299" i="2"/>
  <c r="U2299" i="2" s="1"/>
  <c r="T2300" i="2"/>
  <c r="U2300" i="2" s="1"/>
  <c r="T2301" i="2"/>
  <c r="U2301" i="2" s="1"/>
  <c r="T2302" i="2"/>
  <c r="U2302" i="2" s="1"/>
  <c r="T2303" i="2"/>
  <c r="U2303" i="2" s="1"/>
  <c r="T2304" i="2"/>
  <c r="U2304" i="2" s="1"/>
  <c r="T2305" i="2"/>
  <c r="U2305" i="2" s="1"/>
  <c r="T2306" i="2"/>
  <c r="U2306" i="2" s="1"/>
  <c r="T2307" i="2"/>
  <c r="U2307" i="2" s="1"/>
  <c r="T2308" i="2"/>
  <c r="U2308" i="2" s="1"/>
  <c r="T2309" i="2"/>
  <c r="U2309" i="2" s="1"/>
  <c r="T2310" i="2"/>
  <c r="U2310" i="2" s="1"/>
  <c r="T2311" i="2"/>
  <c r="U2311" i="2" s="1"/>
  <c r="T2312" i="2"/>
  <c r="U2312" i="2" s="1"/>
  <c r="T2313" i="2"/>
  <c r="U2313" i="2" s="1"/>
  <c r="T2314" i="2"/>
  <c r="U2314" i="2" s="1"/>
  <c r="T2315" i="2"/>
  <c r="U2315" i="2" s="1"/>
  <c r="T2316" i="2"/>
  <c r="U2316" i="2" s="1"/>
  <c r="T2317" i="2"/>
  <c r="U2317" i="2" s="1"/>
  <c r="T2318" i="2"/>
  <c r="U2318" i="2" s="1"/>
  <c r="T2319" i="2"/>
  <c r="U2319" i="2" s="1"/>
  <c r="T2320" i="2"/>
  <c r="U2320" i="2" s="1"/>
  <c r="T2321" i="2"/>
  <c r="U2321" i="2" s="1"/>
  <c r="T2322" i="2"/>
  <c r="U2322" i="2" s="1"/>
  <c r="T2323" i="2"/>
  <c r="U2323" i="2" s="1"/>
  <c r="T2324" i="2"/>
  <c r="U2324" i="2" s="1"/>
  <c r="T2325" i="2"/>
  <c r="U2325" i="2" s="1"/>
  <c r="T2326" i="2"/>
  <c r="U2326" i="2" s="1"/>
  <c r="T2327" i="2"/>
  <c r="U2327" i="2" s="1"/>
  <c r="T2328" i="2"/>
  <c r="U2328" i="2" s="1"/>
  <c r="T2329" i="2"/>
  <c r="U2329" i="2" s="1"/>
  <c r="T2330" i="2"/>
  <c r="U2330" i="2" s="1"/>
  <c r="T2331" i="2"/>
  <c r="U2331" i="2" s="1"/>
  <c r="T2332" i="2"/>
  <c r="U2332" i="2" s="1"/>
  <c r="T2333" i="2"/>
  <c r="U2333" i="2" s="1"/>
  <c r="T2334" i="2"/>
  <c r="U2334" i="2" s="1"/>
  <c r="T2335" i="2"/>
  <c r="U2335" i="2" s="1"/>
  <c r="T2336" i="2"/>
  <c r="U2336" i="2" s="1"/>
  <c r="T2337" i="2"/>
  <c r="U2337" i="2" s="1"/>
  <c r="T2338" i="2"/>
  <c r="U2338" i="2" s="1"/>
  <c r="T2339" i="2"/>
  <c r="U2339" i="2" s="1"/>
  <c r="T2340" i="2"/>
  <c r="U2340" i="2" s="1"/>
  <c r="T2341" i="2"/>
  <c r="U2341" i="2" s="1"/>
  <c r="T2342" i="2"/>
  <c r="U2342" i="2" s="1"/>
  <c r="T2343" i="2"/>
  <c r="U2343" i="2" s="1"/>
  <c r="T2344" i="2"/>
  <c r="U2344" i="2" s="1"/>
  <c r="T2345" i="2"/>
  <c r="U2345" i="2" s="1"/>
  <c r="T2346" i="2"/>
  <c r="U2346" i="2" s="1"/>
  <c r="T2347" i="2"/>
  <c r="U2347" i="2" s="1"/>
  <c r="T2348" i="2"/>
  <c r="U2348" i="2" s="1"/>
  <c r="T2349" i="2"/>
  <c r="U2349" i="2" s="1"/>
  <c r="T2350" i="2"/>
  <c r="U2350" i="2" s="1"/>
  <c r="T2351" i="2"/>
  <c r="U2351" i="2" s="1"/>
  <c r="T2352" i="2"/>
  <c r="U2352" i="2" s="1"/>
  <c r="T2353" i="2"/>
  <c r="U2353" i="2" s="1"/>
  <c r="T2354" i="2"/>
  <c r="U2354" i="2" s="1"/>
  <c r="T2355" i="2"/>
  <c r="U2355" i="2" s="1"/>
  <c r="T2356" i="2"/>
  <c r="U2356" i="2" s="1"/>
  <c r="T2357" i="2"/>
  <c r="U2357" i="2" s="1"/>
  <c r="T2358" i="2"/>
  <c r="U2358" i="2" s="1"/>
  <c r="T2359" i="2"/>
  <c r="U2359" i="2" s="1"/>
  <c r="T2360" i="2"/>
  <c r="U2360" i="2" s="1"/>
  <c r="T2361" i="2"/>
  <c r="U2361" i="2" s="1"/>
  <c r="T2362" i="2"/>
  <c r="U2362" i="2" s="1"/>
  <c r="T2363" i="2"/>
  <c r="U2363" i="2" s="1"/>
  <c r="T2364" i="2"/>
  <c r="U2364" i="2" s="1"/>
  <c r="T2365" i="2"/>
  <c r="U2365" i="2" s="1"/>
  <c r="T2366" i="2"/>
  <c r="U2366" i="2" s="1"/>
  <c r="T2367" i="2"/>
  <c r="U2367" i="2" s="1"/>
  <c r="T2368" i="2"/>
  <c r="U2368" i="2" s="1"/>
  <c r="T2369" i="2"/>
  <c r="U2369" i="2" s="1"/>
  <c r="T2370" i="2"/>
  <c r="U2370" i="2" s="1"/>
  <c r="T2371" i="2"/>
  <c r="U2371" i="2" s="1"/>
  <c r="T2372" i="2"/>
  <c r="U2372" i="2" s="1"/>
  <c r="T2373" i="2"/>
  <c r="U2373" i="2" s="1"/>
  <c r="T2374" i="2"/>
  <c r="U2374" i="2" s="1"/>
  <c r="T2375" i="2"/>
  <c r="U2375" i="2" s="1"/>
  <c r="T2376" i="2"/>
  <c r="U2376" i="2" s="1"/>
  <c r="T2377" i="2"/>
  <c r="U2377" i="2" s="1"/>
  <c r="T2378" i="2"/>
  <c r="U2378" i="2" s="1"/>
  <c r="T2379" i="2"/>
  <c r="U2379" i="2" s="1"/>
  <c r="T2380" i="2"/>
  <c r="U2380" i="2" s="1"/>
  <c r="T2381" i="2"/>
  <c r="U2381" i="2" s="1"/>
  <c r="T2382" i="2"/>
  <c r="U2382" i="2" s="1"/>
  <c r="T2383" i="2"/>
  <c r="U2383" i="2" s="1"/>
  <c r="T2384" i="2"/>
  <c r="U2384" i="2" s="1"/>
  <c r="T2385" i="2"/>
  <c r="U2385" i="2" s="1"/>
  <c r="T2386" i="2"/>
  <c r="U2386" i="2" s="1"/>
  <c r="T2387" i="2"/>
  <c r="U2387" i="2" s="1"/>
  <c r="T2388" i="2"/>
  <c r="U2388" i="2" s="1"/>
  <c r="T2389" i="2"/>
  <c r="U2389" i="2" s="1"/>
  <c r="T2390" i="2"/>
  <c r="U2390" i="2" s="1"/>
  <c r="T2391" i="2"/>
  <c r="U2391" i="2" s="1"/>
  <c r="T2392" i="2"/>
  <c r="U2392" i="2" s="1"/>
  <c r="T2393" i="2"/>
  <c r="U2393" i="2" s="1"/>
  <c r="T2394" i="2"/>
  <c r="U2394" i="2" s="1"/>
  <c r="T2395" i="2"/>
  <c r="U2395" i="2" s="1"/>
  <c r="T2396" i="2"/>
  <c r="U2396" i="2" s="1"/>
  <c r="T2397" i="2"/>
  <c r="U2397" i="2" s="1"/>
  <c r="T2398" i="2"/>
  <c r="U2398" i="2" s="1"/>
  <c r="T2399" i="2"/>
  <c r="U2399" i="2" s="1"/>
  <c r="T2400" i="2"/>
  <c r="U2400" i="2" s="1"/>
  <c r="T2401" i="2"/>
  <c r="U2401" i="2" s="1"/>
  <c r="T2402" i="2"/>
  <c r="U2402" i="2" s="1"/>
  <c r="T2403" i="2"/>
  <c r="U2403" i="2" s="1"/>
  <c r="T2404" i="2"/>
  <c r="U2404" i="2" s="1"/>
  <c r="T2405" i="2"/>
  <c r="U2405" i="2" s="1"/>
  <c r="T2406" i="2"/>
  <c r="U2406" i="2" s="1"/>
  <c r="T2407" i="2"/>
  <c r="U2407" i="2" s="1"/>
  <c r="T2408" i="2"/>
  <c r="U2408" i="2" s="1"/>
  <c r="T2409" i="2"/>
  <c r="U2409" i="2" s="1"/>
  <c r="T2410" i="2"/>
  <c r="U2410" i="2" s="1"/>
  <c r="T2411" i="2"/>
  <c r="U2411" i="2" s="1"/>
  <c r="T2412" i="2"/>
  <c r="U2412" i="2" s="1"/>
  <c r="T2413" i="2"/>
  <c r="U2413" i="2" s="1"/>
  <c r="T2414" i="2"/>
  <c r="U2414" i="2" s="1"/>
  <c r="T2415" i="2"/>
  <c r="U2415" i="2" s="1"/>
  <c r="T2416" i="2"/>
  <c r="U2416" i="2" s="1"/>
  <c r="T2417" i="2"/>
  <c r="U2417" i="2" s="1"/>
  <c r="T2418" i="2"/>
  <c r="U2418" i="2" s="1"/>
  <c r="T2419" i="2"/>
  <c r="U2419" i="2" s="1"/>
  <c r="T2420" i="2"/>
  <c r="U2420" i="2" s="1"/>
  <c r="T2421" i="2"/>
  <c r="U2421" i="2" s="1"/>
  <c r="T2422" i="2"/>
  <c r="U2422" i="2" s="1"/>
  <c r="T2423" i="2"/>
  <c r="U2423" i="2" s="1"/>
  <c r="T2424" i="2"/>
  <c r="U2424" i="2" s="1"/>
  <c r="T2425" i="2"/>
  <c r="U2425" i="2" s="1"/>
  <c r="T2426" i="2"/>
  <c r="U2426" i="2" s="1"/>
  <c r="T2427" i="2"/>
  <c r="U2427" i="2" s="1"/>
  <c r="T2428" i="2"/>
  <c r="U2428" i="2" s="1"/>
  <c r="T2429" i="2"/>
  <c r="U2429" i="2" s="1"/>
  <c r="T2430" i="2"/>
  <c r="U2430" i="2" s="1"/>
  <c r="T2431" i="2"/>
  <c r="U2431" i="2" s="1"/>
  <c r="T2432" i="2"/>
  <c r="U2432" i="2" s="1"/>
  <c r="T2433" i="2"/>
  <c r="U2433" i="2" s="1"/>
  <c r="T2434" i="2"/>
  <c r="U2434" i="2" s="1"/>
  <c r="T2435" i="2"/>
  <c r="U2435" i="2" s="1"/>
  <c r="T2436" i="2"/>
  <c r="U2436" i="2" s="1"/>
  <c r="T2437" i="2"/>
  <c r="U2437" i="2" s="1"/>
  <c r="T2438" i="2"/>
  <c r="U2438" i="2" s="1"/>
  <c r="T2439" i="2"/>
  <c r="U2439" i="2" s="1"/>
  <c r="T2440" i="2"/>
  <c r="U2440" i="2" s="1"/>
  <c r="T2441" i="2"/>
  <c r="U2441" i="2" s="1"/>
  <c r="T2442" i="2"/>
  <c r="U2442" i="2" s="1"/>
  <c r="T2443" i="2"/>
  <c r="U2443" i="2" s="1"/>
  <c r="T2444" i="2"/>
  <c r="U2444" i="2" s="1"/>
  <c r="T2445" i="2"/>
  <c r="U2445" i="2" s="1"/>
  <c r="T2446" i="2"/>
  <c r="U2446" i="2" s="1"/>
  <c r="T2447" i="2"/>
  <c r="U2447" i="2" s="1"/>
  <c r="T2448" i="2"/>
  <c r="U2448" i="2" s="1"/>
  <c r="T2449" i="2"/>
  <c r="U2449" i="2" s="1"/>
  <c r="T2450" i="2"/>
  <c r="U2450" i="2" s="1"/>
  <c r="T2451" i="2"/>
  <c r="U2451" i="2" s="1"/>
  <c r="T2452" i="2"/>
  <c r="U2452" i="2" s="1"/>
  <c r="T2453" i="2"/>
  <c r="U2453" i="2" s="1"/>
  <c r="T2454" i="2"/>
  <c r="U2454" i="2" s="1"/>
  <c r="T2455" i="2"/>
  <c r="U2455" i="2" s="1"/>
  <c r="T2456" i="2"/>
  <c r="U2456" i="2" s="1"/>
  <c r="T2457" i="2"/>
  <c r="U2457" i="2" s="1"/>
  <c r="T2458" i="2"/>
  <c r="U2458" i="2" s="1"/>
  <c r="T2459" i="2"/>
  <c r="U2459" i="2" s="1"/>
  <c r="T2460" i="2"/>
  <c r="U2460" i="2" s="1"/>
  <c r="T2461" i="2"/>
  <c r="U2461" i="2" s="1"/>
  <c r="T2462" i="2"/>
  <c r="U2462" i="2" s="1"/>
  <c r="T2463" i="2"/>
  <c r="U2463" i="2" s="1"/>
  <c r="T2464" i="2"/>
  <c r="U2464" i="2" s="1"/>
  <c r="T2465" i="2"/>
  <c r="U2465" i="2" s="1"/>
  <c r="T2466" i="2"/>
  <c r="U2466" i="2" s="1"/>
  <c r="T2467" i="2"/>
  <c r="U2467" i="2" s="1"/>
  <c r="T2468" i="2"/>
  <c r="U2468" i="2" s="1"/>
  <c r="T2469" i="2"/>
  <c r="U2469" i="2" s="1"/>
  <c r="T2470" i="2"/>
  <c r="U2470" i="2" s="1"/>
  <c r="T2471" i="2"/>
  <c r="U2471" i="2" s="1"/>
  <c r="T2472" i="2"/>
  <c r="U2472" i="2" s="1"/>
  <c r="T2473" i="2"/>
  <c r="U2473" i="2" s="1"/>
  <c r="T2474" i="2"/>
  <c r="U2474" i="2" s="1"/>
  <c r="T2475" i="2"/>
  <c r="U2475" i="2" s="1"/>
  <c r="T2476" i="2"/>
  <c r="U2476" i="2" s="1"/>
  <c r="T2477" i="2"/>
  <c r="U2477" i="2" s="1"/>
  <c r="T2478" i="2"/>
  <c r="U2478" i="2" s="1"/>
  <c r="T2479" i="2"/>
  <c r="U2479" i="2" s="1"/>
  <c r="T2480" i="2"/>
  <c r="U2480" i="2" s="1"/>
  <c r="T2481" i="2"/>
  <c r="U2481" i="2" s="1"/>
  <c r="T2482" i="2"/>
  <c r="U2482" i="2" s="1"/>
  <c r="T2483" i="2"/>
  <c r="U2483" i="2" s="1"/>
  <c r="T2484" i="2"/>
  <c r="U2484" i="2" s="1"/>
  <c r="T2485" i="2"/>
  <c r="U2485" i="2" s="1"/>
  <c r="T2486" i="2"/>
  <c r="U2486" i="2" s="1"/>
  <c r="T2487" i="2"/>
  <c r="U2487" i="2" s="1"/>
  <c r="T2488" i="2"/>
  <c r="U2488" i="2" s="1"/>
  <c r="T2489" i="2"/>
  <c r="U2489" i="2" s="1"/>
  <c r="T2490" i="2"/>
  <c r="U2490" i="2" s="1"/>
  <c r="T2491" i="2"/>
  <c r="U2491" i="2" s="1"/>
  <c r="T2492" i="2"/>
  <c r="U2492" i="2" s="1"/>
  <c r="T2493" i="2"/>
  <c r="U2493" i="2" s="1"/>
  <c r="T2494" i="2"/>
  <c r="U2494" i="2" s="1"/>
  <c r="T2495" i="2"/>
  <c r="U2495" i="2" s="1"/>
  <c r="T2496" i="2"/>
  <c r="U2496" i="2" s="1"/>
  <c r="T2497" i="2"/>
  <c r="U2497" i="2" s="1"/>
  <c r="T2498" i="2"/>
  <c r="U2498" i="2" s="1"/>
  <c r="T2499" i="2"/>
  <c r="U2499" i="2" s="1"/>
  <c r="T2500" i="2"/>
  <c r="U2500" i="2" s="1"/>
  <c r="T2501" i="2"/>
  <c r="U2501" i="2" s="1"/>
  <c r="T2502" i="2"/>
  <c r="U2502" i="2" s="1"/>
  <c r="T2503" i="2"/>
  <c r="U2503" i="2" s="1"/>
  <c r="T2504" i="2"/>
  <c r="U2504" i="2" s="1"/>
  <c r="T2505" i="2"/>
  <c r="U2505" i="2" s="1"/>
  <c r="T2506" i="2"/>
  <c r="U2506" i="2" s="1"/>
  <c r="T2507" i="2"/>
  <c r="U2507" i="2" s="1"/>
  <c r="T2508" i="2"/>
  <c r="U2508" i="2" s="1"/>
  <c r="T2509" i="2"/>
  <c r="U2509" i="2" s="1"/>
  <c r="T2510" i="2"/>
  <c r="U2510" i="2" s="1"/>
  <c r="T2511" i="2"/>
  <c r="U2511" i="2" s="1"/>
  <c r="T2512" i="2"/>
  <c r="U2512" i="2" s="1"/>
  <c r="T2513" i="2"/>
  <c r="U2513" i="2" s="1"/>
  <c r="T2514" i="2"/>
  <c r="U2514" i="2" s="1"/>
  <c r="T2515" i="2"/>
  <c r="U2515" i="2" s="1"/>
  <c r="T2516" i="2"/>
  <c r="U2516" i="2" s="1"/>
  <c r="T2517" i="2"/>
  <c r="U2517" i="2" s="1"/>
  <c r="T2518" i="2"/>
  <c r="U2518" i="2" s="1"/>
  <c r="T2519" i="2"/>
  <c r="U2519" i="2" s="1"/>
  <c r="T2520" i="2"/>
  <c r="U2520" i="2" s="1"/>
  <c r="T2521" i="2"/>
  <c r="U2521" i="2" s="1"/>
  <c r="T2522" i="2"/>
  <c r="U2522" i="2" s="1"/>
  <c r="T2523" i="2"/>
  <c r="U2523" i="2" s="1"/>
  <c r="T2524" i="2"/>
  <c r="U2524" i="2" s="1"/>
  <c r="T2525" i="2"/>
  <c r="U2525" i="2" s="1"/>
  <c r="T2526" i="2"/>
  <c r="U2526" i="2" s="1"/>
  <c r="T2527" i="2"/>
  <c r="U2527" i="2" s="1"/>
  <c r="T2528" i="2"/>
  <c r="U2528" i="2" s="1"/>
  <c r="T2529" i="2"/>
  <c r="U2529" i="2" s="1"/>
  <c r="T2530" i="2"/>
  <c r="U2530" i="2" s="1"/>
  <c r="T2531" i="2"/>
  <c r="U2531" i="2" s="1"/>
  <c r="T2532" i="2"/>
  <c r="U2532" i="2" s="1"/>
  <c r="T2533" i="2"/>
  <c r="U2533" i="2" s="1"/>
  <c r="T2534" i="2"/>
  <c r="U2534" i="2" s="1"/>
  <c r="T2535" i="2"/>
  <c r="U2535" i="2" s="1"/>
  <c r="T2536" i="2"/>
  <c r="U2536" i="2" s="1"/>
  <c r="T2537" i="2"/>
  <c r="U2537" i="2" s="1"/>
  <c r="T2538" i="2"/>
  <c r="U2538" i="2" s="1"/>
  <c r="T2539" i="2"/>
  <c r="U2539" i="2" s="1"/>
  <c r="T2540" i="2"/>
  <c r="U2540" i="2" s="1"/>
  <c r="T2541" i="2"/>
  <c r="U2541" i="2" s="1"/>
  <c r="T2542" i="2"/>
  <c r="U2542" i="2" s="1"/>
  <c r="T2543" i="2"/>
  <c r="U2543" i="2" s="1"/>
  <c r="T2544" i="2"/>
  <c r="U2544" i="2" s="1"/>
  <c r="T2545" i="2"/>
  <c r="U2545" i="2" s="1"/>
  <c r="T2546" i="2"/>
  <c r="U2546" i="2" s="1"/>
  <c r="T2547" i="2"/>
  <c r="U2547" i="2" s="1"/>
  <c r="T2548" i="2"/>
  <c r="U2548" i="2" s="1"/>
  <c r="T2549" i="2"/>
  <c r="U2549" i="2" s="1"/>
  <c r="T2550" i="2"/>
  <c r="U2550" i="2" s="1"/>
  <c r="T2551" i="2"/>
  <c r="U2551" i="2" s="1"/>
  <c r="T2552" i="2"/>
  <c r="U2552" i="2" s="1"/>
  <c r="T2553" i="2"/>
  <c r="U2553" i="2" s="1"/>
  <c r="T2554" i="2"/>
  <c r="U2554" i="2" s="1"/>
  <c r="T2555" i="2"/>
  <c r="U2555" i="2" s="1"/>
  <c r="T2556" i="2"/>
  <c r="U2556" i="2" s="1"/>
  <c r="T2557" i="2"/>
  <c r="U2557" i="2" s="1"/>
  <c r="T2558" i="2"/>
  <c r="U2558" i="2" s="1"/>
  <c r="T2559" i="2"/>
  <c r="U2559" i="2" s="1"/>
  <c r="T2560" i="2"/>
  <c r="U2560" i="2" s="1"/>
  <c r="T2561" i="2"/>
  <c r="U2561" i="2" s="1"/>
  <c r="T2562" i="2"/>
  <c r="U2562" i="2" s="1"/>
  <c r="T2563" i="2"/>
  <c r="U2563" i="2" s="1"/>
  <c r="T2564" i="2"/>
  <c r="U2564" i="2" s="1"/>
  <c r="T2565" i="2"/>
  <c r="U2565" i="2" s="1"/>
  <c r="T2566" i="2"/>
  <c r="U2566" i="2" s="1"/>
  <c r="T2567" i="2"/>
  <c r="U2567" i="2" s="1"/>
  <c r="T2568" i="2"/>
  <c r="U2568" i="2" s="1"/>
  <c r="T2569" i="2"/>
  <c r="U2569" i="2" s="1"/>
  <c r="T2570" i="2"/>
  <c r="U2570" i="2" s="1"/>
  <c r="T2571" i="2"/>
  <c r="U2571" i="2" s="1"/>
  <c r="T2572" i="2"/>
  <c r="U2572" i="2" s="1"/>
  <c r="T2573" i="2"/>
  <c r="U2573" i="2" s="1"/>
  <c r="T2574" i="2"/>
  <c r="U2574" i="2" s="1"/>
  <c r="T2575" i="2"/>
  <c r="U2575" i="2" s="1"/>
  <c r="T2576" i="2"/>
  <c r="U2576" i="2" s="1"/>
  <c r="T2577" i="2"/>
  <c r="U2577" i="2" s="1"/>
  <c r="T2578" i="2"/>
  <c r="U2578" i="2" s="1"/>
  <c r="T2579" i="2"/>
  <c r="U2579" i="2" s="1"/>
  <c r="T2580" i="2"/>
  <c r="U2580" i="2" s="1"/>
  <c r="T2581" i="2"/>
  <c r="U2581" i="2" s="1"/>
  <c r="T2582" i="2"/>
  <c r="U2582" i="2" s="1"/>
  <c r="T2583" i="2"/>
  <c r="U2583" i="2" s="1"/>
  <c r="T2584" i="2"/>
  <c r="U2584" i="2" s="1"/>
  <c r="T2585" i="2"/>
  <c r="U2585" i="2" s="1"/>
  <c r="T2586" i="2"/>
  <c r="U2586" i="2" s="1"/>
  <c r="T2587" i="2"/>
  <c r="U2587" i="2" s="1"/>
  <c r="T2588" i="2"/>
  <c r="U2588" i="2" s="1"/>
  <c r="T2589" i="2"/>
  <c r="U2589" i="2" s="1"/>
  <c r="T2590" i="2"/>
  <c r="U2590" i="2" s="1"/>
  <c r="T2591" i="2"/>
  <c r="U2591" i="2" s="1"/>
  <c r="T2592" i="2"/>
  <c r="U2592" i="2" s="1"/>
  <c r="T2593" i="2"/>
  <c r="U2593" i="2" s="1"/>
  <c r="T2594" i="2"/>
  <c r="U2594" i="2" s="1"/>
  <c r="T2595" i="2"/>
  <c r="U2595" i="2" s="1"/>
  <c r="T2596" i="2"/>
  <c r="U2596" i="2" s="1"/>
  <c r="T2597" i="2"/>
  <c r="U2597" i="2" s="1"/>
  <c r="T2598" i="2"/>
  <c r="U2598" i="2" s="1"/>
  <c r="T2599" i="2"/>
  <c r="U2599" i="2" s="1"/>
  <c r="T2600" i="2"/>
  <c r="U2600" i="2" s="1"/>
  <c r="T2601" i="2"/>
  <c r="U2601" i="2" s="1"/>
  <c r="T2602" i="2"/>
  <c r="U2602" i="2" s="1"/>
  <c r="T2603" i="2"/>
  <c r="U2603" i="2" s="1"/>
  <c r="T2604" i="2"/>
  <c r="U2604" i="2" s="1"/>
  <c r="T2605" i="2"/>
  <c r="U2605" i="2" s="1"/>
  <c r="T2606" i="2"/>
  <c r="U2606" i="2" s="1"/>
  <c r="T2607" i="2"/>
  <c r="U2607" i="2" s="1"/>
  <c r="T2608" i="2"/>
  <c r="U2608" i="2" s="1"/>
  <c r="T2609" i="2"/>
  <c r="U2609" i="2" s="1"/>
  <c r="T2610" i="2"/>
  <c r="U2610" i="2" s="1"/>
  <c r="T2611" i="2"/>
  <c r="U2611" i="2" s="1"/>
  <c r="T2612" i="2"/>
  <c r="U2612" i="2" s="1"/>
  <c r="T2613" i="2"/>
  <c r="U2613" i="2" s="1"/>
  <c r="T2614" i="2"/>
  <c r="U2614" i="2" s="1"/>
  <c r="T2615" i="2"/>
  <c r="U2615" i="2" s="1"/>
  <c r="T2616" i="2"/>
  <c r="U2616" i="2" s="1"/>
  <c r="T2617" i="2"/>
  <c r="U2617" i="2" s="1"/>
  <c r="T2618" i="2"/>
  <c r="U2618" i="2" s="1"/>
  <c r="T2619" i="2"/>
  <c r="U2619" i="2" s="1"/>
  <c r="T2620" i="2"/>
  <c r="U2620" i="2" s="1"/>
  <c r="T2621" i="2"/>
  <c r="U2621" i="2" s="1"/>
  <c r="T2622" i="2"/>
  <c r="U2622" i="2" s="1"/>
  <c r="T2623" i="2"/>
  <c r="U2623" i="2" s="1"/>
  <c r="T2624" i="2"/>
  <c r="U2624" i="2" s="1"/>
  <c r="T2625" i="2"/>
  <c r="U2625" i="2" s="1"/>
  <c r="T2626" i="2"/>
  <c r="U2626" i="2" s="1"/>
  <c r="T2627" i="2"/>
  <c r="U2627" i="2" s="1"/>
  <c r="T2628" i="2"/>
  <c r="U2628" i="2" s="1"/>
  <c r="T2629" i="2"/>
  <c r="U2629" i="2" s="1"/>
  <c r="T2630" i="2"/>
  <c r="U2630" i="2" s="1"/>
  <c r="T2631" i="2"/>
  <c r="U2631" i="2" s="1"/>
  <c r="T2632" i="2"/>
  <c r="U2632" i="2" s="1"/>
  <c r="T2633" i="2"/>
  <c r="U2633" i="2" s="1"/>
  <c r="T2634" i="2"/>
  <c r="U2634" i="2" s="1"/>
  <c r="T2635" i="2"/>
  <c r="U2635" i="2" s="1"/>
  <c r="T2636" i="2"/>
  <c r="U2636" i="2" s="1"/>
  <c r="T2637" i="2"/>
  <c r="U2637" i="2" s="1"/>
  <c r="T2638" i="2"/>
  <c r="U2638" i="2" s="1"/>
  <c r="T2639" i="2"/>
  <c r="U2639" i="2" s="1"/>
  <c r="T2640" i="2"/>
  <c r="U2640" i="2" s="1"/>
  <c r="T2641" i="2"/>
  <c r="U2641" i="2" s="1"/>
  <c r="T2642" i="2"/>
  <c r="U2642" i="2" s="1"/>
  <c r="T2643" i="2"/>
  <c r="U2643" i="2" s="1"/>
  <c r="T2644" i="2"/>
  <c r="U2644" i="2" s="1"/>
  <c r="T2645" i="2"/>
  <c r="U2645" i="2" s="1"/>
  <c r="T2646" i="2"/>
  <c r="U2646" i="2" s="1"/>
  <c r="T2647" i="2"/>
  <c r="U2647" i="2" s="1"/>
  <c r="T2648" i="2"/>
  <c r="U2648" i="2" s="1"/>
  <c r="T2649" i="2"/>
  <c r="U2649" i="2" s="1"/>
  <c r="T2650" i="2"/>
  <c r="U2650" i="2" s="1"/>
  <c r="T2651" i="2"/>
  <c r="U2651" i="2" s="1"/>
  <c r="T2652" i="2"/>
  <c r="U2652" i="2" s="1"/>
  <c r="T2653" i="2"/>
  <c r="U2653" i="2" s="1"/>
  <c r="T2654" i="2"/>
  <c r="U2654" i="2" s="1"/>
  <c r="T2655" i="2"/>
  <c r="U2655" i="2" s="1"/>
  <c r="T2656" i="2"/>
  <c r="U2656" i="2" s="1"/>
  <c r="T2657" i="2"/>
  <c r="U2657" i="2" s="1"/>
  <c r="T2658" i="2"/>
  <c r="U2658" i="2" s="1"/>
  <c r="T2659" i="2"/>
  <c r="U2659" i="2" s="1"/>
  <c r="T2660" i="2"/>
  <c r="U2660" i="2" s="1"/>
  <c r="T2661" i="2"/>
  <c r="U2661" i="2" s="1"/>
  <c r="T2662" i="2"/>
  <c r="U2662" i="2" s="1"/>
  <c r="T2663" i="2"/>
  <c r="U2663" i="2" s="1"/>
  <c r="T2664" i="2"/>
  <c r="U2664" i="2" s="1"/>
  <c r="T2665" i="2"/>
  <c r="U2665" i="2" s="1"/>
  <c r="T2666" i="2"/>
  <c r="U2666" i="2" s="1"/>
  <c r="T2667" i="2"/>
  <c r="U2667" i="2" s="1"/>
  <c r="T2668" i="2"/>
  <c r="U2668" i="2" s="1"/>
  <c r="T2669" i="2"/>
  <c r="U2669" i="2" s="1"/>
  <c r="T2670" i="2"/>
  <c r="U2670" i="2" s="1"/>
  <c r="T2671" i="2"/>
  <c r="U2671" i="2" s="1"/>
  <c r="T2672" i="2"/>
  <c r="U2672" i="2" s="1"/>
  <c r="T2673" i="2"/>
  <c r="U2673" i="2" s="1"/>
  <c r="T2674" i="2"/>
  <c r="U2674" i="2" s="1"/>
  <c r="T2675" i="2"/>
  <c r="U2675" i="2" s="1"/>
  <c r="T2676" i="2"/>
  <c r="U2676" i="2" s="1"/>
  <c r="T2677" i="2"/>
  <c r="U2677" i="2" s="1"/>
  <c r="T2678" i="2"/>
  <c r="U2678" i="2" s="1"/>
  <c r="T2679" i="2"/>
  <c r="U2679" i="2" s="1"/>
  <c r="T2680" i="2"/>
  <c r="U2680" i="2" s="1"/>
  <c r="T2681" i="2"/>
  <c r="U2681" i="2" s="1"/>
  <c r="T2682" i="2"/>
  <c r="U2682" i="2" s="1"/>
  <c r="T2683" i="2"/>
  <c r="U2683" i="2" s="1"/>
  <c r="T2684" i="2"/>
  <c r="U2684" i="2" s="1"/>
  <c r="T2685" i="2"/>
  <c r="U2685" i="2" s="1"/>
  <c r="T2686" i="2"/>
  <c r="U2686" i="2" s="1"/>
  <c r="T2687" i="2"/>
  <c r="U2687" i="2" s="1"/>
  <c r="T2688" i="2"/>
  <c r="U2688" i="2" s="1"/>
  <c r="T2689" i="2"/>
  <c r="U2689" i="2" s="1"/>
  <c r="T2690" i="2"/>
  <c r="U2690" i="2" s="1"/>
  <c r="T2691" i="2"/>
  <c r="U2691" i="2" s="1"/>
  <c r="T2692" i="2"/>
  <c r="U2692" i="2" s="1"/>
  <c r="T2693" i="2"/>
  <c r="U2693" i="2" s="1"/>
  <c r="T2694" i="2"/>
  <c r="U2694" i="2" s="1"/>
  <c r="T2695" i="2"/>
  <c r="U2695" i="2" s="1"/>
  <c r="T2696" i="2"/>
  <c r="U2696" i="2" s="1"/>
  <c r="T2697" i="2"/>
  <c r="U2697" i="2" s="1"/>
  <c r="T2698" i="2"/>
  <c r="U2698" i="2" s="1"/>
  <c r="T2699" i="2"/>
  <c r="U2699" i="2" s="1"/>
  <c r="T2700" i="2"/>
  <c r="U2700" i="2" s="1"/>
  <c r="T2701" i="2"/>
  <c r="U2701" i="2" s="1"/>
  <c r="T2702" i="2"/>
  <c r="U2702" i="2" s="1"/>
  <c r="T2703" i="2"/>
  <c r="U2703" i="2" s="1"/>
  <c r="T2704" i="2"/>
  <c r="U2704" i="2" s="1"/>
  <c r="T2705" i="2"/>
  <c r="U2705" i="2" s="1"/>
  <c r="T2706" i="2"/>
  <c r="U2706" i="2" s="1"/>
  <c r="T2707" i="2"/>
  <c r="U2707" i="2" s="1"/>
  <c r="T2708" i="2"/>
  <c r="U2708" i="2" s="1"/>
  <c r="T2709" i="2"/>
  <c r="U2709" i="2" s="1"/>
  <c r="T2710" i="2"/>
  <c r="U2710" i="2" s="1"/>
  <c r="T2711" i="2"/>
  <c r="U2711" i="2" s="1"/>
  <c r="T2712" i="2"/>
  <c r="U2712" i="2" s="1"/>
  <c r="T2713" i="2"/>
  <c r="U2713" i="2" s="1"/>
  <c r="T2714" i="2"/>
  <c r="U2714" i="2" s="1"/>
  <c r="T2715" i="2"/>
  <c r="U2715" i="2" s="1"/>
  <c r="T2716" i="2"/>
  <c r="U2716" i="2" s="1"/>
  <c r="T2717" i="2"/>
  <c r="U2717" i="2" s="1"/>
  <c r="T2718" i="2"/>
  <c r="U2718" i="2" s="1"/>
  <c r="T2719" i="2"/>
  <c r="U2719" i="2" s="1"/>
  <c r="T2720" i="2"/>
  <c r="U2720" i="2" s="1"/>
  <c r="T2721" i="2"/>
  <c r="U2721" i="2" s="1"/>
  <c r="T2722" i="2"/>
  <c r="U2722" i="2" s="1"/>
  <c r="T2723" i="2"/>
  <c r="U2723" i="2" s="1"/>
  <c r="T2724" i="2"/>
  <c r="U2724" i="2" s="1"/>
  <c r="T2725" i="2"/>
  <c r="U2725" i="2" s="1"/>
  <c r="T2726" i="2"/>
  <c r="U2726" i="2" s="1"/>
  <c r="T2727" i="2"/>
  <c r="U2727" i="2" s="1"/>
  <c r="T2728" i="2"/>
  <c r="U2728" i="2" s="1"/>
  <c r="T2729" i="2"/>
  <c r="U2729" i="2" s="1"/>
  <c r="T2730" i="2"/>
  <c r="U2730" i="2" s="1"/>
  <c r="T2731" i="2"/>
  <c r="U2731" i="2" s="1"/>
  <c r="T2732" i="2"/>
  <c r="U2732" i="2" s="1"/>
  <c r="T2733" i="2"/>
  <c r="U2733" i="2" s="1"/>
  <c r="T2734" i="2"/>
  <c r="U2734" i="2" s="1"/>
  <c r="T2735" i="2"/>
  <c r="U2735" i="2" s="1"/>
  <c r="T2736" i="2"/>
  <c r="U2736" i="2" s="1"/>
  <c r="T2737" i="2"/>
  <c r="U2737" i="2" s="1"/>
  <c r="T2738" i="2"/>
  <c r="U2738" i="2" s="1"/>
  <c r="T2739" i="2"/>
  <c r="U2739" i="2" s="1"/>
  <c r="T2740" i="2"/>
  <c r="U2740" i="2" s="1"/>
  <c r="T2741" i="2"/>
  <c r="U2741" i="2" s="1"/>
  <c r="T2742" i="2"/>
  <c r="U2742" i="2" s="1"/>
  <c r="T2743" i="2"/>
  <c r="U2743" i="2" s="1"/>
  <c r="T2744" i="2"/>
  <c r="U2744" i="2" s="1"/>
  <c r="T2745" i="2"/>
  <c r="U2745" i="2" s="1"/>
  <c r="T2746" i="2"/>
  <c r="U2746" i="2" s="1"/>
  <c r="T2747" i="2"/>
  <c r="U2747" i="2" s="1"/>
  <c r="T2748" i="2"/>
  <c r="U2748" i="2" s="1"/>
  <c r="T2749" i="2"/>
  <c r="U2749" i="2" s="1"/>
  <c r="T2750" i="2"/>
  <c r="U2750" i="2" s="1"/>
  <c r="T2751" i="2"/>
  <c r="U2751" i="2" s="1"/>
  <c r="T2752" i="2"/>
  <c r="U2752" i="2" s="1"/>
  <c r="T2753" i="2"/>
  <c r="U2753" i="2" s="1"/>
  <c r="T2754" i="2"/>
  <c r="U2754" i="2" s="1"/>
  <c r="T2755" i="2"/>
  <c r="U2755" i="2" s="1"/>
  <c r="T2756" i="2"/>
  <c r="U2756" i="2" s="1"/>
  <c r="T2757" i="2"/>
  <c r="U2757" i="2" s="1"/>
  <c r="T2758" i="2"/>
  <c r="U2758" i="2" s="1"/>
  <c r="T2759" i="2"/>
  <c r="U2759" i="2" s="1"/>
  <c r="T2760" i="2"/>
  <c r="U2760" i="2" s="1"/>
  <c r="T2761" i="2"/>
  <c r="U2761" i="2" s="1"/>
  <c r="T2762" i="2"/>
  <c r="U2762" i="2" s="1"/>
  <c r="T2763" i="2"/>
  <c r="U2763" i="2" s="1"/>
  <c r="T2764" i="2"/>
  <c r="U2764" i="2" s="1"/>
  <c r="T2765" i="2"/>
  <c r="U2765" i="2" s="1"/>
  <c r="T2766" i="2"/>
  <c r="U2766" i="2" s="1"/>
  <c r="T2767" i="2"/>
  <c r="U2767" i="2" s="1"/>
  <c r="T2768" i="2"/>
  <c r="U2768" i="2" s="1"/>
  <c r="T2769" i="2"/>
  <c r="U2769" i="2" s="1"/>
  <c r="T2770" i="2"/>
  <c r="U2770" i="2" s="1"/>
  <c r="T2771" i="2"/>
  <c r="U2771" i="2" s="1"/>
  <c r="T2772" i="2"/>
  <c r="U2772" i="2" s="1"/>
  <c r="T2773" i="2"/>
  <c r="U2773" i="2" s="1"/>
  <c r="T2774" i="2"/>
  <c r="U2774" i="2" s="1"/>
  <c r="T2775" i="2"/>
  <c r="U2775" i="2" s="1"/>
  <c r="T2776" i="2"/>
  <c r="U2776" i="2" s="1"/>
  <c r="T2777" i="2"/>
  <c r="U2777" i="2" s="1"/>
  <c r="T2778" i="2"/>
  <c r="U2778" i="2" s="1"/>
  <c r="T2779" i="2"/>
  <c r="U2779" i="2" s="1"/>
  <c r="T2780" i="2"/>
  <c r="U2780" i="2" s="1"/>
  <c r="T2781" i="2"/>
  <c r="U2781" i="2" s="1"/>
  <c r="T2782" i="2"/>
  <c r="U2782" i="2" s="1"/>
  <c r="T2783" i="2"/>
  <c r="U2783" i="2" s="1"/>
  <c r="T2784" i="2"/>
  <c r="U2784" i="2" s="1"/>
  <c r="T2785" i="2"/>
  <c r="U2785" i="2" s="1"/>
  <c r="T2786" i="2"/>
  <c r="U2786" i="2" s="1"/>
  <c r="T2787" i="2"/>
  <c r="U2787" i="2" s="1"/>
  <c r="T2788" i="2"/>
  <c r="U2788" i="2" s="1"/>
  <c r="T2789" i="2"/>
  <c r="U2789" i="2" s="1"/>
  <c r="T2790" i="2"/>
  <c r="U2790" i="2" s="1"/>
  <c r="T2791" i="2"/>
  <c r="U2791" i="2" s="1"/>
  <c r="T2792" i="2"/>
  <c r="U2792" i="2" s="1"/>
  <c r="T2793" i="2"/>
  <c r="U2793" i="2" s="1"/>
  <c r="T2794" i="2"/>
  <c r="U2794" i="2" s="1"/>
  <c r="T2795" i="2"/>
  <c r="U2795" i="2" s="1"/>
  <c r="T2796" i="2"/>
  <c r="U2796" i="2" s="1"/>
  <c r="T2797" i="2"/>
  <c r="U2797" i="2" s="1"/>
  <c r="T2798" i="2"/>
  <c r="U2798" i="2" s="1"/>
  <c r="T2799" i="2"/>
  <c r="U2799" i="2" s="1"/>
  <c r="T2800" i="2"/>
  <c r="U2800" i="2" s="1"/>
  <c r="T2801" i="2"/>
  <c r="U2801" i="2" s="1"/>
  <c r="T2802" i="2"/>
  <c r="U2802" i="2" s="1"/>
  <c r="T2803" i="2"/>
  <c r="U2803" i="2" s="1"/>
  <c r="T2804" i="2"/>
  <c r="U2804" i="2" s="1"/>
  <c r="T2805" i="2"/>
  <c r="U2805" i="2" s="1"/>
  <c r="T2806" i="2"/>
  <c r="U2806" i="2" s="1"/>
  <c r="T2807" i="2"/>
  <c r="U2807" i="2" s="1"/>
  <c r="T2808" i="2"/>
  <c r="U2808" i="2" s="1"/>
  <c r="T2809" i="2"/>
  <c r="U2809" i="2" s="1"/>
  <c r="T2810" i="2"/>
  <c r="U2810" i="2" s="1"/>
  <c r="T2811" i="2"/>
  <c r="U2811" i="2" s="1"/>
  <c r="T2812" i="2"/>
  <c r="U2812" i="2" s="1"/>
  <c r="T2813" i="2"/>
  <c r="U2813" i="2" s="1"/>
  <c r="T2814" i="2"/>
  <c r="U2814" i="2" s="1"/>
  <c r="T2815" i="2"/>
  <c r="U2815" i="2" s="1"/>
  <c r="T2816" i="2"/>
  <c r="U2816" i="2" s="1"/>
  <c r="T2817" i="2"/>
  <c r="U2817" i="2" s="1"/>
  <c r="T2818" i="2"/>
  <c r="U2818" i="2" s="1"/>
  <c r="T2819" i="2"/>
  <c r="U2819" i="2" s="1"/>
  <c r="T2820" i="2"/>
  <c r="U2820" i="2" s="1"/>
  <c r="T2821" i="2"/>
  <c r="U2821" i="2" s="1"/>
  <c r="T2822" i="2"/>
  <c r="U2822" i="2" s="1"/>
  <c r="T2823" i="2"/>
  <c r="U2823" i="2" s="1"/>
  <c r="T2824" i="2"/>
  <c r="U2824" i="2" s="1"/>
  <c r="T2825" i="2"/>
  <c r="U2825" i="2" s="1"/>
  <c r="T2826" i="2"/>
  <c r="U2826" i="2" s="1"/>
  <c r="T2827" i="2"/>
  <c r="U2827" i="2" s="1"/>
  <c r="T2828" i="2"/>
  <c r="U2828" i="2" s="1"/>
  <c r="T2829" i="2"/>
  <c r="U2829" i="2" s="1"/>
  <c r="T2830" i="2"/>
  <c r="U2830" i="2" s="1"/>
  <c r="T2831" i="2"/>
  <c r="U2831" i="2" s="1"/>
  <c r="T2832" i="2"/>
  <c r="U2832" i="2" s="1"/>
  <c r="T2833" i="2"/>
  <c r="U2833" i="2" s="1"/>
  <c r="T2834" i="2"/>
  <c r="U2834" i="2" s="1"/>
  <c r="T2835" i="2"/>
  <c r="U2835" i="2" s="1"/>
  <c r="T2836" i="2"/>
  <c r="U2836" i="2" s="1"/>
  <c r="T2837" i="2"/>
  <c r="U2837" i="2" s="1"/>
  <c r="T2838" i="2"/>
  <c r="U2838" i="2" s="1"/>
  <c r="T2839" i="2"/>
  <c r="U2839" i="2" s="1"/>
  <c r="T2840" i="2"/>
  <c r="U2840" i="2" s="1"/>
  <c r="T2841" i="2"/>
  <c r="U2841" i="2" s="1"/>
  <c r="T2842" i="2"/>
  <c r="U2842" i="2" s="1"/>
  <c r="T2843" i="2"/>
  <c r="U2843" i="2" s="1"/>
  <c r="T2844" i="2"/>
  <c r="U2844" i="2" s="1"/>
  <c r="T2845" i="2"/>
  <c r="U2845" i="2" s="1"/>
  <c r="T2846" i="2"/>
  <c r="U2846" i="2" s="1"/>
  <c r="T2847" i="2"/>
  <c r="U2847" i="2" s="1"/>
  <c r="T2848" i="2"/>
  <c r="U2848" i="2" s="1"/>
  <c r="T2849" i="2"/>
  <c r="U2849" i="2" s="1"/>
  <c r="T2850" i="2"/>
  <c r="U2850" i="2" s="1"/>
  <c r="T2851" i="2"/>
  <c r="U2851" i="2" s="1"/>
  <c r="T2852" i="2"/>
  <c r="U2852" i="2" s="1"/>
  <c r="T2853" i="2"/>
  <c r="U2853" i="2" s="1"/>
  <c r="T2854" i="2"/>
  <c r="U2854" i="2" s="1"/>
  <c r="T2855" i="2"/>
  <c r="U2855" i="2" s="1"/>
  <c r="T2856" i="2"/>
  <c r="U2856" i="2" s="1"/>
  <c r="T2857" i="2"/>
  <c r="U2857" i="2" s="1"/>
  <c r="T2858" i="2"/>
  <c r="U2858" i="2" s="1"/>
  <c r="T2859" i="2"/>
  <c r="U2859" i="2" s="1"/>
  <c r="T2860" i="2"/>
  <c r="U2860" i="2" s="1"/>
  <c r="T2861" i="2"/>
  <c r="U2861" i="2" s="1"/>
  <c r="T2862" i="2"/>
  <c r="U2862" i="2" s="1"/>
  <c r="T2863" i="2"/>
  <c r="U2863" i="2" s="1"/>
  <c r="T2864" i="2"/>
  <c r="U2864" i="2" s="1"/>
  <c r="T2865" i="2"/>
  <c r="U2865" i="2" s="1"/>
  <c r="T2866" i="2"/>
  <c r="U2866" i="2" s="1"/>
  <c r="T2867" i="2"/>
  <c r="U2867" i="2" s="1"/>
  <c r="T2868" i="2"/>
  <c r="U2868" i="2" s="1"/>
  <c r="T2869" i="2"/>
  <c r="U2869" i="2" s="1"/>
  <c r="T2870" i="2"/>
  <c r="U2870" i="2" s="1"/>
  <c r="T2871" i="2"/>
  <c r="U2871" i="2" s="1"/>
  <c r="T2872" i="2"/>
  <c r="U2872" i="2" s="1"/>
  <c r="T2873" i="2"/>
  <c r="U2873" i="2" s="1"/>
  <c r="T2874" i="2"/>
  <c r="U2874" i="2" s="1"/>
  <c r="T2875" i="2"/>
  <c r="U2875" i="2" s="1"/>
  <c r="T2876" i="2"/>
  <c r="U2876" i="2" s="1"/>
  <c r="T2877" i="2"/>
  <c r="U2877" i="2" s="1"/>
  <c r="T2878" i="2"/>
  <c r="U2878" i="2" s="1"/>
  <c r="T2879" i="2"/>
  <c r="U2879" i="2" s="1"/>
  <c r="T2880" i="2"/>
  <c r="U2880" i="2" s="1"/>
  <c r="T2881" i="2"/>
  <c r="U2881" i="2" s="1"/>
  <c r="T2882" i="2"/>
  <c r="U2882" i="2" s="1"/>
  <c r="T2883" i="2"/>
  <c r="U2883" i="2" s="1"/>
  <c r="T2884" i="2"/>
  <c r="U2884" i="2" s="1"/>
  <c r="T2885" i="2"/>
  <c r="U2885" i="2" s="1"/>
  <c r="T2886" i="2"/>
  <c r="U2886" i="2" s="1"/>
  <c r="T2887" i="2"/>
  <c r="U2887" i="2" s="1"/>
  <c r="T2888" i="2"/>
  <c r="U2888" i="2" s="1"/>
  <c r="T2889" i="2"/>
  <c r="U2889" i="2" s="1"/>
  <c r="T2890" i="2"/>
  <c r="U2890" i="2" s="1"/>
  <c r="T2891" i="2"/>
  <c r="U2891" i="2" s="1"/>
  <c r="T2892" i="2"/>
  <c r="U2892" i="2" s="1"/>
  <c r="T2893" i="2"/>
  <c r="U2893" i="2" s="1"/>
  <c r="T2894" i="2"/>
  <c r="U2894" i="2" s="1"/>
  <c r="T2895" i="2"/>
  <c r="U2895" i="2" s="1"/>
  <c r="T2896" i="2"/>
  <c r="U2896" i="2" s="1"/>
  <c r="T2897" i="2"/>
  <c r="U2897" i="2" s="1"/>
  <c r="T2898" i="2"/>
  <c r="U2898" i="2" s="1"/>
  <c r="T2899" i="2"/>
  <c r="U2899" i="2" s="1"/>
  <c r="T2900" i="2"/>
  <c r="U2900" i="2" s="1"/>
  <c r="T2901" i="2"/>
  <c r="U2901" i="2" s="1"/>
  <c r="T2902" i="2"/>
  <c r="U2902" i="2" s="1"/>
  <c r="T2903" i="2"/>
  <c r="U2903" i="2" s="1"/>
  <c r="T2904" i="2"/>
  <c r="U2904" i="2" s="1"/>
  <c r="T2905" i="2"/>
  <c r="U2905" i="2" s="1"/>
  <c r="T2906" i="2"/>
  <c r="U2906" i="2" s="1"/>
  <c r="T2907" i="2"/>
  <c r="U2907" i="2" s="1"/>
  <c r="T2908" i="2"/>
  <c r="U2908" i="2" s="1"/>
  <c r="T2909" i="2"/>
  <c r="U2909" i="2" s="1"/>
  <c r="T2910" i="2"/>
  <c r="U2910" i="2" s="1"/>
  <c r="T2911" i="2"/>
  <c r="U2911" i="2" s="1"/>
  <c r="T2912" i="2"/>
  <c r="U2912" i="2" s="1"/>
  <c r="T2913" i="2"/>
  <c r="U2913" i="2" s="1"/>
  <c r="T2914" i="2"/>
  <c r="U2914" i="2" s="1"/>
  <c r="T2915" i="2"/>
  <c r="U2915" i="2" s="1"/>
  <c r="T2916" i="2"/>
  <c r="U2916" i="2" s="1"/>
  <c r="T2917" i="2"/>
  <c r="U2917" i="2" s="1"/>
  <c r="T2918" i="2"/>
  <c r="U2918" i="2" s="1"/>
  <c r="T2919" i="2"/>
  <c r="U2919" i="2" s="1"/>
  <c r="T2920" i="2"/>
  <c r="U2920" i="2" s="1"/>
  <c r="T2921" i="2"/>
  <c r="U2921" i="2" s="1"/>
  <c r="T2922" i="2"/>
  <c r="U2922" i="2" s="1"/>
  <c r="T2923" i="2"/>
  <c r="U2923" i="2" s="1"/>
  <c r="T2924" i="2"/>
  <c r="U2924" i="2" s="1"/>
  <c r="T2925" i="2"/>
  <c r="U2925" i="2" s="1"/>
  <c r="T2926" i="2"/>
  <c r="U2926" i="2" s="1"/>
  <c r="T2927" i="2"/>
  <c r="U2927" i="2" s="1"/>
  <c r="T2928" i="2"/>
  <c r="U2928" i="2" s="1"/>
  <c r="T2929" i="2"/>
  <c r="U2929" i="2" s="1"/>
  <c r="T2930" i="2"/>
  <c r="U2930" i="2" s="1"/>
  <c r="T2931" i="2"/>
  <c r="U2931" i="2" s="1"/>
  <c r="T2932" i="2"/>
  <c r="U2932" i="2" s="1"/>
  <c r="T2933" i="2"/>
  <c r="U2933" i="2" s="1"/>
  <c r="T2934" i="2"/>
  <c r="U2934" i="2" s="1"/>
  <c r="T2935" i="2"/>
  <c r="U2935" i="2" s="1"/>
  <c r="T2936" i="2"/>
  <c r="U2936" i="2" s="1"/>
  <c r="T2937" i="2"/>
  <c r="U2937" i="2" s="1"/>
  <c r="T2938" i="2"/>
  <c r="U2938" i="2" s="1"/>
  <c r="T2939" i="2"/>
  <c r="U2939" i="2" s="1"/>
  <c r="T2940" i="2"/>
  <c r="U2940" i="2" s="1"/>
  <c r="T2941" i="2"/>
  <c r="U2941" i="2" s="1"/>
  <c r="T2942" i="2"/>
  <c r="U2942" i="2" s="1"/>
  <c r="T2943" i="2"/>
  <c r="U2943" i="2" s="1"/>
  <c r="T2944" i="2"/>
  <c r="U2944" i="2" s="1"/>
  <c r="T2945" i="2"/>
  <c r="U2945" i="2" s="1"/>
  <c r="T2946" i="2"/>
  <c r="U2946" i="2" s="1"/>
  <c r="T2947" i="2"/>
  <c r="U2947" i="2" s="1"/>
  <c r="T2948" i="2"/>
  <c r="U2948" i="2" s="1"/>
  <c r="T2949" i="2"/>
  <c r="U2949" i="2" s="1"/>
  <c r="T2950" i="2"/>
  <c r="U2950" i="2" s="1"/>
  <c r="T2951" i="2"/>
  <c r="U2951" i="2" s="1"/>
  <c r="T2952" i="2"/>
  <c r="U2952" i="2" s="1"/>
  <c r="T2953" i="2"/>
  <c r="U2953" i="2" s="1"/>
  <c r="T2954" i="2"/>
  <c r="U2954" i="2" s="1"/>
  <c r="T2955" i="2"/>
  <c r="U2955" i="2" s="1"/>
  <c r="T2956" i="2"/>
  <c r="U2956" i="2" s="1"/>
  <c r="T2957" i="2"/>
  <c r="U2957" i="2" s="1"/>
  <c r="T2958" i="2"/>
  <c r="U2958" i="2" s="1"/>
  <c r="T2959" i="2"/>
  <c r="U2959" i="2" s="1"/>
  <c r="T2960" i="2"/>
  <c r="U2960" i="2" s="1"/>
  <c r="T2961" i="2"/>
  <c r="U2961" i="2" s="1"/>
  <c r="T2962" i="2"/>
  <c r="U2962" i="2" s="1"/>
  <c r="T2963" i="2"/>
  <c r="U2963" i="2" s="1"/>
  <c r="T2964" i="2"/>
  <c r="U2964" i="2" s="1"/>
  <c r="T2965" i="2"/>
  <c r="U2965" i="2" s="1"/>
  <c r="T2966" i="2"/>
  <c r="U2966" i="2" s="1"/>
  <c r="T2967" i="2"/>
  <c r="U2967" i="2" s="1"/>
  <c r="T2968" i="2"/>
  <c r="U2968" i="2" s="1"/>
  <c r="T2969" i="2"/>
  <c r="U2969" i="2" s="1"/>
  <c r="T2970" i="2"/>
  <c r="U2970" i="2" s="1"/>
  <c r="T2971" i="2"/>
  <c r="U2971" i="2" s="1"/>
  <c r="T2972" i="2"/>
  <c r="U2972" i="2" s="1"/>
  <c r="T2973" i="2"/>
  <c r="U2973" i="2" s="1"/>
  <c r="T2974" i="2"/>
  <c r="U2974" i="2" s="1"/>
  <c r="T2975" i="2"/>
  <c r="U2975" i="2" s="1"/>
  <c r="T2976" i="2"/>
  <c r="U2976" i="2" s="1"/>
  <c r="T2977" i="2"/>
  <c r="U2977" i="2" s="1"/>
  <c r="T2978" i="2"/>
  <c r="U2978" i="2" s="1"/>
  <c r="T2979" i="2"/>
  <c r="U2979" i="2" s="1"/>
  <c r="T2980" i="2"/>
  <c r="U2980" i="2" s="1"/>
  <c r="T2981" i="2"/>
  <c r="U2981" i="2" s="1"/>
  <c r="T2982" i="2"/>
  <c r="U2982" i="2" s="1"/>
  <c r="T2983" i="2"/>
  <c r="U2983" i="2" s="1"/>
  <c r="T2984" i="2"/>
  <c r="U2984" i="2" s="1"/>
  <c r="T2985" i="2"/>
  <c r="U2985" i="2" s="1"/>
  <c r="T2986" i="2"/>
  <c r="U2986" i="2" s="1"/>
  <c r="T2987" i="2"/>
  <c r="U2987" i="2" s="1"/>
  <c r="T2988" i="2"/>
  <c r="U2988" i="2" s="1"/>
  <c r="T2989" i="2"/>
  <c r="U2989" i="2" s="1"/>
  <c r="T2990" i="2"/>
  <c r="U2990" i="2" s="1"/>
  <c r="T2991" i="2"/>
  <c r="U2991" i="2" s="1"/>
  <c r="T2992" i="2"/>
  <c r="U2992" i="2" s="1"/>
  <c r="T2993" i="2"/>
  <c r="U2993" i="2" s="1"/>
  <c r="T2994" i="2"/>
  <c r="U2994" i="2" s="1"/>
  <c r="T2995" i="2"/>
  <c r="U2995" i="2" s="1"/>
  <c r="T2996" i="2"/>
  <c r="U2996" i="2" s="1"/>
  <c r="T2997" i="2"/>
  <c r="U2997" i="2" s="1"/>
  <c r="T2998" i="2"/>
  <c r="U2998" i="2" s="1"/>
  <c r="T2999" i="2"/>
  <c r="U2999" i="2" s="1"/>
  <c r="T3000" i="2"/>
  <c r="U3000" i="2" s="1"/>
  <c r="T3001" i="2"/>
  <c r="U3001" i="2" s="1"/>
  <c r="T3002" i="2"/>
  <c r="U3002" i="2" s="1"/>
  <c r="T3003" i="2"/>
  <c r="U3003" i="2" s="1"/>
  <c r="T3004" i="2"/>
  <c r="U3004" i="2" s="1"/>
  <c r="T3005" i="2"/>
  <c r="U3005" i="2" s="1"/>
  <c r="T3006" i="2"/>
  <c r="U3006" i="2" s="1"/>
  <c r="T3007" i="2"/>
  <c r="U3007" i="2" s="1"/>
  <c r="T3008" i="2"/>
  <c r="U3008" i="2" s="1"/>
  <c r="T3009" i="2"/>
  <c r="U3009" i="2" s="1"/>
  <c r="T3010" i="2"/>
  <c r="U3010" i="2" s="1"/>
  <c r="T3011" i="2"/>
  <c r="U3011" i="2" s="1"/>
  <c r="T3012" i="2"/>
  <c r="U3012" i="2" s="1"/>
  <c r="T3013" i="2"/>
  <c r="U3013" i="2" s="1"/>
  <c r="T3014" i="2"/>
  <c r="U3014" i="2" s="1"/>
  <c r="T3015" i="2"/>
  <c r="U3015" i="2" s="1"/>
  <c r="T3016" i="2"/>
  <c r="U3016" i="2" s="1"/>
  <c r="T3017" i="2"/>
  <c r="U3017" i="2" s="1"/>
  <c r="T3018" i="2"/>
  <c r="U3018" i="2" s="1"/>
  <c r="T3019" i="2"/>
  <c r="U3019" i="2" s="1"/>
  <c r="T3020" i="2"/>
  <c r="U3020" i="2" s="1"/>
  <c r="T3021" i="2"/>
  <c r="U3021" i="2" s="1"/>
  <c r="T3022" i="2"/>
  <c r="U3022" i="2" s="1"/>
  <c r="T3023" i="2"/>
  <c r="U3023" i="2" s="1"/>
  <c r="T3024" i="2"/>
  <c r="U3024" i="2" s="1"/>
  <c r="T3025" i="2"/>
  <c r="U3025" i="2" s="1"/>
  <c r="T3026" i="2"/>
  <c r="U3026" i="2" s="1"/>
  <c r="T3027" i="2"/>
  <c r="U3027" i="2" s="1"/>
  <c r="T3028" i="2"/>
  <c r="U3028" i="2" s="1"/>
  <c r="T3029" i="2"/>
  <c r="U3029" i="2" s="1"/>
  <c r="T3030" i="2"/>
  <c r="U3030" i="2" s="1"/>
  <c r="T3031" i="2"/>
  <c r="U3031" i="2" s="1"/>
  <c r="T3032" i="2"/>
  <c r="U3032" i="2" s="1"/>
  <c r="T3033" i="2"/>
  <c r="U3033" i="2" s="1"/>
  <c r="T3034" i="2"/>
  <c r="U3034" i="2" s="1"/>
  <c r="T3035" i="2"/>
  <c r="U3035" i="2" s="1"/>
  <c r="T3036" i="2"/>
  <c r="U3036" i="2" s="1"/>
  <c r="T3037" i="2"/>
  <c r="U3037" i="2" s="1"/>
  <c r="T3038" i="2"/>
  <c r="U3038" i="2" s="1"/>
  <c r="T3039" i="2"/>
  <c r="U3039" i="2" s="1"/>
  <c r="T3040" i="2"/>
  <c r="U3040" i="2" s="1"/>
  <c r="T3041" i="2"/>
  <c r="U3041" i="2" s="1"/>
  <c r="T3042" i="2"/>
  <c r="U3042" i="2" s="1"/>
  <c r="T3043" i="2"/>
  <c r="U3043" i="2" s="1"/>
  <c r="T3044" i="2"/>
  <c r="U3044" i="2" s="1"/>
  <c r="T3045" i="2"/>
  <c r="U3045" i="2" s="1"/>
  <c r="T3046" i="2"/>
  <c r="U3046" i="2" s="1"/>
  <c r="T3047" i="2"/>
  <c r="U3047" i="2" s="1"/>
  <c r="T3048" i="2"/>
  <c r="U3048" i="2" s="1"/>
  <c r="T3049" i="2"/>
  <c r="U3049" i="2" s="1"/>
  <c r="T3050" i="2"/>
  <c r="U3050" i="2" s="1"/>
  <c r="T3051" i="2"/>
  <c r="U3051" i="2" s="1"/>
  <c r="T3052" i="2"/>
  <c r="U3052" i="2" s="1"/>
  <c r="T3053" i="2"/>
  <c r="U3053" i="2" s="1"/>
  <c r="T3054" i="2"/>
  <c r="U3054" i="2" s="1"/>
  <c r="T3055" i="2"/>
  <c r="U3055" i="2" s="1"/>
  <c r="T3056" i="2"/>
  <c r="U3056" i="2" s="1"/>
  <c r="T3057" i="2"/>
  <c r="U3057" i="2" s="1"/>
  <c r="T3058" i="2"/>
  <c r="U3058" i="2" s="1"/>
  <c r="T3059" i="2"/>
  <c r="U3059" i="2" s="1"/>
  <c r="T3060" i="2"/>
  <c r="U3060" i="2" s="1"/>
  <c r="T3061" i="2"/>
  <c r="U3061" i="2" s="1"/>
  <c r="T3062" i="2"/>
  <c r="U3062" i="2" s="1"/>
  <c r="T3063" i="2"/>
  <c r="U3063" i="2" s="1"/>
  <c r="T3064" i="2"/>
  <c r="U3064" i="2" s="1"/>
  <c r="T3065" i="2"/>
  <c r="U3065" i="2" s="1"/>
  <c r="T3066" i="2"/>
  <c r="U3066" i="2" s="1"/>
  <c r="T3067" i="2"/>
  <c r="U3067" i="2" s="1"/>
  <c r="T3068" i="2"/>
  <c r="U3068" i="2" s="1"/>
  <c r="T3069" i="2"/>
  <c r="U3069" i="2" s="1"/>
  <c r="T3070" i="2"/>
  <c r="U3070" i="2" s="1"/>
  <c r="T3071" i="2"/>
  <c r="U3071" i="2" s="1"/>
  <c r="T3072" i="2"/>
  <c r="U3072" i="2" s="1"/>
  <c r="T3073" i="2"/>
  <c r="U3073" i="2" s="1"/>
  <c r="T3074" i="2"/>
  <c r="U3074" i="2" s="1"/>
  <c r="T3075" i="2"/>
  <c r="U3075" i="2" s="1"/>
  <c r="T3076" i="2"/>
  <c r="U3076" i="2" s="1"/>
  <c r="T3077" i="2"/>
  <c r="U3077" i="2" s="1"/>
  <c r="T3078" i="2"/>
  <c r="U3078" i="2" s="1"/>
  <c r="T3079" i="2"/>
  <c r="U3079" i="2" s="1"/>
  <c r="T3080" i="2"/>
  <c r="U3080" i="2" s="1"/>
  <c r="T3081" i="2"/>
  <c r="U3081" i="2" s="1"/>
  <c r="T3082" i="2"/>
  <c r="U3082" i="2" s="1"/>
  <c r="T3083" i="2"/>
  <c r="U3083" i="2" s="1"/>
  <c r="T3084" i="2"/>
  <c r="U3084" i="2" s="1"/>
  <c r="T3085" i="2"/>
  <c r="U3085" i="2" s="1"/>
  <c r="T3086" i="2"/>
  <c r="U3086" i="2" s="1"/>
  <c r="T3087" i="2"/>
  <c r="U3087" i="2" s="1"/>
  <c r="T3088" i="2"/>
  <c r="U3088" i="2" s="1"/>
  <c r="T3089" i="2"/>
  <c r="U3089" i="2" s="1"/>
  <c r="T3090" i="2"/>
  <c r="U3090" i="2" s="1"/>
  <c r="T3091" i="2"/>
  <c r="U3091" i="2" s="1"/>
  <c r="T3092" i="2"/>
  <c r="U3092" i="2" s="1"/>
  <c r="T3093" i="2"/>
  <c r="U3093" i="2" s="1"/>
  <c r="T3094" i="2"/>
  <c r="U3094" i="2" s="1"/>
  <c r="T3095" i="2"/>
  <c r="U3095" i="2" s="1"/>
  <c r="T3096" i="2"/>
  <c r="U3096" i="2" s="1"/>
  <c r="T3097" i="2"/>
  <c r="U3097" i="2" s="1"/>
  <c r="T3098" i="2"/>
  <c r="U3098" i="2" s="1"/>
  <c r="T3099" i="2"/>
  <c r="U3099" i="2" s="1"/>
  <c r="T3100" i="2"/>
  <c r="U3100" i="2" s="1"/>
  <c r="T3101" i="2"/>
  <c r="U3101" i="2" s="1"/>
  <c r="T3102" i="2"/>
  <c r="U3102" i="2" s="1"/>
  <c r="T3103" i="2"/>
  <c r="U3103" i="2" s="1"/>
  <c r="T3104" i="2"/>
  <c r="U3104" i="2" s="1"/>
  <c r="T3105" i="2"/>
  <c r="U3105" i="2" s="1"/>
  <c r="T3106" i="2"/>
  <c r="U3106" i="2" s="1"/>
  <c r="T3107" i="2"/>
  <c r="U3107" i="2" s="1"/>
  <c r="T3108" i="2"/>
  <c r="U3108" i="2" s="1"/>
  <c r="T3109" i="2"/>
  <c r="U3109" i="2" s="1"/>
  <c r="T3110" i="2"/>
  <c r="U3110" i="2" s="1"/>
  <c r="T3111" i="2"/>
  <c r="U3111" i="2" s="1"/>
  <c r="T3112" i="2"/>
  <c r="U3112" i="2" s="1"/>
  <c r="T3113" i="2"/>
  <c r="U3113" i="2" s="1"/>
  <c r="T3114" i="2"/>
  <c r="U3114" i="2" s="1"/>
  <c r="T3115" i="2"/>
  <c r="U3115" i="2" s="1"/>
  <c r="T3116" i="2"/>
  <c r="U3116" i="2" s="1"/>
  <c r="T3117" i="2"/>
  <c r="U3117" i="2" s="1"/>
  <c r="T3118" i="2"/>
  <c r="U3118" i="2" s="1"/>
  <c r="T3119" i="2"/>
  <c r="U3119" i="2" s="1"/>
  <c r="T3120" i="2"/>
  <c r="U3120" i="2" s="1"/>
  <c r="T3121" i="2"/>
  <c r="U3121" i="2" s="1"/>
  <c r="T3122" i="2"/>
  <c r="U3122" i="2" s="1"/>
  <c r="T3123" i="2"/>
  <c r="U3123" i="2" s="1"/>
  <c r="T3124" i="2"/>
  <c r="U3124" i="2" s="1"/>
  <c r="T3125" i="2"/>
  <c r="U3125" i="2" s="1"/>
  <c r="T3126" i="2"/>
  <c r="U3126" i="2" s="1"/>
  <c r="T3127" i="2"/>
  <c r="U3127" i="2" s="1"/>
  <c r="T3128" i="2"/>
  <c r="U3128" i="2" s="1"/>
  <c r="T3129" i="2"/>
  <c r="U3129" i="2" s="1"/>
  <c r="T3130" i="2"/>
  <c r="U3130" i="2" s="1"/>
  <c r="T3131" i="2"/>
  <c r="U3131" i="2" s="1"/>
  <c r="T3132" i="2"/>
  <c r="U3132" i="2" s="1"/>
  <c r="T3133" i="2"/>
  <c r="U3133" i="2" s="1"/>
  <c r="T3134" i="2"/>
  <c r="U3134" i="2" s="1"/>
  <c r="T3135" i="2"/>
  <c r="U3135" i="2" s="1"/>
  <c r="T3136" i="2"/>
  <c r="U3136" i="2" s="1"/>
  <c r="T3137" i="2"/>
  <c r="U3137" i="2" s="1"/>
  <c r="T3138" i="2"/>
  <c r="U3138" i="2" s="1"/>
  <c r="T3139" i="2"/>
  <c r="U3139" i="2" s="1"/>
  <c r="T3140" i="2"/>
  <c r="U3140" i="2" s="1"/>
  <c r="T3141" i="2"/>
  <c r="U3141" i="2" s="1"/>
  <c r="T3142" i="2"/>
  <c r="U3142" i="2" s="1"/>
  <c r="T3143" i="2"/>
  <c r="U3143" i="2" s="1"/>
  <c r="T3144" i="2"/>
  <c r="U3144" i="2" s="1"/>
  <c r="T3145" i="2"/>
  <c r="U3145" i="2" s="1"/>
  <c r="T3146" i="2"/>
  <c r="U3146" i="2" s="1"/>
  <c r="T3147" i="2"/>
  <c r="U3147" i="2" s="1"/>
  <c r="T3148" i="2"/>
  <c r="U3148" i="2" s="1"/>
  <c r="T3149" i="2"/>
  <c r="U3149" i="2" s="1"/>
  <c r="T3150" i="2"/>
  <c r="U3150" i="2" s="1"/>
  <c r="T3151" i="2"/>
  <c r="U3151" i="2" s="1"/>
  <c r="T3152" i="2"/>
  <c r="U3152" i="2" s="1"/>
  <c r="T3153" i="2"/>
  <c r="U3153" i="2" s="1"/>
  <c r="T3154" i="2"/>
  <c r="U3154" i="2" s="1"/>
  <c r="T3155" i="2"/>
  <c r="U3155" i="2" s="1"/>
  <c r="T3156" i="2"/>
  <c r="U3156" i="2" s="1"/>
  <c r="T3157" i="2"/>
  <c r="U3157" i="2" s="1"/>
  <c r="T3158" i="2"/>
  <c r="U3158" i="2" s="1"/>
  <c r="T3159" i="2"/>
  <c r="U3159" i="2" s="1"/>
  <c r="T3160" i="2"/>
  <c r="U3160" i="2" s="1"/>
  <c r="T3161" i="2"/>
  <c r="U3161" i="2" s="1"/>
  <c r="T3162" i="2"/>
  <c r="U3162" i="2" s="1"/>
  <c r="T3163" i="2"/>
  <c r="U3163" i="2" s="1"/>
  <c r="T3164" i="2"/>
  <c r="U3164" i="2" s="1"/>
  <c r="T3165" i="2"/>
  <c r="U3165" i="2" s="1"/>
  <c r="T3166" i="2"/>
  <c r="U3166" i="2" s="1"/>
  <c r="T3167" i="2"/>
  <c r="U3167" i="2" s="1"/>
  <c r="T3168" i="2"/>
  <c r="U3168" i="2" s="1"/>
  <c r="T3169" i="2"/>
  <c r="U3169" i="2" s="1"/>
  <c r="T3170" i="2"/>
  <c r="U3170" i="2" s="1"/>
  <c r="T3171" i="2"/>
  <c r="U3171" i="2" s="1"/>
  <c r="T3172" i="2"/>
  <c r="U3172" i="2" s="1"/>
  <c r="T3173" i="2"/>
  <c r="U3173" i="2" s="1"/>
  <c r="T3174" i="2"/>
  <c r="U3174" i="2" s="1"/>
  <c r="T3175" i="2"/>
  <c r="U3175" i="2" s="1"/>
  <c r="T3176" i="2"/>
  <c r="U3176" i="2" s="1"/>
  <c r="T3177" i="2"/>
  <c r="U3177" i="2" s="1"/>
  <c r="T3178" i="2"/>
  <c r="U3178" i="2" s="1"/>
  <c r="T3179" i="2"/>
  <c r="U3179" i="2" s="1"/>
  <c r="T3180" i="2"/>
  <c r="U3180" i="2" s="1"/>
  <c r="T3181" i="2"/>
  <c r="U3181" i="2" s="1"/>
  <c r="T3182" i="2"/>
  <c r="U3182" i="2" s="1"/>
  <c r="T3183" i="2"/>
  <c r="U3183" i="2" s="1"/>
  <c r="T3184" i="2"/>
  <c r="U3184" i="2" s="1"/>
  <c r="T3185" i="2"/>
  <c r="U3185" i="2" s="1"/>
  <c r="T3186" i="2"/>
  <c r="U3186" i="2" s="1"/>
  <c r="T3187" i="2"/>
  <c r="U3187" i="2" s="1"/>
  <c r="T3188" i="2"/>
  <c r="U3188" i="2" s="1"/>
  <c r="T3189" i="2"/>
  <c r="U3189" i="2" s="1"/>
  <c r="T3190" i="2"/>
  <c r="U3190" i="2" s="1"/>
  <c r="T3191" i="2"/>
  <c r="U3191" i="2" s="1"/>
  <c r="T3192" i="2"/>
  <c r="U3192" i="2" s="1"/>
  <c r="T3193" i="2"/>
  <c r="U3193" i="2" s="1"/>
  <c r="T3194" i="2"/>
  <c r="U3194" i="2" s="1"/>
  <c r="T3195" i="2"/>
  <c r="U3195" i="2" s="1"/>
  <c r="T3196" i="2"/>
  <c r="U3196" i="2" s="1"/>
  <c r="T3197" i="2"/>
  <c r="U3197" i="2" s="1"/>
  <c r="T3198" i="2"/>
  <c r="U3198" i="2" s="1"/>
  <c r="T3199" i="2"/>
  <c r="U3199" i="2" s="1"/>
  <c r="T3200" i="2"/>
  <c r="U3200" i="2" s="1"/>
  <c r="T3201" i="2"/>
  <c r="U3201" i="2" s="1"/>
  <c r="T3202" i="2"/>
  <c r="U3202" i="2" s="1"/>
  <c r="T3203" i="2"/>
  <c r="U3203" i="2" s="1"/>
  <c r="T3204" i="2"/>
  <c r="U3204" i="2" s="1"/>
  <c r="T3205" i="2"/>
  <c r="U3205" i="2" s="1"/>
  <c r="T3206" i="2"/>
  <c r="U3206" i="2" s="1"/>
  <c r="T3207" i="2"/>
  <c r="U3207" i="2" s="1"/>
  <c r="T3208" i="2"/>
  <c r="U3208" i="2" s="1"/>
  <c r="T3209" i="2"/>
  <c r="U3209" i="2" s="1"/>
  <c r="T3210" i="2"/>
  <c r="U3210" i="2" s="1"/>
  <c r="T3211" i="2"/>
  <c r="U3211" i="2" s="1"/>
  <c r="T3212" i="2"/>
  <c r="U3212" i="2" s="1"/>
  <c r="T3213" i="2"/>
  <c r="U3213" i="2" s="1"/>
  <c r="T3214" i="2"/>
  <c r="U3214" i="2" s="1"/>
  <c r="T3215" i="2"/>
  <c r="U3215" i="2" s="1"/>
  <c r="T3216" i="2"/>
  <c r="U3216" i="2" s="1"/>
  <c r="T3217" i="2"/>
  <c r="U3217" i="2" s="1"/>
  <c r="T3218" i="2"/>
  <c r="U3218" i="2" s="1"/>
  <c r="T3219" i="2"/>
  <c r="U3219" i="2" s="1"/>
  <c r="T3220" i="2"/>
  <c r="U3220" i="2" s="1"/>
  <c r="T3221" i="2"/>
  <c r="U3221" i="2" s="1"/>
  <c r="T3222" i="2"/>
  <c r="U3222" i="2" s="1"/>
  <c r="T3223" i="2"/>
  <c r="U3223" i="2" s="1"/>
  <c r="T3224" i="2"/>
  <c r="U3224" i="2" s="1"/>
  <c r="T3225" i="2"/>
  <c r="U3225" i="2" s="1"/>
  <c r="T3226" i="2"/>
  <c r="U3226" i="2" s="1"/>
  <c r="T3227" i="2"/>
  <c r="U3227" i="2" s="1"/>
  <c r="T3228" i="2"/>
  <c r="U3228" i="2" s="1"/>
  <c r="T3229" i="2"/>
  <c r="U3229" i="2" s="1"/>
  <c r="T3230" i="2"/>
  <c r="U3230" i="2" s="1"/>
  <c r="T3231" i="2"/>
  <c r="U3231" i="2" s="1"/>
  <c r="T3232" i="2"/>
  <c r="U3232" i="2" s="1"/>
  <c r="T3233" i="2"/>
  <c r="U3233" i="2" s="1"/>
  <c r="T3234" i="2"/>
  <c r="U3234" i="2" s="1"/>
  <c r="T3235" i="2"/>
  <c r="U3235" i="2" s="1"/>
  <c r="T3236" i="2"/>
  <c r="U3236" i="2" s="1"/>
  <c r="T3237" i="2"/>
  <c r="U3237" i="2" s="1"/>
  <c r="T3238" i="2"/>
  <c r="U3238" i="2" s="1"/>
  <c r="T3239" i="2"/>
  <c r="U3239" i="2" s="1"/>
  <c r="T3240" i="2"/>
  <c r="U3240" i="2" s="1"/>
  <c r="T3241" i="2"/>
  <c r="U3241" i="2" s="1"/>
  <c r="T3242" i="2"/>
  <c r="U3242" i="2" s="1"/>
  <c r="T3243" i="2"/>
  <c r="U3243" i="2" s="1"/>
  <c r="T3244" i="2"/>
  <c r="U3244" i="2" s="1"/>
  <c r="T3245" i="2"/>
  <c r="U3245" i="2" s="1"/>
  <c r="T3246" i="2"/>
  <c r="U3246" i="2" s="1"/>
  <c r="T3247" i="2"/>
  <c r="U3247" i="2" s="1"/>
  <c r="T3248" i="2"/>
  <c r="U3248" i="2" s="1"/>
  <c r="T3249" i="2"/>
  <c r="U3249" i="2" s="1"/>
  <c r="T3250" i="2"/>
  <c r="U3250" i="2" s="1"/>
  <c r="T3251" i="2"/>
  <c r="U3251" i="2" s="1"/>
  <c r="T3252" i="2"/>
  <c r="U3252" i="2" s="1"/>
  <c r="T3253" i="2"/>
  <c r="U3253" i="2" s="1"/>
  <c r="T3254" i="2"/>
  <c r="U3254" i="2" s="1"/>
  <c r="T3255" i="2"/>
  <c r="U3255" i="2" s="1"/>
  <c r="T3256" i="2"/>
  <c r="U3256" i="2" s="1"/>
  <c r="T3257" i="2"/>
  <c r="U3257" i="2" s="1"/>
  <c r="T3258" i="2"/>
  <c r="U3258" i="2" s="1"/>
  <c r="T3259" i="2"/>
  <c r="U3259" i="2" s="1"/>
  <c r="T3260" i="2"/>
  <c r="U3260" i="2" s="1"/>
  <c r="T3261" i="2"/>
  <c r="U3261" i="2" s="1"/>
  <c r="T3262" i="2"/>
  <c r="U3262" i="2" s="1"/>
  <c r="T3263" i="2"/>
  <c r="U3263" i="2" s="1"/>
  <c r="T3264" i="2"/>
  <c r="U3264" i="2" s="1"/>
  <c r="T3265" i="2"/>
  <c r="U3265" i="2" s="1"/>
  <c r="T3266" i="2"/>
  <c r="U3266" i="2" s="1"/>
  <c r="T3267" i="2"/>
  <c r="U3267" i="2" s="1"/>
  <c r="T3268" i="2"/>
  <c r="U3268" i="2" s="1"/>
  <c r="T3269" i="2"/>
  <c r="U3269" i="2" s="1"/>
  <c r="T3270" i="2"/>
  <c r="U3270" i="2" s="1"/>
  <c r="T3271" i="2"/>
  <c r="U3271" i="2" s="1"/>
  <c r="T3272" i="2"/>
  <c r="U3272" i="2" s="1"/>
  <c r="T3273" i="2"/>
  <c r="U3273" i="2" s="1"/>
  <c r="T3274" i="2"/>
  <c r="U3274" i="2" s="1"/>
  <c r="T3275" i="2"/>
  <c r="U3275" i="2" s="1"/>
  <c r="T3276" i="2"/>
  <c r="U3276" i="2" s="1"/>
  <c r="T3277" i="2"/>
  <c r="U3277" i="2" s="1"/>
  <c r="T3278" i="2"/>
  <c r="U3278" i="2" s="1"/>
  <c r="T3279" i="2"/>
  <c r="U3279" i="2" s="1"/>
  <c r="T3280" i="2"/>
  <c r="U3280" i="2" s="1"/>
  <c r="T3281" i="2"/>
  <c r="U3281" i="2" s="1"/>
  <c r="T3282" i="2"/>
  <c r="U3282" i="2" s="1"/>
  <c r="T3283" i="2"/>
  <c r="U3283" i="2" s="1"/>
  <c r="T3284" i="2"/>
  <c r="U3284" i="2" s="1"/>
  <c r="T3285" i="2"/>
  <c r="U3285" i="2" s="1"/>
  <c r="T3286" i="2"/>
  <c r="U3286" i="2" s="1"/>
  <c r="T3287" i="2"/>
  <c r="U3287" i="2" s="1"/>
  <c r="T3288" i="2"/>
  <c r="U3288" i="2" s="1"/>
  <c r="T3289" i="2"/>
  <c r="U3289" i="2" s="1"/>
  <c r="T3290" i="2"/>
  <c r="U3290" i="2" s="1"/>
  <c r="T3291" i="2"/>
  <c r="U3291" i="2" s="1"/>
  <c r="T3292" i="2"/>
  <c r="U3292" i="2" s="1"/>
  <c r="T3293" i="2"/>
  <c r="U3293" i="2" s="1"/>
  <c r="T3294" i="2"/>
  <c r="U3294" i="2" s="1"/>
  <c r="T3295" i="2"/>
  <c r="U3295" i="2" s="1"/>
  <c r="T3296" i="2"/>
  <c r="U3296" i="2" s="1"/>
  <c r="T3297" i="2"/>
  <c r="U3297" i="2" s="1"/>
  <c r="T3298" i="2"/>
  <c r="U3298" i="2" s="1"/>
  <c r="T3299" i="2"/>
  <c r="U3299" i="2" s="1"/>
  <c r="T3300" i="2"/>
  <c r="U3300" i="2" s="1"/>
  <c r="T3301" i="2"/>
  <c r="U3301" i="2" s="1"/>
  <c r="T3302" i="2"/>
  <c r="U3302" i="2" s="1"/>
  <c r="T3303" i="2"/>
  <c r="U3303" i="2" s="1"/>
  <c r="T3304" i="2"/>
  <c r="U3304" i="2" s="1"/>
  <c r="T3305" i="2"/>
  <c r="U3305" i="2" s="1"/>
  <c r="T3306" i="2"/>
  <c r="U3306" i="2" s="1"/>
  <c r="T3307" i="2"/>
  <c r="U3307" i="2" s="1"/>
  <c r="T3308" i="2"/>
  <c r="U3308" i="2" s="1"/>
  <c r="T3309" i="2"/>
  <c r="U3309" i="2" s="1"/>
  <c r="T3310" i="2"/>
  <c r="U3310" i="2" s="1"/>
  <c r="T3311" i="2"/>
  <c r="U3311" i="2" s="1"/>
  <c r="T3312" i="2"/>
  <c r="U3312" i="2" s="1"/>
  <c r="T3313" i="2"/>
  <c r="U3313" i="2" s="1"/>
  <c r="T3314" i="2"/>
  <c r="U3314" i="2" s="1"/>
  <c r="T3315" i="2"/>
  <c r="U3315" i="2" s="1"/>
  <c r="T3316" i="2"/>
  <c r="U3316" i="2" s="1"/>
  <c r="T3317" i="2"/>
  <c r="U3317" i="2" s="1"/>
  <c r="T3318" i="2"/>
  <c r="U3318" i="2" s="1"/>
  <c r="T3319" i="2"/>
  <c r="U3319" i="2" s="1"/>
  <c r="T3320" i="2"/>
  <c r="U3320" i="2" s="1"/>
  <c r="T3321" i="2"/>
  <c r="U3321" i="2" s="1"/>
  <c r="T3322" i="2"/>
  <c r="U3322" i="2" s="1"/>
  <c r="T3323" i="2"/>
  <c r="U3323" i="2" s="1"/>
  <c r="T3324" i="2"/>
  <c r="U3324" i="2" s="1"/>
  <c r="T3325" i="2"/>
  <c r="U3325" i="2" s="1"/>
  <c r="T3326" i="2"/>
  <c r="U3326" i="2" s="1"/>
  <c r="T3327" i="2"/>
  <c r="U3327" i="2" s="1"/>
  <c r="T3328" i="2"/>
  <c r="U3328" i="2" s="1"/>
  <c r="T3329" i="2"/>
  <c r="U3329" i="2" s="1"/>
  <c r="T3330" i="2"/>
  <c r="U3330" i="2" s="1"/>
  <c r="T3331" i="2"/>
  <c r="U3331" i="2" s="1"/>
  <c r="T3332" i="2"/>
  <c r="U3332" i="2" s="1"/>
  <c r="T3333" i="2"/>
  <c r="U3333" i="2" s="1"/>
  <c r="T3334" i="2"/>
  <c r="U3334" i="2" s="1"/>
  <c r="T3335" i="2"/>
  <c r="U3335" i="2" s="1"/>
  <c r="T3336" i="2"/>
  <c r="U3336" i="2" s="1"/>
  <c r="T3337" i="2"/>
  <c r="U3337" i="2" s="1"/>
  <c r="T3338" i="2"/>
  <c r="U3338" i="2" s="1"/>
  <c r="T3339" i="2"/>
  <c r="U3339" i="2" s="1"/>
  <c r="T3340" i="2"/>
  <c r="U3340" i="2" s="1"/>
  <c r="T3341" i="2"/>
  <c r="U3341" i="2" s="1"/>
  <c r="T3342" i="2"/>
  <c r="U3342" i="2" s="1"/>
  <c r="T3343" i="2"/>
  <c r="U3343" i="2" s="1"/>
  <c r="T3344" i="2"/>
  <c r="U3344" i="2" s="1"/>
  <c r="T3345" i="2"/>
  <c r="U3345" i="2" s="1"/>
  <c r="T3346" i="2"/>
  <c r="U3346" i="2" s="1"/>
  <c r="T3347" i="2"/>
  <c r="U3347" i="2" s="1"/>
  <c r="T3348" i="2"/>
  <c r="U3348" i="2" s="1"/>
  <c r="T3349" i="2"/>
  <c r="U3349" i="2" s="1"/>
  <c r="T3350" i="2"/>
  <c r="U3350" i="2" s="1"/>
  <c r="T3351" i="2"/>
  <c r="U3351" i="2" s="1"/>
  <c r="T3352" i="2"/>
  <c r="U3352" i="2" s="1"/>
  <c r="T3353" i="2"/>
  <c r="U3353" i="2" s="1"/>
  <c r="T3354" i="2"/>
  <c r="U3354" i="2" s="1"/>
  <c r="T3355" i="2"/>
  <c r="U3355" i="2" s="1"/>
  <c r="T3356" i="2"/>
  <c r="U3356" i="2" s="1"/>
  <c r="T3357" i="2"/>
  <c r="U3357" i="2" s="1"/>
  <c r="T3358" i="2"/>
  <c r="U3358" i="2" s="1"/>
  <c r="T3359" i="2"/>
  <c r="U3359" i="2" s="1"/>
  <c r="T3360" i="2"/>
  <c r="U3360" i="2" s="1"/>
  <c r="T3361" i="2"/>
  <c r="U3361" i="2" s="1"/>
  <c r="T3362" i="2"/>
  <c r="U3362" i="2" s="1"/>
  <c r="T3363" i="2"/>
  <c r="U3363" i="2" s="1"/>
  <c r="T3364" i="2"/>
  <c r="U3364" i="2" s="1"/>
  <c r="T3365" i="2"/>
  <c r="U3365" i="2" s="1"/>
  <c r="T3366" i="2"/>
  <c r="U3366" i="2" s="1"/>
  <c r="T3367" i="2"/>
  <c r="U3367" i="2" s="1"/>
  <c r="T3368" i="2"/>
  <c r="U3368" i="2" s="1"/>
  <c r="T3369" i="2"/>
  <c r="U3369" i="2" s="1"/>
  <c r="T3370" i="2"/>
  <c r="U3370" i="2" s="1"/>
  <c r="T3371" i="2"/>
  <c r="U3371" i="2" s="1"/>
  <c r="T3372" i="2"/>
  <c r="U3372" i="2" s="1"/>
  <c r="T3373" i="2"/>
  <c r="U3373" i="2" s="1"/>
  <c r="T3374" i="2"/>
  <c r="U3374" i="2" s="1"/>
  <c r="T3375" i="2"/>
  <c r="U3375" i="2" s="1"/>
  <c r="T3376" i="2"/>
  <c r="U3376" i="2" s="1"/>
  <c r="T3377" i="2"/>
  <c r="U3377" i="2" s="1"/>
  <c r="T3378" i="2"/>
  <c r="U3378" i="2" s="1"/>
  <c r="T3379" i="2"/>
  <c r="U3379" i="2" s="1"/>
  <c r="T3380" i="2"/>
  <c r="U3380" i="2" s="1"/>
  <c r="T3381" i="2"/>
  <c r="U3381" i="2" s="1"/>
  <c r="T3382" i="2"/>
  <c r="U3382" i="2" s="1"/>
  <c r="T3383" i="2"/>
  <c r="U3383" i="2" s="1"/>
  <c r="T3384" i="2"/>
  <c r="U3384" i="2" s="1"/>
  <c r="T3385" i="2"/>
  <c r="U3385" i="2" s="1"/>
  <c r="T3386" i="2"/>
  <c r="U3386" i="2" s="1"/>
  <c r="T3387" i="2"/>
  <c r="U3387" i="2" s="1"/>
  <c r="T3388" i="2"/>
  <c r="U3388" i="2" s="1"/>
  <c r="T3389" i="2"/>
  <c r="U3389" i="2" s="1"/>
  <c r="T3390" i="2"/>
  <c r="U3390" i="2" s="1"/>
  <c r="T3391" i="2"/>
  <c r="U3391" i="2" s="1"/>
  <c r="T3392" i="2"/>
  <c r="U3392" i="2" s="1"/>
  <c r="T3393" i="2"/>
  <c r="U3393" i="2" s="1"/>
  <c r="T3394" i="2"/>
  <c r="U3394" i="2" s="1"/>
  <c r="T3395" i="2"/>
  <c r="U3395" i="2" s="1"/>
  <c r="T3396" i="2"/>
  <c r="U3396" i="2" s="1"/>
  <c r="T3397" i="2"/>
  <c r="U3397" i="2" s="1"/>
  <c r="T3398" i="2"/>
  <c r="U3398" i="2" s="1"/>
  <c r="T3399" i="2"/>
  <c r="U3399" i="2" s="1"/>
  <c r="T3400" i="2"/>
  <c r="U3400" i="2" s="1"/>
  <c r="T3401" i="2"/>
  <c r="U3401" i="2" s="1"/>
  <c r="T3402" i="2"/>
  <c r="U3402" i="2" s="1"/>
  <c r="T3403" i="2"/>
  <c r="U3403" i="2" s="1"/>
  <c r="T3404" i="2"/>
  <c r="U3404" i="2" s="1"/>
  <c r="T3405" i="2"/>
  <c r="U3405" i="2" s="1"/>
  <c r="T3406" i="2"/>
  <c r="U3406" i="2" s="1"/>
  <c r="T3407" i="2"/>
  <c r="U3407" i="2" s="1"/>
  <c r="T3408" i="2"/>
  <c r="U3408" i="2" s="1"/>
  <c r="T3409" i="2"/>
  <c r="U3409" i="2" s="1"/>
  <c r="T3410" i="2"/>
  <c r="U3410" i="2" s="1"/>
  <c r="T3411" i="2"/>
  <c r="U3411" i="2" s="1"/>
  <c r="T3412" i="2"/>
  <c r="U3412" i="2" s="1"/>
  <c r="T3413" i="2"/>
  <c r="U3413" i="2" s="1"/>
  <c r="T3414" i="2"/>
  <c r="U3414" i="2" s="1"/>
  <c r="T3415" i="2"/>
  <c r="U3415" i="2" s="1"/>
  <c r="T3416" i="2"/>
  <c r="U3416" i="2" s="1"/>
  <c r="T3417" i="2"/>
  <c r="U3417" i="2" s="1"/>
  <c r="T3418" i="2"/>
  <c r="U3418" i="2" s="1"/>
  <c r="T3419" i="2"/>
  <c r="U3419" i="2" s="1"/>
  <c r="T3420" i="2"/>
  <c r="U3420" i="2" s="1"/>
  <c r="T3421" i="2"/>
  <c r="U3421" i="2" s="1"/>
  <c r="T3422" i="2"/>
  <c r="U3422" i="2" s="1"/>
  <c r="T3423" i="2"/>
  <c r="U3423" i="2" s="1"/>
  <c r="T3424" i="2"/>
  <c r="U3424" i="2" s="1"/>
  <c r="T3425" i="2"/>
  <c r="U3425" i="2" s="1"/>
  <c r="T3426" i="2"/>
  <c r="U3426" i="2" s="1"/>
  <c r="T3427" i="2"/>
  <c r="U3427" i="2" s="1"/>
  <c r="T3428" i="2"/>
  <c r="U3428" i="2" s="1"/>
  <c r="T3429" i="2"/>
  <c r="U3429" i="2" s="1"/>
  <c r="T3430" i="2"/>
  <c r="U3430" i="2" s="1"/>
  <c r="T3431" i="2"/>
  <c r="U3431" i="2" s="1"/>
  <c r="T3432" i="2"/>
  <c r="U3432" i="2" s="1"/>
  <c r="T3433" i="2"/>
  <c r="U3433" i="2" s="1"/>
  <c r="T3434" i="2"/>
  <c r="U3434" i="2" s="1"/>
  <c r="T3435" i="2"/>
  <c r="U3435" i="2" s="1"/>
  <c r="T3436" i="2"/>
  <c r="U3436" i="2" s="1"/>
  <c r="T3437" i="2"/>
  <c r="U3437" i="2" s="1"/>
  <c r="T3438" i="2"/>
  <c r="U3438" i="2" s="1"/>
  <c r="T3439" i="2"/>
  <c r="U3439" i="2" s="1"/>
  <c r="T3440" i="2"/>
  <c r="U3440" i="2" s="1"/>
  <c r="T3441" i="2"/>
  <c r="U3441" i="2" s="1"/>
  <c r="T3442" i="2"/>
  <c r="U3442" i="2" s="1"/>
  <c r="T3443" i="2"/>
  <c r="U3443" i="2" s="1"/>
  <c r="T3444" i="2"/>
  <c r="U3444" i="2" s="1"/>
  <c r="T3445" i="2"/>
  <c r="U3445" i="2" s="1"/>
  <c r="T3446" i="2"/>
  <c r="U3446" i="2" s="1"/>
  <c r="T3447" i="2"/>
  <c r="U3447" i="2" s="1"/>
  <c r="T3448" i="2"/>
  <c r="U3448" i="2" s="1"/>
  <c r="T3449" i="2"/>
  <c r="U3449" i="2" s="1"/>
  <c r="T3450" i="2"/>
  <c r="U3450" i="2" s="1"/>
  <c r="T3451" i="2"/>
  <c r="U3451" i="2" s="1"/>
  <c r="T3452" i="2"/>
  <c r="U3452" i="2" s="1"/>
  <c r="T3453" i="2"/>
  <c r="U3453" i="2" s="1"/>
  <c r="T3454" i="2"/>
  <c r="U3454" i="2" s="1"/>
  <c r="T3455" i="2"/>
  <c r="U3455" i="2" s="1"/>
  <c r="T3456" i="2"/>
  <c r="U3456" i="2" s="1"/>
  <c r="T3457" i="2"/>
  <c r="U3457" i="2" s="1"/>
  <c r="T3458" i="2"/>
  <c r="U3458" i="2" s="1"/>
  <c r="T3459" i="2"/>
  <c r="U3459" i="2" s="1"/>
  <c r="T3460" i="2"/>
  <c r="U3460" i="2" s="1"/>
  <c r="T3461" i="2"/>
  <c r="U3461" i="2" s="1"/>
  <c r="T3462" i="2"/>
  <c r="U3462" i="2" s="1"/>
  <c r="T3463" i="2"/>
  <c r="U3463" i="2" s="1"/>
  <c r="T3464" i="2"/>
  <c r="U3464" i="2" s="1"/>
  <c r="T3465" i="2"/>
  <c r="U3465" i="2" s="1"/>
  <c r="T3466" i="2"/>
  <c r="U3466" i="2" s="1"/>
  <c r="T3467" i="2"/>
  <c r="U3467" i="2" s="1"/>
  <c r="T3468" i="2"/>
  <c r="U3468" i="2" s="1"/>
  <c r="T3469" i="2"/>
  <c r="U3469" i="2" s="1"/>
  <c r="T3470" i="2"/>
  <c r="U3470" i="2" s="1"/>
  <c r="T3471" i="2"/>
  <c r="U3471" i="2" s="1"/>
  <c r="T3472" i="2"/>
  <c r="U3472" i="2" s="1"/>
  <c r="T3473" i="2"/>
  <c r="U3473" i="2" s="1"/>
  <c r="T3474" i="2"/>
  <c r="U3474" i="2" s="1"/>
  <c r="T3475" i="2"/>
  <c r="U3475" i="2" s="1"/>
  <c r="T3476" i="2"/>
  <c r="U3476" i="2" s="1"/>
  <c r="T3477" i="2"/>
  <c r="U3477" i="2" s="1"/>
  <c r="T3478" i="2"/>
  <c r="U3478" i="2" s="1"/>
  <c r="T3479" i="2"/>
  <c r="U3479" i="2" s="1"/>
  <c r="T3480" i="2"/>
  <c r="U3480" i="2" s="1"/>
  <c r="T3481" i="2"/>
  <c r="U3481" i="2" s="1"/>
  <c r="T3482" i="2"/>
  <c r="U3482" i="2" s="1"/>
  <c r="T3483" i="2"/>
  <c r="U3483" i="2" s="1"/>
  <c r="T3484" i="2"/>
  <c r="U3484" i="2" s="1"/>
  <c r="T3485" i="2"/>
  <c r="U3485" i="2" s="1"/>
  <c r="T3486" i="2"/>
  <c r="U3486" i="2" s="1"/>
  <c r="T3487" i="2"/>
  <c r="U3487" i="2" s="1"/>
  <c r="T3488" i="2"/>
  <c r="U3488" i="2" s="1"/>
  <c r="T3489" i="2"/>
  <c r="U3489" i="2" s="1"/>
  <c r="T3490" i="2"/>
  <c r="U3490" i="2" s="1"/>
  <c r="T3491" i="2"/>
  <c r="U3491" i="2" s="1"/>
  <c r="T3492" i="2"/>
  <c r="U3492" i="2" s="1"/>
  <c r="T3493" i="2"/>
  <c r="U3493" i="2" s="1"/>
  <c r="T3494" i="2"/>
  <c r="U3494" i="2" s="1"/>
  <c r="T3495" i="2"/>
  <c r="U3495" i="2" s="1"/>
  <c r="T3496" i="2"/>
  <c r="U3496" i="2" s="1"/>
  <c r="T3497" i="2"/>
  <c r="U3497" i="2" s="1"/>
  <c r="T3498" i="2"/>
  <c r="U3498" i="2" s="1"/>
  <c r="T3499" i="2"/>
  <c r="U3499" i="2" s="1"/>
  <c r="T3500" i="2"/>
  <c r="U3500" i="2" s="1"/>
  <c r="T3501" i="2"/>
  <c r="U3501" i="2" s="1"/>
  <c r="T3502" i="2"/>
  <c r="U3502" i="2" s="1"/>
  <c r="T3503" i="2"/>
  <c r="U3503" i="2" s="1"/>
  <c r="T3504" i="2"/>
  <c r="U3504" i="2" s="1"/>
  <c r="T3505" i="2"/>
  <c r="U3505" i="2" s="1"/>
  <c r="T3506" i="2"/>
  <c r="U3506" i="2" s="1"/>
  <c r="T3507" i="2"/>
  <c r="U3507" i="2" s="1"/>
  <c r="T3508" i="2"/>
  <c r="U3508" i="2" s="1"/>
  <c r="T3509" i="2"/>
  <c r="U3509" i="2" s="1"/>
  <c r="T3510" i="2"/>
  <c r="U3510" i="2" s="1"/>
  <c r="T3511" i="2"/>
  <c r="U3511" i="2" s="1"/>
  <c r="T3512" i="2"/>
  <c r="U3512" i="2" s="1"/>
  <c r="T3513" i="2"/>
  <c r="U3513" i="2" s="1"/>
  <c r="T3514" i="2"/>
  <c r="U3514" i="2" s="1"/>
  <c r="T3515" i="2"/>
  <c r="U3515" i="2" s="1"/>
  <c r="T3516" i="2"/>
  <c r="U3516" i="2" s="1"/>
  <c r="T3517" i="2"/>
  <c r="U3517" i="2" s="1"/>
  <c r="T3518" i="2"/>
  <c r="U3518" i="2" s="1"/>
  <c r="T3519" i="2"/>
  <c r="U3519" i="2" s="1"/>
  <c r="T3520" i="2"/>
  <c r="U3520" i="2" s="1"/>
  <c r="T3521" i="2"/>
  <c r="U3521" i="2" s="1"/>
  <c r="T3522" i="2"/>
  <c r="U3522" i="2" s="1"/>
  <c r="T3523" i="2"/>
  <c r="U3523" i="2" s="1"/>
  <c r="T3524" i="2"/>
  <c r="U3524" i="2" s="1"/>
  <c r="T3525" i="2"/>
  <c r="U3525" i="2" s="1"/>
  <c r="T3526" i="2"/>
  <c r="U3526" i="2" s="1"/>
  <c r="T3527" i="2"/>
  <c r="U3527" i="2" s="1"/>
  <c r="T3528" i="2"/>
  <c r="U3528" i="2" s="1"/>
  <c r="T3529" i="2"/>
  <c r="U3529" i="2" s="1"/>
  <c r="T3530" i="2"/>
  <c r="U3530" i="2" s="1"/>
  <c r="T3531" i="2"/>
  <c r="U3531" i="2" s="1"/>
  <c r="T3532" i="2"/>
  <c r="U3532" i="2" s="1"/>
  <c r="T3533" i="2"/>
  <c r="U3533" i="2" s="1"/>
  <c r="T3534" i="2"/>
  <c r="U3534" i="2" s="1"/>
  <c r="T3535" i="2"/>
  <c r="U3535" i="2" s="1"/>
  <c r="T3536" i="2"/>
  <c r="U3536" i="2" s="1"/>
  <c r="T3537" i="2"/>
  <c r="U3537" i="2" s="1"/>
  <c r="T3538" i="2"/>
  <c r="U3538" i="2" s="1"/>
  <c r="T3539" i="2"/>
  <c r="U3539" i="2" s="1"/>
  <c r="T3540" i="2"/>
  <c r="U3540" i="2" s="1"/>
  <c r="T3541" i="2"/>
  <c r="U3541" i="2" s="1"/>
  <c r="T3542" i="2"/>
  <c r="U3542" i="2" s="1"/>
  <c r="T3543" i="2"/>
  <c r="U3543" i="2" s="1"/>
  <c r="T3544" i="2"/>
  <c r="U3544" i="2" s="1"/>
  <c r="T3545" i="2"/>
  <c r="U3545" i="2" s="1"/>
  <c r="T3546" i="2"/>
  <c r="U3546" i="2" s="1"/>
  <c r="T3547" i="2"/>
  <c r="U3547" i="2" s="1"/>
  <c r="T3548" i="2"/>
  <c r="U3548" i="2" s="1"/>
  <c r="T3549" i="2"/>
  <c r="U3549" i="2" s="1"/>
  <c r="T3550" i="2"/>
  <c r="U3550" i="2" s="1"/>
  <c r="T3551" i="2"/>
  <c r="U3551" i="2" s="1"/>
  <c r="T3552" i="2"/>
  <c r="U3552" i="2" s="1"/>
  <c r="T3553" i="2"/>
  <c r="U3553" i="2" s="1"/>
  <c r="T3554" i="2"/>
  <c r="U3554" i="2" s="1"/>
  <c r="T3555" i="2"/>
  <c r="U3555" i="2" s="1"/>
  <c r="T3556" i="2"/>
  <c r="U3556" i="2" s="1"/>
  <c r="T3557" i="2"/>
  <c r="U3557" i="2" s="1"/>
  <c r="T3558" i="2"/>
  <c r="U3558" i="2" s="1"/>
  <c r="T3559" i="2"/>
  <c r="U3559" i="2" s="1"/>
  <c r="T3560" i="2"/>
  <c r="U3560" i="2" s="1"/>
  <c r="T3561" i="2"/>
  <c r="U3561" i="2" s="1"/>
  <c r="T3562" i="2"/>
  <c r="U3562" i="2" s="1"/>
  <c r="T3563" i="2"/>
  <c r="U3563" i="2" s="1"/>
  <c r="T3564" i="2"/>
  <c r="U3564" i="2" s="1"/>
  <c r="T3565" i="2"/>
  <c r="U3565" i="2" s="1"/>
  <c r="T3566" i="2"/>
  <c r="U3566" i="2" s="1"/>
  <c r="T3567" i="2"/>
  <c r="U3567" i="2" s="1"/>
  <c r="T3568" i="2"/>
  <c r="U3568" i="2" s="1"/>
  <c r="T3569" i="2"/>
  <c r="U3569" i="2" s="1"/>
  <c r="T3570" i="2"/>
  <c r="U3570" i="2" s="1"/>
  <c r="T3571" i="2"/>
  <c r="U3571" i="2" s="1"/>
  <c r="T3572" i="2"/>
  <c r="U3572" i="2" s="1"/>
  <c r="T3573" i="2"/>
  <c r="U3573" i="2" s="1"/>
  <c r="T3574" i="2"/>
  <c r="U3574" i="2" s="1"/>
  <c r="T3575" i="2"/>
  <c r="U3575" i="2" s="1"/>
  <c r="T3576" i="2"/>
  <c r="U3576" i="2" s="1"/>
  <c r="T3577" i="2"/>
  <c r="U3577" i="2" s="1"/>
  <c r="T3578" i="2"/>
  <c r="U3578" i="2" s="1"/>
  <c r="T3579" i="2"/>
  <c r="U3579" i="2" s="1"/>
  <c r="T3580" i="2"/>
  <c r="U3580" i="2" s="1"/>
  <c r="T3581" i="2"/>
  <c r="U3581" i="2" s="1"/>
  <c r="T3582" i="2"/>
  <c r="U3582" i="2" s="1"/>
  <c r="T3583" i="2"/>
  <c r="U3583" i="2" s="1"/>
  <c r="T3584" i="2"/>
  <c r="U3584" i="2" s="1"/>
  <c r="T3585" i="2"/>
  <c r="U3585" i="2" s="1"/>
  <c r="T3586" i="2"/>
  <c r="U3586" i="2" s="1"/>
  <c r="T3587" i="2"/>
  <c r="U3587" i="2" s="1"/>
  <c r="T3588" i="2"/>
  <c r="U3588" i="2" s="1"/>
  <c r="T3589" i="2"/>
  <c r="U3589" i="2" s="1"/>
  <c r="T3590" i="2"/>
  <c r="U3590" i="2" s="1"/>
  <c r="T3591" i="2"/>
  <c r="U3591" i="2" s="1"/>
  <c r="T3592" i="2"/>
  <c r="U3592" i="2" s="1"/>
  <c r="T3593" i="2"/>
  <c r="U3593" i="2" s="1"/>
  <c r="T3594" i="2"/>
  <c r="U3594" i="2" s="1"/>
  <c r="T3595" i="2"/>
  <c r="U3595" i="2" s="1"/>
  <c r="T3596" i="2"/>
  <c r="U3596" i="2" s="1"/>
  <c r="T3597" i="2"/>
  <c r="U3597" i="2" s="1"/>
  <c r="T3598" i="2"/>
  <c r="U3598" i="2" s="1"/>
  <c r="T3599" i="2"/>
  <c r="U3599" i="2" s="1"/>
  <c r="T3600" i="2"/>
  <c r="U3600" i="2" s="1"/>
  <c r="T3601" i="2"/>
  <c r="U3601" i="2" s="1"/>
  <c r="T3602" i="2"/>
  <c r="U3602" i="2" s="1"/>
  <c r="T3603" i="2"/>
  <c r="U3603" i="2" s="1"/>
  <c r="T3604" i="2"/>
  <c r="U3604" i="2" s="1"/>
  <c r="T3605" i="2"/>
  <c r="U3605" i="2" s="1"/>
  <c r="T3606" i="2"/>
  <c r="U3606" i="2" s="1"/>
  <c r="T3607" i="2"/>
  <c r="U3607" i="2" s="1"/>
  <c r="T3608" i="2"/>
  <c r="U3608" i="2" s="1"/>
  <c r="T3609" i="2"/>
  <c r="U3609" i="2" s="1"/>
  <c r="T3610" i="2"/>
  <c r="U3610" i="2" s="1"/>
  <c r="T3611" i="2"/>
  <c r="U3611" i="2" s="1"/>
  <c r="T3612" i="2"/>
  <c r="U3612" i="2" s="1"/>
  <c r="T3613" i="2"/>
  <c r="U3613" i="2" s="1"/>
  <c r="T3614" i="2"/>
  <c r="U3614" i="2" s="1"/>
  <c r="T3615" i="2"/>
  <c r="U3615" i="2" s="1"/>
  <c r="T3616" i="2"/>
  <c r="U3616" i="2" s="1"/>
  <c r="T3617" i="2"/>
  <c r="U3617" i="2" s="1"/>
  <c r="T3618" i="2"/>
  <c r="U3618" i="2" s="1"/>
  <c r="T3619" i="2"/>
  <c r="U3619" i="2" s="1"/>
  <c r="T3620" i="2"/>
  <c r="U3620" i="2" s="1"/>
  <c r="T3621" i="2"/>
  <c r="U3621" i="2" s="1"/>
  <c r="T3622" i="2"/>
  <c r="U3622" i="2" s="1"/>
  <c r="T3623" i="2"/>
  <c r="U3623" i="2" s="1"/>
  <c r="T3624" i="2"/>
  <c r="U3624" i="2" s="1"/>
  <c r="T3625" i="2"/>
  <c r="U3625" i="2" s="1"/>
  <c r="T3626" i="2"/>
  <c r="U3626" i="2" s="1"/>
  <c r="T3627" i="2"/>
  <c r="U3627" i="2" s="1"/>
  <c r="T3628" i="2"/>
  <c r="U3628" i="2" s="1"/>
  <c r="T3629" i="2"/>
  <c r="U3629" i="2" s="1"/>
  <c r="T3630" i="2"/>
  <c r="U3630" i="2" s="1"/>
  <c r="T3631" i="2"/>
  <c r="U3631" i="2" s="1"/>
  <c r="T3632" i="2"/>
  <c r="U3632" i="2" s="1"/>
  <c r="T3633" i="2"/>
  <c r="U3633" i="2" s="1"/>
  <c r="T3634" i="2"/>
  <c r="U3634" i="2" s="1"/>
  <c r="T3635" i="2"/>
  <c r="U3635" i="2" s="1"/>
  <c r="T3636" i="2"/>
  <c r="U3636" i="2" s="1"/>
  <c r="T3637" i="2"/>
  <c r="U3637" i="2" s="1"/>
  <c r="T3638" i="2"/>
  <c r="U3638" i="2" s="1"/>
  <c r="T3639" i="2"/>
  <c r="U3639" i="2" s="1"/>
  <c r="T3640" i="2"/>
  <c r="U3640" i="2" s="1"/>
  <c r="T3641" i="2"/>
  <c r="U3641" i="2" s="1"/>
  <c r="T3642" i="2"/>
  <c r="U3642" i="2" s="1"/>
  <c r="T3643" i="2"/>
  <c r="U3643" i="2" s="1"/>
  <c r="T3644" i="2"/>
  <c r="U3644" i="2" s="1"/>
  <c r="T3645" i="2"/>
  <c r="U3645" i="2" s="1"/>
  <c r="T3646" i="2"/>
  <c r="U3646" i="2" s="1"/>
  <c r="T3647" i="2"/>
  <c r="U3647" i="2" s="1"/>
  <c r="T3648" i="2"/>
  <c r="U3648" i="2" s="1"/>
  <c r="T3649" i="2"/>
  <c r="U3649" i="2" s="1"/>
  <c r="T3650" i="2"/>
  <c r="U3650" i="2" s="1"/>
  <c r="T3651" i="2"/>
  <c r="U3651" i="2" s="1"/>
  <c r="T3652" i="2"/>
  <c r="U3652" i="2" s="1"/>
  <c r="T3653" i="2"/>
  <c r="U3653" i="2" s="1"/>
  <c r="T3654" i="2"/>
  <c r="U3654" i="2" s="1"/>
  <c r="T3655" i="2"/>
  <c r="U3655" i="2" s="1"/>
  <c r="T3656" i="2"/>
  <c r="U3656" i="2" s="1"/>
  <c r="T3657" i="2"/>
  <c r="U3657" i="2" s="1"/>
  <c r="T3658" i="2"/>
  <c r="U3658" i="2" s="1"/>
  <c r="T3659" i="2"/>
  <c r="U3659" i="2" s="1"/>
  <c r="T3660" i="2"/>
  <c r="U3660" i="2" s="1"/>
  <c r="T3661" i="2"/>
  <c r="U3661" i="2" s="1"/>
  <c r="T3662" i="2"/>
  <c r="U3662" i="2" s="1"/>
  <c r="T3663" i="2"/>
  <c r="U3663" i="2" s="1"/>
  <c r="T3664" i="2"/>
  <c r="U3664" i="2" s="1"/>
  <c r="T3665" i="2"/>
  <c r="U3665" i="2" s="1"/>
  <c r="T3666" i="2"/>
  <c r="U3666" i="2" s="1"/>
  <c r="T3667" i="2"/>
  <c r="U3667" i="2" s="1"/>
  <c r="T3668" i="2"/>
  <c r="U3668" i="2" s="1"/>
  <c r="T3669" i="2"/>
  <c r="U3669" i="2" s="1"/>
  <c r="T3670" i="2"/>
  <c r="U3670" i="2" s="1"/>
  <c r="T3671" i="2"/>
  <c r="U3671" i="2" s="1"/>
  <c r="T3672" i="2"/>
  <c r="U3672" i="2" s="1"/>
  <c r="T3673" i="2"/>
  <c r="U3673" i="2" s="1"/>
  <c r="T3674" i="2"/>
  <c r="U3674" i="2" s="1"/>
  <c r="T3675" i="2"/>
  <c r="U3675" i="2" s="1"/>
  <c r="T3676" i="2"/>
  <c r="U3676" i="2" s="1"/>
  <c r="T3677" i="2"/>
  <c r="U3677" i="2" s="1"/>
  <c r="T3678" i="2"/>
  <c r="U3678" i="2" s="1"/>
  <c r="T3679" i="2"/>
  <c r="U3679" i="2" s="1"/>
  <c r="T3680" i="2"/>
  <c r="U3680" i="2" s="1"/>
  <c r="T3681" i="2"/>
  <c r="U3681" i="2" s="1"/>
  <c r="T3682" i="2"/>
  <c r="U3682" i="2" s="1"/>
  <c r="T3683" i="2"/>
  <c r="U3683" i="2" s="1"/>
  <c r="T3684" i="2"/>
  <c r="U3684" i="2" s="1"/>
  <c r="T3685" i="2"/>
  <c r="U3685" i="2" s="1"/>
  <c r="T3686" i="2"/>
  <c r="U3686" i="2" s="1"/>
  <c r="T3687" i="2"/>
  <c r="U3687" i="2" s="1"/>
  <c r="T3688" i="2"/>
  <c r="U3688" i="2" s="1"/>
  <c r="T3689" i="2"/>
  <c r="U3689" i="2" s="1"/>
  <c r="T3690" i="2"/>
  <c r="U3690" i="2" s="1"/>
  <c r="T3691" i="2"/>
  <c r="U3691" i="2" s="1"/>
  <c r="T3692" i="2"/>
  <c r="U3692" i="2" s="1"/>
  <c r="T3693" i="2"/>
  <c r="U3693" i="2" s="1"/>
  <c r="T3694" i="2"/>
  <c r="U3694" i="2" s="1"/>
  <c r="T3695" i="2"/>
  <c r="U3695" i="2" s="1"/>
  <c r="T3696" i="2"/>
  <c r="U3696" i="2" s="1"/>
  <c r="T3697" i="2"/>
  <c r="U3697" i="2" s="1"/>
  <c r="T3698" i="2"/>
  <c r="U3698" i="2" s="1"/>
  <c r="T3699" i="2"/>
  <c r="U3699" i="2" s="1"/>
  <c r="T3700" i="2"/>
  <c r="U3700" i="2" s="1"/>
  <c r="T3701" i="2"/>
  <c r="U3701" i="2" s="1"/>
  <c r="T3702" i="2"/>
  <c r="U3702" i="2" s="1"/>
  <c r="T3703" i="2"/>
  <c r="U3703" i="2" s="1"/>
  <c r="T3704" i="2"/>
  <c r="U3704" i="2" s="1"/>
  <c r="T3705" i="2"/>
  <c r="U3705" i="2" s="1"/>
  <c r="T3706" i="2"/>
  <c r="U3706" i="2" s="1"/>
  <c r="T3707" i="2"/>
  <c r="U3707" i="2" s="1"/>
  <c r="T3708" i="2"/>
  <c r="U3708" i="2" s="1"/>
  <c r="T3709" i="2"/>
  <c r="U3709" i="2" s="1"/>
  <c r="T3710" i="2"/>
  <c r="U3710" i="2" s="1"/>
  <c r="T3711" i="2"/>
  <c r="U3711" i="2" s="1"/>
  <c r="T3712" i="2"/>
  <c r="U3712" i="2" s="1"/>
  <c r="T3713" i="2"/>
  <c r="U3713" i="2" s="1"/>
  <c r="T3714" i="2"/>
  <c r="U3714" i="2" s="1"/>
  <c r="T3715" i="2"/>
  <c r="U3715" i="2" s="1"/>
  <c r="T3716" i="2"/>
  <c r="U3716" i="2" s="1"/>
  <c r="T3717" i="2"/>
  <c r="U3717" i="2" s="1"/>
  <c r="T3718" i="2"/>
  <c r="U3718" i="2" s="1"/>
  <c r="T3719" i="2"/>
  <c r="U3719" i="2" s="1"/>
  <c r="T3720" i="2"/>
  <c r="U3720" i="2" s="1"/>
  <c r="T3721" i="2"/>
  <c r="U3721" i="2" s="1"/>
  <c r="T3722" i="2"/>
  <c r="U3722" i="2" s="1"/>
  <c r="T3723" i="2"/>
  <c r="U3723" i="2" s="1"/>
  <c r="T3724" i="2"/>
  <c r="U3724" i="2" s="1"/>
  <c r="T3725" i="2"/>
  <c r="U3725" i="2" s="1"/>
  <c r="T3726" i="2"/>
  <c r="U3726" i="2" s="1"/>
  <c r="T3727" i="2"/>
  <c r="U3727" i="2" s="1"/>
  <c r="T3728" i="2"/>
  <c r="U3728" i="2" s="1"/>
  <c r="T3729" i="2"/>
  <c r="U3729" i="2" s="1"/>
  <c r="T3730" i="2"/>
  <c r="U3730" i="2" s="1"/>
  <c r="T3731" i="2"/>
  <c r="U3731" i="2" s="1"/>
  <c r="T3732" i="2"/>
  <c r="U3732" i="2" s="1"/>
  <c r="T3733" i="2"/>
  <c r="U3733" i="2" s="1"/>
  <c r="T3734" i="2"/>
  <c r="U3734" i="2" s="1"/>
  <c r="T3735" i="2"/>
  <c r="U3735" i="2" s="1"/>
  <c r="T3736" i="2"/>
  <c r="U3736" i="2" s="1"/>
  <c r="T3737" i="2"/>
  <c r="U3737" i="2" s="1"/>
  <c r="T3738" i="2"/>
  <c r="U3738" i="2" s="1"/>
  <c r="T3739" i="2"/>
  <c r="U3739" i="2" s="1"/>
  <c r="T3740" i="2"/>
  <c r="U3740" i="2" s="1"/>
  <c r="T3741" i="2"/>
  <c r="U3741" i="2" s="1"/>
  <c r="T3742" i="2"/>
  <c r="U3742" i="2" s="1"/>
  <c r="T3743" i="2"/>
  <c r="U3743" i="2" s="1"/>
  <c r="T3744" i="2"/>
  <c r="U3744" i="2" s="1"/>
  <c r="T3745" i="2"/>
  <c r="U3745" i="2" s="1"/>
  <c r="T3746" i="2"/>
  <c r="U3746" i="2" s="1"/>
  <c r="T3747" i="2"/>
  <c r="U3747" i="2" s="1"/>
  <c r="T3748" i="2"/>
  <c r="U3748" i="2" s="1"/>
  <c r="T3749" i="2"/>
  <c r="U3749" i="2" s="1"/>
  <c r="T3750" i="2"/>
  <c r="U3750" i="2" s="1"/>
  <c r="T3751" i="2"/>
  <c r="U3751" i="2" s="1"/>
  <c r="T3752" i="2"/>
  <c r="U3752" i="2" s="1"/>
  <c r="T3753" i="2"/>
  <c r="U3753" i="2" s="1"/>
  <c r="T3754" i="2"/>
  <c r="U3754" i="2" s="1"/>
  <c r="T3755" i="2"/>
  <c r="U3755" i="2" s="1"/>
  <c r="T3756" i="2"/>
  <c r="U3756" i="2" s="1"/>
  <c r="T3757" i="2"/>
  <c r="U3757" i="2" s="1"/>
  <c r="T3758" i="2"/>
  <c r="U3758" i="2" s="1"/>
  <c r="T3759" i="2"/>
  <c r="U3759" i="2" s="1"/>
  <c r="T3760" i="2"/>
  <c r="U3760" i="2" s="1"/>
  <c r="T3761" i="2"/>
  <c r="U3761" i="2" s="1"/>
  <c r="T3762" i="2"/>
  <c r="U3762" i="2" s="1"/>
  <c r="T3763" i="2"/>
  <c r="U3763" i="2" s="1"/>
  <c r="T3764" i="2"/>
  <c r="U3764" i="2" s="1"/>
  <c r="T3765" i="2"/>
  <c r="U3765" i="2" s="1"/>
  <c r="T3766" i="2"/>
  <c r="U3766" i="2" s="1"/>
  <c r="T3767" i="2"/>
  <c r="U3767" i="2" s="1"/>
  <c r="T3768" i="2"/>
  <c r="U3768" i="2" s="1"/>
  <c r="T3769" i="2"/>
  <c r="U3769" i="2" s="1"/>
  <c r="T3770" i="2"/>
  <c r="U3770" i="2" s="1"/>
  <c r="T3771" i="2"/>
  <c r="U3771" i="2" s="1"/>
  <c r="T3772" i="2"/>
  <c r="U3772" i="2" s="1"/>
  <c r="T3773" i="2"/>
  <c r="U3773" i="2" s="1"/>
  <c r="T3774" i="2"/>
  <c r="U3774" i="2" s="1"/>
  <c r="T3775" i="2"/>
  <c r="U3775" i="2" s="1"/>
  <c r="T3776" i="2"/>
  <c r="U3776" i="2" s="1"/>
  <c r="T3777" i="2"/>
  <c r="U3777" i="2" s="1"/>
  <c r="T3778" i="2"/>
  <c r="U3778" i="2" s="1"/>
  <c r="T3779" i="2"/>
  <c r="U3779" i="2" s="1"/>
  <c r="T3780" i="2"/>
  <c r="U3780" i="2" s="1"/>
  <c r="T3781" i="2"/>
  <c r="U3781" i="2" s="1"/>
  <c r="T3782" i="2"/>
  <c r="U3782" i="2" s="1"/>
  <c r="T3783" i="2"/>
  <c r="U3783" i="2" s="1"/>
  <c r="T3784" i="2"/>
  <c r="U3784" i="2" s="1"/>
  <c r="T3785" i="2"/>
  <c r="U3785" i="2" s="1"/>
  <c r="T3786" i="2"/>
  <c r="U3786" i="2" s="1"/>
  <c r="T3787" i="2"/>
  <c r="U3787" i="2" s="1"/>
  <c r="T3788" i="2"/>
  <c r="U3788" i="2" s="1"/>
  <c r="T3789" i="2"/>
  <c r="U3789" i="2" s="1"/>
  <c r="T3790" i="2"/>
  <c r="U3790" i="2" s="1"/>
  <c r="T3791" i="2"/>
  <c r="U3791" i="2" s="1"/>
  <c r="T3792" i="2"/>
  <c r="U3792" i="2" s="1"/>
  <c r="T3793" i="2"/>
  <c r="U3793" i="2" s="1"/>
  <c r="T3794" i="2"/>
  <c r="U3794" i="2" s="1"/>
  <c r="T3795" i="2"/>
  <c r="U3795" i="2" s="1"/>
  <c r="T3796" i="2"/>
  <c r="U3796" i="2" s="1"/>
  <c r="T3797" i="2"/>
  <c r="U3797" i="2" s="1"/>
  <c r="T3798" i="2"/>
  <c r="U3798" i="2" s="1"/>
  <c r="T3799" i="2"/>
  <c r="U3799" i="2" s="1"/>
  <c r="T3800" i="2"/>
  <c r="U3800" i="2" s="1"/>
  <c r="T3801" i="2"/>
  <c r="U3801" i="2" s="1"/>
  <c r="T3802" i="2"/>
  <c r="U3802" i="2" s="1"/>
  <c r="T3803" i="2"/>
  <c r="U3803" i="2" s="1"/>
  <c r="T3804" i="2"/>
  <c r="U3804" i="2" s="1"/>
  <c r="T3805" i="2"/>
  <c r="U3805" i="2" s="1"/>
  <c r="T3806" i="2"/>
  <c r="U3806" i="2" s="1"/>
  <c r="T3807" i="2"/>
  <c r="U3807" i="2" s="1"/>
  <c r="T3808" i="2"/>
  <c r="U3808" i="2" s="1"/>
  <c r="T3809" i="2"/>
  <c r="U3809" i="2" s="1"/>
  <c r="T3810" i="2"/>
  <c r="U3810" i="2" s="1"/>
  <c r="T3811" i="2"/>
  <c r="U3811" i="2" s="1"/>
  <c r="T3812" i="2"/>
  <c r="U3812" i="2" s="1"/>
  <c r="T3813" i="2"/>
  <c r="U3813" i="2" s="1"/>
  <c r="T3814" i="2"/>
  <c r="U3814" i="2" s="1"/>
  <c r="T3815" i="2"/>
  <c r="U3815" i="2" s="1"/>
  <c r="T3816" i="2"/>
  <c r="U3816" i="2" s="1"/>
  <c r="T3817" i="2"/>
  <c r="U3817" i="2" s="1"/>
  <c r="T3818" i="2"/>
  <c r="U3818" i="2" s="1"/>
  <c r="T3819" i="2"/>
  <c r="U3819" i="2" s="1"/>
  <c r="T3820" i="2"/>
  <c r="U3820" i="2" s="1"/>
  <c r="T3821" i="2"/>
  <c r="U3821" i="2" s="1"/>
  <c r="T3822" i="2"/>
  <c r="U3822" i="2" s="1"/>
  <c r="T3823" i="2"/>
  <c r="U3823" i="2" s="1"/>
  <c r="T3824" i="2"/>
  <c r="U3824" i="2" s="1"/>
  <c r="T3825" i="2"/>
  <c r="U3825" i="2" s="1"/>
  <c r="T3826" i="2"/>
  <c r="U3826" i="2" s="1"/>
  <c r="T3827" i="2"/>
  <c r="U3827" i="2" s="1"/>
  <c r="T3828" i="2"/>
  <c r="U3828" i="2" s="1"/>
  <c r="T3829" i="2"/>
  <c r="U3829" i="2" s="1"/>
  <c r="T3830" i="2"/>
  <c r="U3830" i="2" s="1"/>
  <c r="T3831" i="2"/>
  <c r="U3831" i="2" s="1"/>
  <c r="T3832" i="2"/>
  <c r="U3832" i="2" s="1"/>
  <c r="T3833" i="2"/>
  <c r="U3833" i="2" s="1"/>
  <c r="T3834" i="2"/>
  <c r="U3834" i="2" s="1"/>
  <c r="T3835" i="2"/>
  <c r="U3835" i="2" s="1"/>
  <c r="T3836" i="2"/>
  <c r="U3836" i="2" s="1"/>
  <c r="T3837" i="2"/>
  <c r="U3837" i="2" s="1"/>
  <c r="T3838" i="2"/>
  <c r="U3838" i="2" s="1"/>
  <c r="T3839" i="2"/>
  <c r="U3839" i="2" s="1"/>
  <c r="T3840" i="2"/>
  <c r="U3840" i="2" s="1"/>
  <c r="T3841" i="2"/>
  <c r="U3841" i="2" s="1"/>
  <c r="T3842" i="2"/>
  <c r="U3842" i="2" s="1"/>
  <c r="T3843" i="2"/>
  <c r="U3843" i="2" s="1"/>
  <c r="T3844" i="2"/>
  <c r="U3844" i="2" s="1"/>
  <c r="T3845" i="2"/>
  <c r="U3845" i="2" s="1"/>
  <c r="T3846" i="2"/>
  <c r="U3846" i="2" s="1"/>
  <c r="T3847" i="2"/>
  <c r="U3847" i="2" s="1"/>
  <c r="T3848" i="2"/>
  <c r="U3848" i="2" s="1"/>
  <c r="T3849" i="2"/>
  <c r="U3849" i="2" s="1"/>
  <c r="T3850" i="2"/>
  <c r="U3850" i="2" s="1"/>
  <c r="T3851" i="2"/>
  <c r="U3851" i="2" s="1"/>
  <c r="T3852" i="2"/>
  <c r="U3852" i="2" s="1"/>
  <c r="T3853" i="2"/>
  <c r="U3853" i="2" s="1"/>
  <c r="T3854" i="2"/>
  <c r="U3854" i="2" s="1"/>
  <c r="T3855" i="2"/>
  <c r="U3855" i="2" s="1"/>
  <c r="T3856" i="2"/>
  <c r="U3856" i="2" s="1"/>
  <c r="T3857" i="2"/>
  <c r="U3857" i="2" s="1"/>
  <c r="T3858" i="2"/>
  <c r="U3858" i="2" s="1"/>
  <c r="T3859" i="2"/>
  <c r="U3859" i="2" s="1"/>
  <c r="T3860" i="2"/>
  <c r="U3860" i="2" s="1"/>
  <c r="T3861" i="2"/>
  <c r="U3861" i="2" s="1"/>
  <c r="T3862" i="2"/>
  <c r="U3862" i="2" s="1"/>
  <c r="T3863" i="2"/>
  <c r="U3863" i="2" s="1"/>
  <c r="T3864" i="2"/>
  <c r="U3864" i="2" s="1"/>
  <c r="T3865" i="2"/>
  <c r="U3865" i="2" s="1"/>
  <c r="T3866" i="2"/>
  <c r="U3866" i="2" s="1"/>
  <c r="T3867" i="2"/>
  <c r="U3867" i="2" s="1"/>
  <c r="T3868" i="2"/>
  <c r="U3868" i="2" s="1"/>
  <c r="T3869" i="2"/>
  <c r="U3869" i="2" s="1"/>
  <c r="T3870" i="2"/>
  <c r="U3870" i="2" s="1"/>
  <c r="T3871" i="2"/>
  <c r="U3871" i="2" s="1"/>
  <c r="T3872" i="2"/>
  <c r="U3872" i="2" s="1"/>
  <c r="T3873" i="2"/>
  <c r="U3873" i="2" s="1"/>
  <c r="T3874" i="2"/>
  <c r="U3874" i="2" s="1"/>
  <c r="T3875" i="2"/>
  <c r="U3875" i="2" s="1"/>
  <c r="T3876" i="2"/>
  <c r="U3876" i="2" s="1"/>
  <c r="T3877" i="2"/>
  <c r="U3877" i="2" s="1"/>
  <c r="T3878" i="2"/>
  <c r="U3878" i="2" s="1"/>
  <c r="T3879" i="2"/>
  <c r="U3879" i="2" s="1"/>
  <c r="T3880" i="2"/>
  <c r="U3880" i="2" s="1"/>
  <c r="T3881" i="2"/>
  <c r="U3881" i="2" s="1"/>
  <c r="T3882" i="2"/>
  <c r="U3882" i="2" s="1"/>
  <c r="T3883" i="2"/>
  <c r="U3883" i="2" s="1"/>
  <c r="T3884" i="2"/>
  <c r="U3884" i="2" s="1"/>
  <c r="T3885" i="2"/>
  <c r="U3885" i="2" s="1"/>
  <c r="T3886" i="2"/>
  <c r="U3886" i="2" s="1"/>
  <c r="T3887" i="2"/>
  <c r="U3887" i="2" s="1"/>
  <c r="T3888" i="2"/>
  <c r="U3888" i="2" s="1"/>
  <c r="T3889" i="2"/>
  <c r="U3889" i="2" s="1"/>
  <c r="T3890" i="2"/>
  <c r="U3890" i="2" s="1"/>
  <c r="T3891" i="2"/>
  <c r="U3891" i="2" s="1"/>
  <c r="T3892" i="2"/>
  <c r="U3892" i="2" s="1"/>
  <c r="T3893" i="2"/>
  <c r="U3893" i="2" s="1"/>
  <c r="T3894" i="2"/>
  <c r="U3894" i="2" s="1"/>
  <c r="T3895" i="2"/>
  <c r="U3895" i="2" s="1"/>
  <c r="T3896" i="2"/>
  <c r="U3896" i="2" s="1"/>
  <c r="T3897" i="2"/>
  <c r="U3897" i="2" s="1"/>
  <c r="T3898" i="2"/>
  <c r="U3898" i="2" s="1"/>
  <c r="T3899" i="2"/>
  <c r="U3899" i="2" s="1"/>
  <c r="T3900" i="2"/>
  <c r="U3900" i="2" s="1"/>
  <c r="T3901" i="2"/>
  <c r="U3901" i="2" s="1"/>
  <c r="T3902" i="2"/>
  <c r="U3902" i="2" s="1"/>
  <c r="T3903" i="2"/>
  <c r="U3903" i="2" s="1"/>
  <c r="T3904" i="2"/>
  <c r="U3904" i="2" s="1"/>
  <c r="T3905" i="2"/>
  <c r="U3905" i="2" s="1"/>
  <c r="T3906" i="2"/>
  <c r="U3906" i="2" s="1"/>
  <c r="T3907" i="2"/>
  <c r="U3907" i="2" s="1"/>
  <c r="T3908" i="2"/>
  <c r="U3908" i="2" s="1"/>
  <c r="T3909" i="2"/>
  <c r="U3909" i="2" s="1"/>
  <c r="T3910" i="2"/>
  <c r="U3910" i="2" s="1"/>
  <c r="T3911" i="2"/>
  <c r="U3911" i="2" s="1"/>
  <c r="T3912" i="2"/>
  <c r="U3912" i="2" s="1"/>
  <c r="T3913" i="2"/>
  <c r="U3913" i="2" s="1"/>
  <c r="T3914" i="2"/>
  <c r="U3914" i="2" s="1"/>
  <c r="T3915" i="2"/>
  <c r="U3915" i="2" s="1"/>
  <c r="T3916" i="2"/>
  <c r="U3916" i="2" s="1"/>
  <c r="T3917" i="2"/>
  <c r="U3917" i="2" s="1"/>
  <c r="T3918" i="2"/>
  <c r="U3918" i="2" s="1"/>
  <c r="T3919" i="2"/>
  <c r="U3919" i="2" s="1"/>
  <c r="T3920" i="2"/>
  <c r="U3920" i="2" s="1"/>
  <c r="T3921" i="2"/>
  <c r="U3921" i="2" s="1"/>
  <c r="T3922" i="2"/>
  <c r="U3922" i="2" s="1"/>
  <c r="T3923" i="2"/>
  <c r="U3923" i="2" s="1"/>
  <c r="T3924" i="2"/>
  <c r="U3924" i="2" s="1"/>
  <c r="T3925" i="2"/>
  <c r="U3925" i="2" s="1"/>
  <c r="T3926" i="2"/>
  <c r="U3926" i="2" s="1"/>
  <c r="T3927" i="2"/>
  <c r="U3927" i="2" s="1"/>
  <c r="T3928" i="2"/>
  <c r="U3928" i="2" s="1"/>
  <c r="T3929" i="2"/>
  <c r="U3929" i="2" s="1"/>
  <c r="T3930" i="2"/>
  <c r="U3930" i="2" s="1"/>
  <c r="T3931" i="2"/>
  <c r="U3931" i="2" s="1"/>
  <c r="T3932" i="2"/>
  <c r="U3932" i="2" s="1"/>
  <c r="T3933" i="2"/>
  <c r="U3933" i="2" s="1"/>
  <c r="T3934" i="2"/>
  <c r="U3934" i="2" s="1"/>
  <c r="T3935" i="2"/>
  <c r="U3935" i="2" s="1"/>
  <c r="T3936" i="2"/>
  <c r="U3936" i="2" s="1"/>
  <c r="T3937" i="2"/>
  <c r="U3937" i="2" s="1"/>
  <c r="T3938" i="2"/>
  <c r="U3938" i="2" s="1"/>
  <c r="T3939" i="2"/>
  <c r="U3939" i="2" s="1"/>
  <c r="T3940" i="2"/>
  <c r="U3940" i="2" s="1"/>
  <c r="T3941" i="2"/>
  <c r="U3941" i="2" s="1"/>
  <c r="T3942" i="2"/>
  <c r="U3942" i="2" s="1"/>
  <c r="T3943" i="2"/>
  <c r="U3943" i="2" s="1"/>
  <c r="T3944" i="2"/>
  <c r="U3944" i="2" s="1"/>
  <c r="T3945" i="2"/>
  <c r="U3945" i="2" s="1"/>
  <c r="T3946" i="2"/>
  <c r="U3946" i="2" s="1"/>
  <c r="T3947" i="2"/>
  <c r="U3947" i="2" s="1"/>
  <c r="T3948" i="2"/>
  <c r="U3948" i="2" s="1"/>
  <c r="T3949" i="2"/>
  <c r="U3949" i="2" s="1"/>
  <c r="T3950" i="2"/>
  <c r="U3950" i="2" s="1"/>
  <c r="T3951" i="2"/>
  <c r="U3951" i="2" s="1"/>
  <c r="T3952" i="2"/>
  <c r="U3952" i="2" s="1"/>
  <c r="T3953" i="2"/>
  <c r="U3953" i="2" s="1"/>
  <c r="T3954" i="2"/>
  <c r="U3954" i="2" s="1"/>
  <c r="T3955" i="2"/>
  <c r="U3955" i="2" s="1"/>
  <c r="T3956" i="2"/>
  <c r="U3956" i="2" s="1"/>
  <c r="T3957" i="2"/>
  <c r="U3957" i="2" s="1"/>
  <c r="T3958" i="2"/>
  <c r="U3958" i="2" s="1"/>
  <c r="T3959" i="2"/>
  <c r="U3959" i="2" s="1"/>
  <c r="T3960" i="2"/>
  <c r="U3960" i="2" s="1"/>
  <c r="T3961" i="2"/>
  <c r="U3961" i="2" s="1"/>
  <c r="T3962" i="2"/>
  <c r="U3962" i="2" s="1"/>
  <c r="T3963" i="2"/>
  <c r="U3963" i="2" s="1"/>
  <c r="T3964" i="2"/>
  <c r="U3964" i="2" s="1"/>
  <c r="T3965" i="2"/>
  <c r="U3965" i="2" s="1"/>
  <c r="T3966" i="2"/>
  <c r="U3966" i="2" s="1"/>
  <c r="T3967" i="2"/>
  <c r="U3967" i="2" s="1"/>
  <c r="T3968" i="2"/>
  <c r="U3968" i="2" s="1"/>
  <c r="T3969" i="2"/>
  <c r="U3969" i="2" s="1"/>
  <c r="T3970" i="2"/>
  <c r="U3970" i="2" s="1"/>
  <c r="T3971" i="2"/>
  <c r="U3971" i="2" s="1"/>
  <c r="T3972" i="2"/>
  <c r="U3972" i="2" s="1"/>
  <c r="T3973" i="2"/>
  <c r="U3973" i="2" s="1"/>
  <c r="T3974" i="2"/>
  <c r="U3974" i="2" s="1"/>
  <c r="T3975" i="2"/>
  <c r="U3975" i="2" s="1"/>
  <c r="T3976" i="2"/>
  <c r="U3976" i="2" s="1"/>
  <c r="T3977" i="2"/>
  <c r="U3977" i="2" s="1"/>
  <c r="T3978" i="2"/>
  <c r="U3978" i="2" s="1"/>
  <c r="T3979" i="2"/>
  <c r="U3979" i="2" s="1"/>
  <c r="T3980" i="2"/>
  <c r="U3980" i="2" s="1"/>
  <c r="T3981" i="2"/>
  <c r="U3981" i="2" s="1"/>
  <c r="T3982" i="2"/>
  <c r="U3982" i="2" s="1"/>
  <c r="T3983" i="2"/>
  <c r="U3983" i="2" s="1"/>
  <c r="T3984" i="2"/>
  <c r="U3984" i="2" s="1"/>
  <c r="T3985" i="2"/>
  <c r="U3985" i="2" s="1"/>
  <c r="T3986" i="2"/>
  <c r="U3986" i="2" s="1"/>
  <c r="T3987" i="2"/>
  <c r="U3987" i="2" s="1"/>
  <c r="T3988" i="2"/>
  <c r="U3988" i="2" s="1"/>
  <c r="T3989" i="2"/>
  <c r="U3989" i="2" s="1"/>
  <c r="T3990" i="2"/>
  <c r="U3990" i="2" s="1"/>
  <c r="T3991" i="2"/>
  <c r="U3991" i="2" s="1"/>
  <c r="T3992" i="2"/>
  <c r="U3992" i="2" s="1"/>
  <c r="T3993" i="2"/>
  <c r="U3993" i="2" s="1"/>
  <c r="T3994" i="2"/>
  <c r="U3994" i="2" s="1"/>
  <c r="T3995" i="2"/>
  <c r="U3995" i="2" s="1"/>
  <c r="T3996" i="2"/>
  <c r="U3996" i="2" s="1"/>
  <c r="T3997" i="2"/>
  <c r="U3997" i="2" s="1"/>
  <c r="T3998" i="2"/>
  <c r="U3998" i="2" s="1"/>
  <c r="T3999" i="2"/>
  <c r="U3999" i="2" s="1"/>
  <c r="T4000" i="2"/>
  <c r="U4000" i="2" s="1"/>
  <c r="T4001" i="2"/>
  <c r="U4001" i="2" s="1"/>
  <c r="T4002" i="2"/>
  <c r="U4002" i="2" s="1"/>
  <c r="T4003" i="2"/>
  <c r="U4003" i="2" s="1"/>
  <c r="T4004" i="2"/>
  <c r="U4004" i="2" s="1"/>
  <c r="T4005" i="2"/>
  <c r="U4005" i="2" s="1"/>
  <c r="T4006" i="2"/>
  <c r="U4006" i="2" s="1"/>
  <c r="T4007" i="2"/>
  <c r="U4007" i="2" s="1"/>
  <c r="T4008" i="2"/>
  <c r="U4008" i="2" s="1"/>
  <c r="T4009" i="2"/>
  <c r="U4009" i="2" s="1"/>
  <c r="T4010" i="2"/>
  <c r="U4010" i="2" s="1"/>
  <c r="T4011" i="2"/>
  <c r="U4011" i="2" s="1"/>
  <c r="T4012" i="2"/>
  <c r="U4012" i="2" s="1"/>
  <c r="T4013" i="2"/>
  <c r="U4013" i="2" s="1"/>
  <c r="T4014" i="2"/>
  <c r="U4014" i="2" s="1"/>
  <c r="T4015" i="2"/>
  <c r="U4015" i="2" s="1"/>
  <c r="T4016" i="2"/>
  <c r="U4016" i="2" s="1"/>
  <c r="T4017" i="2"/>
  <c r="U4017" i="2" s="1"/>
  <c r="T4018" i="2"/>
  <c r="U4018" i="2" s="1"/>
  <c r="T4019" i="2"/>
  <c r="U4019" i="2" s="1"/>
  <c r="T4020" i="2"/>
  <c r="U4020" i="2" s="1"/>
  <c r="T4021" i="2"/>
  <c r="U4021" i="2" s="1"/>
  <c r="T4022" i="2"/>
  <c r="U4022" i="2" s="1"/>
  <c r="T4023" i="2"/>
  <c r="U4023" i="2" s="1"/>
  <c r="T4024" i="2"/>
  <c r="U4024" i="2" s="1"/>
  <c r="T4025" i="2"/>
  <c r="U4025" i="2" s="1"/>
  <c r="T4026" i="2"/>
  <c r="U4026" i="2" s="1"/>
  <c r="T4027" i="2"/>
  <c r="U4027" i="2" s="1"/>
  <c r="T4028" i="2"/>
  <c r="U4028" i="2" s="1"/>
  <c r="T4029" i="2"/>
  <c r="U4029" i="2" s="1"/>
  <c r="T4030" i="2"/>
  <c r="U4030" i="2" s="1"/>
  <c r="T4031" i="2"/>
  <c r="U4031" i="2" s="1"/>
  <c r="T4032" i="2"/>
  <c r="U4032" i="2" s="1"/>
  <c r="T4033" i="2"/>
  <c r="U4033" i="2" s="1"/>
  <c r="T4034" i="2"/>
  <c r="U4034" i="2" s="1"/>
  <c r="T4035" i="2"/>
  <c r="U4035" i="2" s="1"/>
  <c r="T4036" i="2"/>
  <c r="U4036" i="2" s="1"/>
  <c r="T4037" i="2"/>
  <c r="U4037" i="2" s="1"/>
  <c r="T4038" i="2"/>
  <c r="U4038" i="2" s="1"/>
  <c r="T4039" i="2"/>
  <c r="U4039" i="2" s="1"/>
  <c r="T4040" i="2"/>
  <c r="U4040" i="2" s="1"/>
  <c r="T4041" i="2"/>
  <c r="U4041" i="2" s="1"/>
  <c r="T4042" i="2"/>
  <c r="U4042" i="2" s="1"/>
  <c r="T4043" i="2"/>
  <c r="U4043" i="2" s="1"/>
  <c r="T4044" i="2"/>
  <c r="U4044" i="2" s="1"/>
  <c r="T4045" i="2"/>
  <c r="U4045" i="2" s="1"/>
  <c r="T4046" i="2"/>
  <c r="U4046" i="2" s="1"/>
  <c r="T4047" i="2"/>
  <c r="U4047" i="2" s="1"/>
  <c r="T4048" i="2"/>
  <c r="U4048" i="2" s="1"/>
  <c r="T4049" i="2"/>
  <c r="U4049" i="2" s="1"/>
  <c r="T4050" i="2"/>
  <c r="U4050" i="2" s="1"/>
  <c r="T4051" i="2"/>
  <c r="U4051" i="2" s="1"/>
  <c r="T4052" i="2"/>
  <c r="U4052" i="2" s="1"/>
  <c r="T4053" i="2"/>
  <c r="U4053" i="2" s="1"/>
  <c r="T4054" i="2"/>
  <c r="U4054" i="2" s="1"/>
  <c r="T4055" i="2"/>
  <c r="U4055" i="2" s="1"/>
  <c r="T4056" i="2"/>
  <c r="U4056" i="2" s="1"/>
  <c r="T4057" i="2"/>
  <c r="U4057" i="2" s="1"/>
  <c r="T4058" i="2"/>
  <c r="U4058" i="2" s="1"/>
  <c r="T4059" i="2"/>
  <c r="U4059" i="2" s="1"/>
  <c r="T4060" i="2"/>
  <c r="U4060" i="2" s="1"/>
  <c r="T4061" i="2"/>
  <c r="U4061" i="2" s="1"/>
  <c r="T4062" i="2"/>
  <c r="U4062" i="2" s="1"/>
  <c r="T4063" i="2"/>
  <c r="U4063" i="2" s="1"/>
  <c r="T4064" i="2"/>
  <c r="U4064" i="2" s="1"/>
  <c r="T4065" i="2"/>
  <c r="U4065" i="2" s="1"/>
  <c r="T4066" i="2"/>
  <c r="U4066" i="2" s="1"/>
  <c r="T4067" i="2"/>
  <c r="U4067" i="2" s="1"/>
  <c r="T4068" i="2"/>
  <c r="U4068" i="2" s="1"/>
  <c r="T4069" i="2"/>
  <c r="U4069" i="2" s="1"/>
  <c r="T4070" i="2"/>
  <c r="U4070" i="2" s="1"/>
  <c r="T4071" i="2"/>
  <c r="U4071" i="2" s="1"/>
  <c r="T4072" i="2"/>
  <c r="U4072" i="2" s="1"/>
  <c r="T4073" i="2"/>
  <c r="U4073" i="2" s="1"/>
  <c r="T4074" i="2"/>
  <c r="U4074" i="2" s="1"/>
  <c r="T4075" i="2"/>
  <c r="U4075" i="2" s="1"/>
  <c r="T4076" i="2"/>
  <c r="U4076" i="2" s="1"/>
  <c r="T4077" i="2"/>
  <c r="U4077" i="2" s="1"/>
  <c r="T4078" i="2"/>
  <c r="U4078" i="2" s="1"/>
  <c r="T4079" i="2"/>
  <c r="U4079" i="2" s="1"/>
  <c r="T4080" i="2"/>
  <c r="U4080" i="2" s="1"/>
  <c r="T4081" i="2"/>
  <c r="U4081" i="2" s="1"/>
  <c r="T4082" i="2"/>
  <c r="U4082" i="2" s="1"/>
  <c r="T4083" i="2"/>
  <c r="U4083" i="2" s="1"/>
  <c r="T4084" i="2"/>
  <c r="U4084" i="2" s="1"/>
  <c r="T4085" i="2"/>
  <c r="U4085" i="2" s="1"/>
  <c r="T4086" i="2"/>
  <c r="U4086" i="2" s="1"/>
  <c r="T4087" i="2"/>
  <c r="U4087" i="2" s="1"/>
  <c r="T4088" i="2"/>
  <c r="U4088" i="2" s="1"/>
  <c r="T4089" i="2"/>
  <c r="U4089" i="2" s="1"/>
  <c r="T4090" i="2"/>
  <c r="U4090" i="2" s="1"/>
  <c r="T4091" i="2"/>
  <c r="U4091" i="2" s="1"/>
  <c r="T4092" i="2"/>
  <c r="U4092" i="2" s="1"/>
  <c r="T4093" i="2"/>
  <c r="U4093" i="2" s="1"/>
  <c r="T4094" i="2"/>
  <c r="U4094" i="2" s="1"/>
  <c r="T4095" i="2"/>
  <c r="U4095" i="2" s="1"/>
  <c r="T4096" i="2"/>
  <c r="U4096" i="2" s="1"/>
  <c r="T4097" i="2"/>
  <c r="U4097" i="2" s="1"/>
  <c r="T4098" i="2"/>
  <c r="U4098" i="2" s="1"/>
  <c r="T4099" i="2"/>
  <c r="U4099" i="2" s="1"/>
  <c r="T4100" i="2"/>
  <c r="U4100" i="2" s="1"/>
  <c r="T4101" i="2"/>
  <c r="U4101" i="2" s="1"/>
  <c r="T4102" i="2"/>
  <c r="U4102" i="2" s="1"/>
  <c r="T4103" i="2"/>
  <c r="U4103" i="2" s="1"/>
  <c r="T4104" i="2"/>
  <c r="U4104" i="2" s="1"/>
  <c r="T4105" i="2"/>
  <c r="U4105" i="2" s="1"/>
  <c r="T4106" i="2"/>
  <c r="U4106" i="2" s="1"/>
  <c r="T4107" i="2"/>
  <c r="U4107" i="2" s="1"/>
  <c r="T4108" i="2"/>
  <c r="U4108" i="2" s="1"/>
  <c r="T4109" i="2"/>
  <c r="U4109" i="2" s="1"/>
  <c r="T4110" i="2"/>
  <c r="U4110" i="2" s="1"/>
  <c r="T4111" i="2"/>
  <c r="U4111" i="2" s="1"/>
  <c r="T4112" i="2"/>
  <c r="U4112" i="2" s="1"/>
  <c r="T4113" i="2"/>
  <c r="U4113" i="2" s="1"/>
  <c r="T4114" i="2"/>
  <c r="U4114" i="2" s="1"/>
  <c r="T4115" i="2"/>
  <c r="U4115" i="2" s="1"/>
  <c r="T4116" i="2"/>
  <c r="U4116" i="2" s="1"/>
  <c r="T4117" i="2"/>
  <c r="U4117" i="2" s="1"/>
  <c r="T4118" i="2"/>
  <c r="U4118" i="2" s="1"/>
  <c r="T4119" i="2"/>
  <c r="U4119" i="2" s="1"/>
  <c r="T4120" i="2"/>
  <c r="U4120" i="2" s="1"/>
  <c r="T4121" i="2"/>
  <c r="U4121" i="2" s="1"/>
  <c r="T4122" i="2"/>
  <c r="U4122" i="2" s="1"/>
  <c r="T4123" i="2"/>
  <c r="U4123" i="2" s="1"/>
  <c r="T4124" i="2"/>
  <c r="U4124" i="2" s="1"/>
  <c r="T4125" i="2"/>
  <c r="U4125" i="2" s="1"/>
  <c r="T4126" i="2"/>
  <c r="U4126" i="2" s="1"/>
  <c r="T4127" i="2"/>
  <c r="U4127" i="2" s="1"/>
  <c r="T4128" i="2"/>
  <c r="U4128" i="2" s="1"/>
  <c r="T4129" i="2"/>
  <c r="U4129" i="2" s="1"/>
  <c r="T4130" i="2"/>
  <c r="U4130" i="2" s="1"/>
  <c r="T4131" i="2"/>
  <c r="U4131" i="2" s="1"/>
  <c r="T4132" i="2"/>
  <c r="U4132" i="2" s="1"/>
  <c r="T4133" i="2"/>
  <c r="U4133" i="2" s="1"/>
  <c r="T4134" i="2"/>
  <c r="U4134" i="2" s="1"/>
  <c r="T4135" i="2"/>
  <c r="U4135" i="2" s="1"/>
  <c r="T4136" i="2"/>
  <c r="U4136" i="2" s="1"/>
  <c r="T4137" i="2"/>
  <c r="U4137" i="2" s="1"/>
  <c r="T4138" i="2"/>
  <c r="U4138" i="2" s="1"/>
  <c r="T4139" i="2"/>
  <c r="U4139" i="2" s="1"/>
  <c r="T4140" i="2"/>
  <c r="U4140" i="2" s="1"/>
  <c r="T4141" i="2"/>
  <c r="U4141" i="2" s="1"/>
  <c r="T4142" i="2"/>
  <c r="U4142" i="2" s="1"/>
  <c r="T4143" i="2"/>
  <c r="U4143" i="2" s="1"/>
  <c r="T4144" i="2"/>
  <c r="U4144" i="2" s="1"/>
  <c r="T4145" i="2"/>
  <c r="U4145" i="2" s="1"/>
  <c r="T4146" i="2"/>
  <c r="U4146" i="2" s="1"/>
  <c r="T4147" i="2"/>
  <c r="U4147" i="2" s="1"/>
  <c r="T4148" i="2"/>
  <c r="U4148" i="2" s="1"/>
  <c r="T4149" i="2"/>
  <c r="U4149" i="2" s="1"/>
  <c r="T4150" i="2"/>
  <c r="U4150" i="2" s="1"/>
  <c r="T4151" i="2"/>
  <c r="U4151" i="2" s="1"/>
  <c r="T4152" i="2"/>
  <c r="U4152" i="2" s="1"/>
  <c r="T4153" i="2"/>
  <c r="U4153" i="2" s="1"/>
  <c r="T4154" i="2"/>
  <c r="U4154" i="2" s="1"/>
  <c r="T4155" i="2"/>
  <c r="U4155" i="2" s="1"/>
  <c r="T4156" i="2"/>
  <c r="U4156" i="2" s="1"/>
  <c r="T4157" i="2"/>
  <c r="U4157" i="2" s="1"/>
  <c r="T4158" i="2"/>
  <c r="U4158" i="2" s="1"/>
  <c r="T4159" i="2"/>
  <c r="U4159" i="2" s="1"/>
  <c r="T4160" i="2"/>
  <c r="U4160" i="2" s="1"/>
  <c r="T4161" i="2"/>
  <c r="U4161" i="2" s="1"/>
  <c r="T4162" i="2"/>
  <c r="U4162" i="2" s="1"/>
  <c r="T4163" i="2"/>
  <c r="U4163" i="2" s="1"/>
  <c r="T4164" i="2"/>
  <c r="U4164" i="2" s="1"/>
  <c r="T4165" i="2"/>
  <c r="U4165" i="2" s="1"/>
  <c r="T4166" i="2"/>
  <c r="U4166" i="2" s="1"/>
  <c r="T4167" i="2"/>
  <c r="U4167" i="2" s="1"/>
  <c r="T4168" i="2"/>
  <c r="U4168" i="2" s="1"/>
  <c r="T4169" i="2"/>
  <c r="U4169" i="2" s="1"/>
  <c r="T4170" i="2"/>
  <c r="U4170" i="2" s="1"/>
  <c r="T4171" i="2"/>
  <c r="U4171" i="2" s="1"/>
  <c r="T4172" i="2"/>
  <c r="U4172" i="2" s="1"/>
  <c r="T4173" i="2"/>
  <c r="U4173" i="2" s="1"/>
  <c r="T4174" i="2"/>
  <c r="U4174" i="2" s="1"/>
  <c r="T4175" i="2"/>
  <c r="U4175" i="2" s="1"/>
  <c r="T4176" i="2"/>
  <c r="U4176" i="2" s="1"/>
  <c r="T4177" i="2"/>
  <c r="U4177" i="2" s="1"/>
  <c r="T4178" i="2"/>
  <c r="U4178" i="2" s="1"/>
  <c r="T4179" i="2"/>
  <c r="U4179" i="2" s="1"/>
  <c r="T4180" i="2"/>
  <c r="U4180" i="2" s="1"/>
  <c r="T4181" i="2"/>
  <c r="U4181" i="2" s="1"/>
  <c r="T4182" i="2"/>
  <c r="U4182" i="2" s="1"/>
  <c r="T4183" i="2"/>
  <c r="U4183" i="2" s="1"/>
  <c r="T4184" i="2"/>
  <c r="U4184" i="2" s="1"/>
  <c r="T4185" i="2"/>
  <c r="U4185" i="2" s="1"/>
  <c r="T4186" i="2"/>
  <c r="U4186" i="2" s="1"/>
  <c r="T4187" i="2"/>
  <c r="U4187" i="2" s="1"/>
  <c r="T4188" i="2"/>
  <c r="U4188" i="2" s="1"/>
  <c r="T4189" i="2"/>
  <c r="U4189" i="2" s="1"/>
  <c r="T4190" i="2"/>
  <c r="U4190" i="2" s="1"/>
  <c r="T4191" i="2"/>
  <c r="U4191" i="2" s="1"/>
  <c r="T4192" i="2"/>
  <c r="U4192" i="2" s="1"/>
  <c r="T4193" i="2"/>
  <c r="U4193" i="2" s="1"/>
  <c r="T4194" i="2"/>
  <c r="U4194" i="2" s="1"/>
  <c r="T4195" i="2"/>
  <c r="U4195" i="2" s="1"/>
  <c r="T4196" i="2"/>
  <c r="U4196" i="2" s="1"/>
  <c r="T4197" i="2"/>
  <c r="U4197" i="2" s="1"/>
  <c r="T4198" i="2"/>
  <c r="U4198" i="2" s="1"/>
  <c r="T4199" i="2"/>
  <c r="U4199" i="2" s="1"/>
  <c r="T4200" i="2"/>
  <c r="U4200" i="2" s="1"/>
  <c r="T4201" i="2"/>
  <c r="U4201" i="2" s="1"/>
  <c r="T4202" i="2"/>
  <c r="U4202" i="2" s="1"/>
  <c r="T4203" i="2"/>
  <c r="U4203" i="2" s="1"/>
  <c r="T4204" i="2"/>
  <c r="U4204" i="2" s="1"/>
  <c r="T4205" i="2"/>
  <c r="U4205" i="2" s="1"/>
  <c r="T4206" i="2"/>
  <c r="U4206" i="2" s="1"/>
  <c r="T4207" i="2"/>
  <c r="U4207" i="2" s="1"/>
  <c r="T4208" i="2"/>
  <c r="U4208" i="2" s="1"/>
  <c r="T4209" i="2"/>
  <c r="U4209" i="2" s="1"/>
  <c r="T4210" i="2"/>
  <c r="U4210" i="2" s="1"/>
  <c r="T4211" i="2"/>
  <c r="U4211" i="2" s="1"/>
  <c r="T4212" i="2"/>
  <c r="U4212" i="2" s="1"/>
  <c r="T4213" i="2"/>
  <c r="U4213" i="2" s="1"/>
  <c r="T4214" i="2"/>
  <c r="U4214" i="2" s="1"/>
  <c r="T4215" i="2"/>
  <c r="U4215" i="2" s="1"/>
  <c r="T4216" i="2"/>
  <c r="U4216" i="2" s="1"/>
  <c r="T4217" i="2"/>
  <c r="U4217" i="2" s="1"/>
  <c r="T4218" i="2"/>
  <c r="U4218" i="2" s="1"/>
  <c r="T4219" i="2"/>
  <c r="U4219" i="2" s="1"/>
  <c r="T4220" i="2"/>
  <c r="U4220" i="2" s="1"/>
  <c r="T4221" i="2"/>
  <c r="U4221" i="2" s="1"/>
  <c r="T4222" i="2"/>
  <c r="U4222" i="2" s="1"/>
  <c r="T4223" i="2"/>
  <c r="U4223" i="2" s="1"/>
  <c r="T4224" i="2"/>
  <c r="U4224" i="2" s="1"/>
  <c r="T4225" i="2"/>
  <c r="U4225" i="2" s="1"/>
  <c r="T4226" i="2"/>
  <c r="U4226" i="2" s="1"/>
  <c r="T4227" i="2"/>
  <c r="U4227" i="2" s="1"/>
  <c r="T4228" i="2"/>
  <c r="U4228" i="2" s="1"/>
  <c r="T4229" i="2"/>
  <c r="U4229" i="2" s="1"/>
  <c r="T4230" i="2"/>
  <c r="U4230" i="2" s="1"/>
  <c r="T4231" i="2"/>
  <c r="U4231" i="2" s="1"/>
  <c r="T4232" i="2"/>
  <c r="U4232" i="2" s="1"/>
  <c r="T4233" i="2"/>
  <c r="U4233" i="2" s="1"/>
  <c r="T4234" i="2"/>
  <c r="U4234" i="2" s="1"/>
  <c r="T4235" i="2"/>
  <c r="U4235" i="2" s="1"/>
  <c r="T4236" i="2"/>
  <c r="U4236" i="2" s="1"/>
  <c r="T4237" i="2"/>
  <c r="U4237" i="2" s="1"/>
  <c r="T4238" i="2"/>
  <c r="U4238" i="2" s="1"/>
  <c r="T4239" i="2"/>
  <c r="U4239" i="2" s="1"/>
  <c r="T4240" i="2"/>
  <c r="U4240" i="2" s="1"/>
  <c r="T4241" i="2"/>
  <c r="U4241" i="2" s="1"/>
  <c r="T4242" i="2"/>
  <c r="U4242" i="2" s="1"/>
  <c r="T4243" i="2"/>
  <c r="U4243" i="2" s="1"/>
  <c r="T4244" i="2"/>
  <c r="U4244" i="2" s="1"/>
  <c r="T4245" i="2"/>
  <c r="U4245" i="2" s="1"/>
  <c r="T4246" i="2"/>
  <c r="U4246" i="2" s="1"/>
  <c r="T4247" i="2"/>
  <c r="U4247" i="2" s="1"/>
  <c r="T4248" i="2"/>
  <c r="U4248" i="2" s="1"/>
  <c r="T4249" i="2"/>
  <c r="U4249" i="2" s="1"/>
  <c r="T4250" i="2"/>
  <c r="U4250" i="2" s="1"/>
  <c r="T4251" i="2"/>
  <c r="U4251" i="2" s="1"/>
  <c r="T4252" i="2"/>
  <c r="U4252" i="2" s="1"/>
  <c r="T4253" i="2"/>
  <c r="U4253" i="2" s="1"/>
  <c r="T4254" i="2"/>
  <c r="U4254" i="2" s="1"/>
  <c r="T4255" i="2"/>
  <c r="U4255" i="2" s="1"/>
  <c r="T4256" i="2"/>
  <c r="U4256" i="2" s="1"/>
  <c r="T4257" i="2"/>
  <c r="U4257" i="2" s="1"/>
  <c r="T4258" i="2"/>
  <c r="U4258" i="2" s="1"/>
  <c r="T4259" i="2"/>
  <c r="U4259" i="2" s="1"/>
  <c r="T4260" i="2"/>
  <c r="U4260" i="2" s="1"/>
  <c r="T4261" i="2"/>
  <c r="U4261" i="2" s="1"/>
  <c r="T4262" i="2"/>
  <c r="U4262" i="2" s="1"/>
  <c r="T4263" i="2"/>
  <c r="U4263" i="2" s="1"/>
  <c r="T4264" i="2"/>
  <c r="U4264" i="2" s="1"/>
  <c r="T4265" i="2"/>
  <c r="U4265" i="2" s="1"/>
  <c r="T4266" i="2"/>
  <c r="U4266" i="2" s="1"/>
  <c r="T4267" i="2"/>
  <c r="U4267" i="2" s="1"/>
  <c r="T4268" i="2"/>
  <c r="U4268" i="2" s="1"/>
  <c r="T4269" i="2"/>
  <c r="U4269" i="2" s="1"/>
  <c r="T4270" i="2"/>
  <c r="U4270" i="2" s="1"/>
  <c r="T4271" i="2"/>
  <c r="U4271" i="2" s="1"/>
  <c r="T4272" i="2"/>
  <c r="U4272" i="2" s="1"/>
  <c r="T4273" i="2"/>
  <c r="U4273" i="2" s="1"/>
  <c r="T4274" i="2"/>
  <c r="U4274" i="2" s="1"/>
  <c r="T4275" i="2"/>
  <c r="U4275" i="2" s="1"/>
  <c r="T4276" i="2"/>
  <c r="U4276" i="2" s="1"/>
  <c r="T4277" i="2"/>
  <c r="U4277" i="2" s="1"/>
  <c r="T4278" i="2"/>
  <c r="U4278" i="2" s="1"/>
  <c r="T4279" i="2"/>
  <c r="U4279" i="2" s="1"/>
  <c r="T4280" i="2"/>
  <c r="U4280" i="2" s="1"/>
  <c r="T4281" i="2"/>
  <c r="U4281" i="2" s="1"/>
  <c r="T4282" i="2"/>
  <c r="U4282" i="2" s="1"/>
  <c r="T4283" i="2"/>
  <c r="U4283" i="2" s="1"/>
  <c r="T4284" i="2"/>
  <c r="U4284" i="2" s="1"/>
  <c r="T4285" i="2"/>
  <c r="U4285" i="2" s="1"/>
  <c r="T4286" i="2"/>
  <c r="U4286" i="2" s="1"/>
  <c r="T4287" i="2"/>
  <c r="U4287" i="2" s="1"/>
  <c r="T4288" i="2"/>
  <c r="U4288" i="2" s="1"/>
  <c r="T4289" i="2"/>
  <c r="U4289" i="2" s="1"/>
  <c r="T4290" i="2"/>
  <c r="U4290" i="2" s="1"/>
  <c r="T4291" i="2"/>
  <c r="U4291" i="2" s="1"/>
  <c r="T4292" i="2"/>
  <c r="U4292" i="2" s="1"/>
  <c r="T4293" i="2"/>
  <c r="U4293" i="2" s="1"/>
  <c r="T4294" i="2"/>
  <c r="U4294" i="2" s="1"/>
  <c r="T4295" i="2"/>
  <c r="U4295" i="2" s="1"/>
  <c r="T4296" i="2"/>
  <c r="U4296" i="2" s="1"/>
  <c r="T4297" i="2"/>
  <c r="U4297" i="2" s="1"/>
  <c r="T4298" i="2"/>
  <c r="U4298" i="2" s="1"/>
  <c r="T4299" i="2"/>
  <c r="U4299" i="2" s="1"/>
  <c r="T4300" i="2"/>
  <c r="U4300" i="2" s="1"/>
  <c r="T4301" i="2"/>
  <c r="U4301" i="2" s="1"/>
  <c r="T4302" i="2"/>
  <c r="U4302" i="2" s="1"/>
  <c r="T4303" i="2"/>
  <c r="U4303" i="2" s="1"/>
  <c r="T4304" i="2"/>
  <c r="U4304" i="2" s="1"/>
  <c r="T4305" i="2"/>
  <c r="U4305" i="2" s="1"/>
  <c r="T4306" i="2"/>
  <c r="U4306" i="2" s="1"/>
  <c r="T4307" i="2"/>
  <c r="U4307" i="2" s="1"/>
  <c r="T4308" i="2"/>
  <c r="U4308" i="2" s="1"/>
  <c r="T4309" i="2"/>
  <c r="U4309" i="2" s="1"/>
  <c r="T4310" i="2"/>
  <c r="U4310" i="2" s="1"/>
  <c r="T4311" i="2"/>
  <c r="U4311" i="2" s="1"/>
  <c r="T4312" i="2"/>
  <c r="U4312" i="2" s="1"/>
  <c r="T4313" i="2"/>
  <c r="U4313" i="2" s="1"/>
  <c r="T4314" i="2"/>
  <c r="U4314" i="2" s="1"/>
  <c r="T4315" i="2"/>
  <c r="U4315" i="2" s="1"/>
  <c r="T4316" i="2"/>
  <c r="U4316" i="2" s="1"/>
  <c r="T4317" i="2"/>
  <c r="U4317" i="2" s="1"/>
  <c r="T4318" i="2"/>
  <c r="U4318" i="2" s="1"/>
  <c r="T4319" i="2"/>
  <c r="U4319" i="2" s="1"/>
  <c r="T4320" i="2"/>
  <c r="U4320" i="2" s="1"/>
  <c r="T4321" i="2"/>
  <c r="U4321" i="2" s="1"/>
  <c r="T4322" i="2"/>
  <c r="U4322" i="2" s="1"/>
  <c r="T4323" i="2"/>
  <c r="U4323" i="2" s="1"/>
  <c r="T4324" i="2"/>
  <c r="U4324" i="2" s="1"/>
  <c r="T4325" i="2"/>
  <c r="U4325" i="2" s="1"/>
  <c r="T4326" i="2"/>
  <c r="U4326" i="2" s="1"/>
  <c r="T4327" i="2"/>
  <c r="U4327" i="2" s="1"/>
  <c r="T4328" i="2"/>
  <c r="U4328" i="2" s="1"/>
  <c r="T4329" i="2"/>
  <c r="U4329" i="2" s="1"/>
  <c r="T4330" i="2"/>
  <c r="U4330" i="2" s="1"/>
  <c r="T4331" i="2"/>
  <c r="U4331" i="2" s="1"/>
  <c r="T4332" i="2"/>
  <c r="U4332" i="2" s="1"/>
  <c r="T4333" i="2"/>
  <c r="U4333" i="2" s="1"/>
  <c r="T4334" i="2"/>
  <c r="U4334" i="2" s="1"/>
  <c r="T4335" i="2"/>
  <c r="U4335" i="2" s="1"/>
  <c r="T4336" i="2"/>
  <c r="U4336" i="2" s="1"/>
  <c r="T4337" i="2"/>
  <c r="U4337" i="2" s="1"/>
  <c r="T4338" i="2"/>
  <c r="U4338" i="2" s="1"/>
  <c r="T4339" i="2"/>
  <c r="U4339" i="2" s="1"/>
  <c r="T4340" i="2"/>
  <c r="U4340" i="2" s="1"/>
  <c r="T4341" i="2"/>
  <c r="U4341" i="2" s="1"/>
  <c r="T4342" i="2"/>
  <c r="U4342" i="2" s="1"/>
  <c r="T4343" i="2"/>
  <c r="U4343" i="2" s="1"/>
  <c r="T4344" i="2"/>
  <c r="U4344" i="2" s="1"/>
  <c r="T4345" i="2"/>
  <c r="U4345" i="2" s="1"/>
  <c r="T4346" i="2"/>
  <c r="U4346" i="2" s="1"/>
  <c r="T4347" i="2"/>
  <c r="U4347" i="2" s="1"/>
  <c r="T4348" i="2"/>
  <c r="U4348" i="2" s="1"/>
  <c r="T4349" i="2"/>
  <c r="U4349" i="2" s="1"/>
  <c r="T4350" i="2"/>
  <c r="U4350" i="2" s="1"/>
  <c r="T4351" i="2"/>
  <c r="U4351" i="2" s="1"/>
  <c r="T4352" i="2"/>
  <c r="U4352" i="2" s="1"/>
  <c r="T4353" i="2"/>
  <c r="U4353" i="2" s="1"/>
  <c r="T4354" i="2"/>
  <c r="U4354" i="2" s="1"/>
  <c r="T4355" i="2"/>
  <c r="U4355" i="2" s="1"/>
  <c r="T4356" i="2"/>
  <c r="U4356" i="2" s="1"/>
  <c r="T4357" i="2"/>
  <c r="U4357" i="2" s="1"/>
  <c r="T4358" i="2"/>
  <c r="U4358" i="2" s="1"/>
  <c r="T4359" i="2"/>
  <c r="U4359" i="2" s="1"/>
  <c r="T4360" i="2"/>
  <c r="U4360" i="2" s="1"/>
  <c r="T4361" i="2"/>
  <c r="U4361" i="2" s="1"/>
  <c r="T4362" i="2"/>
  <c r="U4362" i="2" s="1"/>
  <c r="T4363" i="2"/>
  <c r="U4363" i="2" s="1"/>
  <c r="T4364" i="2"/>
  <c r="U4364" i="2" s="1"/>
  <c r="T4365" i="2"/>
  <c r="U4365" i="2" s="1"/>
  <c r="T4366" i="2"/>
  <c r="U4366" i="2" s="1"/>
  <c r="T4367" i="2"/>
  <c r="U4367" i="2" s="1"/>
  <c r="T4368" i="2"/>
  <c r="U4368" i="2" s="1"/>
  <c r="T4369" i="2"/>
  <c r="U4369" i="2" s="1"/>
  <c r="T4370" i="2"/>
  <c r="U4370" i="2" s="1"/>
  <c r="T4371" i="2"/>
  <c r="U4371" i="2" s="1"/>
  <c r="T4372" i="2"/>
  <c r="U4372" i="2" s="1"/>
  <c r="T4373" i="2"/>
  <c r="U4373" i="2" s="1"/>
  <c r="T4374" i="2"/>
  <c r="U4374" i="2" s="1"/>
  <c r="T4375" i="2"/>
  <c r="U4375" i="2" s="1"/>
  <c r="T4376" i="2"/>
  <c r="U4376" i="2" s="1"/>
  <c r="T4377" i="2"/>
  <c r="U4377" i="2" s="1"/>
  <c r="T4378" i="2"/>
  <c r="U4378" i="2" s="1"/>
  <c r="T4379" i="2"/>
  <c r="U4379" i="2" s="1"/>
  <c r="T4380" i="2"/>
  <c r="U4380" i="2" s="1"/>
  <c r="T4381" i="2"/>
  <c r="U4381" i="2" s="1"/>
  <c r="T4382" i="2"/>
  <c r="U4382" i="2" s="1"/>
  <c r="T4383" i="2"/>
  <c r="U4383" i="2" s="1"/>
  <c r="T4384" i="2"/>
  <c r="U4384" i="2" s="1"/>
  <c r="T4385" i="2"/>
  <c r="U4385" i="2" s="1"/>
  <c r="T4386" i="2"/>
  <c r="U4386" i="2" s="1"/>
  <c r="T4387" i="2"/>
  <c r="U4387" i="2" s="1"/>
  <c r="T4388" i="2"/>
  <c r="U4388" i="2" s="1"/>
  <c r="T4389" i="2"/>
  <c r="U4389" i="2" s="1"/>
  <c r="T4390" i="2"/>
  <c r="U4390" i="2" s="1"/>
  <c r="T4391" i="2"/>
  <c r="U4391" i="2" s="1"/>
  <c r="T4392" i="2"/>
  <c r="U4392" i="2" s="1"/>
  <c r="T4393" i="2"/>
  <c r="U4393" i="2" s="1"/>
  <c r="T4394" i="2"/>
  <c r="U4394" i="2" s="1"/>
  <c r="T4395" i="2"/>
  <c r="U4395" i="2" s="1"/>
  <c r="T4396" i="2"/>
  <c r="U4396" i="2" s="1"/>
  <c r="T4397" i="2"/>
  <c r="U4397" i="2" s="1"/>
  <c r="T4398" i="2"/>
  <c r="U4398" i="2" s="1"/>
  <c r="T4399" i="2"/>
  <c r="U4399" i="2" s="1"/>
  <c r="T4400" i="2"/>
  <c r="U4400" i="2" s="1"/>
  <c r="T4401" i="2"/>
  <c r="U4401" i="2" s="1"/>
  <c r="T4402" i="2"/>
  <c r="U4402" i="2" s="1"/>
  <c r="T4403" i="2"/>
  <c r="U4403" i="2" s="1"/>
  <c r="T4404" i="2"/>
  <c r="U4404" i="2" s="1"/>
  <c r="T4405" i="2"/>
  <c r="U4405" i="2" s="1"/>
  <c r="T4406" i="2"/>
  <c r="U4406" i="2" s="1"/>
  <c r="T4407" i="2"/>
  <c r="U4407" i="2" s="1"/>
  <c r="T4408" i="2"/>
  <c r="U4408" i="2" s="1"/>
  <c r="T4409" i="2"/>
  <c r="U4409" i="2" s="1"/>
  <c r="T4410" i="2"/>
  <c r="U4410" i="2" s="1"/>
  <c r="T4411" i="2"/>
  <c r="U4411" i="2" s="1"/>
  <c r="T4412" i="2"/>
  <c r="U4412" i="2" s="1"/>
  <c r="T4413" i="2"/>
  <c r="U4413" i="2" s="1"/>
  <c r="T4414" i="2"/>
  <c r="U4414" i="2" s="1"/>
  <c r="T4415" i="2"/>
  <c r="U4415" i="2" s="1"/>
  <c r="T4416" i="2"/>
  <c r="U4416" i="2" s="1"/>
  <c r="T4417" i="2"/>
  <c r="U4417" i="2" s="1"/>
  <c r="T4418" i="2"/>
  <c r="U4418" i="2" s="1"/>
  <c r="T4419" i="2"/>
  <c r="U4419" i="2" s="1"/>
  <c r="T4420" i="2"/>
  <c r="U4420" i="2" s="1"/>
  <c r="T4421" i="2"/>
  <c r="U4421" i="2" s="1"/>
  <c r="T4422" i="2"/>
  <c r="U4422" i="2" s="1"/>
  <c r="T4423" i="2"/>
  <c r="U4423" i="2" s="1"/>
  <c r="T4424" i="2"/>
  <c r="U4424" i="2" s="1"/>
  <c r="T4425" i="2"/>
  <c r="U4425" i="2" s="1"/>
  <c r="T4426" i="2"/>
  <c r="U4426" i="2" s="1"/>
  <c r="T4427" i="2"/>
  <c r="U4427" i="2" s="1"/>
  <c r="T4428" i="2"/>
  <c r="U4428" i="2" s="1"/>
  <c r="T4429" i="2"/>
  <c r="U4429" i="2" s="1"/>
  <c r="T4430" i="2"/>
  <c r="U4430" i="2" s="1"/>
  <c r="T4431" i="2"/>
  <c r="U4431" i="2" s="1"/>
  <c r="T4432" i="2"/>
  <c r="U4432" i="2" s="1"/>
  <c r="T4433" i="2"/>
  <c r="U4433" i="2" s="1"/>
  <c r="T4434" i="2"/>
  <c r="U4434" i="2" s="1"/>
  <c r="T4435" i="2"/>
  <c r="U4435" i="2" s="1"/>
  <c r="T4436" i="2"/>
  <c r="U4436" i="2" s="1"/>
  <c r="T4437" i="2"/>
  <c r="U4437" i="2" s="1"/>
  <c r="T4438" i="2"/>
  <c r="U4438" i="2" s="1"/>
  <c r="T4439" i="2"/>
  <c r="U4439" i="2" s="1"/>
  <c r="T4440" i="2"/>
  <c r="U4440" i="2" s="1"/>
  <c r="T4441" i="2"/>
  <c r="U4441" i="2" s="1"/>
  <c r="T4442" i="2"/>
  <c r="U4442" i="2" s="1"/>
  <c r="T4443" i="2"/>
  <c r="U4443" i="2" s="1"/>
  <c r="T4444" i="2"/>
  <c r="U4444" i="2" s="1"/>
  <c r="T4445" i="2"/>
  <c r="U4445" i="2" s="1"/>
  <c r="T4446" i="2"/>
  <c r="U4446" i="2" s="1"/>
  <c r="T4447" i="2"/>
  <c r="U4447" i="2" s="1"/>
  <c r="T4448" i="2"/>
  <c r="U4448" i="2" s="1"/>
  <c r="T4449" i="2"/>
  <c r="U4449" i="2" s="1"/>
  <c r="T4450" i="2"/>
  <c r="U4450" i="2" s="1"/>
  <c r="T4451" i="2"/>
  <c r="U4451" i="2" s="1"/>
  <c r="T4452" i="2"/>
  <c r="U4452" i="2" s="1"/>
  <c r="T4453" i="2"/>
  <c r="U4453" i="2" s="1"/>
  <c r="T4454" i="2"/>
  <c r="U4454" i="2" s="1"/>
  <c r="T4455" i="2"/>
  <c r="U4455" i="2" s="1"/>
  <c r="T4456" i="2"/>
  <c r="U4456" i="2" s="1"/>
  <c r="T4457" i="2"/>
  <c r="U4457" i="2" s="1"/>
  <c r="T4458" i="2"/>
  <c r="U4458" i="2" s="1"/>
  <c r="T4459" i="2"/>
  <c r="U4459" i="2" s="1"/>
  <c r="T4460" i="2"/>
  <c r="U4460" i="2" s="1"/>
  <c r="T4461" i="2"/>
  <c r="U4461" i="2" s="1"/>
  <c r="T4462" i="2"/>
  <c r="U4462" i="2" s="1"/>
  <c r="T4463" i="2"/>
  <c r="U4463" i="2" s="1"/>
  <c r="T4464" i="2"/>
  <c r="U4464" i="2" s="1"/>
  <c r="T4465" i="2"/>
  <c r="U4465" i="2" s="1"/>
  <c r="T4466" i="2"/>
  <c r="U4466" i="2" s="1"/>
  <c r="T4467" i="2"/>
  <c r="U4467" i="2" s="1"/>
  <c r="T4468" i="2"/>
  <c r="U4468" i="2" s="1"/>
  <c r="T4469" i="2"/>
  <c r="U4469" i="2" s="1"/>
  <c r="T4470" i="2"/>
  <c r="U4470" i="2" s="1"/>
  <c r="T4471" i="2"/>
  <c r="U4471" i="2" s="1"/>
  <c r="T4472" i="2"/>
  <c r="U4472" i="2" s="1"/>
  <c r="T4473" i="2"/>
  <c r="U4473" i="2" s="1"/>
  <c r="T4474" i="2"/>
  <c r="U4474" i="2" s="1"/>
  <c r="T4475" i="2"/>
  <c r="U4475" i="2" s="1"/>
  <c r="T4476" i="2"/>
  <c r="U4476" i="2" s="1"/>
  <c r="T4477" i="2"/>
  <c r="U4477" i="2" s="1"/>
  <c r="T4478" i="2"/>
  <c r="U4478" i="2" s="1"/>
  <c r="T4479" i="2"/>
  <c r="U4479" i="2" s="1"/>
  <c r="T4480" i="2"/>
  <c r="U4480" i="2" s="1"/>
  <c r="T4481" i="2"/>
  <c r="U4481" i="2" s="1"/>
  <c r="T4482" i="2"/>
  <c r="U4482" i="2" s="1"/>
  <c r="T4483" i="2"/>
  <c r="U4483" i="2" s="1"/>
  <c r="T4484" i="2"/>
  <c r="U4484" i="2" s="1"/>
  <c r="T4485" i="2"/>
  <c r="U4485" i="2" s="1"/>
  <c r="T4486" i="2"/>
  <c r="U4486" i="2" s="1"/>
  <c r="T4487" i="2"/>
  <c r="U4487" i="2" s="1"/>
  <c r="T4488" i="2"/>
  <c r="U4488" i="2" s="1"/>
  <c r="T4489" i="2"/>
  <c r="U4489" i="2" s="1"/>
  <c r="T4490" i="2"/>
  <c r="U4490" i="2" s="1"/>
  <c r="T4491" i="2"/>
  <c r="U4491" i="2" s="1"/>
  <c r="T4492" i="2"/>
  <c r="U4492" i="2" s="1"/>
  <c r="T4493" i="2"/>
  <c r="U4493" i="2" s="1"/>
  <c r="T4494" i="2"/>
  <c r="U4494" i="2" s="1"/>
  <c r="T4495" i="2"/>
  <c r="U4495" i="2" s="1"/>
  <c r="T4496" i="2"/>
  <c r="U4496" i="2" s="1"/>
  <c r="T4497" i="2"/>
  <c r="U4497" i="2" s="1"/>
  <c r="T4498" i="2"/>
  <c r="U4498" i="2" s="1"/>
  <c r="T4499" i="2"/>
  <c r="U4499" i="2" s="1"/>
  <c r="T4500" i="2"/>
  <c r="U4500" i="2" s="1"/>
  <c r="T4501" i="2"/>
  <c r="U4501" i="2" s="1"/>
  <c r="T4502" i="2"/>
  <c r="U4502" i="2" s="1"/>
  <c r="T4503" i="2"/>
  <c r="U4503" i="2" s="1"/>
  <c r="T4504" i="2"/>
  <c r="U4504" i="2" s="1"/>
  <c r="T4505" i="2"/>
  <c r="U4505" i="2" s="1"/>
  <c r="T4506" i="2"/>
  <c r="U4506" i="2" s="1"/>
  <c r="T4507" i="2"/>
  <c r="U4507" i="2" s="1"/>
  <c r="T4508" i="2"/>
  <c r="U4508" i="2" s="1"/>
  <c r="T4509" i="2"/>
  <c r="U4509" i="2" s="1"/>
  <c r="T4510" i="2"/>
  <c r="U4510" i="2" s="1"/>
  <c r="T4511" i="2"/>
  <c r="U4511" i="2" s="1"/>
  <c r="T4512" i="2"/>
  <c r="U4512" i="2" s="1"/>
  <c r="T4513" i="2"/>
  <c r="U4513" i="2" s="1"/>
  <c r="T4514" i="2"/>
  <c r="U4514" i="2" s="1"/>
  <c r="T4515" i="2"/>
  <c r="U4515" i="2" s="1"/>
  <c r="T4516" i="2"/>
  <c r="U4516" i="2" s="1"/>
  <c r="T4517" i="2"/>
  <c r="U4517" i="2" s="1"/>
  <c r="T4518" i="2"/>
  <c r="U4518" i="2" s="1"/>
  <c r="T4519" i="2"/>
  <c r="U4519" i="2" s="1"/>
  <c r="T4520" i="2"/>
  <c r="U4520" i="2" s="1"/>
  <c r="T4521" i="2"/>
  <c r="U4521" i="2" s="1"/>
  <c r="T4522" i="2"/>
  <c r="U4522" i="2" s="1"/>
  <c r="T4523" i="2"/>
  <c r="U4523" i="2" s="1"/>
  <c r="T4524" i="2"/>
  <c r="U4524" i="2" s="1"/>
  <c r="T4525" i="2"/>
  <c r="U4525" i="2" s="1"/>
  <c r="T4526" i="2"/>
  <c r="U4526" i="2" s="1"/>
  <c r="T4527" i="2"/>
  <c r="U4527" i="2" s="1"/>
  <c r="T4528" i="2"/>
  <c r="U4528" i="2" s="1"/>
  <c r="T4529" i="2"/>
  <c r="U4529" i="2" s="1"/>
  <c r="T4530" i="2"/>
  <c r="U4530" i="2" s="1"/>
  <c r="T4531" i="2"/>
  <c r="U4531" i="2" s="1"/>
  <c r="T4532" i="2"/>
  <c r="U4532" i="2" s="1"/>
  <c r="T4533" i="2"/>
  <c r="U4533" i="2" s="1"/>
  <c r="T4534" i="2"/>
  <c r="U4534" i="2" s="1"/>
  <c r="T4535" i="2"/>
  <c r="U4535" i="2" s="1"/>
  <c r="T4536" i="2"/>
  <c r="U4536" i="2" s="1"/>
  <c r="T4537" i="2"/>
  <c r="U4537" i="2" s="1"/>
  <c r="T4538" i="2"/>
  <c r="U4538" i="2" s="1"/>
  <c r="T4539" i="2"/>
  <c r="U4539" i="2" s="1"/>
  <c r="T4540" i="2"/>
  <c r="U4540" i="2" s="1"/>
  <c r="T4541" i="2"/>
  <c r="U4541" i="2" s="1"/>
  <c r="T4542" i="2"/>
  <c r="U4542" i="2" s="1"/>
  <c r="T4543" i="2"/>
  <c r="U4543" i="2" s="1"/>
  <c r="T4544" i="2"/>
  <c r="U4544" i="2" s="1"/>
  <c r="T4545" i="2"/>
  <c r="U4545" i="2" s="1"/>
  <c r="T4546" i="2"/>
  <c r="U4546" i="2" s="1"/>
  <c r="T4547" i="2"/>
  <c r="U4547" i="2" s="1"/>
  <c r="T4548" i="2"/>
  <c r="U4548" i="2" s="1"/>
  <c r="T4549" i="2"/>
  <c r="U4549" i="2" s="1"/>
  <c r="T4550" i="2"/>
  <c r="U4550" i="2" s="1"/>
  <c r="T4551" i="2"/>
  <c r="U4551" i="2" s="1"/>
  <c r="T4552" i="2"/>
  <c r="U4552" i="2" s="1"/>
  <c r="T4553" i="2"/>
  <c r="U4553" i="2" s="1"/>
  <c r="T4554" i="2"/>
  <c r="U4554" i="2" s="1"/>
  <c r="T4555" i="2"/>
  <c r="U4555" i="2" s="1"/>
  <c r="T4556" i="2"/>
  <c r="U4556" i="2" s="1"/>
  <c r="T4557" i="2"/>
  <c r="U4557" i="2" s="1"/>
  <c r="T4558" i="2"/>
  <c r="U4558" i="2" s="1"/>
  <c r="T4559" i="2"/>
  <c r="U4559" i="2" s="1"/>
  <c r="T4560" i="2"/>
  <c r="U4560" i="2" s="1"/>
  <c r="T4561" i="2"/>
  <c r="U4561" i="2" s="1"/>
  <c r="T4562" i="2"/>
  <c r="U4562" i="2" s="1"/>
  <c r="T4563" i="2"/>
  <c r="U4563" i="2" s="1"/>
  <c r="T4564" i="2"/>
  <c r="U4564" i="2" s="1"/>
  <c r="T4565" i="2"/>
  <c r="U4565" i="2" s="1"/>
  <c r="T4566" i="2"/>
  <c r="U4566" i="2" s="1"/>
  <c r="T4567" i="2"/>
  <c r="U4567" i="2" s="1"/>
  <c r="T4568" i="2"/>
  <c r="U4568" i="2" s="1"/>
  <c r="T4569" i="2"/>
  <c r="U4569" i="2" s="1"/>
  <c r="T4570" i="2"/>
  <c r="U4570" i="2" s="1"/>
  <c r="T4571" i="2"/>
  <c r="U4571" i="2" s="1"/>
  <c r="T4572" i="2"/>
  <c r="U4572" i="2" s="1"/>
  <c r="T4573" i="2"/>
  <c r="U4573" i="2" s="1"/>
  <c r="T4574" i="2"/>
  <c r="U4574" i="2" s="1"/>
  <c r="T4575" i="2"/>
  <c r="U4575" i="2" s="1"/>
  <c r="T4576" i="2"/>
  <c r="U4576" i="2" s="1"/>
  <c r="T4577" i="2"/>
  <c r="U4577" i="2" s="1"/>
  <c r="T4578" i="2"/>
  <c r="U4578" i="2" s="1"/>
  <c r="T4579" i="2"/>
  <c r="U4579" i="2" s="1"/>
  <c r="T4580" i="2"/>
  <c r="U4580" i="2" s="1"/>
  <c r="T4581" i="2"/>
  <c r="U4581" i="2" s="1"/>
  <c r="T4582" i="2"/>
  <c r="U4582" i="2" s="1"/>
  <c r="T4583" i="2"/>
  <c r="U4583" i="2" s="1"/>
  <c r="T4584" i="2"/>
  <c r="U4584" i="2" s="1"/>
  <c r="T4585" i="2"/>
  <c r="U4585" i="2" s="1"/>
  <c r="T4586" i="2"/>
  <c r="U4586" i="2" s="1"/>
  <c r="T4587" i="2"/>
  <c r="U4587" i="2" s="1"/>
  <c r="T4588" i="2"/>
  <c r="U4588" i="2" s="1"/>
  <c r="T4589" i="2"/>
  <c r="U4589" i="2" s="1"/>
  <c r="T4590" i="2"/>
  <c r="U4590" i="2" s="1"/>
  <c r="T4591" i="2"/>
  <c r="U4591" i="2" s="1"/>
  <c r="T4592" i="2"/>
  <c r="U4592" i="2" s="1"/>
  <c r="T4593" i="2"/>
  <c r="U4593" i="2" s="1"/>
  <c r="T4594" i="2"/>
  <c r="U4594" i="2" s="1"/>
  <c r="T4595" i="2"/>
  <c r="U4595" i="2" s="1"/>
  <c r="T4596" i="2"/>
  <c r="U4596" i="2" s="1"/>
  <c r="T4597" i="2"/>
  <c r="U4597" i="2" s="1"/>
  <c r="T4598" i="2"/>
  <c r="U4598" i="2" s="1"/>
  <c r="T4599" i="2"/>
  <c r="U4599" i="2" s="1"/>
  <c r="T4600" i="2"/>
  <c r="U4600" i="2" s="1"/>
  <c r="T4601" i="2"/>
  <c r="U4601" i="2" s="1"/>
  <c r="T4602" i="2"/>
  <c r="U4602" i="2" s="1"/>
  <c r="T4603" i="2"/>
  <c r="U4603" i="2" s="1"/>
  <c r="T4604" i="2"/>
  <c r="U4604" i="2" s="1"/>
  <c r="T4605" i="2"/>
  <c r="U4605" i="2" s="1"/>
  <c r="T4606" i="2"/>
  <c r="U4606" i="2" s="1"/>
  <c r="T4607" i="2"/>
  <c r="U4607" i="2" s="1"/>
  <c r="T4608" i="2"/>
  <c r="U4608" i="2" s="1"/>
  <c r="T4609" i="2"/>
  <c r="U4609" i="2" s="1"/>
  <c r="T4610" i="2"/>
  <c r="U4610" i="2" s="1"/>
  <c r="T4611" i="2"/>
  <c r="U4611" i="2" s="1"/>
  <c r="T4612" i="2"/>
  <c r="U4612" i="2" s="1"/>
  <c r="T4613" i="2"/>
  <c r="U4613" i="2" s="1"/>
  <c r="T4614" i="2"/>
  <c r="U4614" i="2" s="1"/>
  <c r="T4615" i="2"/>
  <c r="U4615" i="2" s="1"/>
  <c r="T4616" i="2"/>
  <c r="U4616" i="2" s="1"/>
  <c r="T4617" i="2"/>
  <c r="U4617" i="2" s="1"/>
  <c r="T4618" i="2"/>
  <c r="U4618" i="2" s="1"/>
  <c r="T4619" i="2"/>
  <c r="U4619" i="2" s="1"/>
  <c r="T4620" i="2"/>
  <c r="U4620" i="2" s="1"/>
  <c r="T4621" i="2"/>
  <c r="U4621" i="2" s="1"/>
  <c r="T4622" i="2"/>
  <c r="U4622" i="2" s="1"/>
  <c r="T4623" i="2"/>
  <c r="U4623" i="2" s="1"/>
  <c r="T4624" i="2"/>
  <c r="U4624" i="2" s="1"/>
  <c r="T4625" i="2"/>
  <c r="U4625" i="2" s="1"/>
  <c r="T4626" i="2"/>
  <c r="U4626" i="2" s="1"/>
  <c r="T4627" i="2"/>
  <c r="U4627" i="2" s="1"/>
  <c r="T4628" i="2"/>
  <c r="U4628" i="2" s="1"/>
  <c r="T4629" i="2"/>
  <c r="U4629" i="2" s="1"/>
  <c r="T4630" i="2"/>
  <c r="U4630" i="2" s="1"/>
  <c r="T4631" i="2"/>
  <c r="U4631" i="2" s="1"/>
  <c r="T4632" i="2"/>
  <c r="U4632" i="2" s="1"/>
  <c r="T4633" i="2"/>
  <c r="U4633" i="2" s="1"/>
  <c r="T4634" i="2"/>
  <c r="U4634" i="2" s="1"/>
  <c r="T4635" i="2"/>
  <c r="U4635" i="2" s="1"/>
  <c r="T4636" i="2"/>
  <c r="U4636" i="2" s="1"/>
  <c r="T4637" i="2"/>
  <c r="U4637" i="2" s="1"/>
  <c r="T4638" i="2"/>
  <c r="U4638" i="2" s="1"/>
  <c r="T4639" i="2"/>
  <c r="U4639" i="2" s="1"/>
  <c r="T4640" i="2"/>
  <c r="U4640" i="2" s="1"/>
  <c r="T4641" i="2"/>
  <c r="U4641" i="2" s="1"/>
  <c r="T4642" i="2"/>
  <c r="U4642" i="2" s="1"/>
  <c r="T4643" i="2"/>
  <c r="U4643" i="2" s="1"/>
  <c r="T4644" i="2"/>
  <c r="U4644" i="2" s="1"/>
  <c r="T4645" i="2"/>
  <c r="U4645" i="2" s="1"/>
  <c r="T4646" i="2"/>
  <c r="U4646" i="2" s="1"/>
  <c r="T4647" i="2"/>
  <c r="U4647" i="2" s="1"/>
  <c r="T4648" i="2"/>
  <c r="U4648" i="2" s="1"/>
  <c r="T4649" i="2"/>
  <c r="U4649" i="2" s="1"/>
  <c r="T4650" i="2"/>
  <c r="U4650" i="2" s="1"/>
  <c r="T4651" i="2"/>
  <c r="U4651" i="2" s="1"/>
  <c r="T4652" i="2"/>
  <c r="U4652" i="2" s="1"/>
  <c r="T4653" i="2"/>
  <c r="U4653" i="2" s="1"/>
  <c r="T4654" i="2"/>
  <c r="U4654" i="2" s="1"/>
  <c r="T4655" i="2"/>
  <c r="U4655" i="2" s="1"/>
  <c r="T4656" i="2"/>
  <c r="U4656" i="2" s="1"/>
  <c r="T4657" i="2"/>
  <c r="U4657" i="2" s="1"/>
  <c r="T4658" i="2"/>
  <c r="U4658" i="2" s="1"/>
  <c r="T4659" i="2"/>
  <c r="U4659" i="2" s="1"/>
  <c r="T4660" i="2"/>
  <c r="U4660" i="2" s="1"/>
  <c r="T4661" i="2"/>
  <c r="U4661" i="2" s="1"/>
  <c r="T4662" i="2"/>
  <c r="U4662" i="2" s="1"/>
  <c r="T4663" i="2"/>
  <c r="U4663" i="2" s="1"/>
  <c r="T4664" i="2"/>
  <c r="U4664" i="2" s="1"/>
  <c r="T4665" i="2"/>
  <c r="U4665" i="2" s="1"/>
  <c r="T4666" i="2"/>
  <c r="U4666" i="2" s="1"/>
  <c r="T4667" i="2"/>
  <c r="U4667" i="2" s="1"/>
  <c r="T4668" i="2"/>
  <c r="U4668" i="2" s="1"/>
  <c r="T4669" i="2"/>
  <c r="U4669" i="2" s="1"/>
  <c r="T4670" i="2"/>
  <c r="U4670" i="2" s="1"/>
  <c r="T4671" i="2"/>
  <c r="U4671" i="2" s="1"/>
  <c r="T4672" i="2"/>
  <c r="U4672" i="2" s="1"/>
  <c r="T4673" i="2"/>
  <c r="U4673" i="2" s="1"/>
  <c r="T4674" i="2"/>
  <c r="U4674" i="2" s="1"/>
  <c r="T4675" i="2"/>
  <c r="U4675" i="2" s="1"/>
  <c r="T4676" i="2"/>
  <c r="U4676" i="2" s="1"/>
  <c r="T4677" i="2"/>
  <c r="U4677" i="2" s="1"/>
  <c r="T4678" i="2"/>
  <c r="U4678" i="2" s="1"/>
  <c r="T4679" i="2"/>
  <c r="U4679" i="2" s="1"/>
  <c r="T4680" i="2"/>
  <c r="U4680" i="2" s="1"/>
  <c r="T4681" i="2"/>
  <c r="U4681" i="2" s="1"/>
  <c r="T4682" i="2"/>
  <c r="U4682" i="2" s="1"/>
  <c r="T4683" i="2"/>
  <c r="U4683" i="2" s="1"/>
  <c r="T4684" i="2"/>
  <c r="U4684" i="2" s="1"/>
  <c r="T4685" i="2"/>
  <c r="U4685" i="2" s="1"/>
  <c r="T4686" i="2"/>
  <c r="U4686" i="2" s="1"/>
  <c r="T4687" i="2"/>
  <c r="U4687" i="2" s="1"/>
  <c r="T4688" i="2"/>
  <c r="U4688" i="2" s="1"/>
  <c r="T4689" i="2"/>
  <c r="U4689" i="2" s="1"/>
  <c r="T4690" i="2"/>
  <c r="U4690" i="2" s="1"/>
  <c r="T4691" i="2"/>
  <c r="U4691" i="2" s="1"/>
  <c r="T4692" i="2"/>
  <c r="U4692" i="2" s="1"/>
  <c r="T4693" i="2"/>
  <c r="U4693" i="2" s="1"/>
  <c r="T4694" i="2"/>
  <c r="U4694" i="2" s="1"/>
  <c r="T4695" i="2"/>
  <c r="U4695" i="2" s="1"/>
  <c r="T4696" i="2"/>
  <c r="U4696" i="2" s="1"/>
  <c r="T4697" i="2"/>
  <c r="U4697" i="2" s="1"/>
  <c r="T4698" i="2"/>
  <c r="U4698" i="2" s="1"/>
  <c r="T4699" i="2"/>
  <c r="U4699" i="2" s="1"/>
  <c r="T4700" i="2"/>
  <c r="U4700" i="2" s="1"/>
  <c r="T4701" i="2"/>
  <c r="U4701" i="2" s="1"/>
  <c r="T4702" i="2"/>
  <c r="U4702" i="2" s="1"/>
  <c r="T4703" i="2"/>
  <c r="U4703" i="2" s="1"/>
  <c r="T4704" i="2"/>
  <c r="U4704" i="2" s="1"/>
  <c r="T4705" i="2"/>
  <c r="U4705" i="2" s="1"/>
  <c r="T4706" i="2"/>
  <c r="U4706" i="2" s="1"/>
  <c r="T4707" i="2"/>
  <c r="U4707" i="2" s="1"/>
  <c r="T4708" i="2"/>
  <c r="U4708" i="2" s="1"/>
  <c r="T4709" i="2"/>
  <c r="U4709" i="2" s="1"/>
  <c r="T4710" i="2"/>
  <c r="U4710" i="2" s="1"/>
  <c r="T4711" i="2"/>
  <c r="U4711" i="2" s="1"/>
  <c r="T4712" i="2"/>
  <c r="U4712" i="2" s="1"/>
  <c r="T4713" i="2"/>
  <c r="U4713" i="2" s="1"/>
  <c r="T4714" i="2"/>
  <c r="U4714" i="2" s="1"/>
  <c r="T4715" i="2"/>
  <c r="U4715" i="2" s="1"/>
  <c r="T4716" i="2"/>
  <c r="U4716" i="2" s="1"/>
  <c r="T4717" i="2"/>
  <c r="U4717" i="2" s="1"/>
  <c r="T4718" i="2"/>
  <c r="U4718" i="2" s="1"/>
  <c r="T4719" i="2"/>
  <c r="U4719" i="2" s="1"/>
  <c r="T4720" i="2"/>
  <c r="U4720" i="2" s="1"/>
  <c r="T4721" i="2"/>
  <c r="U4721" i="2" s="1"/>
  <c r="T4722" i="2"/>
  <c r="U4722" i="2" s="1"/>
  <c r="T4723" i="2"/>
  <c r="U4723" i="2" s="1"/>
  <c r="T4724" i="2"/>
  <c r="U4724" i="2" s="1"/>
  <c r="T4725" i="2"/>
  <c r="U4725" i="2" s="1"/>
  <c r="T4726" i="2"/>
  <c r="U4726" i="2" s="1"/>
  <c r="T4727" i="2"/>
  <c r="U4727" i="2" s="1"/>
  <c r="T4728" i="2"/>
  <c r="U4728" i="2" s="1"/>
  <c r="T4729" i="2"/>
  <c r="U4729" i="2" s="1"/>
  <c r="T4730" i="2"/>
  <c r="U4730" i="2" s="1"/>
  <c r="T4731" i="2"/>
  <c r="U4731" i="2" s="1"/>
  <c r="T4732" i="2"/>
  <c r="U4732" i="2" s="1"/>
  <c r="T4733" i="2"/>
  <c r="U4733" i="2" s="1"/>
  <c r="T4734" i="2"/>
  <c r="U4734" i="2" s="1"/>
  <c r="T4735" i="2"/>
  <c r="U4735" i="2" s="1"/>
  <c r="T4736" i="2"/>
  <c r="U4736" i="2" s="1"/>
  <c r="T4737" i="2"/>
  <c r="U4737" i="2" s="1"/>
  <c r="T4738" i="2"/>
  <c r="U4738" i="2" s="1"/>
  <c r="T4739" i="2"/>
  <c r="U4739" i="2" s="1"/>
  <c r="T4740" i="2"/>
  <c r="U4740" i="2" s="1"/>
  <c r="T4741" i="2"/>
  <c r="U4741" i="2" s="1"/>
  <c r="T4742" i="2"/>
  <c r="U4742" i="2" s="1"/>
  <c r="T4743" i="2"/>
  <c r="U4743" i="2" s="1"/>
  <c r="T4744" i="2"/>
  <c r="U4744" i="2" s="1"/>
  <c r="T4745" i="2"/>
  <c r="U4745" i="2" s="1"/>
  <c r="T4746" i="2"/>
  <c r="U4746" i="2" s="1"/>
  <c r="T4747" i="2"/>
  <c r="U4747" i="2" s="1"/>
  <c r="T4748" i="2"/>
  <c r="U4748" i="2" s="1"/>
  <c r="T4749" i="2"/>
  <c r="U4749" i="2" s="1"/>
  <c r="T4750" i="2"/>
  <c r="U4750" i="2" s="1"/>
  <c r="T4751" i="2"/>
  <c r="U4751" i="2" s="1"/>
  <c r="T4752" i="2"/>
  <c r="U4752" i="2" s="1"/>
  <c r="T4753" i="2"/>
  <c r="U4753" i="2" s="1"/>
  <c r="T4754" i="2"/>
  <c r="U4754" i="2" s="1"/>
  <c r="T4755" i="2"/>
  <c r="U4755" i="2" s="1"/>
  <c r="T4756" i="2"/>
  <c r="U4756" i="2" s="1"/>
  <c r="T4757" i="2"/>
  <c r="U4757" i="2" s="1"/>
  <c r="T4758" i="2"/>
  <c r="U4758" i="2" s="1"/>
  <c r="T4759" i="2"/>
  <c r="U4759" i="2" s="1"/>
  <c r="T4760" i="2"/>
  <c r="U4760" i="2" s="1"/>
  <c r="T4761" i="2"/>
  <c r="U4761" i="2" s="1"/>
  <c r="T4762" i="2"/>
  <c r="U4762" i="2" s="1"/>
  <c r="T4763" i="2"/>
  <c r="U4763" i="2" s="1"/>
  <c r="T4764" i="2"/>
  <c r="U4764" i="2" s="1"/>
  <c r="T4765" i="2"/>
  <c r="U4765" i="2" s="1"/>
  <c r="T4766" i="2"/>
  <c r="U4766" i="2" s="1"/>
  <c r="T4767" i="2"/>
  <c r="U4767" i="2" s="1"/>
  <c r="T4768" i="2"/>
  <c r="U4768" i="2" s="1"/>
  <c r="T4769" i="2"/>
  <c r="U4769" i="2" s="1"/>
  <c r="T4770" i="2"/>
  <c r="U4770" i="2" s="1"/>
  <c r="T4771" i="2"/>
  <c r="U4771" i="2" s="1"/>
  <c r="T4772" i="2"/>
  <c r="U4772" i="2" s="1"/>
  <c r="T4773" i="2"/>
  <c r="U4773" i="2" s="1"/>
  <c r="T4774" i="2"/>
  <c r="U4774" i="2" s="1"/>
  <c r="T4775" i="2"/>
  <c r="U4775" i="2" s="1"/>
  <c r="T4776" i="2"/>
  <c r="U4776" i="2" s="1"/>
  <c r="T4777" i="2"/>
  <c r="U4777" i="2" s="1"/>
  <c r="T4778" i="2"/>
  <c r="U4778" i="2" s="1"/>
  <c r="T4779" i="2"/>
  <c r="U4779" i="2" s="1"/>
  <c r="T4780" i="2"/>
  <c r="U4780" i="2" s="1"/>
  <c r="T4781" i="2"/>
  <c r="U4781" i="2" s="1"/>
  <c r="T4782" i="2"/>
  <c r="U4782" i="2" s="1"/>
  <c r="T4783" i="2"/>
  <c r="U4783" i="2" s="1"/>
  <c r="T4784" i="2"/>
  <c r="U4784" i="2" s="1"/>
  <c r="T4785" i="2"/>
  <c r="U4785" i="2" s="1"/>
  <c r="T4786" i="2"/>
  <c r="U4786" i="2" s="1"/>
  <c r="T4787" i="2"/>
  <c r="U4787" i="2" s="1"/>
  <c r="T4788" i="2"/>
  <c r="U4788" i="2" s="1"/>
  <c r="T4789" i="2"/>
  <c r="U4789" i="2" s="1"/>
  <c r="T4790" i="2"/>
  <c r="U4790" i="2" s="1"/>
  <c r="T4791" i="2"/>
  <c r="U4791" i="2" s="1"/>
  <c r="T4792" i="2"/>
  <c r="U4792" i="2" s="1"/>
  <c r="T4793" i="2"/>
  <c r="U4793" i="2" s="1"/>
  <c r="T4794" i="2"/>
  <c r="U4794" i="2" s="1"/>
  <c r="T4795" i="2"/>
  <c r="U4795" i="2" s="1"/>
  <c r="T4796" i="2"/>
  <c r="U4796" i="2" s="1"/>
  <c r="T4797" i="2"/>
  <c r="U4797" i="2" s="1"/>
  <c r="T4798" i="2"/>
  <c r="U4798" i="2" s="1"/>
  <c r="T4799" i="2"/>
  <c r="U4799" i="2" s="1"/>
  <c r="T4800" i="2"/>
  <c r="U4800" i="2" s="1"/>
  <c r="T4801" i="2"/>
  <c r="U4801" i="2" s="1"/>
  <c r="T4802" i="2"/>
  <c r="U4802" i="2" s="1"/>
  <c r="T4803" i="2"/>
  <c r="U4803" i="2" s="1"/>
  <c r="T4804" i="2"/>
  <c r="U4804" i="2" s="1"/>
  <c r="T4805" i="2"/>
  <c r="U4805" i="2" s="1"/>
  <c r="T4806" i="2"/>
  <c r="U4806" i="2" s="1"/>
  <c r="T4807" i="2"/>
  <c r="U4807" i="2" s="1"/>
  <c r="T4808" i="2"/>
  <c r="U4808" i="2" s="1"/>
  <c r="T4809" i="2"/>
  <c r="U4809" i="2" s="1"/>
  <c r="T4810" i="2"/>
  <c r="U4810" i="2" s="1"/>
  <c r="T4811" i="2"/>
  <c r="U4811" i="2" s="1"/>
  <c r="T4812" i="2"/>
  <c r="U4812" i="2" s="1"/>
  <c r="T4813" i="2"/>
  <c r="U4813" i="2" s="1"/>
  <c r="T4814" i="2"/>
  <c r="U4814" i="2" s="1"/>
  <c r="T4815" i="2"/>
  <c r="U4815" i="2" s="1"/>
  <c r="T4816" i="2"/>
  <c r="U4816" i="2" s="1"/>
  <c r="T4817" i="2"/>
  <c r="U4817" i="2" s="1"/>
  <c r="T4818" i="2"/>
  <c r="U4818" i="2" s="1"/>
  <c r="T4819" i="2"/>
  <c r="U4819" i="2" s="1"/>
  <c r="T4820" i="2"/>
  <c r="U4820" i="2" s="1"/>
  <c r="T4821" i="2"/>
  <c r="U4821" i="2" s="1"/>
  <c r="T4822" i="2"/>
  <c r="U4822" i="2" s="1"/>
  <c r="T4823" i="2"/>
  <c r="U4823" i="2" s="1"/>
  <c r="T4824" i="2"/>
  <c r="U4824" i="2" s="1"/>
  <c r="T4825" i="2"/>
  <c r="U4825" i="2" s="1"/>
  <c r="T4826" i="2"/>
  <c r="U4826" i="2" s="1"/>
  <c r="T4827" i="2"/>
  <c r="U4827" i="2" s="1"/>
  <c r="T4828" i="2"/>
  <c r="U4828" i="2" s="1"/>
  <c r="T4829" i="2"/>
  <c r="U4829" i="2" s="1"/>
  <c r="T4830" i="2"/>
  <c r="U4830" i="2" s="1"/>
  <c r="T4831" i="2"/>
  <c r="U4831" i="2" s="1"/>
  <c r="T4832" i="2"/>
  <c r="U4832" i="2" s="1"/>
  <c r="T4833" i="2"/>
  <c r="U4833" i="2" s="1"/>
  <c r="T4834" i="2"/>
  <c r="U4834" i="2" s="1"/>
  <c r="T4835" i="2"/>
  <c r="U4835" i="2" s="1"/>
  <c r="T4836" i="2"/>
  <c r="U4836" i="2" s="1"/>
  <c r="T4837" i="2"/>
  <c r="U4837" i="2" s="1"/>
  <c r="T4838" i="2"/>
  <c r="U4838" i="2" s="1"/>
  <c r="T4839" i="2"/>
  <c r="U4839" i="2" s="1"/>
  <c r="T4840" i="2"/>
  <c r="U4840" i="2" s="1"/>
  <c r="T4841" i="2"/>
  <c r="U4841" i="2" s="1"/>
  <c r="T4842" i="2"/>
  <c r="U4842" i="2" s="1"/>
  <c r="T4843" i="2"/>
  <c r="U4843" i="2" s="1"/>
  <c r="T4844" i="2"/>
  <c r="U4844" i="2" s="1"/>
  <c r="T4845" i="2"/>
  <c r="U4845" i="2" s="1"/>
  <c r="T4846" i="2"/>
  <c r="U4846" i="2" s="1"/>
  <c r="T4847" i="2"/>
  <c r="U4847" i="2" s="1"/>
  <c r="T4848" i="2"/>
  <c r="U4848" i="2" s="1"/>
  <c r="T4849" i="2"/>
  <c r="U4849" i="2" s="1"/>
  <c r="T4850" i="2"/>
  <c r="U4850" i="2" s="1"/>
  <c r="T4851" i="2"/>
  <c r="U4851" i="2" s="1"/>
  <c r="T4852" i="2"/>
  <c r="U4852" i="2" s="1"/>
  <c r="T4853" i="2"/>
  <c r="U4853" i="2" s="1"/>
  <c r="T4854" i="2"/>
  <c r="U4854" i="2" s="1"/>
  <c r="T4855" i="2"/>
  <c r="U4855" i="2" s="1"/>
  <c r="T4856" i="2"/>
  <c r="U4856" i="2" s="1"/>
  <c r="T4857" i="2"/>
  <c r="U4857" i="2" s="1"/>
  <c r="T4858" i="2"/>
  <c r="U4858" i="2" s="1"/>
  <c r="T4859" i="2"/>
  <c r="U4859" i="2" s="1"/>
  <c r="T4860" i="2"/>
  <c r="U4860" i="2" s="1"/>
  <c r="T4861" i="2"/>
  <c r="U4861" i="2" s="1"/>
  <c r="T4862" i="2"/>
  <c r="U4862" i="2" s="1"/>
  <c r="T4863" i="2"/>
  <c r="U4863" i="2" s="1"/>
  <c r="T4864" i="2"/>
  <c r="U4864" i="2" s="1"/>
  <c r="T4865" i="2"/>
  <c r="U4865" i="2" s="1"/>
  <c r="T4866" i="2"/>
  <c r="U4866" i="2" s="1"/>
  <c r="T4867" i="2"/>
  <c r="U4867" i="2" s="1"/>
  <c r="T4868" i="2"/>
  <c r="U4868" i="2" s="1"/>
  <c r="T4869" i="2"/>
  <c r="U4869" i="2" s="1"/>
  <c r="T4870" i="2"/>
  <c r="U4870" i="2" s="1"/>
  <c r="T4871" i="2"/>
  <c r="U4871" i="2" s="1"/>
  <c r="T4872" i="2"/>
  <c r="U4872" i="2" s="1"/>
  <c r="T4873" i="2"/>
  <c r="U4873" i="2" s="1"/>
  <c r="T4874" i="2"/>
  <c r="U4874" i="2" s="1"/>
  <c r="T4875" i="2"/>
  <c r="U4875" i="2" s="1"/>
  <c r="T4876" i="2"/>
  <c r="U4876" i="2" s="1"/>
  <c r="T4877" i="2"/>
  <c r="U4877" i="2" s="1"/>
  <c r="T4878" i="2"/>
  <c r="U4878" i="2" s="1"/>
  <c r="T4879" i="2"/>
  <c r="U4879" i="2" s="1"/>
  <c r="T4880" i="2"/>
  <c r="U4880" i="2" s="1"/>
  <c r="T4881" i="2"/>
  <c r="U4881" i="2" s="1"/>
  <c r="T4882" i="2"/>
  <c r="U4882" i="2" s="1"/>
  <c r="T4883" i="2"/>
  <c r="U4883" i="2" s="1"/>
  <c r="T4884" i="2"/>
  <c r="U4884" i="2" s="1"/>
  <c r="T4885" i="2"/>
  <c r="U4885" i="2" s="1"/>
  <c r="T4886" i="2"/>
  <c r="U4886" i="2" s="1"/>
  <c r="T4887" i="2"/>
  <c r="U4887" i="2" s="1"/>
  <c r="T4888" i="2"/>
  <c r="U4888" i="2" s="1"/>
  <c r="T4889" i="2"/>
  <c r="U4889" i="2" s="1"/>
  <c r="T4890" i="2"/>
  <c r="U4890" i="2" s="1"/>
  <c r="T4891" i="2"/>
  <c r="U4891" i="2" s="1"/>
  <c r="T4892" i="2"/>
  <c r="U4892" i="2" s="1"/>
  <c r="T4893" i="2"/>
  <c r="U4893" i="2" s="1"/>
  <c r="T4894" i="2"/>
  <c r="U4894" i="2" s="1"/>
  <c r="T4895" i="2"/>
  <c r="U4895" i="2" s="1"/>
  <c r="T4896" i="2"/>
  <c r="U4896" i="2" s="1"/>
  <c r="T4897" i="2"/>
  <c r="U4897" i="2" s="1"/>
  <c r="T4898" i="2"/>
  <c r="U4898" i="2" s="1"/>
  <c r="T4899" i="2"/>
  <c r="U4899" i="2" s="1"/>
  <c r="T4900" i="2"/>
  <c r="U4900" i="2" s="1"/>
  <c r="T4901" i="2"/>
  <c r="U4901" i="2" s="1"/>
  <c r="T4902" i="2"/>
  <c r="U4902" i="2" s="1"/>
  <c r="T4903" i="2"/>
  <c r="U4903" i="2" s="1"/>
  <c r="T4904" i="2"/>
  <c r="U4904" i="2" s="1"/>
  <c r="T4905" i="2"/>
  <c r="U4905" i="2" s="1"/>
  <c r="T4906" i="2"/>
  <c r="U4906" i="2" s="1"/>
  <c r="T4907" i="2"/>
  <c r="U4907" i="2" s="1"/>
  <c r="T4908" i="2"/>
  <c r="U4908" i="2" s="1"/>
  <c r="T4909" i="2"/>
  <c r="U4909" i="2" s="1"/>
  <c r="T4910" i="2"/>
  <c r="U4910" i="2" s="1"/>
  <c r="T4911" i="2"/>
  <c r="U4911" i="2" s="1"/>
  <c r="T4912" i="2"/>
  <c r="U4912" i="2" s="1"/>
  <c r="T4913" i="2"/>
  <c r="U4913" i="2" s="1"/>
  <c r="T4914" i="2"/>
  <c r="U4914" i="2" s="1"/>
  <c r="T4915" i="2"/>
  <c r="U4915" i="2" s="1"/>
  <c r="T4916" i="2"/>
  <c r="U4916" i="2" s="1"/>
  <c r="T4917" i="2"/>
  <c r="U4917" i="2" s="1"/>
  <c r="T4918" i="2"/>
  <c r="U4918" i="2" s="1"/>
  <c r="T4919" i="2"/>
  <c r="U4919" i="2" s="1"/>
  <c r="T4920" i="2"/>
  <c r="U4920" i="2" s="1"/>
  <c r="T4921" i="2"/>
  <c r="U4921" i="2" s="1"/>
  <c r="T4922" i="2"/>
  <c r="U4922" i="2" s="1"/>
  <c r="T4923" i="2"/>
  <c r="U4923" i="2" s="1"/>
  <c r="T4924" i="2"/>
  <c r="U4924" i="2" s="1"/>
  <c r="T4925" i="2"/>
  <c r="U4925" i="2" s="1"/>
  <c r="T4926" i="2"/>
  <c r="U4926" i="2" s="1"/>
  <c r="T4927" i="2"/>
  <c r="U4927" i="2" s="1"/>
  <c r="T4928" i="2"/>
  <c r="U4928" i="2" s="1"/>
  <c r="T4929" i="2"/>
  <c r="U4929" i="2" s="1"/>
  <c r="T4930" i="2"/>
  <c r="U4930" i="2" s="1"/>
  <c r="T4931" i="2"/>
  <c r="U4931" i="2" s="1"/>
  <c r="T4932" i="2"/>
  <c r="U4932" i="2" s="1"/>
  <c r="T4933" i="2"/>
  <c r="U4933" i="2" s="1"/>
  <c r="T4934" i="2"/>
  <c r="U4934" i="2" s="1"/>
  <c r="T4935" i="2"/>
  <c r="U4935" i="2" s="1"/>
  <c r="T4936" i="2"/>
  <c r="U4936" i="2" s="1"/>
  <c r="T4937" i="2"/>
  <c r="U4937" i="2" s="1"/>
  <c r="T4938" i="2"/>
  <c r="U4938" i="2" s="1"/>
  <c r="T4939" i="2"/>
  <c r="U4939" i="2" s="1"/>
  <c r="T4940" i="2"/>
  <c r="U4940" i="2" s="1"/>
  <c r="T4941" i="2"/>
  <c r="U4941" i="2" s="1"/>
  <c r="T4942" i="2"/>
  <c r="U4942" i="2" s="1"/>
  <c r="T4943" i="2"/>
  <c r="U4943" i="2" s="1"/>
  <c r="T4944" i="2"/>
  <c r="U4944" i="2" s="1"/>
  <c r="T4945" i="2"/>
  <c r="U4945" i="2" s="1"/>
  <c r="T4946" i="2"/>
  <c r="U4946" i="2" s="1"/>
  <c r="T4947" i="2"/>
  <c r="U4947" i="2" s="1"/>
  <c r="T4948" i="2"/>
  <c r="U4948" i="2" s="1"/>
  <c r="T4949" i="2"/>
  <c r="U4949" i="2" s="1"/>
  <c r="T4950" i="2"/>
  <c r="U4950" i="2" s="1"/>
  <c r="T4951" i="2"/>
  <c r="U4951" i="2" s="1"/>
  <c r="T4952" i="2"/>
  <c r="U4952" i="2" s="1"/>
  <c r="T4953" i="2"/>
  <c r="U4953" i="2" s="1"/>
  <c r="T4954" i="2"/>
  <c r="U4954" i="2" s="1"/>
  <c r="T4955" i="2"/>
  <c r="U4955" i="2" s="1"/>
  <c r="T4956" i="2"/>
  <c r="U4956" i="2" s="1"/>
  <c r="T4957" i="2"/>
  <c r="U4957" i="2" s="1"/>
  <c r="T4958" i="2"/>
  <c r="U4958" i="2" s="1"/>
  <c r="T4959" i="2"/>
  <c r="U4959" i="2" s="1"/>
  <c r="T4960" i="2"/>
  <c r="U4960" i="2" s="1"/>
  <c r="T4961" i="2"/>
  <c r="U4961" i="2" s="1"/>
  <c r="T4962" i="2"/>
  <c r="U4962" i="2" s="1"/>
  <c r="T4963" i="2"/>
  <c r="U4963" i="2" s="1"/>
  <c r="T4964" i="2"/>
  <c r="U4964" i="2" s="1"/>
  <c r="T4965" i="2"/>
  <c r="U4965" i="2" s="1"/>
  <c r="T4966" i="2"/>
  <c r="U4966" i="2" s="1"/>
  <c r="T4967" i="2"/>
  <c r="U4967" i="2" s="1"/>
  <c r="T4968" i="2"/>
  <c r="U4968" i="2" s="1"/>
  <c r="T4969" i="2"/>
  <c r="U4969" i="2" s="1"/>
  <c r="T4970" i="2"/>
  <c r="U4970" i="2" s="1"/>
  <c r="T4971" i="2"/>
  <c r="U4971" i="2" s="1"/>
  <c r="T4972" i="2"/>
  <c r="U4972" i="2" s="1"/>
  <c r="T4973" i="2"/>
  <c r="U4973" i="2" s="1"/>
  <c r="T4974" i="2"/>
  <c r="U4974" i="2" s="1"/>
  <c r="T4975" i="2"/>
  <c r="U4975" i="2" s="1"/>
  <c r="T4976" i="2"/>
  <c r="U4976" i="2" s="1"/>
  <c r="T4977" i="2"/>
  <c r="U4977" i="2" s="1"/>
  <c r="T4978" i="2"/>
  <c r="U4978" i="2" s="1"/>
  <c r="T4979" i="2"/>
  <c r="U4979" i="2" s="1"/>
  <c r="T4980" i="2"/>
  <c r="U4980" i="2" s="1"/>
  <c r="T4981" i="2"/>
  <c r="U4981" i="2" s="1"/>
  <c r="T4982" i="2"/>
  <c r="U4982" i="2" s="1"/>
  <c r="T4983" i="2"/>
  <c r="U4983" i="2" s="1"/>
  <c r="T4984" i="2"/>
  <c r="U4984" i="2" s="1"/>
  <c r="T4985" i="2"/>
  <c r="U4985" i="2" s="1"/>
  <c r="T4986" i="2"/>
  <c r="U4986" i="2" s="1"/>
  <c r="T4987" i="2"/>
  <c r="U4987" i="2" s="1"/>
  <c r="T4988" i="2"/>
  <c r="U4988" i="2" s="1"/>
  <c r="T4989" i="2"/>
  <c r="U4989" i="2" s="1"/>
  <c r="T4990" i="2"/>
  <c r="U4990" i="2" s="1"/>
  <c r="T4991" i="2"/>
  <c r="U4991" i="2" s="1"/>
  <c r="T4992" i="2"/>
  <c r="U4992" i="2" s="1"/>
  <c r="T4993" i="2"/>
  <c r="U4993" i="2" s="1"/>
  <c r="T4994" i="2"/>
  <c r="U4994" i="2" s="1"/>
  <c r="T4995" i="2"/>
  <c r="U4995" i="2" s="1"/>
  <c r="T4996" i="2"/>
  <c r="U4996" i="2" s="1"/>
  <c r="T4997" i="2"/>
  <c r="U4997" i="2" s="1"/>
  <c r="T4998" i="2"/>
  <c r="U4998" i="2" s="1"/>
  <c r="T4999" i="2"/>
  <c r="U4999" i="2" s="1"/>
  <c r="T5000" i="2"/>
  <c r="U5000" i="2" s="1"/>
  <c r="T5001" i="2"/>
  <c r="U5001" i="2" s="1"/>
  <c r="T5002" i="2"/>
  <c r="U5002" i="2" s="1"/>
  <c r="T5003" i="2"/>
  <c r="U5003" i="2" s="1"/>
  <c r="T5004" i="2"/>
  <c r="U5004" i="2" s="1"/>
  <c r="T5005" i="2"/>
  <c r="U5005" i="2" s="1"/>
  <c r="T5006" i="2"/>
  <c r="U5006" i="2" s="1"/>
  <c r="T5007" i="2"/>
  <c r="U5007" i="2" s="1"/>
  <c r="T5008" i="2"/>
  <c r="U5008" i="2" s="1"/>
  <c r="T5009" i="2"/>
  <c r="U5009" i="2" s="1"/>
  <c r="T5010" i="2"/>
  <c r="U5010" i="2" s="1"/>
  <c r="T5011" i="2"/>
  <c r="U5011" i="2" s="1"/>
  <c r="T5012" i="2"/>
  <c r="U5012" i="2" s="1"/>
  <c r="T5013" i="2"/>
  <c r="U5013" i="2" s="1"/>
  <c r="T5014" i="2"/>
  <c r="U5014" i="2" s="1"/>
  <c r="T5015" i="2"/>
  <c r="U5015" i="2" s="1"/>
  <c r="T5016" i="2"/>
  <c r="U5016" i="2" s="1"/>
  <c r="T5017" i="2"/>
  <c r="U5017" i="2" s="1"/>
  <c r="T5018" i="2"/>
  <c r="U5018" i="2" s="1"/>
  <c r="T5019" i="2"/>
  <c r="U5019" i="2" s="1"/>
  <c r="T5020" i="2"/>
  <c r="U5020" i="2" s="1"/>
  <c r="T5021" i="2"/>
  <c r="U5021" i="2" s="1"/>
  <c r="T5022" i="2"/>
  <c r="U5022" i="2" s="1"/>
  <c r="T5023" i="2"/>
  <c r="U5023" i="2" s="1"/>
  <c r="T5024" i="2"/>
  <c r="U5024" i="2" s="1"/>
  <c r="T5025" i="2"/>
  <c r="U5025" i="2" s="1"/>
  <c r="T5026" i="2"/>
  <c r="U5026" i="2" s="1"/>
  <c r="T5027" i="2"/>
  <c r="U5027" i="2" s="1"/>
  <c r="T5028" i="2"/>
  <c r="U5028" i="2" s="1"/>
  <c r="T5029" i="2"/>
  <c r="U5029" i="2" s="1"/>
  <c r="T5030" i="2"/>
  <c r="U5030" i="2" s="1"/>
  <c r="T5031" i="2"/>
  <c r="U5031" i="2" s="1"/>
  <c r="T5032" i="2"/>
  <c r="U5032" i="2" s="1"/>
  <c r="T5033" i="2"/>
  <c r="U5033" i="2" s="1"/>
  <c r="T5034" i="2"/>
  <c r="U5034" i="2" s="1"/>
  <c r="T5035" i="2"/>
  <c r="U5035" i="2" s="1"/>
  <c r="T5036" i="2"/>
  <c r="U5036" i="2" s="1"/>
  <c r="T5037" i="2"/>
  <c r="U5037" i="2" s="1"/>
  <c r="T5038" i="2"/>
  <c r="U5038" i="2" s="1"/>
  <c r="T5039" i="2"/>
  <c r="U5039" i="2" s="1"/>
  <c r="T5040" i="2"/>
  <c r="U5040" i="2" s="1"/>
  <c r="T5041" i="2"/>
  <c r="U5041" i="2" s="1"/>
  <c r="T5042" i="2"/>
  <c r="U5042" i="2" s="1"/>
  <c r="T5043" i="2"/>
  <c r="U5043" i="2" s="1"/>
  <c r="T5044" i="2"/>
  <c r="U5044" i="2" s="1"/>
  <c r="T5045" i="2"/>
  <c r="U5045" i="2" s="1"/>
  <c r="T5046" i="2"/>
  <c r="U5046" i="2" s="1"/>
  <c r="T5047" i="2"/>
  <c r="U5047" i="2" s="1"/>
  <c r="T5048" i="2"/>
  <c r="U5048" i="2" s="1"/>
  <c r="T5049" i="2"/>
  <c r="U5049" i="2" s="1"/>
  <c r="T5050" i="2"/>
  <c r="U5050" i="2" s="1"/>
  <c r="T5051" i="2"/>
  <c r="U5051" i="2" s="1"/>
  <c r="T5052" i="2"/>
  <c r="U5052" i="2" s="1"/>
  <c r="T5053" i="2"/>
  <c r="U5053" i="2" s="1"/>
  <c r="T5054" i="2"/>
  <c r="U5054" i="2" s="1"/>
  <c r="T5055" i="2"/>
  <c r="U5055" i="2" s="1"/>
  <c r="T5056" i="2"/>
  <c r="U5056" i="2" s="1"/>
  <c r="T5057" i="2"/>
  <c r="U5057" i="2" s="1"/>
  <c r="T5058" i="2"/>
  <c r="U5058" i="2" s="1"/>
  <c r="T5059" i="2"/>
  <c r="U5059" i="2" s="1"/>
  <c r="T5060" i="2"/>
  <c r="U5060" i="2" s="1"/>
  <c r="T5061" i="2"/>
  <c r="U5061" i="2" s="1"/>
  <c r="T5062" i="2"/>
  <c r="U5062" i="2" s="1"/>
  <c r="T5063" i="2"/>
  <c r="U5063" i="2" s="1"/>
  <c r="T5064" i="2"/>
  <c r="U5064" i="2" s="1"/>
  <c r="T5065" i="2"/>
  <c r="U5065" i="2" s="1"/>
  <c r="T5066" i="2"/>
  <c r="U5066" i="2" s="1"/>
  <c r="T5067" i="2"/>
  <c r="U5067" i="2" s="1"/>
  <c r="T5068" i="2"/>
  <c r="U5068" i="2" s="1"/>
  <c r="T5069" i="2"/>
  <c r="U5069" i="2" s="1"/>
  <c r="T5070" i="2"/>
  <c r="U5070" i="2" s="1"/>
  <c r="T5071" i="2"/>
  <c r="U5071" i="2" s="1"/>
  <c r="T5072" i="2"/>
  <c r="U5072" i="2" s="1"/>
  <c r="T5073" i="2"/>
  <c r="U5073" i="2" s="1"/>
  <c r="T5074" i="2"/>
  <c r="U5074" i="2" s="1"/>
  <c r="T5075" i="2"/>
  <c r="U5075" i="2" s="1"/>
  <c r="T5076" i="2"/>
  <c r="U5076" i="2" s="1"/>
  <c r="T5077" i="2"/>
  <c r="U5077" i="2" s="1"/>
  <c r="T5078" i="2"/>
  <c r="U5078" i="2" s="1"/>
  <c r="T5079" i="2"/>
  <c r="U5079" i="2" s="1"/>
  <c r="T5080" i="2"/>
  <c r="U5080" i="2" s="1"/>
  <c r="T5081" i="2"/>
  <c r="U5081" i="2" s="1"/>
  <c r="T5082" i="2"/>
  <c r="U5082" i="2" s="1"/>
  <c r="T5083" i="2"/>
  <c r="U5083" i="2" s="1"/>
  <c r="T5084" i="2"/>
  <c r="U5084" i="2" s="1"/>
  <c r="T5085" i="2"/>
  <c r="U5085" i="2" s="1"/>
  <c r="T5086" i="2"/>
  <c r="U5086" i="2" s="1"/>
  <c r="T5087" i="2"/>
  <c r="U5087" i="2" s="1"/>
  <c r="T5088" i="2"/>
  <c r="U5088" i="2" s="1"/>
  <c r="T5089" i="2"/>
  <c r="U5089" i="2" s="1"/>
  <c r="T5090" i="2"/>
  <c r="U5090" i="2" s="1"/>
  <c r="T5091" i="2"/>
  <c r="U5091" i="2" s="1"/>
  <c r="T5092" i="2"/>
  <c r="U5092" i="2" s="1"/>
  <c r="T5093" i="2"/>
  <c r="U5093" i="2" s="1"/>
  <c r="T5094" i="2"/>
  <c r="U5094" i="2" s="1"/>
  <c r="T5095" i="2"/>
  <c r="U5095" i="2" s="1"/>
  <c r="T5096" i="2"/>
  <c r="U5096" i="2" s="1"/>
  <c r="T5097" i="2"/>
  <c r="U5097" i="2" s="1"/>
  <c r="T5098" i="2"/>
  <c r="U5098" i="2" s="1"/>
  <c r="T5099" i="2"/>
  <c r="U5099" i="2" s="1"/>
  <c r="T5100" i="2"/>
  <c r="U5100" i="2" s="1"/>
  <c r="T5101" i="2"/>
  <c r="U5101" i="2" s="1"/>
  <c r="T5102" i="2"/>
  <c r="U5102" i="2" s="1"/>
  <c r="T5103" i="2"/>
  <c r="U5103" i="2" s="1"/>
  <c r="T5104" i="2"/>
  <c r="U5104" i="2" s="1"/>
  <c r="T5105" i="2"/>
  <c r="U5105" i="2" s="1"/>
  <c r="T5106" i="2"/>
  <c r="U5106" i="2" s="1"/>
  <c r="T5107" i="2"/>
  <c r="U5107" i="2" s="1"/>
  <c r="T5108" i="2"/>
  <c r="U5108" i="2" s="1"/>
  <c r="T5109" i="2"/>
  <c r="U5109" i="2" s="1"/>
  <c r="T5110" i="2"/>
  <c r="U5110" i="2" s="1"/>
  <c r="T5111" i="2"/>
  <c r="U5111" i="2" s="1"/>
  <c r="T5112" i="2"/>
  <c r="U5112" i="2" s="1"/>
  <c r="T5113" i="2"/>
  <c r="U5113" i="2" s="1"/>
  <c r="T5114" i="2"/>
  <c r="U5114" i="2" s="1"/>
  <c r="T5115" i="2"/>
  <c r="U5115" i="2" s="1"/>
  <c r="T5116" i="2"/>
  <c r="U5116" i="2" s="1"/>
  <c r="T5117" i="2"/>
  <c r="U5117" i="2" s="1"/>
  <c r="T5118" i="2"/>
  <c r="U5118" i="2" s="1"/>
  <c r="T5119" i="2"/>
  <c r="U5119" i="2" s="1"/>
  <c r="T5120" i="2"/>
  <c r="U5120" i="2" s="1"/>
  <c r="T5121" i="2"/>
  <c r="U5121" i="2" s="1"/>
  <c r="T5122" i="2"/>
  <c r="U5122" i="2" s="1"/>
  <c r="T5123" i="2"/>
  <c r="U5123" i="2" s="1"/>
  <c r="T5124" i="2"/>
  <c r="U5124" i="2" s="1"/>
  <c r="T5125" i="2"/>
  <c r="U5125" i="2" s="1"/>
  <c r="T5126" i="2"/>
  <c r="U5126" i="2" s="1"/>
  <c r="T5127" i="2"/>
  <c r="U5127" i="2" s="1"/>
  <c r="T5128" i="2"/>
  <c r="U5128" i="2" s="1"/>
  <c r="T5129" i="2"/>
  <c r="U5129" i="2" s="1"/>
  <c r="T5130" i="2"/>
  <c r="U5130" i="2" s="1"/>
  <c r="T5131" i="2"/>
  <c r="U5131" i="2" s="1"/>
  <c r="T5132" i="2"/>
  <c r="U5132" i="2" s="1"/>
  <c r="T5133" i="2"/>
  <c r="U5133" i="2" s="1"/>
  <c r="T5134" i="2"/>
  <c r="U5134" i="2" s="1"/>
  <c r="T5135" i="2"/>
  <c r="U5135" i="2" s="1"/>
  <c r="T5136" i="2"/>
  <c r="U5136" i="2" s="1"/>
  <c r="T5137" i="2"/>
  <c r="U5137" i="2" s="1"/>
  <c r="T5138" i="2"/>
  <c r="U5138" i="2" s="1"/>
  <c r="T5139" i="2"/>
  <c r="U5139" i="2" s="1"/>
  <c r="T5140" i="2"/>
  <c r="U5140" i="2" s="1"/>
  <c r="T5141" i="2"/>
  <c r="U5141" i="2" s="1"/>
  <c r="T5142" i="2"/>
  <c r="U5142" i="2" s="1"/>
  <c r="T5143" i="2"/>
  <c r="U5143" i="2" s="1"/>
  <c r="T5144" i="2"/>
  <c r="U5144" i="2" s="1"/>
  <c r="T5145" i="2"/>
  <c r="U5145" i="2" s="1"/>
  <c r="T5146" i="2"/>
  <c r="U5146" i="2" s="1"/>
  <c r="T5147" i="2"/>
  <c r="U5147" i="2" s="1"/>
  <c r="T5148" i="2"/>
  <c r="U5148" i="2" s="1"/>
  <c r="T5149" i="2"/>
  <c r="U5149" i="2" s="1"/>
  <c r="T5150" i="2"/>
  <c r="U5150" i="2" s="1"/>
  <c r="T5151" i="2"/>
  <c r="U5151" i="2" s="1"/>
  <c r="T5152" i="2"/>
  <c r="U5152" i="2" s="1"/>
  <c r="T5153" i="2"/>
  <c r="U5153" i="2" s="1"/>
  <c r="T5154" i="2"/>
  <c r="U5154" i="2" s="1"/>
  <c r="T5155" i="2"/>
  <c r="U5155" i="2" s="1"/>
  <c r="T5156" i="2"/>
  <c r="U5156" i="2" s="1"/>
  <c r="T5157" i="2"/>
  <c r="U5157" i="2" s="1"/>
  <c r="T5158" i="2"/>
  <c r="U5158" i="2" s="1"/>
  <c r="T5159" i="2"/>
  <c r="U5159" i="2" s="1"/>
  <c r="T5160" i="2"/>
  <c r="U5160" i="2" s="1"/>
  <c r="T5161" i="2"/>
  <c r="U5161" i="2" s="1"/>
  <c r="T5162" i="2"/>
  <c r="U5162" i="2" s="1"/>
  <c r="T5163" i="2"/>
  <c r="U5163" i="2" s="1"/>
  <c r="T5164" i="2"/>
  <c r="U5164" i="2" s="1"/>
  <c r="T5165" i="2"/>
  <c r="U5165" i="2" s="1"/>
  <c r="T5166" i="2"/>
  <c r="U5166" i="2" s="1"/>
  <c r="T5167" i="2"/>
  <c r="U5167" i="2" s="1"/>
  <c r="T5168" i="2"/>
  <c r="U5168" i="2" s="1"/>
  <c r="T5169" i="2"/>
  <c r="U5169" i="2" s="1"/>
  <c r="T5170" i="2"/>
  <c r="U5170" i="2" s="1"/>
  <c r="T5171" i="2"/>
  <c r="U5171" i="2" s="1"/>
  <c r="T5172" i="2"/>
  <c r="U5172" i="2" s="1"/>
  <c r="T5173" i="2"/>
  <c r="U5173" i="2" s="1"/>
  <c r="T5174" i="2"/>
  <c r="U5174" i="2" s="1"/>
  <c r="T5175" i="2"/>
  <c r="U5175" i="2" s="1"/>
  <c r="T5176" i="2"/>
  <c r="U5176" i="2" s="1"/>
  <c r="T5177" i="2"/>
  <c r="U5177" i="2" s="1"/>
  <c r="T5178" i="2"/>
  <c r="U5178" i="2" s="1"/>
  <c r="T5179" i="2"/>
  <c r="U5179" i="2" s="1"/>
  <c r="T5180" i="2"/>
  <c r="U5180" i="2" s="1"/>
  <c r="T5181" i="2"/>
  <c r="U5181" i="2" s="1"/>
  <c r="T5182" i="2"/>
  <c r="U5182" i="2" s="1"/>
  <c r="T5183" i="2"/>
  <c r="U5183" i="2" s="1"/>
  <c r="T5184" i="2"/>
  <c r="U5184" i="2" s="1"/>
  <c r="T5185" i="2"/>
  <c r="U5185" i="2" s="1"/>
  <c r="T5186" i="2"/>
  <c r="U5186" i="2" s="1"/>
  <c r="T5187" i="2"/>
  <c r="U5187" i="2" s="1"/>
  <c r="T5188" i="2"/>
  <c r="U5188" i="2" s="1"/>
  <c r="T5189" i="2"/>
  <c r="U5189" i="2" s="1"/>
  <c r="T5190" i="2"/>
  <c r="U5190" i="2" s="1"/>
  <c r="T5191" i="2"/>
  <c r="U5191" i="2" s="1"/>
  <c r="T5192" i="2"/>
  <c r="U5192" i="2" s="1"/>
  <c r="T5193" i="2"/>
  <c r="U5193" i="2" s="1"/>
  <c r="T5194" i="2"/>
  <c r="U5194" i="2" s="1"/>
  <c r="T5195" i="2"/>
  <c r="U5195" i="2" s="1"/>
  <c r="T5196" i="2"/>
  <c r="U5196" i="2" s="1"/>
  <c r="T5197" i="2"/>
  <c r="U5197" i="2" s="1"/>
  <c r="T5198" i="2"/>
  <c r="U5198" i="2" s="1"/>
  <c r="T5199" i="2"/>
  <c r="U5199" i="2" s="1"/>
  <c r="T5200" i="2"/>
  <c r="U5200" i="2" s="1"/>
  <c r="T5201" i="2"/>
  <c r="U5201" i="2" s="1"/>
  <c r="T5202" i="2"/>
  <c r="U5202" i="2" s="1"/>
  <c r="T5203" i="2"/>
  <c r="U5203" i="2" s="1"/>
  <c r="T5204" i="2"/>
  <c r="U5204" i="2" s="1"/>
  <c r="T5205" i="2"/>
  <c r="U5205" i="2" s="1"/>
  <c r="T5206" i="2"/>
  <c r="U5206" i="2" s="1"/>
  <c r="T5207" i="2"/>
  <c r="U5207" i="2" s="1"/>
  <c r="T5208" i="2"/>
  <c r="U5208" i="2" s="1"/>
  <c r="T5209" i="2"/>
  <c r="U5209" i="2" s="1"/>
  <c r="T5210" i="2"/>
  <c r="U5210" i="2" s="1"/>
  <c r="T5211" i="2"/>
  <c r="U5211" i="2" s="1"/>
  <c r="T5212" i="2"/>
  <c r="U5212" i="2" s="1"/>
  <c r="T5213" i="2"/>
  <c r="U5213" i="2" s="1"/>
  <c r="T5214" i="2"/>
  <c r="U5214" i="2" s="1"/>
  <c r="T5215" i="2"/>
  <c r="U5215" i="2" s="1"/>
  <c r="T5216" i="2"/>
  <c r="U5216" i="2" s="1"/>
  <c r="T5217" i="2"/>
  <c r="U5217" i="2" s="1"/>
  <c r="T5218" i="2"/>
  <c r="U5218" i="2" s="1"/>
  <c r="T5219" i="2"/>
  <c r="U5219" i="2" s="1"/>
  <c r="T5220" i="2"/>
  <c r="U5220" i="2" s="1"/>
  <c r="T5221" i="2"/>
  <c r="U5221" i="2" s="1"/>
  <c r="T5222" i="2"/>
  <c r="U5222" i="2" s="1"/>
  <c r="T5223" i="2"/>
  <c r="U5223" i="2" s="1"/>
  <c r="T5224" i="2"/>
  <c r="U5224" i="2" s="1"/>
  <c r="T5225" i="2"/>
  <c r="U5225" i="2" s="1"/>
  <c r="T5226" i="2"/>
  <c r="U5226" i="2" s="1"/>
  <c r="T5227" i="2"/>
  <c r="U5227" i="2" s="1"/>
  <c r="T5228" i="2"/>
  <c r="U5228" i="2" s="1"/>
  <c r="T5229" i="2"/>
  <c r="U5229" i="2" s="1"/>
  <c r="T5230" i="2"/>
  <c r="U5230" i="2" s="1"/>
  <c r="T5231" i="2"/>
  <c r="U5231" i="2" s="1"/>
  <c r="T5232" i="2"/>
  <c r="U5232" i="2" s="1"/>
  <c r="T5233" i="2"/>
  <c r="U5233" i="2" s="1"/>
  <c r="T5234" i="2"/>
  <c r="U5234" i="2" s="1"/>
  <c r="T5235" i="2"/>
  <c r="U5235" i="2" s="1"/>
  <c r="T5236" i="2"/>
  <c r="U5236" i="2" s="1"/>
  <c r="T5237" i="2"/>
  <c r="U5237" i="2" s="1"/>
  <c r="T5238" i="2"/>
  <c r="U5238" i="2" s="1"/>
  <c r="T5239" i="2"/>
  <c r="U5239" i="2" s="1"/>
  <c r="T5240" i="2"/>
  <c r="U5240" i="2" s="1"/>
  <c r="T5241" i="2"/>
  <c r="U5241" i="2" s="1"/>
  <c r="T5242" i="2"/>
  <c r="U5242" i="2" s="1"/>
  <c r="T5243" i="2"/>
  <c r="U5243" i="2" s="1"/>
  <c r="T5244" i="2"/>
  <c r="U5244" i="2" s="1"/>
  <c r="T5245" i="2"/>
  <c r="U5245" i="2" s="1"/>
  <c r="T5246" i="2"/>
  <c r="U5246" i="2" s="1"/>
  <c r="T5247" i="2"/>
  <c r="U5247" i="2" s="1"/>
  <c r="T5248" i="2"/>
  <c r="U5248" i="2" s="1"/>
  <c r="T5249" i="2"/>
  <c r="U5249" i="2" s="1"/>
  <c r="T5250" i="2"/>
  <c r="U5250" i="2" s="1"/>
  <c r="T5251" i="2"/>
  <c r="U5251" i="2" s="1"/>
  <c r="T5252" i="2"/>
  <c r="U5252" i="2" s="1"/>
  <c r="T5253" i="2"/>
  <c r="U5253" i="2" s="1"/>
  <c r="T5254" i="2"/>
  <c r="U5254" i="2" s="1"/>
  <c r="T5255" i="2"/>
  <c r="U5255" i="2" s="1"/>
  <c r="T5256" i="2"/>
  <c r="U5256" i="2" s="1"/>
  <c r="T5257" i="2"/>
  <c r="U5257" i="2" s="1"/>
  <c r="T5258" i="2"/>
  <c r="U5258" i="2" s="1"/>
  <c r="T5259" i="2"/>
  <c r="U5259" i="2" s="1"/>
  <c r="T5260" i="2"/>
  <c r="U5260" i="2" s="1"/>
  <c r="T5261" i="2"/>
  <c r="U5261" i="2" s="1"/>
  <c r="T5262" i="2"/>
  <c r="U5262" i="2" s="1"/>
  <c r="T5263" i="2"/>
  <c r="U5263" i="2" s="1"/>
  <c r="T5264" i="2"/>
  <c r="U5264" i="2" s="1"/>
  <c r="T5265" i="2"/>
  <c r="U5265" i="2" s="1"/>
  <c r="T5266" i="2"/>
  <c r="U5266" i="2" s="1"/>
  <c r="T5267" i="2"/>
  <c r="U5267" i="2" s="1"/>
  <c r="T5268" i="2"/>
  <c r="U5268" i="2" s="1"/>
  <c r="T5269" i="2"/>
  <c r="U5269" i="2" s="1"/>
  <c r="T5270" i="2"/>
  <c r="U5270" i="2" s="1"/>
  <c r="T5271" i="2"/>
  <c r="U5271" i="2" s="1"/>
  <c r="T5272" i="2"/>
  <c r="U5272" i="2" s="1"/>
  <c r="T5273" i="2"/>
  <c r="U5273" i="2" s="1"/>
  <c r="T5274" i="2"/>
  <c r="U5274" i="2" s="1"/>
  <c r="T5275" i="2"/>
  <c r="U5275" i="2" s="1"/>
  <c r="T5276" i="2"/>
  <c r="U5276" i="2" s="1"/>
  <c r="T5277" i="2"/>
  <c r="U5277" i="2" s="1"/>
  <c r="T5278" i="2"/>
  <c r="U5278" i="2" s="1"/>
  <c r="T5279" i="2"/>
  <c r="U5279" i="2" s="1"/>
  <c r="T5280" i="2"/>
  <c r="U5280" i="2" s="1"/>
  <c r="T5281" i="2"/>
  <c r="U5281" i="2" s="1"/>
  <c r="T5282" i="2"/>
  <c r="U5282" i="2" s="1"/>
  <c r="T5283" i="2"/>
  <c r="U5283" i="2" s="1"/>
  <c r="T5284" i="2"/>
  <c r="U5284" i="2" s="1"/>
  <c r="T5285" i="2"/>
  <c r="U5285" i="2" s="1"/>
  <c r="T5286" i="2"/>
  <c r="U5286" i="2" s="1"/>
  <c r="T5287" i="2"/>
  <c r="U5287" i="2" s="1"/>
  <c r="T5288" i="2"/>
  <c r="U5288" i="2" s="1"/>
  <c r="T5289" i="2"/>
  <c r="U5289" i="2" s="1"/>
  <c r="T5290" i="2"/>
  <c r="U5290" i="2" s="1"/>
  <c r="T5291" i="2"/>
  <c r="U5291" i="2" s="1"/>
  <c r="T5292" i="2"/>
  <c r="U5292" i="2" s="1"/>
  <c r="T5293" i="2"/>
  <c r="U5293" i="2" s="1"/>
  <c r="T5294" i="2"/>
  <c r="U5294" i="2" s="1"/>
  <c r="T5295" i="2"/>
  <c r="U5295" i="2" s="1"/>
  <c r="T5296" i="2"/>
  <c r="U5296" i="2" s="1"/>
  <c r="T5297" i="2"/>
  <c r="U5297" i="2" s="1"/>
  <c r="T5298" i="2"/>
  <c r="U5298" i="2" s="1"/>
  <c r="T5299" i="2"/>
  <c r="U5299" i="2" s="1"/>
  <c r="T5300" i="2"/>
  <c r="U5300" i="2" s="1"/>
  <c r="T5301" i="2"/>
  <c r="U5301" i="2" s="1"/>
  <c r="T5302" i="2"/>
  <c r="U5302" i="2" s="1"/>
  <c r="T5303" i="2"/>
  <c r="U5303" i="2" s="1"/>
  <c r="T5304" i="2"/>
  <c r="U5304" i="2" s="1"/>
  <c r="T5305" i="2"/>
  <c r="U5305" i="2" s="1"/>
  <c r="T5306" i="2"/>
  <c r="U5306" i="2" s="1"/>
  <c r="T5307" i="2"/>
  <c r="U5307" i="2" s="1"/>
  <c r="T5308" i="2"/>
  <c r="U5308" i="2" s="1"/>
  <c r="T5309" i="2"/>
  <c r="U5309" i="2" s="1"/>
  <c r="T5310" i="2"/>
  <c r="U5310" i="2" s="1"/>
  <c r="T5311" i="2"/>
  <c r="U5311" i="2" s="1"/>
  <c r="T5312" i="2"/>
  <c r="U5312" i="2" s="1"/>
  <c r="T5313" i="2"/>
  <c r="U5313" i="2" s="1"/>
  <c r="T5314" i="2"/>
  <c r="U5314" i="2" s="1"/>
  <c r="T5315" i="2"/>
  <c r="U5315" i="2" s="1"/>
  <c r="T5316" i="2"/>
  <c r="U5316" i="2" s="1"/>
  <c r="T5317" i="2"/>
  <c r="U5317" i="2" s="1"/>
  <c r="T5318" i="2"/>
  <c r="U5318" i="2" s="1"/>
  <c r="T5319" i="2"/>
  <c r="U5319" i="2" s="1"/>
  <c r="T5320" i="2"/>
  <c r="U5320" i="2" s="1"/>
  <c r="T5321" i="2"/>
  <c r="U5321" i="2" s="1"/>
  <c r="T5322" i="2"/>
  <c r="U5322" i="2" s="1"/>
  <c r="T5323" i="2"/>
  <c r="U5323" i="2" s="1"/>
  <c r="T5324" i="2"/>
  <c r="U5324" i="2" s="1"/>
  <c r="T5325" i="2"/>
  <c r="U5325" i="2" s="1"/>
  <c r="T5326" i="2"/>
  <c r="U5326" i="2" s="1"/>
  <c r="T5327" i="2"/>
  <c r="U5327" i="2" s="1"/>
  <c r="T5328" i="2"/>
  <c r="U5328" i="2" s="1"/>
  <c r="T5329" i="2"/>
  <c r="U5329" i="2" s="1"/>
  <c r="T5330" i="2"/>
  <c r="U5330" i="2" s="1"/>
  <c r="T5331" i="2"/>
  <c r="U5331" i="2" s="1"/>
  <c r="T5332" i="2"/>
  <c r="U5332" i="2" s="1"/>
  <c r="T5333" i="2"/>
  <c r="U5333" i="2" s="1"/>
  <c r="T5334" i="2"/>
  <c r="U5334" i="2" s="1"/>
  <c r="T5335" i="2"/>
  <c r="U5335" i="2" s="1"/>
  <c r="T5336" i="2"/>
  <c r="U5336" i="2" s="1"/>
  <c r="T5337" i="2"/>
  <c r="U5337" i="2" s="1"/>
  <c r="T5338" i="2"/>
  <c r="U5338" i="2" s="1"/>
  <c r="T5339" i="2"/>
  <c r="U5339" i="2" s="1"/>
  <c r="T5340" i="2"/>
  <c r="U5340" i="2" s="1"/>
  <c r="T5341" i="2"/>
  <c r="U5341" i="2" s="1"/>
  <c r="T5342" i="2"/>
  <c r="U5342" i="2" s="1"/>
  <c r="T5343" i="2"/>
  <c r="U5343" i="2" s="1"/>
  <c r="T5344" i="2"/>
  <c r="U5344" i="2" s="1"/>
  <c r="T5345" i="2"/>
  <c r="U5345" i="2" s="1"/>
  <c r="T5346" i="2"/>
  <c r="U5346" i="2" s="1"/>
  <c r="T5347" i="2"/>
  <c r="U5347" i="2" s="1"/>
  <c r="T5348" i="2"/>
  <c r="U5348" i="2" s="1"/>
  <c r="T5349" i="2"/>
  <c r="U5349" i="2" s="1"/>
  <c r="T5350" i="2"/>
  <c r="U5350" i="2" s="1"/>
  <c r="T5351" i="2"/>
  <c r="U5351" i="2" s="1"/>
  <c r="T5352" i="2"/>
  <c r="U5352" i="2" s="1"/>
  <c r="T5353" i="2"/>
  <c r="U5353" i="2" s="1"/>
  <c r="T5354" i="2"/>
  <c r="U5354" i="2" s="1"/>
  <c r="T5355" i="2"/>
  <c r="U5355" i="2" s="1"/>
  <c r="T5356" i="2"/>
  <c r="U5356" i="2" s="1"/>
  <c r="T5357" i="2"/>
  <c r="U5357" i="2" s="1"/>
  <c r="T5358" i="2"/>
  <c r="U5358" i="2" s="1"/>
  <c r="T5359" i="2"/>
  <c r="U5359" i="2" s="1"/>
  <c r="T5360" i="2"/>
  <c r="U5360" i="2" s="1"/>
  <c r="T5361" i="2"/>
  <c r="U5361" i="2" s="1"/>
  <c r="T5362" i="2"/>
  <c r="U5362" i="2" s="1"/>
  <c r="T5363" i="2"/>
  <c r="U5363" i="2" s="1"/>
  <c r="T5364" i="2"/>
  <c r="U5364" i="2" s="1"/>
  <c r="T5365" i="2"/>
  <c r="U5365" i="2" s="1"/>
  <c r="T5366" i="2"/>
  <c r="U5366" i="2" s="1"/>
  <c r="T5367" i="2"/>
  <c r="U5367" i="2" s="1"/>
  <c r="T5368" i="2"/>
  <c r="U5368" i="2" s="1"/>
  <c r="T5369" i="2"/>
  <c r="U5369" i="2" s="1"/>
  <c r="T5370" i="2"/>
  <c r="U5370" i="2" s="1"/>
  <c r="T5371" i="2"/>
  <c r="U5371" i="2" s="1"/>
  <c r="T5372" i="2"/>
  <c r="U5372" i="2" s="1"/>
  <c r="T5373" i="2"/>
  <c r="U5373" i="2" s="1"/>
  <c r="T5374" i="2"/>
  <c r="U5374" i="2" s="1"/>
  <c r="T5375" i="2"/>
  <c r="U5375" i="2" s="1"/>
  <c r="T5376" i="2"/>
  <c r="U5376" i="2" s="1"/>
  <c r="T5377" i="2"/>
  <c r="U5377" i="2" s="1"/>
  <c r="T5378" i="2"/>
  <c r="U5378" i="2" s="1"/>
  <c r="T5379" i="2"/>
  <c r="U5379" i="2" s="1"/>
  <c r="T5380" i="2"/>
  <c r="U5380" i="2" s="1"/>
  <c r="T5381" i="2"/>
  <c r="U5381" i="2" s="1"/>
  <c r="T5382" i="2"/>
  <c r="U5382" i="2" s="1"/>
  <c r="T5383" i="2"/>
  <c r="U5383" i="2" s="1"/>
  <c r="T5384" i="2"/>
  <c r="U5384" i="2" s="1"/>
  <c r="T5385" i="2"/>
  <c r="U5385" i="2" s="1"/>
  <c r="T5386" i="2"/>
  <c r="U5386" i="2" s="1"/>
  <c r="T5387" i="2"/>
  <c r="U5387" i="2" s="1"/>
  <c r="T5388" i="2"/>
  <c r="U5388" i="2" s="1"/>
  <c r="T5389" i="2"/>
  <c r="U5389" i="2" s="1"/>
  <c r="T5390" i="2"/>
  <c r="U5390" i="2" s="1"/>
  <c r="T5391" i="2"/>
  <c r="U5391" i="2" s="1"/>
  <c r="T5392" i="2"/>
  <c r="U5392" i="2" s="1"/>
  <c r="T5393" i="2"/>
  <c r="U5393" i="2" s="1"/>
  <c r="T5394" i="2"/>
  <c r="U5394" i="2" s="1"/>
  <c r="T5395" i="2"/>
  <c r="U5395" i="2" s="1"/>
  <c r="T5396" i="2"/>
  <c r="U5396" i="2" s="1"/>
  <c r="T5397" i="2"/>
  <c r="U5397" i="2" s="1"/>
  <c r="T5398" i="2"/>
  <c r="U5398" i="2" s="1"/>
  <c r="T5399" i="2"/>
  <c r="U5399" i="2" s="1"/>
  <c r="T5400" i="2"/>
  <c r="U5400" i="2" s="1"/>
  <c r="T5401" i="2"/>
  <c r="U5401" i="2" s="1"/>
  <c r="T5402" i="2"/>
  <c r="U5402" i="2" s="1"/>
  <c r="T5403" i="2"/>
  <c r="U5403" i="2" s="1"/>
  <c r="T5404" i="2"/>
  <c r="U5404" i="2" s="1"/>
  <c r="T5405" i="2"/>
  <c r="U5405" i="2" s="1"/>
  <c r="T5406" i="2"/>
  <c r="U5406" i="2" s="1"/>
  <c r="T5407" i="2"/>
  <c r="U5407" i="2" s="1"/>
  <c r="T5408" i="2"/>
  <c r="U5408" i="2" s="1"/>
  <c r="T5409" i="2"/>
  <c r="U5409" i="2" s="1"/>
  <c r="T5410" i="2"/>
  <c r="U5410" i="2" s="1"/>
  <c r="T5411" i="2"/>
  <c r="U5411" i="2" s="1"/>
  <c r="T5412" i="2"/>
  <c r="U5412" i="2" s="1"/>
  <c r="T5413" i="2"/>
  <c r="U5413" i="2" s="1"/>
  <c r="T5414" i="2"/>
  <c r="U5414" i="2" s="1"/>
  <c r="T5415" i="2"/>
  <c r="U5415" i="2" s="1"/>
  <c r="T5416" i="2"/>
  <c r="U5416" i="2" s="1"/>
  <c r="T5417" i="2"/>
  <c r="U5417" i="2" s="1"/>
  <c r="T5418" i="2"/>
  <c r="U5418" i="2" s="1"/>
  <c r="T5419" i="2"/>
  <c r="U5419" i="2" s="1"/>
  <c r="T5420" i="2"/>
  <c r="U5420" i="2" s="1"/>
  <c r="T5421" i="2"/>
  <c r="U5421" i="2" s="1"/>
  <c r="T5422" i="2"/>
  <c r="U5422" i="2" s="1"/>
  <c r="T5423" i="2"/>
  <c r="U5423" i="2" s="1"/>
  <c r="T5424" i="2"/>
  <c r="U5424" i="2" s="1"/>
  <c r="T5425" i="2"/>
  <c r="U5425" i="2" s="1"/>
  <c r="T5426" i="2"/>
  <c r="U5426" i="2" s="1"/>
  <c r="T5427" i="2"/>
  <c r="U5427" i="2" s="1"/>
  <c r="T5428" i="2"/>
  <c r="U5428" i="2" s="1"/>
  <c r="T5429" i="2"/>
  <c r="U5429" i="2" s="1"/>
  <c r="T5430" i="2"/>
  <c r="U5430" i="2" s="1"/>
  <c r="T5431" i="2"/>
  <c r="U5431" i="2" s="1"/>
  <c r="T5432" i="2"/>
  <c r="U5432" i="2" s="1"/>
  <c r="T5433" i="2"/>
  <c r="U5433" i="2" s="1"/>
  <c r="T5434" i="2"/>
  <c r="U5434" i="2" s="1"/>
  <c r="T5435" i="2"/>
  <c r="U5435" i="2" s="1"/>
  <c r="T5436" i="2"/>
  <c r="U5436" i="2" s="1"/>
  <c r="T5437" i="2"/>
  <c r="U5437" i="2" s="1"/>
  <c r="T5438" i="2"/>
  <c r="U5438" i="2" s="1"/>
  <c r="T5439" i="2"/>
  <c r="U5439" i="2" s="1"/>
  <c r="T5440" i="2"/>
  <c r="U5440" i="2" s="1"/>
  <c r="T5441" i="2"/>
  <c r="U5441" i="2" s="1"/>
  <c r="T5442" i="2"/>
  <c r="U5442" i="2" s="1"/>
  <c r="T5443" i="2"/>
  <c r="U5443" i="2" s="1"/>
  <c r="T5444" i="2"/>
  <c r="U5444" i="2" s="1"/>
  <c r="T5445" i="2"/>
  <c r="U5445" i="2" s="1"/>
  <c r="T5446" i="2"/>
  <c r="U5446" i="2" s="1"/>
  <c r="T5447" i="2"/>
  <c r="U5447" i="2" s="1"/>
  <c r="T5448" i="2"/>
  <c r="U5448" i="2" s="1"/>
  <c r="T5449" i="2"/>
  <c r="U5449" i="2" s="1"/>
  <c r="T5450" i="2"/>
  <c r="U5450" i="2" s="1"/>
  <c r="T5451" i="2"/>
  <c r="U5451" i="2" s="1"/>
  <c r="T5452" i="2"/>
  <c r="U5452" i="2" s="1"/>
  <c r="T5453" i="2"/>
  <c r="U5453" i="2" s="1"/>
  <c r="T5454" i="2"/>
  <c r="U5454" i="2" s="1"/>
  <c r="T5455" i="2"/>
  <c r="U5455" i="2" s="1"/>
  <c r="T5456" i="2"/>
  <c r="U5456" i="2" s="1"/>
  <c r="T5457" i="2"/>
  <c r="U5457" i="2" s="1"/>
  <c r="T5458" i="2"/>
  <c r="U5458" i="2" s="1"/>
  <c r="T5459" i="2"/>
  <c r="U5459" i="2" s="1"/>
  <c r="T5460" i="2"/>
  <c r="U5460" i="2" s="1"/>
  <c r="T5461" i="2"/>
  <c r="U5461" i="2" s="1"/>
  <c r="T5462" i="2"/>
  <c r="U5462" i="2" s="1"/>
  <c r="T5463" i="2"/>
  <c r="U5463" i="2" s="1"/>
  <c r="T5464" i="2"/>
  <c r="U5464" i="2" s="1"/>
  <c r="T5465" i="2"/>
  <c r="U5465" i="2" s="1"/>
  <c r="T5466" i="2"/>
  <c r="U5466" i="2" s="1"/>
  <c r="T5467" i="2"/>
  <c r="U5467" i="2" s="1"/>
  <c r="T5468" i="2"/>
  <c r="U5468" i="2" s="1"/>
  <c r="T5469" i="2"/>
  <c r="U5469" i="2" s="1"/>
  <c r="T5470" i="2"/>
  <c r="U5470" i="2" s="1"/>
  <c r="T5471" i="2"/>
  <c r="U5471" i="2" s="1"/>
  <c r="T5472" i="2"/>
  <c r="U5472" i="2" s="1"/>
  <c r="T5473" i="2"/>
  <c r="U5473" i="2" s="1"/>
  <c r="T5474" i="2"/>
  <c r="U5474" i="2" s="1"/>
  <c r="T5475" i="2"/>
  <c r="U5475" i="2" s="1"/>
  <c r="T5476" i="2"/>
  <c r="U5476" i="2" s="1"/>
  <c r="T5477" i="2"/>
  <c r="U5477" i="2" s="1"/>
  <c r="T5478" i="2"/>
  <c r="U5478" i="2" s="1"/>
  <c r="T5479" i="2"/>
  <c r="U5479" i="2" s="1"/>
  <c r="T5480" i="2"/>
  <c r="U5480" i="2" s="1"/>
  <c r="T5481" i="2"/>
  <c r="U5481" i="2" s="1"/>
  <c r="T5482" i="2"/>
  <c r="U5482" i="2" s="1"/>
  <c r="T5483" i="2"/>
  <c r="U5483" i="2" s="1"/>
  <c r="T5484" i="2"/>
  <c r="U5484" i="2" s="1"/>
  <c r="T5485" i="2"/>
  <c r="U5485" i="2" s="1"/>
  <c r="T5486" i="2"/>
  <c r="U5486" i="2" s="1"/>
  <c r="T5487" i="2"/>
  <c r="U5487" i="2" s="1"/>
  <c r="T5488" i="2"/>
  <c r="U5488" i="2" s="1"/>
  <c r="T5489" i="2"/>
  <c r="U5489" i="2" s="1"/>
  <c r="T5490" i="2"/>
  <c r="U5490" i="2" s="1"/>
  <c r="T5491" i="2"/>
  <c r="U5491" i="2" s="1"/>
  <c r="T5492" i="2"/>
  <c r="U5492" i="2" s="1"/>
  <c r="T5493" i="2"/>
  <c r="U5493" i="2" s="1"/>
  <c r="T5494" i="2"/>
  <c r="U5494" i="2" s="1"/>
  <c r="T5495" i="2"/>
  <c r="U5495" i="2" s="1"/>
  <c r="T5496" i="2"/>
  <c r="U5496" i="2" s="1"/>
  <c r="T5497" i="2"/>
  <c r="U5497" i="2" s="1"/>
  <c r="T5498" i="2"/>
  <c r="U5498" i="2" s="1"/>
  <c r="T5499" i="2"/>
  <c r="U5499" i="2" s="1"/>
  <c r="T5500" i="2"/>
  <c r="U5500" i="2" s="1"/>
  <c r="T5501" i="2"/>
  <c r="U5501" i="2" s="1"/>
  <c r="T5502" i="2"/>
  <c r="U5502" i="2" s="1"/>
  <c r="T5503" i="2"/>
  <c r="U5503" i="2" s="1"/>
  <c r="T5504" i="2"/>
  <c r="U5504" i="2" s="1"/>
  <c r="T5505" i="2"/>
  <c r="U5505" i="2" s="1"/>
  <c r="T5506" i="2"/>
  <c r="U5506" i="2" s="1"/>
  <c r="T5507" i="2"/>
  <c r="U5507" i="2" s="1"/>
  <c r="T5508" i="2"/>
  <c r="U5508" i="2" s="1"/>
  <c r="T5509" i="2"/>
  <c r="U5509" i="2" s="1"/>
  <c r="T5510" i="2"/>
  <c r="U5510" i="2" s="1"/>
  <c r="T5511" i="2"/>
  <c r="U5511" i="2" s="1"/>
  <c r="T5512" i="2"/>
  <c r="U5512" i="2" s="1"/>
  <c r="T5513" i="2"/>
  <c r="U5513" i="2" s="1"/>
  <c r="T5514" i="2"/>
  <c r="U5514" i="2" s="1"/>
  <c r="T5515" i="2"/>
  <c r="U5515" i="2" s="1"/>
  <c r="T5516" i="2"/>
  <c r="U5516" i="2" s="1"/>
  <c r="T5517" i="2"/>
  <c r="U5517" i="2" s="1"/>
  <c r="T5518" i="2"/>
  <c r="U5518" i="2" s="1"/>
  <c r="T5519" i="2"/>
  <c r="U5519" i="2" s="1"/>
  <c r="T5520" i="2"/>
  <c r="U5520" i="2" s="1"/>
  <c r="T5521" i="2"/>
  <c r="U5521" i="2" s="1"/>
  <c r="T5522" i="2"/>
  <c r="U5522" i="2" s="1"/>
  <c r="T5523" i="2"/>
  <c r="U5523" i="2" s="1"/>
  <c r="T5524" i="2"/>
  <c r="U5524" i="2" s="1"/>
  <c r="T5525" i="2"/>
  <c r="U5525" i="2" s="1"/>
  <c r="T5526" i="2"/>
  <c r="U5526" i="2" s="1"/>
  <c r="T5527" i="2"/>
  <c r="U5527" i="2" s="1"/>
  <c r="T5528" i="2"/>
  <c r="U5528" i="2" s="1"/>
  <c r="T5529" i="2"/>
  <c r="U5529" i="2" s="1"/>
  <c r="T5530" i="2"/>
  <c r="U5530" i="2" s="1"/>
  <c r="T5531" i="2"/>
  <c r="U5531" i="2" s="1"/>
  <c r="T5532" i="2"/>
  <c r="U5532" i="2" s="1"/>
  <c r="T5533" i="2"/>
  <c r="U5533" i="2" s="1"/>
  <c r="T5534" i="2"/>
  <c r="U5534" i="2" s="1"/>
  <c r="T5535" i="2"/>
  <c r="U5535" i="2" s="1"/>
  <c r="T5536" i="2"/>
  <c r="U5536" i="2" s="1"/>
  <c r="T5537" i="2"/>
  <c r="U5537" i="2" s="1"/>
  <c r="T5538" i="2"/>
  <c r="U5538" i="2" s="1"/>
  <c r="T5539" i="2"/>
  <c r="U5539" i="2" s="1"/>
  <c r="T5540" i="2"/>
  <c r="U5540" i="2" s="1"/>
  <c r="T5541" i="2"/>
  <c r="U5541" i="2" s="1"/>
  <c r="T5542" i="2"/>
  <c r="U5542" i="2" s="1"/>
  <c r="T5543" i="2"/>
  <c r="U5543" i="2" s="1"/>
  <c r="T5544" i="2"/>
  <c r="U5544" i="2" s="1"/>
  <c r="T5545" i="2"/>
  <c r="U5545" i="2" s="1"/>
  <c r="T5546" i="2"/>
  <c r="U5546" i="2" s="1"/>
  <c r="T5547" i="2"/>
  <c r="U5547" i="2" s="1"/>
  <c r="T5548" i="2"/>
  <c r="U5548" i="2" s="1"/>
  <c r="T5549" i="2"/>
  <c r="U5549" i="2" s="1"/>
  <c r="T5550" i="2"/>
  <c r="U5550" i="2" s="1"/>
  <c r="T5551" i="2"/>
  <c r="U5551" i="2" s="1"/>
  <c r="T5552" i="2"/>
  <c r="U5552" i="2" s="1"/>
  <c r="T5553" i="2"/>
  <c r="U5553" i="2" s="1"/>
  <c r="T5554" i="2"/>
  <c r="U5554" i="2" s="1"/>
  <c r="T5555" i="2"/>
  <c r="U5555" i="2" s="1"/>
  <c r="T5556" i="2"/>
  <c r="U5556" i="2" s="1"/>
  <c r="T5557" i="2"/>
  <c r="U5557" i="2" s="1"/>
  <c r="T5558" i="2"/>
  <c r="U5558" i="2" s="1"/>
  <c r="T5559" i="2"/>
  <c r="U5559" i="2" s="1"/>
  <c r="T5560" i="2"/>
  <c r="U5560" i="2" s="1"/>
  <c r="T5561" i="2"/>
  <c r="U5561" i="2" s="1"/>
  <c r="T5562" i="2"/>
  <c r="U5562" i="2" s="1"/>
  <c r="T5563" i="2"/>
  <c r="U5563" i="2" s="1"/>
  <c r="T5564" i="2"/>
  <c r="U5564" i="2" s="1"/>
  <c r="T5565" i="2"/>
  <c r="U5565" i="2" s="1"/>
  <c r="T5566" i="2"/>
  <c r="U5566" i="2" s="1"/>
  <c r="T5567" i="2"/>
  <c r="U5567" i="2" s="1"/>
  <c r="T5568" i="2"/>
  <c r="U5568" i="2" s="1"/>
  <c r="T5569" i="2"/>
  <c r="U5569" i="2" s="1"/>
  <c r="T5570" i="2"/>
  <c r="U5570" i="2" s="1"/>
  <c r="T5571" i="2"/>
  <c r="U5571" i="2" s="1"/>
  <c r="T5572" i="2"/>
  <c r="U5572" i="2" s="1"/>
  <c r="T5573" i="2"/>
  <c r="U5573" i="2" s="1"/>
  <c r="T5574" i="2"/>
  <c r="U5574" i="2" s="1"/>
  <c r="T5575" i="2"/>
  <c r="U5575" i="2" s="1"/>
  <c r="T5576" i="2"/>
  <c r="U5576" i="2" s="1"/>
  <c r="T5577" i="2"/>
  <c r="U5577" i="2" s="1"/>
  <c r="T5578" i="2"/>
  <c r="U5578" i="2" s="1"/>
  <c r="T5579" i="2"/>
  <c r="U5579" i="2" s="1"/>
  <c r="T5580" i="2"/>
  <c r="U5580" i="2" s="1"/>
  <c r="T5581" i="2"/>
  <c r="U5581" i="2" s="1"/>
  <c r="T5582" i="2"/>
  <c r="U5582" i="2" s="1"/>
  <c r="T5583" i="2"/>
  <c r="U5583" i="2" s="1"/>
  <c r="T5584" i="2"/>
  <c r="U5584" i="2" s="1"/>
  <c r="T5585" i="2"/>
  <c r="U5585" i="2" s="1"/>
  <c r="T5586" i="2"/>
  <c r="U5586" i="2" s="1"/>
  <c r="T5587" i="2"/>
  <c r="U5587" i="2" s="1"/>
  <c r="T5588" i="2"/>
  <c r="U5588" i="2" s="1"/>
  <c r="T5589" i="2"/>
  <c r="U5589" i="2" s="1"/>
  <c r="T5590" i="2"/>
  <c r="U5590" i="2" s="1"/>
  <c r="T5591" i="2"/>
  <c r="U5591" i="2" s="1"/>
  <c r="T5592" i="2"/>
  <c r="U5592" i="2" s="1"/>
  <c r="T5593" i="2"/>
  <c r="U5593" i="2" s="1"/>
  <c r="T5594" i="2"/>
  <c r="U5594" i="2" s="1"/>
  <c r="T5595" i="2"/>
  <c r="U5595" i="2" s="1"/>
  <c r="T5596" i="2"/>
  <c r="U5596" i="2" s="1"/>
  <c r="T5597" i="2"/>
  <c r="U5597" i="2" s="1"/>
  <c r="T5598" i="2"/>
  <c r="U5598" i="2" s="1"/>
  <c r="T5599" i="2"/>
  <c r="U5599" i="2" s="1"/>
  <c r="T5600" i="2"/>
  <c r="U5600" i="2" s="1"/>
  <c r="T5601" i="2"/>
  <c r="U5601" i="2" s="1"/>
  <c r="T5602" i="2"/>
  <c r="U5602" i="2" s="1"/>
  <c r="T5603" i="2"/>
  <c r="U5603" i="2" s="1"/>
  <c r="T5604" i="2"/>
  <c r="U5604" i="2" s="1"/>
  <c r="T5605" i="2"/>
  <c r="U5605" i="2" s="1"/>
  <c r="T5606" i="2"/>
  <c r="U5606" i="2" s="1"/>
  <c r="T5607" i="2"/>
  <c r="U5607" i="2" s="1"/>
  <c r="T5608" i="2"/>
  <c r="U5608" i="2" s="1"/>
  <c r="T5609" i="2"/>
  <c r="U5609" i="2" s="1"/>
  <c r="T5610" i="2"/>
  <c r="U5610" i="2" s="1"/>
  <c r="T5611" i="2"/>
  <c r="U5611" i="2" s="1"/>
  <c r="T5612" i="2"/>
  <c r="U5612" i="2" s="1"/>
  <c r="T5613" i="2"/>
  <c r="U5613" i="2" s="1"/>
  <c r="T5614" i="2"/>
  <c r="U5614" i="2" s="1"/>
  <c r="T5615" i="2"/>
  <c r="U5615" i="2" s="1"/>
  <c r="T5616" i="2"/>
  <c r="U5616" i="2" s="1"/>
  <c r="T5617" i="2"/>
  <c r="U5617" i="2" s="1"/>
  <c r="T5618" i="2"/>
  <c r="U5618" i="2" s="1"/>
  <c r="T5619" i="2"/>
  <c r="U5619" i="2" s="1"/>
  <c r="T5620" i="2"/>
  <c r="U5620" i="2" s="1"/>
  <c r="T5621" i="2"/>
  <c r="U5621" i="2" s="1"/>
  <c r="T5622" i="2"/>
  <c r="U5622" i="2" s="1"/>
  <c r="T5623" i="2"/>
  <c r="U5623" i="2" s="1"/>
  <c r="T5624" i="2"/>
  <c r="U5624" i="2" s="1"/>
  <c r="T5625" i="2"/>
  <c r="U5625" i="2" s="1"/>
  <c r="T5626" i="2"/>
  <c r="U5626" i="2" s="1"/>
  <c r="T5627" i="2"/>
  <c r="U5627" i="2" s="1"/>
  <c r="T5628" i="2"/>
  <c r="U5628" i="2" s="1"/>
  <c r="T5629" i="2"/>
  <c r="U5629" i="2" s="1"/>
  <c r="T5630" i="2"/>
  <c r="U5630" i="2" s="1"/>
  <c r="T5631" i="2"/>
  <c r="U5631" i="2" s="1"/>
  <c r="T5632" i="2"/>
  <c r="U5632" i="2" s="1"/>
  <c r="T5633" i="2"/>
  <c r="U5633" i="2" s="1"/>
  <c r="T5634" i="2"/>
  <c r="U5634" i="2" s="1"/>
  <c r="T5635" i="2"/>
  <c r="U5635" i="2" s="1"/>
  <c r="T5636" i="2"/>
  <c r="U5636" i="2" s="1"/>
  <c r="T5637" i="2"/>
  <c r="U5637" i="2" s="1"/>
  <c r="T5638" i="2"/>
  <c r="U5638" i="2" s="1"/>
  <c r="T5639" i="2"/>
  <c r="U5639" i="2" s="1"/>
  <c r="T5640" i="2"/>
  <c r="U5640" i="2" s="1"/>
  <c r="T5641" i="2"/>
  <c r="U5641" i="2" s="1"/>
  <c r="T5642" i="2"/>
  <c r="U5642" i="2" s="1"/>
  <c r="T5643" i="2"/>
  <c r="U5643" i="2" s="1"/>
  <c r="T5644" i="2"/>
  <c r="U5644" i="2" s="1"/>
  <c r="T5645" i="2"/>
  <c r="U5645" i="2" s="1"/>
  <c r="T5646" i="2"/>
  <c r="U5646" i="2" s="1"/>
  <c r="T5647" i="2"/>
  <c r="U5647" i="2" s="1"/>
  <c r="T5648" i="2"/>
  <c r="U5648" i="2" s="1"/>
  <c r="T5649" i="2"/>
  <c r="U5649" i="2" s="1"/>
  <c r="T5650" i="2"/>
  <c r="U5650" i="2" s="1"/>
  <c r="T5651" i="2"/>
  <c r="U5651" i="2" s="1"/>
  <c r="T5652" i="2"/>
  <c r="U5652" i="2" s="1"/>
  <c r="T5653" i="2"/>
  <c r="U5653" i="2" s="1"/>
  <c r="T5654" i="2"/>
  <c r="U5654" i="2" s="1"/>
  <c r="T5655" i="2"/>
  <c r="U5655" i="2" s="1"/>
  <c r="T5656" i="2"/>
  <c r="U5656" i="2" s="1"/>
  <c r="T5657" i="2"/>
  <c r="U5657" i="2" s="1"/>
  <c r="T5658" i="2"/>
  <c r="U5658" i="2" s="1"/>
  <c r="T5659" i="2"/>
  <c r="U5659" i="2" s="1"/>
  <c r="T5660" i="2"/>
  <c r="U5660" i="2" s="1"/>
  <c r="T5661" i="2"/>
  <c r="U5661" i="2" s="1"/>
  <c r="T5662" i="2"/>
  <c r="U5662" i="2" s="1"/>
  <c r="T5663" i="2"/>
  <c r="U5663" i="2" s="1"/>
  <c r="T5664" i="2"/>
  <c r="U5664" i="2" s="1"/>
  <c r="T5665" i="2"/>
  <c r="U5665" i="2" s="1"/>
  <c r="T5666" i="2"/>
  <c r="U5666" i="2" s="1"/>
  <c r="T5667" i="2"/>
  <c r="U5667" i="2" s="1"/>
  <c r="T5668" i="2"/>
  <c r="U5668" i="2" s="1"/>
  <c r="T5669" i="2"/>
  <c r="U5669" i="2" s="1"/>
  <c r="T5670" i="2"/>
  <c r="U5670" i="2" s="1"/>
  <c r="T5671" i="2"/>
  <c r="U5671" i="2" s="1"/>
  <c r="T5672" i="2"/>
  <c r="U5672" i="2" s="1"/>
  <c r="T5673" i="2"/>
  <c r="U5673" i="2" s="1"/>
  <c r="T5674" i="2"/>
  <c r="U5674" i="2" s="1"/>
  <c r="T5675" i="2"/>
  <c r="U5675" i="2" s="1"/>
  <c r="T5676" i="2"/>
  <c r="U5676" i="2" s="1"/>
  <c r="T5677" i="2"/>
  <c r="U5677" i="2" s="1"/>
  <c r="T5678" i="2"/>
  <c r="U5678" i="2" s="1"/>
  <c r="T5679" i="2"/>
  <c r="U5679" i="2" s="1"/>
  <c r="T5680" i="2"/>
  <c r="U5680" i="2" s="1"/>
  <c r="T5681" i="2"/>
  <c r="U5681" i="2" s="1"/>
  <c r="T5682" i="2"/>
  <c r="U5682" i="2" s="1"/>
  <c r="T5683" i="2"/>
  <c r="U5683" i="2" s="1"/>
  <c r="T5684" i="2"/>
  <c r="U5684" i="2" s="1"/>
  <c r="T5685" i="2"/>
  <c r="U5685" i="2" s="1"/>
  <c r="T5686" i="2"/>
  <c r="U5686" i="2" s="1"/>
  <c r="T5687" i="2"/>
  <c r="U5687" i="2" s="1"/>
  <c r="T5688" i="2"/>
  <c r="U5688" i="2" s="1"/>
  <c r="T5689" i="2"/>
  <c r="U5689" i="2" s="1"/>
  <c r="T5690" i="2"/>
  <c r="U5690" i="2" s="1"/>
  <c r="T5691" i="2"/>
  <c r="U5691" i="2" s="1"/>
  <c r="T5692" i="2"/>
  <c r="U5692" i="2" s="1"/>
  <c r="T5693" i="2"/>
  <c r="U5693" i="2" s="1"/>
  <c r="T5694" i="2"/>
  <c r="U5694" i="2" s="1"/>
  <c r="T5695" i="2"/>
  <c r="U5695" i="2" s="1"/>
  <c r="T5696" i="2"/>
  <c r="U5696" i="2" s="1"/>
  <c r="T5697" i="2"/>
  <c r="U5697" i="2" s="1"/>
  <c r="T5698" i="2"/>
  <c r="U5698" i="2" s="1"/>
  <c r="T5699" i="2"/>
  <c r="U5699" i="2" s="1"/>
  <c r="T5700" i="2"/>
  <c r="U5700" i="2" s="1"/>
  <c r="T5701" i="2"/>
  <c r="U5701" i="2" s="1"/>
  <c r="T5702" i="2"/>
  <c r="U5702" i="2" s="1"/>
  <c r="T5703" i="2"/>
  <c r="U5703" i="2" s="1"/>
  <c r="T5704" i="2"/>
  <c r="U5704" i="2" s="1"/>
  <c r="T5705" i="2"/>
  <c r="U5705" i="2" s="1"/>
  <c r="T5706" i="2"/>
  <c r="U5706" i="2" s="1"/>
  <c r="T5707" i="2"/>
  <c r="U5707" i="2" s="1"/>
  <c r="T5708" i="2"/>
  <c r="U5708" i="2" s="1"/>
  <c r="T5709" i="2"/>
  <c r="U5709" i="2" s="1"/>
  <c r="T5710" i="2"/>
  <c r="U5710" i="2" s="1"/>
  <c r="T5711" i="2"/>
  <c r="U5711" i="2" s="1"/>
  <c r="T5712" i="2"/>
  <c r="U5712" i="2" s="1"/>
  <c r="T5713" i="2"/>
  <c r="U5713" i="2" s="1"/>
  <c r="T5714" i="2"/>
  <c r="U5714" i="2" s="1"/>
  <c r="T5715" i="2"/>
  <c r="U5715" i="2" s="1"/>
  <c r="T5716" i="2"/>
  <c r="U5716" i="2" s="1"/>
  <c r="T5717" i="2"/>
  <c r="U5717" i="2" s="1"/>
  <c r="T5718" i="2"/>
  <c r="U5718" i="2" s="1"/>
  <c r="T5719" i="2"/>
  <c r="U5719" i="2" s="1"/>
  <c r="T5720" i="2"/>
  <c r="U5720" i="2" s="1"/>
  <c r="T5721" i="2"/>
  <c r="U5721" i="2" s="1"/>
  <c r="T5722" i="2"/>
  <c r="U5722" i="2" s="1"/>
  <c r="T5723" i="2"/>
  <c r="U5723" i="2" s="1"/>
  <c r="T5724" i="2"/>
  <c r="U5724" i="2" s="1"/>
  <c r="T5725" i="2"/>
  <c r="U5725" i="2" s="1"/>
  <c r="T5726" i="2"/>
  <c r="U5726" i="2" s="1"/>
  <c r="T5727" i="2"/>
  <c r="U5727" i="2" s="1"/>
  <c r="T5728" i="2"/>
  <c r="U5728" i="2" s="1"/>
  <c r="T5729" i="2"/>
  <c r="U5729" i="2" s="1"/>
  <c r="T5730" i="2"/>
  <c r="U5730" i="2" s="1"/>
  <c r="T5731" i="2"/>
  <c r="U5731" i="2" s="1"/>
  <c r="T5732" i="2"/>
  <c r="U5732" i="2" s="1"/>
  <c r="T5733" i="2"/>
  <c r="U5733" i="2" s="1"/>
  <c r="T5734" i="2"/>
  <c r="U5734" i="2" s="1"/>
  <c r="T5735" i="2"/>
  <c r="U5735" i="2" s="1"/>
  <c r="T5736" i="2"/>
  <c r="U5736" i="2" s="1"/>
  <c r="T5737" i="2"/>
  <c r="U5737" i="2" s="1"/>
  <c r="T5738" i="2"/>
  <c r="U5738" i="2" s="1"/>
  <c r="T5739" i="2"/>
  <c r="U5739" i="2" s="1"/>
  <c r="T5740" i="2"/>
  <c r="U5740" i="2" s="1"/>
  <c r="T5741" i="2"/>
  <c r="U5741" i="2" s="1"/>
  <c r="T5742" i="2"/>
  <c r="U5742" i="2" s="1"/>
  <c r="T5743" i="2"/>
  <c r="U5743" i="2" s="1"/>
  <c r="T5744" i="2"/>
  <c r="U5744" i="2" s="1"/>
  <c r="T5745" i="2"/>
  <c r="U5745" i="2" s="1"/>
  <c r="T5746" i="2"/>
  <c r="U5746" i="2" s="1"/>
  <c r="T5747" i="2"/>
  <c r="U5747" i="2" s="1"/>
  <c r="T5748" i="2"/>
  <c r="U5748" i="2" s="1"/>
  <c r="T5749" i="2"/>
  <c r="U5749" i="2" s="1"/>
  <c r="T5750" i="2"/>
  <c r="U5750" i="2" s="1"/>
  <c r="T5751" i="2"/>
  <c r="U5751" i="2" s="1"/>
  <c r="T5752" i="2"/>
  <c r="U5752" i="2" s="1"/>
  <c r="T5753" i="2"/>
  <c r="U5753" i="2" s="1"/>
  <c r="T5754" i="2"/>
  <c r="U5754" i="2" s="1"/>
  <c r="T5755" i="2"/>
  <c r="U5755" i="2" s="1"/>
  <c r="T5756" i="2"/>
  <c r="U5756" i="2" s="1"/>
  <c r="T5757" i="2"/>
  <c r="U5757" i="2" s="1"/>
  <c r="T5758" i="2"/>
  <c r="U5758" i="2" s="1"/>
  <c r="T5759" i="2"/>
  <c r="U5759" i="2" s="1"/>
  <c r="T5760" i="2"/>
  <c r="U5760" i="2" s="1"/>
  <c r="T5761" i="2"/>
  <c r="U5761" i="2" s="1"/>
  <c r="T5762" i="2"/>
  <c r="U5762" i="2" s="1"/>
  <c r="T5763" i="2"/>
  <c r="U5763" i="2" s="1"/>
  <c r="T5764" i="2"/>
  <c r="U5764" i="2" s="1"/>
  <c r="T5765" i="2"/>
  <c r="U5765" i="2" s="1"/>
  <c r="T5766" i="2"/>
  <c r="U5766" i="2" s="1"/>
  <c r="T5767" i="2"/>
  <c r="U5767" i="2" s="1"/>
  <c r="T5768" i="2"/>
  <c r="U5768" i="2" s="1"/>
  <c r="T5769" i="2"/>
  <c r="U5769" i="2" s="1"/>
  <c r="T5770" i="2"/>
  <c r="U5770" i="2" s="1"/>
  <c r="T5771" i="2"/>
  <c r="U5771" i="2" s="1"/>
  <c r="T5772" i="2"/>
  <c r="U5772" i="2" s="1"/>
  <c r="T5773" i="2"/>
  <c r="U5773" i="2" s="1"/>
  <c r="T5774" i="2"/>
  <c r="U5774" i="2" s="1"/>
  <c r="T5775" i="2"/>
  <c r="U5775" i="2" s="1"/>
  <c r="T5776" i="2"/>
  <c r="U5776" i="2" s="1"/>
  <c r="T5777" i="2"/>
  <c r="U5777" i="2" s="1"/>
  <c r="T5778" i="2"/>
  <c r="U5778" i="2" s="1"/>
  <c r="T5779" i="2"/>
  <c r="U5779" i="2" s="1"/>
  <c r="T5780" i="2"/>
  <c r="U5780" i="2" s="1"/>
  <c r="T5781" i="2"/>
  <c r="U5781" i="2" s="1"/>
  <c r="T5782" i="2"/>
  <c r="U5782" i="2" s="1"/>
  <c r="T5783" i="2"/>
  <c r="U5783" i="2" s="1"/>
  <c r="T5784" i="2"/>
  <c r="U5784" i="2" s="1"/>
  <c r="T5785" i="2"/>
  <c r="U5785" i="2" s="1"/>
  <c r="T5786" i="2"/>
  <c r="U5786" i="2" s="1"/>
  <c r="T5787" i="2"/>
  <c r="U5787" i="2" s="1"/>
  <c r="T5788" i="2"/>
  <c r="U5788" i="2" s="1"/>
  <c r="T5789" i="2"/>
  <c r="U5789" i="2" s="1"/>
  <c r="T5790" i="2"/>
  <c r="U5790" i="2" s="1"/>
  <c r="T5791" i="2"/>
  <c r="U5791" i="2" s="1"/>
  <c r="T5792" i="2"/>
  <c r="U5792" i="2" s="1"/>
  <c r="T5793" i="2"/>
  <c r="U5793" i="2" s="1"/>
  <c r="T5794" i="2"/>
  <c r="U5794" i="2" s="1"/>
  <c r="T5795" i="2"/>
  <c r="U5795" i="2" s="1"/>
  <c r="T5796" i="2"/>
  <c r="U5796" i="2" s="1"/>
  <c r="T5797" i="2"/>
  <c r="U5797" i="2" s="1"/>
  <c r="T5798" i="2"/>
  <c r="U5798" i="2" s="1"/>
  <c r="T5799" i="2"/>
  <c r="U5799" i="2" s="1"/>
  <c r="T5800" i="2"/>
  <c r="U5800" i="2" s="1"/>
  <c r="T5801" i="2"/>
  <c r="U5801" i="2" s="1"/>
  <c r="T5802" i="2"/>
  <c r="U5802" i="2" s="1"/>
  <c r="T5803" i="2"/>
  <c r="U5803" i="2" s="1"/>
  <c r="T5804" i="2"/>
  <c r="U5804" i="2" s="1"/>
  <c r="T5805" i="2"/>
  <c r="U5805" i="2" s="1"/>
  <c r="T5806" i="2"/>
  <c r="U5806" i="2" s="1"/>
  <c r="T5807" i="2"/>
  <c r="U5807" i="2" s="1"/>
  <c r="T5808" i="2"/>
  <c r="U5808" i="2" s="1"/>
  <c r="T5809" i="2"/>
  <c r="U5809" i="2" s="1"/>
  <c r="T5810" i="2"/>
  <c r="U5810" i="2" s="1"/>
  <c r="T5811" i="2"/>
  <c r="U5811" i="2" s="1"/>
  <c r="T5812" i="2"/>
  <c r="U5812" i="2" s="1"/>
  <c r="T5813" i="2"/>
  <c r="U5813" i="2" s="1"/>
  <c r="T5814" i="2"/>
  <c r="U5814" i="2" s="1"/>
  <c r="T5815" i="2"/>
  <c r="U5815" i="2" s="1"/>
  <c r="T5816" i="2"/>
  <c r="U5816" i="2" s="1"/>
  <c r="T5817" i="2"/>
  <c r="U5817" i="2" s="1"/>
  <c r="T5818" i="2"/>
  <c r="U5818" i="2" s="1"/>
  <c r="T5819" i="2"/>
  <c r="U5819" i="2" s="1"/>
  <c r="T5820" i="2"/>
  <c r="U5820" i="2" s="1"/>
  <c r="T5821" i="2"/>
  <c r="U5821" i="2" s="1"/>
  <c r="T5822" i="2"/>
  <c r="U5822" i="2" s="1"/>
  <c r="T5823" i="2"/>
  <c r="U5823" i="2" s="1"/>
  <c r="T5824" i="2"/>
  <c r="U5824" i="2" s="1"/>
  <c r="T5825" i="2"/>
  <c r="U5825" i="2" s="1"/>
  <c r="T5826" i="2"/>
  <c r="U5826" i="2" s="1"/>
  <c r="T5827" i="2"/>
  <c r="U5827" i="2" s="1"/>
  <c r="T5828" i="2"/>
  <c r="U5828" i="2" s="1"/>
  <c r="T5829" i="2"/>
  <c r="U5829" i="2" s="1"/>
  <c r="T5830" i="2"/>
  <c r="U5830" i="2" s="1"/>
  <c r="T5831" i="2"/>
  <c r="U5831" i="2" s="1"/>
  <c r="T5832" i="2"/>
  <c r="U5832" i="2" s="1"/>
  <c r="T5833" i="2"/>
  <c r="U5833" i="2" s="1"/>
  <c r="T5834" i="2"/>
  <c r="U5834" i="2" s="1"/>
  <c r="T5835" i="2"/>
  <c r="U5835" i="2" s="1"/>
  <c r="T5836" i="2"/>
  <c r="U5836" i="2" s="1"/>
  <c r="T5837" i="2"/>
  <c r="U5837" i="2" s="1"/>
  <c r="T5838" i="2"/>
  <c r="U5838" i="2" s="1"/>
  <c r="T5839" i="2"/>
  <c r="U5839" i="2" s="1"/>
  <c r="T5840" i="2"/>
  <c r="U5840" i="2" s="1"/>
  <c r="T5841" i="2"/>
  <c r="U5841" i="2" s="1"/>
  <c r="T5842" i="2"/>
  <c r="U5842" i="2" s="1"/>
  <c r="T5843" i="2"/>
  <c r="U5843" i="2" s="1"/>
  <c r="T5844" i="2"/>
  <c r="U5844" i="2" s="1"/>
  <c r="T5845" i="2"/>
  <c r="U5845" i="2" s="1"/>
  <c r="T5846" i="2"/>
  <c r="U5846" i="2" s="1"/>
  <c r="T5847" i="2"/>
  <c r="U5847" i="2" s="1"/>
  <c r="T5848" i="2"/>
  <c r="U5848" i="2" s="1"/>
  <c r="T5849" i="2"/>
  <c r="U5849" i="2" s="1"/>
  <c r="T5850" i="2"/>
  <c r="U5850" i="2" s="1"/>
  <c r="T5851" i="2"/>
  <c r="U5851" i="2" s="1"/>
  <c r="T5852" i="2"/>
  <c r="U5852" i="2" s="1"/>
  <c r="T5853" i="2"/>
  <c r="U5853" i="2" s="1"/>
  <c r="T5854" i="2"/>
  <c r="U5854" i="2" s="1"/>
  <c r="T5855" i="2"/>
  <c r="U5855" i="2" s="1"/>
  <c r="T5856" i="2"/>
  <c r="U5856" i="2" s="1"/>
  <c r="T5857" i="2"/>
  <c r="U5857" i="2" s="1"/>
  <c r="T5858" i="2"/>
  <c r="U5858" i="2" s="1"/>
  <c r="T5859" i="2"/>
  <c r="U5859" i="2" s="1"/>
  <c r="T5860" i="2"/>
  <c r="U5860" i="2" s="1"/>
  <c r="T5861" i="2"/>
  <c r="U5861" i="2" s="1"/>
  <c r="T5862" i="2"/>
  <c r="U5862" i="2" s="1"/>
  <c r="T5863" i="2"/>
  <c r="U5863" i="2" s="1"/>
  <c r="T5864" i="2"/>
  <c r="U5864" i="2" s="1"/>
  <c r="T5865" i="2"/>
  <c r="U5865" i="2" s="1"/>
  <c r="T5866" i="2"/>
  <c r="U5866" i="2" s="1"/>
  <c r="T5867" i="2"/>
  <c r="U5867" i="2" s="1"/>
  <c r="T5868" i="2"/>
  <c r="U5868" i="2" s="1"/>
  <c r="T5869" i="2"/>
  <c r="U5869" i="2" s="1"/>
  <c r="T5870" i="2"/>
  <c r="U5870" i="2" s="1"/>
  <c r="T5871" i="2"/>
  <c r="U5871" i="2" s="1"/>
  <c r="T5872" i="2"/>
  <c r="U5872" i="2" s="1"/>
  <c r="T5873" i="2"/>
  <c r="U5873" i="2" s="1"/>
  <c r="T5874" i="2"/>
  <c r="U5874" i="2" s="1"/>
  <c r="T5875" i="2"/>
  <c r="U5875" i="2" s="1"/>
  <c r="T5876" i="2"/>
  <c r="U5876" i="2" s="1"/>
  <c r="T5877" i="2"/>
  <c r="U5877" i="2" s="1"/>
  <c r="T5878" i="2"/>
  <c r="U5878" i="2" s="1"/>
  <c r="T5879" i="2"/>
  <c r="U5879" i="2" s="1"/>
  <c r="T5880" i="2"/>
  <c r="U5880" i="2" s="1"/>
  <c r="T5881" i="2"/>
  <c r="U5881" i="2" s="1"/>
  <c r="T5882" i="2"/>
  <c r="U5882" i="2" s="1"/>
  <c r="T5883" i="2"/>
  <c r="U5883" i="2" s="1"/>
  <c r="T5884" i="2"/>
  <c r="U5884" i="2" s="1"/>
  <c r="T5885" i="2"/>
  <c r="U5885" i="2" s="1"/>
  <c r="T5886" i="2"/>
  <c r="U5886" i="2" s="1"/>
  <c r="T5887" i="2"/>
  <c r="U5887" i="2" s="1"/>
  <c r="T5888" i="2"/>
  <c r="U5888" i="2" s="1"/>
  <c r="T5889" i="2"/>
  <c r="U5889" i="2" s="1"/>
  <c r="T5890" i="2"/>
  <c r="U5890" i="2" s="1"/>
  <c r="T5891" i="2"/>
  <c r="U5891" i="2" s="1"/>
  <c r="T5892" i="2"/>
  <c r="U5892" i="2" s="1"/>
  <c r="T5893" i="2"/>
  <c r="U5893" i="2" s="1"/>
  <c r="T5894" i="2"/>
  <c r="U5894" i="2" s="1"/>
  <c r="T5895" i="2"/>
  <c r="U5895" i="2" s="1"/>
  <c r="T5896" i="2"/>
  <c r="U5896" i="2" s="1"/>
  <c r="T5897" i="2"/>
  <c r="U5897" i="2" s="1"/>
  <c r="T5898" i="2"/>
  <c r="U5898" i="2" s="1"/>
  <c r="T5899" i="2"/>
  <c r="U5899" i="2" s="1"/>
  <c r="T5900" i="2"/>
  <c r="U5900" i="2" s="1"/>
  <c r="T5901" i="2"/>
  <c r="U5901" i="2" s="1"/>
  <c r="T5902" i="2"/>
  <c r="U5902" i="2" s="1"/>
  <c r="T5903" i="2"/>
  <c r="U5903" i="2" s="1"/>
  <c r="T5904" i="2"/>
  <c r="U5904" i="2" s="1"/>
  <c r="T5905" i="2"/>
  <c r="U5905" i="2" s="1"/>
  <c r="T5906" i="2"/>
  <c r="U5906" i="2" s="1"/>
  <c r="T5907" i="2"/>
  <c r="U5907" i="2" s="1"/>
  <c r="T5908" i="2"/>
  <c r="U5908" i="2" s="1"/>
  <c r="T5909" i="2"/>
  <c r="U590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C694-5881-4551-9ED4-A3F28EED08F0}" name="Query - Admissions2" description="Connection to the 'Admissions2' query in the workbook." type="100" refreshedVersion="6" minRefreshableVersion="5">
    <extLst>
      <ext xmlns:x15="http://schemas.microsoft.com/office/spreadsheetml/2010/11/main" uri="{DE250136-89BD-433C-8126-D09CA5730AF9}">
        <x15:connection id="4e084a70-db9c-4802-92e8-82fff70f065a"/>
      </ext>
    </extLst>
  </connection>
  <connection id="2" xr16:uid="{04624137-45F1-4F06-82B2-535D103C1DCB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7bd7c0a2-ca12-42f7-91eb-79b162f540a9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3" xr16:uid="{58B0CCC5-F7F0-4FBD-8780-F3434F5209CF}" name="Query - Departments1" description="Connection to the 'Departments1' query in the workbook." type="100" refreshedVersion="6" minRefreshableVersion="5">
    <extLst>
      <ext xmlns:x15="http://schemas.microsoft.com/office/spreadsheetml/2010/11/main" uri="{DE250136-89BD-433C-8126-D09CA5730AF9}">
        <x15:connection id="6107b3dd-55fa-4bb3-8ade-856c1165dfaa">
          <x15:oledbPr connection="Provider=Microsoft.Mashup.OleDb.1;Data Source=$Workbook$;Location=Departments1;Extended Properties=&quot;&quot;">
            <x15:dbTables>
              <x15:dbTable name="Departments1"/>
            </x15:dbTables>
          </x15:oledbPr>
        </x15:connection>
      </ext>
    </extLst>
  </connection>
  <connection id="4" xr16:uid="{C0255DAA-811C-4A5F-8010-AF8CC4AD762F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<sst xmlns="http://schemas.openxmlformats.org/spreadsheetml/2006/main" count="65156" uniqueCount="1518">
  <si>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</si>
  <si>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</si>
  <si>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</si>
  <si>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</si>
  <si>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</si>
  <si>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</si>
  <si>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</si>
  <si>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</si>
  <si>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</si>
  <si>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</si>
  <si>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</si>
  <si>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</si>
  <si>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</si>
  <si>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</si>
  <si>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</si>
  <si>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</si>
  <si>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</si>
  <si>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</si>
  <si>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</si>
  <si>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</si>
  <si>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</si>
  <si>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</si>
  <si>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</si>
  <si>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</si>
  <si>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</si>
  <si>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</si>
  <si>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</si>
  <si>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</si>
  <si>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</si>
  <si>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</si>
  <si>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</si>
  <si>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</si>
  <si>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</si>
  <si>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</si>
  <si>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</si>
  <si>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</si>
  <si>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</si>
  <si>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</si>
  <si>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</si>
  <si>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</si>
  <si>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</si>
  <si>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</si>
  <si>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</si>
  <si>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</si>
  <si>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</si>
  <si>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</si>
  <si>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</si>
  <si>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</si>
  <si>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</si>
  <si>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</si>
  <si>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</si>
  <si>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</si>
  <si>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</si>
  <si>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</si>
  <si>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</si>
  <si>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</si>
  <si>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</si>
  <si>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</si>
  <si>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</si>
  <si>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</si>
  <si>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</si>
  <si>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</si>
  <si>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</si>
  <si>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</si>
  <si>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</si>
  <si>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</si>
  <si>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</si>
  <si>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</si>
  <si>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</si>
  <si>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</si>
  <si>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</si>
  <si>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</si>
  <si>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</si>
  <si>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</si>
  <si>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</si>
  <si>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</si>
  <si>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</si>
  <si>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</si>
  <si>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</si>
  <si>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</si>
  <si>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</si>
  <si>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</si>
  <si>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</si>
  <si>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</si>
  <si>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</si>
  <si>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</si>
  <si>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</si>
  <si>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</si>
  <si>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</si>
  <si>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</si>
  <si>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</si>
  <si>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</si>
  <si>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</si>
  <si>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</si>
  <si>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</si>
  <si>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</si>
  <si>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</si>
  <si>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</si>
  <si>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</si>
  <si>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</si>
  <si>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</si>
  <si>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</si>
  <si>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</si>
  <si>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</si>
  <si>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</si>
  <si>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</si>
  <si>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</si>
  <si>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</si>
  <si>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</si>
  <si>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</si>
  <si>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</si>
  <si>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</si>
  <si>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</si>
  <si>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</si>
  <si>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</si>
  <si>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</si>
  <si>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</si>
  <si>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</si>
  <si>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</si>
  <si>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</si>
  <si>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</si>
  <si>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</si>
  <si>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</si>
  <si>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</si>
  <si>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</si>
  <si>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</si>
  <si>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</si>
  <si>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</si>
  <si>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</si>
  <si>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</si>
  <si>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</si>
  <si>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</si>
  <si>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</si>
  <si>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</si>
  <si>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</si>
  <si>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</si>
  <si>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</si>
  <si>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</si>
  <si>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</si>
  <si>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</si>
  <si>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</si>
  <si>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</si>
  <si>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</si>
  <si>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</si>
  <si>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</si>
  <si>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</si>
  <si>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</si>
  <si>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</si>
  <si>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</si>
  <si>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</si>
  <si>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</si>
  <si>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</si>
  <si>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</si>
  <si>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</si>
  <si>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</si>
  <si>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</si>
  <si>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</si>
  <si>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</si>
  <si>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</si>
  <si>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</si>
  <si>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</si>
  <si>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</si>
  <si>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</si>
  <si>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</si>
  <si>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</si>
  <si>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</si>
  <si>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</si>
  <si>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</si>
  <si>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</si>
  <si>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</si>
  <si>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</si>
  <si>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</si>
  <si>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</si>
  <si>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</si>
  <si>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</si>
  <si>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</si>
  <si>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</si>
  <si>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</si>
  <si>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</si>
  <si>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</si>
  <si>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</si>
  <si>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</si>
  <si>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</si>
  <si>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</si>
  <si>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</si>
  <si>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</si>
  <si>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</si>
  <si>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</si>
  <si>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</si>
  <si>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</si>
  <si>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</si>
  <si>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</si>
  <si>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</si>
  <si>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</si>
  <si>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</si>
  <si>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</si>
  <si>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</si>
  <si>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</si>
  <si>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</si>
  <si>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</si>
  <si>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</si>
  <si>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</si>
  <si>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</si>
  <si>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</si>
  <si>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</si>
  <si>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</si>
  <si>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</si>
  <si>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</si>
  <si>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</si>
  <si>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</si>
  <si>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</si>
  <si>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</si>
  <si>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</si>
  <si>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</si>
  <si>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</si>
  <si>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</si>
  <si>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</si>
  <si>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</si>
  <si>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</si>
  <si>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</si>
  <si>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</si>
  <si>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</si>
  <si>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</si>
  <si>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</si>
  <si>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</si>
  <si>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</si>
  <si>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</si>
  <si>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</si>
  <si>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</si>
  <si>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</si>
  <si>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</si>
  <si>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</si>
  <si>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</si>
  <si>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</si>
  <si>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</si>
  <si>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</si>
  <si>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</si>
  <si>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</si>
  <si>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</si>
  <si>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</si>
  <si>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</si>
  <si>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</si>
  <si>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</si>
  <si>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</si>
  <si>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</si>
  <si>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</si>
  <si>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</si>
  <si>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</si>
  <si>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</si>
  <si>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</si>
  <si>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</si>
  <si>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</si>
  <si>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</si>
  <si>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</si>
  <si>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</si>
  <si>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</si>
  <si>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</si>
  <si>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</si>
  <si>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</si>
  <si>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</si>
  <si>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</si>
  <si>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</si>
  <si>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</si>
  <si>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</si>
  <si>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</si>
  <si>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</si>
  <si>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</si>
  <si>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</si>
  <si>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</si>
  <si>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</si>
  <si>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</si>
  <si>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</si>
  <si>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</si>
  <si>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</si>
  <si>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</si>
  <si>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</si>
  <si>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</si>
  <si>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</si>
  <si>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</si>
  <si>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</si>
  <si>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</si>
  <si>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</si>
  <si>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</si>
  <si>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</si>
  <si>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</si>
  <si>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</si>
  <si>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</si>
  <si>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</si>
  <si>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</si>
  <si>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</si>
  <si>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</si>
  <si>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</si>
  <si>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</si>
  <si>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</si>
  <si>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</si>
  <si>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</si>
  <si>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</si>
  <si>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</si>
  <si>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</si>
  <si>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</si>
  <si>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</si>
  <si>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</si>
  <si>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</si>
  <si>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</si>
  <si>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</si>
  <si>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</si>
  <si>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</si>
  <si>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</si>
  <si>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</si>
  <si>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</si>
  <si>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</si>
  <si>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</si>
  <si>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</si>
  <si>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</si>
  <si>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</si>
  <si>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</si>
  <si>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</si>
  <si>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</si>
  <si>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</si>
  <si>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</si>
  <si>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</si>
  <si>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</si>
  <si>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</si>
  <si>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</si>
  <si>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</si>
  <si>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</si>
  <si>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</si>
  <si>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</si>
  <si>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</si>
  <si>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</si>
  <si>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</si>
  <si>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</si>
  <si>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</si>
  <si>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</si>
  <si>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</si>
  <si>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</si>
  <si>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</si>
  <si>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</si>
  <si>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</si>
  <si>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</si>
  <si>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</si>
  <si>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</si>
  <si>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</si>
  <si>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</si>
  <si>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</si>
  <si>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</si>
  <si>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</si>
  <si>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</si>
  <si>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</si>
  <si>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</si>
  <si>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</si>
  <si>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</si>
  <si>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</si>
  <si>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</si>
  <si>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</si>
  <si>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</si>
  <si>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</si>
  <si>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</si>
  <si>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</si>
  <si>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</si>
  <si>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</si>
  <si>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</si>
  <si>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</si>
  <si>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</si>
  <si>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</si>
  <si>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</si>
  <si>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</si>
  <si>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</si>
  <si>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</si>
  <si>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</si>
  <si>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</si>
  <si>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</si>
  <si>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</si>
  <si>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</si>
  <si>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</si>
  <si>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</si>
  <si>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</si>
  <si>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</si>
  <si>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</si>
  <si>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</si>
  <si>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</si>
  <si>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</si>
  <si>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</si>
  <si>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</si>
  <si>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</si>
  <si>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</si>
  <si>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</si>
  <si>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</si>
  <si>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</si>
  <si>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</si>
  <si>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</si>
  <si>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</si>
  <si>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</si>
  <si>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</si>
  <si>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</si>
  <si>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</si>
  <si>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</si>
  <si>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</si>
  <si>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</si>
  <si>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</si>
  <si>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</si>
  <si>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</si>
  <si>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</si>
  <si>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</si>
  <si>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</si>
  <si>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</si>
  <si>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</si>
  <si>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</si>
  <si>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</si>
  <si>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</si>
  <si>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</si>
  <si>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</si>
  <si>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</si>
  <si>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</si>
  <si>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</si>
  <si>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</si>
  <si>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</si>
  <si>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</si>
  <si>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</si>
  <si>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</si>
  <si>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</si>
  <si>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</si>
  <si>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</si>
  <si>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</si>
  <si>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</si>
  <si>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</si>
  <si>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</si>
  <si>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</si>
  <si>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</si>
  <si>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</si>
  <si>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</si>
  <si>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</si>
  <si>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</si>
  <si>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</si>
  <si>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</si>
  <si>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</si>
  <si>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</si>
  <si>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</si>
  <si>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</si>
  <si>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</si>
  <si>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</si>
  <si>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</si>
  <si>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</si>
  <si>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</si>
  <si>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</si>
  <si>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</si>
  <si>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</si>
  <si>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</si>
  <si>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</si>
  <si>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</si>
  <si>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</si>
  <si>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</si>
  <si>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</si>
  <si>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</si>
  <si>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</si>
  <si>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</si>
  <si>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</si>
  <si>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</si>
  <si>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</si>
  <si>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</si>
  <si>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</si>
  <si>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</si>
  <si>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</si>
  <si>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</si>
  <si>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</si>
  <si>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</si>
  <si>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</si>
  <si>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</si>
  <si>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</si>
  <si>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</si>
  <si>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</si>
  <si>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</si>
  <si>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</si>
  <si>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</si>
  <si>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</si>
  <si>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</si>
  <si>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</si>
  <si>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</si>
  <si>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</si>
  <si>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</si>
  <si>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</si>
  <si>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</si>
  <si>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</si>
  <si>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</si>
  <si>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</si>
  <si>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</si>
  <si>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</si>
  <si>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</si>
  <si>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</si>
  <si>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</si>
  <si>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</si>
  <si>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</si>
  <si>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</si>
  <si>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</si>
  <si>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</si>
  <si>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</si>
  <si>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</si>
  <si>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</si>
  <si>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</si>
  <si>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</si>
  <si>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</si>
  <si>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</si>
  <si>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</si>
  <si>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</si>
  <si>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</si>
  <si>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</si>
  <si>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</si>
  <si>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</si>
  <si>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</si>
  <si>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</si>
  <si>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</si>
  <si>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</si>
  <si>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</si>
  <si>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</si>
  <si>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</si>
  <si>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</si>
  <si>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</si>
  <si>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</si>
  <si>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</si>
  <si>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</si>
  <si>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</si>
  <si>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</si>
  <si>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</si>
  <si>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</si>
  <si>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</si>
  <si>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</si>
  <si>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</si>
  <si>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</si>
  <si>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</si>
  <si>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</si>
  <si>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</si>
  <si>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</si>
  <si>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</si>
  <si>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</si>
  <si>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</si>
  <si>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</si>
  <si>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</si>
  <si>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</si>
  <si>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</si>
  <si>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</si>
  <si>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</si>
  <si>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</si>
  <si>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</si>
  <si>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</si>
  <si>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</si>
  <si>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</si>
  <si>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</si>
  <si>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</si>
  <si>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</si>
  <si>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</si>
  <si>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</si>
  <si>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</si>
  <si>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</si>
  <si>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</si>
  <si>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</si>
  <si>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</si>
  <si>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</si>
  <si>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</si>
  <si>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</si>
  <si>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</si>
  <si>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</si>
  <si>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</si>
  <si>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</si>
  <si>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</si>
  <si>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</si>
  <si>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</si>
  <si>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</si>
  <si>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</si>
  <si>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</si>
  <si>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</si>
  <si>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</si>
  <si>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</si>
  <si>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</si>
  <si>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</si>
  <si>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</si>
  <si>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</si>
  <si>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</si>
  <si>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</si>
  <si>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</si>
  <si>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</si>
  <si>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</si>
  <si>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</si>
  <si>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</si>
  <si>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</si>
  <si>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</si>
  <si>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</si>
  <si>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</si>
  <si>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</si>
  <si>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</si>
  <si>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</si>
  <si>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</si>
  <si>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</si>
  <si>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</si>
  <si>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</si>
  <si>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</si>
  <si>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</si>
  <si>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</si>
  <si>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</si>
  <si>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</si>
  <si>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</si>
  <si>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</si>
  <si>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</si>
  <si>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</si>
  <si>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</si>
  <si>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</si>
  <si>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</si>
  <si>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</si>
  <si>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</si>
  <si>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</si>
  <si>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</si>
  <si>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</si>
  <si>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</si>
  <si>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</si>
  <si>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</si>
  <si>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</si>
  <si>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</si>
  <si>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</si>
  <si>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</si>
  <si>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</si>
  <si>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</si>
  <si>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</si>
  <si>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</si>
  <si>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</si>
  <si>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</si>
  <si>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</si>
  <si>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</si>
  <si>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</si>
  <si>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</si>
  <si>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</si>
  <si>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</si>
  <si>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</si>
  <si>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</si>
  <si>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</si>
  <si>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</si>
  <si>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</si>
  <si>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</si>
  <si>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</si>
  <si>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</si>
  <si>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</si>
  <si>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</si>
  <si>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</si>
  <si>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</si>
  <si>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</si>
  <si>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</si>
  <si>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</si>
  <si>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</si>
  <si>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</si>
  <si>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</si>
  <si>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</si>
  <si>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</si>
  <si>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</si>
  <si>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</si>
  <si>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</si>
  <si>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</si>
  <si>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</si>
  <si>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</si>
  <si>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</si>
  <si>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</si>
  <si>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</si>
  <si>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</si>
  <si>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</si>
  <si>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</si>
  <si>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</si>
  <si>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</si>
  <si>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</si>
  <si>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</si>
  <si>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</si>
  <si>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</si>
  <si>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</si>
  <si>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</si>
  <si>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</si>
  <si>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</si>
  <si>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</si>
  <si>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</si>
  <si>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</si>
  <si>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</si>
  <si>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</si>
  <si>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</si>
  <si>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</si>
  <si>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</si>
  <si>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</si>
  <si>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</si>
  <si>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</si>
  <si>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</si>
  <si>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</si>
  <si>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</si>
  <si>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</si>
  <si>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</si>
  <si>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</si>
  <si>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</si>
  <si>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</si>
  <si>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</si>
  <si>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</si>
  <si>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</si>
  <si>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</si>
  <si>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</si>
  <si>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</si>
  <si>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</si>
  <si>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</si>
  <si>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</si>
  <si>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</si>
  <si>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</si>
  <si>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</si>
  <si>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</si>
  <si>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</si>
  <si>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</si>
  <si>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</si>
  <si>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</si>
  <si>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</si>
  <si>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</si>
  <si>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</si>
  <si>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</si>
  <si>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</si>
  <si>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</si>
  <si>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</si>
  <si>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</si>
  <si>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</si>
  <si>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</si>
  <si>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</si>
  <si>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</si>
  <si>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</si>
  <si>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</si>
  <si>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</si>
  <si>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</si>
  <si>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</si>
  <si>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</si>
  <si>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</si>
  <si>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</si>
  <si>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</si>
  <si>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</si>
  <si>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</si>
  <si>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</si>
  <si>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</si>
  <si>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</si>
  <si>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</si>
  <si>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</si>
  <si>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</si>
  <si>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</si>
  <si>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</si>
  <si>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</si>
  <si>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</si>
  <si>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</si>
  <si>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</si>
  <si>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</si>
  <si>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</si>
  <si>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</si>
  <si>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</si>
  <si>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</si>
  <si>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</si>
  <si>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</si>
  <si>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</si>
  <si>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</si>
  <si>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</si>
  <si>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</si>
  <si>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</si>
  <si>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</si>
  <si>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</si>
  <si>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</si>
  <si>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</si>
  <si>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</si>
  <si>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</si>
  <si>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</si>
  <si>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</si>
  <si>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</si>
  <si>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</si>
  <si>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</si>
  <si>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</si>
  <si>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</si>
  <si>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</si>
  <si>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</si>
  <si>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</si>
  <si>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</si>
  <si>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</si>
  <si>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</si>
  <si>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</si>
  <si>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</si>
  <si>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</si>
  <si>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</si>
  <si>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</si>
  <si>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</si>
  <si>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</si>
  <si>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</si>
  <si>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</si>
  <si>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</si>
  <si>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</si>
  <si>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</si>
  <si>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</si>
  <si>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</si>
  <si>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</si>
  <si>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</si>
  <si>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</si>
  <si>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</si>
  <si>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</si>
  <si>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</si>
  <si>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</si>
  <si>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</si>
  <si>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</si>
  <si>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</si>
  <si>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</si>
  <si>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</si>
  <si>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</si>
  <si>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</si>
  <si>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</si>
  <si>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</si>
  <si>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</si>
  <si>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</si>
  <si>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</si>
  <si>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</si>
  <si>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</si>
  <si>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</si>
  <si>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</si>
  <si>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</si>
  <si>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</si>
  <si>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</si>
  <si>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</si>
  <si>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</si>
  <si>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</si>
  <si>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</si>
  <si>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</si>
  <si>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</si>
  <si>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</si>
  <si>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</si>
  <si>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</si>
  <si>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</si>
  <si>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</si>
  <si>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</si>
  <si>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</si>
  <si>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</si>
  <si>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</si>
  <si>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</si>
  <si>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</si>
  <si>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</si>
  <si>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</si>
  <si>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</si>
  <si>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</si>
  <si>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</si>
  <si>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</si>
  <si>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</si>
  <si>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</si>
  <si>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</si>
  <si>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</si>
  <si>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</si>
  <si>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</si>
  <si>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</si>
  <si>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</si>
  <si>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</si>
  <si>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</si>
  <si>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</si>
  <si>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</si>
  <si>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</si>
  <si>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</si>
  <si>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</si>
  <si>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</si>
  <si>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</si>
  <si>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</si>
  <si>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</si>
  <si>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</si>
  <si>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</si>
  <si>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</si>
  <si>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</si>
  <si>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</si>
  <si>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</si>
  <si>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</si>
  <si>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</si>
  <si>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</si>
  <si>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</si>
  <si>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</si>
  <si>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</si>
  <si>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</si>
  <si>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</si>
  <si>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</si>
  <si>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</si>
  <si>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</si>
  <si>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</si>
  <si>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</si>
  <si>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</si>
  <si>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</si>
  <si>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</si>
  <si>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</si>
  <si>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</si>
  <si>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</si>
  <si>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</si>
  <si>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</si>
  <si>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</si>
  <si>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</si>
  <si>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</si>
  <si>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</si>
  <si>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</si>
  <si>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</si>
  <si>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</si>
  <si>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</si>
  <si>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</si>
  <si>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</si>
  <si>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</si>
  <si>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</si>
  <si>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</si>
  <si>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</si>
  <si>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</si>
  <si>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</si>
  <si>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</si>
  <si>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</si>
  <si>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</si>
  <si>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</si>
  <si>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</si>
  <si>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</si>
  <si>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</si>
  <si>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</si>
  <si>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</si>
  <si>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</si>
  <si>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</si>
  <si>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</si>
  <si>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</si>
  <si>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</si>
  <si>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</si>
  <si>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</si>
  <si>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</si>
  <si>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</si>
  <si>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</si>
  <si>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</si>
  <si>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</si>
  <si>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</si>
  <si>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</si>
  <si>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</si>
  <si>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</si>
  <si>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</si>
  <si>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</si>
  <si>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</si>
  <si>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</si>
  <si>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</si>
  <si>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</si>
  <si>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</si>
  <si>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</si>
  <si>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</si>
  <si>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</si>
  <si>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</si>
  <si>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</si>
  <si>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</si>
  <si>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</si>
  <si>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</si>
  <si>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</si>
  <si>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</si>
  <si>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</si>
  <si>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</si>
  <si>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</si>
  <si>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</si>
  <si>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</si>
  <si>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</si>
  <si>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</si>
  <si>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</si>
  <si>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</si>
  <si>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</si>
  <si>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</si>
  <si>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</si>
  <si>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</si>
  <si>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</si>
  <si>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</si>
  <si>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</si>
  <si>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</si>
  <si>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</si>
  <si>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</si>
  <si>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</si>
  <si>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</si>
  <si>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</si>
  <si>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</si>
  <si>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</si>
  <si>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</si>
  <si>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</si>
  <si>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</si>
  <si>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</si>
  <si>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</si>
  <si>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</si>
  <si>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</si>
  <si>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</si>
  <si>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</si>
  <si>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</si>
  <si>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</si>
  <si>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</si>
  <si>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</si>
  <si>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</si>
  <si>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</si>
  <si>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</si>
  <si>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</si>
  <si>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</si>
  <si>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</si>
  <si>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</si>
  <si>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</si>
  <si>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</si>
  <si>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</si>
  <si>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</si>
  <si>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</si>
  <si>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</si>
  <si>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</si>
  <si>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</si>
  <si>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</si>
  <si>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</si>
  <si>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</si>
  <si>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</si>
  <si>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</si>
  <si>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</si>
  <si>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</si>
  <si>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</si>
  <si>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</si>
  <si>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</si>
  <si>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</si>
  <si>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</si>
  <si>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</si>
  <si>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</si>
  <si>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</si>
  <si>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</si>
  <si>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</si>
  <si>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</si>
  <si>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</si>
  <si>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</si>
  <si>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</si>
  <si>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</si>
  <si>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</si>
  <si>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</si>
  <si>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</si>
  <si>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</si>
  <si>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</si>
  <si>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</si>
  <si>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</si>
  <si>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</si>
  <si>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</si>
  <si>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</si>
  <si>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</si>
  <si>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</si>
  <si>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</si>
  <si>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</si>
  <si>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</si>
  <si>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</si>
  <si>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</si>
  <si>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</si>
  <si>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</si>
  <si>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</si>
  <si>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</si>
  <si>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</si>
  <si>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</si>
  <si>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</si>
  <si>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</si>
  <si>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</si>
  <si>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</si>
  <si>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</si>
  <si>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</si>
  <si>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</si>
  <si>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</si>
  <si>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</si>
  <si>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</si>
  <si>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</si>
  <si>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</si>
  <si>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</si>
  <si>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</si>
  <si>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</si>
  <si>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</si>
  <si>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</si>
  <si>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</si>
  <si>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</si>
  <si>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</si>
  <si>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</si>
  <si>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</si>
  <si>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</si>
  <si>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</si>
  <si>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</si>
  <si>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</si>
  <si>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</si>
  <si>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</si>
  <si>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</si>
  <si>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</si>
  <si>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</si>
  <si>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</si>
  <si>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</si>
  <si>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</si>
  <si>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</si>
  <si>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</si>
  <si>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</si>
  <si>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</si>
  <si>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</si>
  <si>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</si>
  <si>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</si>
  <si>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</si>
  <si>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</si>
  <si>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</si>
  <si>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</si>
  <si>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</si>
  <si>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</si>
  <si>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</si>
  <si>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</si>
  <si>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</si>
  <si>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</si>
  <si>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</si>
  <si>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</si>
  <si>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</si>
  <si>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</si>
  <si>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</si>
  <si>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</si>
  <si>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</si>
  <si>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</si>
  <si>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</si>
  <si>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</si>
  <si>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</si>
  <si>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</si>
  <si>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</si>
  <si>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</si>
  <si>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</si>
  <si>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</si>
  <si>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</si>
  <si>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</si>
  <si>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</si>
  <si>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</si>
  <si>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</si>
  <si>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</si>
  <si>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</si>
  <si>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</si>
  <si>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</si>
  <si>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</si>
  <si>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</si>
  <si>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</si>
  <si>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</si>
  <si>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</si>
  <si>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</si>
  <si>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</si>
  <si>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</si>
  <si>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</si>
  <si>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</si>
  <si>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</si>
  <si>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</si>
  <si>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</si>
  <si>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</si>
  <si>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</si>
  <si>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</si>
  <si>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</si>
  <si>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</si>
  <si>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</si>
  <si>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</si>
  <si>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</si>
  <si>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</si>
  <si>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</si>
  <si>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</si>
  <si>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</si>
  <si>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</si>
  <si>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</si>
  <si>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</si>
  <si>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</si>
  <si>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</si>
  <si>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</si>
  <si>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</si>
  <si>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</si>
  <si>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</si>
  <si>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</si>
  <si>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</si>
  <si>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</si>
  <si>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</si>
  <si>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</si>
  <si>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</si>
  <si>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</si>
  <si>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</si>
  <si>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</si>
  <si>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</si>
  <si>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</si>
  <si>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</si>
  <si>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</si>
  <si>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</si>
  <si>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</si>
  <si>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</si>
  <si>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</si>
  <si>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</si>
  <si>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</si>
  <si>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</si>
  <si>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</si>
  <si>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</si>
  <si>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</si>
  <si>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</si>
  <si>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</si>
  <si>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</si>
  <si>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</si>
  <si>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</si>
  <si>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</si>
  <si>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</si>
  <si>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</si>
  <si>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</si>
  <si>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</si>
  <si>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</si>
  <si>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</si>
  <si>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</si>
  <si>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</si>
  <si>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</si>
  <si>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</si>
  <si>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</si>
  <si>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</si>
  <si>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</si>
  <si>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</si>
  <si>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</si>
  <si>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</si>
  <si>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</si>
  <si>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</si>
  <si>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</si>
  <si>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</si>
  <si>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</si>
  <si>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</si>
  <si>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</si>
  <si>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</si>
  <si>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</si>
  <si>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</si>
  <si>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</si>
  <si>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</si>
  <si>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</si>
  <si>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</si>
  <si>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</si>
  <si>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</si>
  <si>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</si>
  <si>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</si>
  <si>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</si>
  <si>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</si>
  <si>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</si>
  <si>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</si>
  <si>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</si>
  <si>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</si>
  <si>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</si>
  <si>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</si>
  <si>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</si>
  <si>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</si>
  <si>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</si>
  <si>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</si>
  <si>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</si>
  <si>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</si>
  <si>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</si>
  <si>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</si>
  <si>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</si>
  <si>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</si>
  <si>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</si>
  <si>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</si>
  <si>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</si>
  <si>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</si>
  <si>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</si>
  <si>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</si>
  <si>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</si>
  <si>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</si>
  <si>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</si>
  <si>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</si>
  <si>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</si>
  <si>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</si>
  <si>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</si>
  <si>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</si>
  <si>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</si>
  <si>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</si>
  <si>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</si>
  <si>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</si>
  <si>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</si>
  <si>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</si>
  <si>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</si>
  <si>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</si>
  <si>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</si>
  <si>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</si>
  <si>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</si>
  <si>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</si>
  <si>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</si>
  <si>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</si>
  <si>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</si>
  <si>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</si>
  <si>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</si>
  <si>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</si>
  <si>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</si>
  <si>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</si>
  <si>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</si>
  <si>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</si>
  <si>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</si>
  <si>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</si>
  <si>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</si>
  <si>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</si>
  <si>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</si>
  <si>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</si>
  <si>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</si>
  <si>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</si>
  <si>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</si>
  <si>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</si>
  <si>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</si>
  <si>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</si>
  <si>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</si>
  <si>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</si>
  <si>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</si>
  <si>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</si>
  <si>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</si>
  <si>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</si>
  <si>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</si>
  <si>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</si>
  <si>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</si>
  <si>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</si>
  <si>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</si>
  <si>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</si>
  <si>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</si>
  <si>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</si>
  <si>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</si>
  <si>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</si>
  <si>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</si>
  <si>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</si>
  <si>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</si>
  <si>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</si>
  <si>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</si>
  <si>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</si>
  <si>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</si>
  <si>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</si>
  <si>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</si>
  <si>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</si>
  <si>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</si>
  <si>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</si>
  <si>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</si>
  <si>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</si>
  <si>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</si>
  <si>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</si>
  <si>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</si>
  <si>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</si>
  <si>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</si>
  <si>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</si>
  <si>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</si>
  <si>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</si>
  <si>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</si>
  <si>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</si>
  <si>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</si>
  <si>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</si>
  <si>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</si>
  <si>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</si>
  <si>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</si>
  <si>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</si>
  <si>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</si>
  <si>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</si>
  <si>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</si>
  <si>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</si>
  <si>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</si>
  <si>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</si>
  <si>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</si>
  <si>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</si>
  <si>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</si>
  <si>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</si>
  <si>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</si>
  <si>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</si>
  <si>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</si>
  <si>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</si>
  <si>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</si>
  <si>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</si>
  <si>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</si>
  <si>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</si>
  <si>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</si>
  <si>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</si>
  <si>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</si>
  <si>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</si>
  <si>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</si>
  <si>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</si>
  <si>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</si>
  <si>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</si>
  <si>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</si>
  <si>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</si>
  <si>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</si>
  <si>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</si>
  <si>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</si>
  <si>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</si>
  <si>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</si>
  <si>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</si>
  <si>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</si>
  <si>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</si>
  <si>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</si>
  <si>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</si>
  <si>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</si>
  <si>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</si>
  <si>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</si>
  <si>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</si>
  <si>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</si>
  <si>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</si>
  <si>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</si>
  <si>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</si>
  <si>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</si>
  <si>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</si>
  <si>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</si>
  <si>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</si>
  <si>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</si>
  <si>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</si>
  <si>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</si>
  <si>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</si>
  <si>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</si>
  <si>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</si>
  <si>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</si>
  <si>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</si>
  <si>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</si>
  <si>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</si>
  <si>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</si>
  <si>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</si>
  <si>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</si>
  <si>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</si>
  <si>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</si>
  <si>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</si>
  <si>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</si>
  <si>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</si>
  <si>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</si>
  <si>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</si>
  <si>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</si>
  <si>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</si>
  <si>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</si>
  <si>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</si>
  <si>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</si>
  <si>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</si>
  <si>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</si>
  <si>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</si>
  <si>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</si>
  <si>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</si>
  <si>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</si>
  <si>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</si>
  <si>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</si>
  <si>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</si>
  <si>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</si>
  <si>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</si>
  <si>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</si>
  <si>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</si>
  <si>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</si>
  <si>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</si>
  <si>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</si>
  <si>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</si>
  <si>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</si>
  <si>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</si>
  <si>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</si>
  <si>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</si>
  <si>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</si>
  <si>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</si>
  <si>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</si>
  <si>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</si>
  <si>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</si>
  <si>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</si>
  <si>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</si>
  <si>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</si>
  <si>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</si>
  <si>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</si>
  <si>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</si>
  <si>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</si>
  <si>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</si>
  <si>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</si>
  <si>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</si>
  <si>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</si>
  <si>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</si>
  <si>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</si>
  <si>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</si>
  <si>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</si>
  <si>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</si>
  <si>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</si>
  <si>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</si>
  <si>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</si>
  <si>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</si>
  <si>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</si>
  <si>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</si>
  <si>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</si>
  <si>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</si>
  <si>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</si>
  <si>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</si>
  <si>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</si>
  <si>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</si>
  <si>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</si>
  <si>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</si>
  <si>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</si>
  <si>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</si>
  <si>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</si>
  <si>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</si>
  <si>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</si>
  <si>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</si>
  <si>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</si>
  <si>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</si>
  <si>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</si>
  <si>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</si>
  <si>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</si>
  <si>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</si>
  <si>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</si>
  <si>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</si>
  <si>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</si>
  <si>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</si>
  <si>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</si>
  <si>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</si>
  <si>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</si>
  <si>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</si>
  <si>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</si>
  <si>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</si>
  <si>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</si>
  <si>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</si>
  <si>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</si>
  <si>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</si>
  <si>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</si>
  <si>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</si>
  <si>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</si>
  <si>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</si>
  <si>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</si>
  <si>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</si>
  <si>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</si>
  <si>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</si>
  <si>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</si>
  <si>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</si>
  <si>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</si>
  <si>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</si>
  <si>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</si>
  <si>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</si>
  <si>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</si>
  <si>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</si>
  <si>
    <t>Total Admissions</t>
  </si>
  <si>
    <t>Average LOS</t>
  </si>
  <si>
    <t>Total Cost</t>
  </si>
  <si>
    <t>Cost Per Patient</t>
  </si>
  <si>
    <t>Total Readmissions</t>
  </si>
  <si>
    <t>Readmission %</t>
  </si>
  <si>
    <t>Above Benchmark</t>
  </si>
  <si>
    <t>Patients Age</t>
  </si>
  <si>
    <t>Age-group</t>
  </si>
  <si>
    <t>May</t>
  </si>
  <si>
    <t>Month Name</t>
  </si>
  <si>
    <t>Apr</t>
  </si>
  <si>
    <t>Aug</t>
  </si>
  <si>
    <t>Dec</t>
  </si>
  <si>
    <t>Feb</t>
  </si>
  <si>
    <t>Jan</t>
  </si>
  <si>
    <t>Jul</t>
  </si>
  <si>
    <t>Jun</t>
  </si>
  <si>
    <t>Mar</t>
  </si>
  <si>
    <t>Nov</t>
  </si>
  <si>
    <t>Oct</t>
  </si>
  <si>
    <t>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</si>
</sst>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%;\-0.00%;0.00%"/>
    <numFmt numFmtId="165" formatCode="[&lt;1000000]#,##0,&quot;K&quot;;#,##0.00,,&quot;M&quot;"/>
    <numFmt numFmtId="166" formatCode="0.0%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165" fontId="0" fillId="0" borderId="0" xfId="0" applyNumberFormat="1"/>
    <xf numFmtId="0" fontId="0" fillId="2" borderId="0" xfId="0" applyFill="1"/>
    <xf numFmtId="166" fontId="0" fillId="0" borderId="0" xfId="0" applyNumberFormat="1"/>
  </cellXfs>
  <cellStyles count="1">
    <cellStyle name="Normal" xfId="0" builtinId="0"/>
  </cellStyles>
  <dxfs count="27">
    <dxf>
      <numFmt numFmtId="165" formatCode="[&lt;1000000]#,##0,&quot;K&quot;;#,##0.00,,&quot;M&quot;"/>
    </dxf>
    <dxf>
      <numFmt numFmtId="165" formatCode="[&lt;1000000]#,##0,&quot;K&quot;;#,##0.00,,&quot;M&quot;"/>
    </dxf>
    <dxf>
      <numFmt numFmtId="165" formatCode="[&lt;1000000]#,##0,&quot;K&quot;;#,##0.00,,&quot;M&quot;"/>
    </dxf>
    <dxf>
      <numFmt numFmtId="165" formatCode="[&lt;1000000]#,##0,&quot;K&quot;;#,##0.00,,&quot;M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7" Type="http://schemas.openxmlformats.org/officeDocument/2006/relationships/pivotCacheDefinition" Target="pivotCache/pivotCacheDefinition3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38" Type="http://schemas.openxmlformats.org/officeDocument/2006/relationships/customXml" Target="../customXml/item2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29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theme" Target="theme/theme1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37" Type="http://schemas.openxmlformats.org/officeDocument/2006/relationships/customXml" Target="../customXml/item21.xml"/><Relationship Id="rId5" Type="http://schemas.openxmlformats.org/officeDocument/2006/relationships/pivotCacheDefinition" Target="pivotCache/pivotCacheDefinition1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36" Type="http://schemas.openxmlformats.org/officeDocument/2006/relationships/customXml" Target="../customXml/item20.xml"/><Relationship Id="rId10" Type="http://schemas.openxmlformats.org/officeDocument/2006/relationships/pivotCacheDefinition" Target="pivotCache/pivotCacheDefinition6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35" Type="http://schemas.openxmlformats.org/officeDocument/2006/relationships/customXml" Target="../customXml/item1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[City_General_Hospital_Project(AutoRecovered).xlsx]Analysis!PivotTable2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Analysis!$A$9:$A$16</c:f>
              <c:strCache>
                <c:ptCount val="8"/>
                <c:pt idx="0">
                  <c:v>Internal Medicine</c:v>
                </c:pt>
                <c:pt idx="1">
                  <c:v>Pediatrics</c:v>
                </c:pt>
                <c:pt idx="2">
                  <c:v>Orthopedics</c:v>
                </c:pt>
                <c:pt idx="3">
                  <c:v>Surgery</c:v>
                </c:pt>
                <c:pt idx="4">
                  <c:v>Neurology</c:v>
                </c:pt>
                <c:pt idx="5">
                  <c:v>Oncology</c:v>
                </c:pt>
                <c:pt idx="6">
                  <c:v>Emergency</c:v>
                </c:pt>
                <c:pt idx="7">
                  <c:v>Cardiology</c:v>
                </c:pt>
              </c:strCache>
            </c:strRef>
          </c:cat>
          <c:val>
            <c:numRef>
              <c:f>Analysis!$B$9:$B$16</c:f>
              <c:numCache>
                <c:formatCode>0.00%;\-0.00%;0.00%</c:formatCode>
                <c:ptCount val="8"/>
                <c:pt idx="0">
                  <c:v>9.9678456591639875E-2</c:v>
                </c:pt>
                <c:pt idx="1">
                  <c:v>0.10405643738977072</c:v>
                </c:pt>
                <c:pt idx="2">
                  <c:v>0.10410557184750734</c:v>
                </c:pt>
                <c:pt idx="3">
                  <c:v>0.10421545667447307</c:v>
                </c:pt>
                <c:pt idx="4">
                  <c:v>0.10619469026548672</c:v>
                </c:pt>
                <c:pt idx="5">
                  <c:v>0.10857142857142857</c:v>
                </c:pt>
                <c:pt idx="6">
                  <c:v>0.1673076923076923</c:v>
                </c:pt>
                <c:pt idx="7">
                  <c:v>0.20132953466286799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E1-4F46-A837-EF805DE69D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85952304"/>
        <c:axId val="1085942464"/>
      </c:barChart>
      <c:catAx>
        <c:axId val="1085952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5942464"/>
        <c:crosses val="autoZero"/>
        <c:auto val="1"/>
        <c:lblAlgn val="ctr"/>
        <c:lblOffset val="100"/>
        <c:noMultiLvlLbl val="0"/>
      </c:catAx>
      <c:valAx>
        <c:axId val="1085942464"/>
        <c:scaling>
          <c:orientation val="minMax"/>
        </c:scaling>
        <c:delete val="1"/>
        <c:axPos val="b"/>
        <c:numFmt formatCode="0.00%;\-0.00%;0.00%" sourceLinked="1"/>
        <c:majorTickMark val="none"/>
        <c:minorTickMark val="none"/>
        <c:tickLblPos val="nextTo"/>
        <c:crossAx val="108595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[City_General_Hospital_Project(AutoRecovered).xlsx]Analysis!PivotTable3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0555555555555555E-2"/>
          <c:y val="0.23558897243107768"/>
          <c:w val="0.93888888888888888"/>
          <c:h val="0.64812898387701534"/>
        </c:manualLayout>
      </c:layout>
      <c:lineChart>
        <c:grouping val="standard"/>
        <c:varyColors val="0"/>
        <c:ser>
          <c:idx val="0"/>
          <c:order val="0"/>
          <c:tx>
            <c:strRef>
              <c:f>Analysis!$B$20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Analysis!$A$21:$A$32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Analysis!$B$21:$B$32</c:f>
              <c:numCache>
                <c:formatCode>0</c:formatCode>
                <c:ptCount val="12"/>
                <c:pt idx="0">
                  <c:v>409</c:v>
                </c:pt>
                <c:pt idx="1">
                  <c:v>415</c:v>
                </c:pt>
                <c:pt idx="2">
                  <c:v>447</c:v>
                </c:pt>
                <c:pt idx="3">
                  <c:v>480</c:v>
                </c:pt>
                <c:pt idx="4">
                  <c:v>484</c:v>
                </c:pt>
                <c:pt idx="5">
                  <c:v>511</c:v>
                </c:pt>
                <c:pt idx="6">
                  <c:v>535</c:v>
                </c:pt>
                <c:pt idx="7">
                  <c:v>503</c:v>
                </c:pt>
                <c:pt idx="8">
                  <c:v>553</c:v>
                </c:pt>
                <c:pt idx="9">
                  <c:v>493</c:v>
                </c:pt>
                <c:pt idx="10">
                  <c:v>549</c:v>
                </c:pt>
                <c:pt idx="11">
                  <c:v>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29-4B0D-96DE-9C911F43AC1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118753984"/>
        <c:axId val="1118752344"/>
      </c:lineChart>
      <c:catAx>
        <c:axId val="111875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118752344"/>
        <c:crosses val="autoZero"/>
        <c:auto val="1"/>
        <c:lblAlgn val="ctr"/>
        <c:lblOffset val="100"/>
        <c:noMultiLvlLbl val="0"/>
      </c:catAx>
      <c:valAx>
        <c:axId val="1118752344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118753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[City_General_Hospital_Project(AutoRecovered).xlsx]Analysis!PivotTable2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Analysis!$A$9:$A$16</c:f>
              <c:strCache>
                <c:ptCount val="8"/>
                <c:pt idx="0">
                  <c:v>Internal Medicine</c:v>
                </c:pt>
                <c:pt idx="1">
                  <c:v>Pediatrics</c:v>
                </c:pt>
                <c:pt idx="2">
                  <c:v>Orthopedics</c:v>
                </c:pt>
                <c:pt idx="3">
                  <c:v>Surgery</c:v>
                </c:pt>
                <c:pt idx="4">
                  <c:v>Neurology</c:v>
                </c:pt>
                <c:pt idx="5">
                  <c:v>Oncology</c:v>
                </c:pt>
                <c:pt idx="6">
                  <c:v>Emergency</c:v>
                </c:pt>
                <c:pt idx="7">
                  <c:v>Cardiology</c:v>
                </c:pt>
              </c:strCache>
            </c:strRef>
          </c:cat>
          <c:val>
            <c:numRef>
              <c:f>Analysis!$B$9:$B$16</c:f>
              <c:numCache>
                <c:formatCode>0.00%;\-0.00%;0.00%</c:formatCode>
                <c:ptCount val="8"/>
                <c:pt idx="0">
                  <c:v>9.9678456591639875E-2</c:v>
                </c:pt>
                <c:pt idx="1">
                  <c:v>0.10405643738977072</c:v>
                </c:pt>
                <c:pt idx="2">
                  <c:v>0.10410557184750734</c:v>
                </c:pt>
                <c:pt idx="3">
                  <c:v>0.10421545667447307</c:v>
                </c:pt>
                <c:pt idx="4">
                  <c:v>0.10619469026548672</c:v>
                </c:pt>
                <c:pt idx="5">
                  <c:v>0.10857142857142857</c:v>
                </c:pt>
                <c:pt idx="6">
                  <c:v>0.1673076923076923</c:v>
                </c:pt>
                <c:pt idx="7">
                  <c:v>0.20132953466286799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E1-4F46-A837-EF805DE69D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85952304"/>
        <c:axId val="1085942464"/>
      </c:barChart>
      <c:catAx>
        <c:axId val="1085952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5942464"/>
        <c:crosses val="autoZero"/>
        <c:auto val="1"/>
        <c:lblAlgn val="ctr"/>
        <c:lblOffset val="100"/>
        <c:noMultiLvlLbl val="0"/>
      </c:catAx>
      <c:valAx>
        <c:axId val="1085942464"/>
        <c:scaling>
          <c:orientation val="minMax"/>
        </c:scaling>
        <c:delete val="1"/>
        <c:axPos val="b"/>
        <c:numFmt formatCode="0.00%;\-0.00%;0.00%" sourceLinked="1"/>
        <c:majorTickMark val="none"/>
        <c:minorTickMark val="none"/>
        <c:tickLblPos val="nextTo"/>
        <c:crossAx val="108595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[City_General_Hospital_Project(AutoRecovered).xlsx]Analysis!PivotTable4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Analysis!$K$1</c:f>
              <c:strCache>
                <c:ptCount val="1"/>
                <c:pt idx="0">
                  <c:v>Total 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Analysis!$J$2:$J$9</c:f>
              <c:strCache>
                <c:ptCount val="8"/>
                <c:pt idx="0">
                  <c:v>Cardiology</c:v>
                </c:pt>
                <c:pt idx="1">
                  <c:v>Emergency</c:v>
                </c:pt>
                <c:pt idx="2">
                  <c:v>Internal Medicine</c:v>
                </c:pt>
                <c:pt idx="3">
                  <c:v>Neurology</c:v>
                </c:pt>
                <c:pt idx="4">
                  <c:v>Oncology</c:v>
                </c:pt>
                <c:pt idx="5">
                  <c:v>Orthopedics</c:v>
                </c:pt>
                <c:pt idx="6">
                  <c:v>Pediatrics</c:v>
                </c:pt>
                <c:pt idx="7">
                  <c:v>Surgery</c:v>
                </c:pt>
              </c:strCache>
            </c:strRef>
          </c:cat>
          <c:val>
            <c:numRef>
              <c:f>Analysis!$K$2:$K$9</c:f>
              <c:numCache>
                <c:formatCode>[&lt;1000000]#,##0,"K";#,##0.00,,"M"</c:formatCode>
                <c:ptCount val="8"/>
                <c:pt idx="0">
                  <c:v>13584180</c:v>
                </c:pt>
                <c:pt idx="1">
                  <c:v>7251314</c:v>
                </c:pt>
                <c:pt idx="2">
                  <c:v>6313003</c:v>
                </c:pt>
                <c:pt idx="3">
                  <c:v>5725868</c:v>
                </c:pt>
                <c:pt idx="4">
                  <c:v>13801379</c:v>
                </c:pt>
                <c:pt idx="5">
                  <c:v>5506521</c:v>
                </c:pt>
                <c:pt idx="6">
                  <c:v>3629213</c:v>
                </c:pt>
                <c:pt idx="7">
                  <c:v>15142673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33-4F3A-97C9-9E84FE8CC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3383608"/>
        <c:axId val="1273390824"/>
      </c:barChart>
      <c:lineChart>
        <c:grouping val="standard"/>
        <c:varyColors val="0"/>
        <c:ser>
          <c:idx val="1"/>
          <c:order val="1"/>
          <c:tx>
            <c:strRef>
              <c:f>Analysis!$L$1</c:f>
              <c:strCache>
                <c:ptCount val="1"/>
                <c:pt idx="0">
                  <c:v>Average LOS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Analysis!$J$2:$J$9</c:f>
              <c:strCache>
                <c:ptCount val="8"/>
                <c:pt idx="0">
                  <c:v>Cardiology</c:v>
                </c:pt>
                <c:pt idx="1">
                  <c:v>Emergency</c:v>
                </c:pt>
                <c:pt idx="2">
                  <c:v>Internal Medicine</c:v>
                </c:pt>
                <c:pt idx="3">
                  <c:v>Neurology</c:v>
                </c:pt>
                <c:pt idx="4">
                  <c:v>Oncology</c:v>
                </c:pt>
                <c:pt idx="5">
                  <c:v>Orthopedics</c:v>
                </c:pt>
                <c:pt idx="6">
                  <c:v>Pediatrics</c:v>
                </c:pt>
                <c:pt idx="7">
                  <c:v>Surgery</c:v>
                </c:pt>
              </c:strCache>
            </c:strRef>
          </c:cat>
          <c:val>
            <c:numRef>
              <c:f>Analysis!$L$2:$L$9</c:f>
              <c:numCache>
                <c:formatCode>0</c:formatCode>
                <c:ptCount val="8"/>
                <c:pt idx="0">
                  <c:v>5.7796771130104467</c:v>
                </c:pt>
                <c:pt idx="1">
                  <c:v>2.4586538461538461</c:v>
                </c:pt>
                <c:pt idx="2">
                  <c:v>4.115755627009646</c:v>
                </c:pt>
                <c:pt idx="3">
                  <c:v>5.1008849557522122</c:v>
                </c:pt>
                <c:pt idx="4">
                  <c:v>7.940952380952381</c:v>
                </c:pt>
                <c:pt idx="5">
                  <c:v>5.5542521994134901</c:v>
                </c:pt>
                <c:pt idx="6">
                  <c:v>2.8483245149911816</c:v>
                </c:pt>
                <c:pt idx="7">
                  <c:v>6.8805620608899298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33-4F3A-97C9-9E84FE8CC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3391480"/>
        <c:axId val="1273390496"/>
      </c:lineChart>
      <c:valAx>
        <c:axId val="1273390496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273391480"/>
        <c:crosses val="max"/>
        <c:crossBetween val="between"/>
      </c:valAx>
      <c:catAx>
        <c:axId val="12733914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73390496"/>
        <c:crosses val="autoZero"/>
        <c:auto val="1"/>
        <c:lblAlgn val="ctr"/>
        <c:lblOffset val="100"/>
        <c:noMultiLvlLbl val="0"/>
      </c:catAx>
      <c:valAx>
        <c:axId val="1273390824"/>
        <c:scaling>
          <c:orientation val="minMax"/>
        </c:scaling>
        <c:delete val="0"/>
        <c:axPos val="l"/>
        <c:numFmt formatCode="[&lt;1000000]#,##0,&quot;K&quot;;#,##0.00,,&quot;M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273383608"/>
        <c:crosses val="autoZero"/>
        <c:crossBetween val="between"/>
      </c:valAx>
      <c:catAx>
        <c:axId val="12733836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73390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[City_General_Hospital_Project(AutoRecovered).xlsx]Analysis!PivotTable5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Analysis!$K$12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43-40A3-8FBC-C743D04F64E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43-40A3-8FBC-C743D04F64E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43-40A3-8FBC-C743D04F64E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Analysis!$J$13:$J$15</c:f>
              <c:strCache>
                <c:ptCount val="3"/>
                <c:pt idx="0">
                  <c:v>Emergency</c:v>
                </c:pt>
                <c:pt idx="1">
                  <c:v>Inpatient</c:v>
                </c:pt>
                <c:pt idx="2">
                  <c:v>Outpatient</c:v>
                </c:pt>
              </c:strCache>
            </c:strRef>
          </c:cat>
          <c:val>
            <c:numRef>
              <c:f>Analysis!$K$13:$K$15</c:f>
              <c:numCache>
                <c:formatCode>0</c:formatCode>
                <c:ptCount val="3"/>
                <c:pt idx="0">
                  <c:v>1040</c:v>
                </c:pt>
                <c:pt idx="1">
                  <c:v>3679</c:v>
                </c:pt>
                <c:pt idx="2">
                  <c:v>1189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43-40A3-8FBC-C743D04F6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371474</xdr:colOff>
      <xdr:row>29</xdr:row>
      <xdr:rowOff>161925</xdr:rowOff>
    </xdr:from>
    <xdr:to>
      <xdr:col>18</xdr:col>
      <xdr:colOff>438149</xdr:colOff>
      <xdr:row>44</xdr:row>
      <xdr:rowOff>104775</xdr:rowOff>
    </xdr:to>
    <xdr:sp macro="" textlink="">
      <xdr:nvSpPr>
        <xdr:cNvPr id="34" name="Rectangle: Rounded Corners 33">
          <a:extLst>
            <a:ext uri="{FF2B5EF4-FFF2-40B4-BE49-F238E27FC236}">
              <a16:creationId xmlns:a16="http://schemas.microsoft.com/office/drawing/2014/main" id="{30B674F8-05BD-432D-AC4A-33679E50682E}"/>
            </a:ext>
          </a:extLst>
        </xdr:cNvPr>
        <xdr:cNvSpPr/>
      </xdr:nvSpPr>
      <xdr:spPr>
        <a:xfrm>
          <a:off x="5857874" y="5686425"/>
          <a:ext cx="5553075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161925</xdr:colOff>
      <xdr:row>29</xdr:row>
      <xdr:rowOff>104775</xdr:rowOff>
    </xdr:from>
    <xdr:to>
      <xdr:col>9</xdr:col>
      <xdr:colOff>123825</xdr:colOff>
      <xdr:row>44</xdr:row>
      <xdr:rowOff>47625</xdr:rowOff>
    </xdr:to>
    <xdr:sp macro="" textlink="">
      <xdr:nvSpPr>
        <xdr:cNvPr id="31" name="Rectangle: Rounded Corners 30">
          <a:extLst>
            <a:ext uri="{FF2B5EF4-FFF2-40B4-BE49-F238E27FC236}">
              <a16:creationId xmlns:a16="http://schemas.microsoft.com/office/drawing/2014/main" id="{14031195-EF7E-4312-8B8C-0C9644731D3E}"/>
            </a:ext>
          </a:extLst>
        </xdr:cNvPr>
        <xdr:cNvSpPr/>
      </xdr:nvSpPr>
      <xdr:spPr>
        <a:xfrm>
          <a:off x="161925" y="5629275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247650</xdr:colOff>
      <xdr:row>3</xdr:row>
      <xdr:rowOff>85725</xdr:rowOff>
    </xdr:from>
    <xdr:to>
      <xdr:col>9</xdr:col>
      <xdr:colOff>209550</xdr:colOff>
      <xdr:row>12</xdr:row>
      <xdr:rowOff>152400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437ADBB0-B287-4C8B-B87C-2A10E161FD44}"/>
            </a:ext>
          </a:extLst>
        </xdr:cNvPr>
        <xdr:cNvSpPr/>
      </xdr:nvSpPr>
      <xdr:spPr>
        <a:xfrm>
          <a:off x="247650" y="657225"/>
          <a:ext cx="5448300" cy="1781175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409575</xdr:colOff>
      <xdr:row>5</xdr:row>
      <xdr:rowOff>28575</xdr:rowOff>
    </xdr:from>
    <xdr:to>
      <xdr:col>2</xdr:col>
      <xdr:colOff>200025</xdr:colOff>
      <xdr:row>11</xdr:row>
      <xdr:rowOff>38100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652716A9-3AE1-4333-B296-B32394E253D6}"/>
            </a:ext>
          </a:extLst>
        </xdr:cNvPr>
        <xdr:cNvSpPr/>
      </xdr:nvSpPr>
      <xdr:spPr>
        <a:xfrm>
          <a:off x="409575" y="981075"/>
          <a:ext cx="10096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533400</xdr:colOff>
      <xdr:row>5</xdr:row>
      <xdr:rowOff>28575</xdr:rowOff>
    </xdr:from>
    <xdr:to>
      <xdr:col>4</xdr:col>
      <xdr:colOff>298450</xdr:colOff>
      <xdr:row>11</xdr:row>
      <xdr:rowOff>38100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F23D2EA8-B943-42BE-8FF3-3A80297D3831}"/>
            </a:ext>
          </a:extLst>
        </xdr:cNvPr>
        <xdr:cNvSpPr/>
      </xdr:nvSpPr>
      <xdr:spPr>
        <a:xfrm>
          <a:off x="1752600" y="981075"/>
          <a:ext cx="9842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22225</xdr:colOff>
      <xdr:row>5</xdr:row>
      <xdr:rowOff>28575</xdr:rowOff>
    </xdr:from>
    <xdr:to>
      <xdr:col>6</xdr:col>
      <xdr:colOff>409575</xdr:colOff>
      <xdr:row>11</xdr:row>
      <xdr:rowOff>38100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EBB58247-4B64-419E-978D-E3E594CCDB66}"/>
            </a:ext>
          </a:extLst>
        </xdr:cNvPr>
        <xdr:cNvSpPr/>
      </xdr:nvSpPr>
      <xdr:spPr>
        <a:xfrm>
          <a:off x="3070225" y="981075"/>
          <a:ext cx="9969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7</xdr:col>
      <xdr:colOff>133349</xdr:colOff>
      <xdr:row>5</xdr:row>
      <xdr:rowOff>28575</xdr:rowOff>
    </xdr:from>
    <xdr:to>
      <xdr:col>8</xdr:col>
      <xdr:colOff>561974</xdr:colOff>
      <xdr:row>11</xdr:row>
      <xdr:rowOff>38100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FA54A1DA-5485-4E2B-840D-351F9A246BAF}"/>
            </a:ext>
          </a:extLst>
        </xdr:cNvPr>
        <xdr:cNvSpPr/>
      </xdr:nvSpPr>
      <xdr:spPr>
        <a:xfrm>
          <a:off x="4400549" y="981075"/>
          <a:ext cx="1038225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66675</xdr:colOff>
      <xdr:row>9</xdr:row>
      <xdr:rowOff>171450</xdr:rowOff>
    </xdr:from>
    <xdr:to>
      <xdr:col>2</xdr:col>
      <xdr:colOff>581025</xdr:colOff>
      <xdr:row>12</xdr:row>
      <xdr:rowOff>142876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76624622-ABA1-48AF-A1B2-D2C516AE1F1C}"/>
            </a:ext>
          </a:extLst>
        </xdr:cNvPr>
        <xdr:cNvSpPr/>
      </xdr:nvSpPr>
      <xdr:spPr>
        <a:xfrm>
          <a:off x="1285875" y="1885950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158750</xdr:colOff>
      <xdr:row>4</xdr:row>
      <xdr:rowOff>9525</xdr:rowOff>
    </xdr:from>
    <xdr:to>
      <xdr:col>4</xdr:col>
      <xdr:colOff>63500</xdr:colOff>
      <xdr:row>6</xdr:row>
      <xdr:rowOff>171451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85E89548-80E5-4EE0-A3A3-1ECB9418DE8F}"/>
            </a:ext>
          </a:extLst>
        </xdr:cNvPr>
        <xdr:cNvSpPr/>
      </xdr:nvSpPr>
      <xdr:spPr>
        <a:xfrm>
          <a:off x="1987550" y="77152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263525</xdr:colOff>
      <xdr:row>3</xdr:row>
      <xdr:rowOff>180975</xdr:rowOff>
    </xdr:from>
    <xdr:to>
      <xdr:col>6</xdr:col>
      <xdr:colOff>168275</xdr:colOff>
      <xdr:row>6</xdr:row>
      <xdr:rowOff>152401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35854ABE-BD3B-497F-A285-EB75183C1A1B}"/>
            </a:ext>
          </a:extLst>
        </xdr:cNvPr>
        <xdr:cNvSpPr/>
      </xdr:nvSpPr>
      <xdr:spPr>
        <a:xfrm>
          <a:off x="3311525" y="752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6</xdr:col>
      <xdr:colOff>304800</xdr:colOff>
      <xdr:row>9</xdr:row>
      <xdr:rowOff>180975</xdr:rowOff>
    </xdr:from>
    <xdr:to>
      <xdr:col>7</xdr:col>
      <xdr:colOff>209550</xdr:colOff>
      <xdr:row>12</xdr:row>
      <xdr:rowOff>152401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68B5F1E6-1C24-451B-90AF-11BF91DC4542}"/>
            </a:ext>
          </a:extLst>
        </xdr:cNvPr>
        <xdr:cNvSpPr/>
      </xdr:nvSpPr>
      <xdr:spPr>
        <a:xfrm>
          <a:off x="3962400" y="1895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409574</xdr:colOff>
      <xdr:row>5</xdr:row>
      <xdr:rowOff>171450</xdr:rowOff>
    </xdr:from>
    <xdr:to>
      <xdr:col>2</xdr:col>
      <xdr:colOff>209550</xdr:colOff>
      <xdr:row>7</xdr:row>
      <xdr:rowOff>47625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E2320C6-A028-4397-8E9F-B8B45FAF5917}"/>
            </a:ext>
          </a:extLst>
        </xdr:cNvPr>
        <xdr:cNvSpPr txBox="1"/>
      </xdr:nvSpPr>
      <xdr:spPr>
        <a:xfrm>
          <a:off x="409574" y="1123950"/>
          <a:ext cx="1019176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/>
            <a:t> </a:t>
          </a:r>
          <a:r>
            <a:rPr lang="en-US" sz="1100" b="1"/>
            <a:t>Patients</a:t>
          </a:r>
          <a:endParaRPr lang="en-KE" sz="1100" b="1"/>
        </a:p>
      </xdr:txBody>
    </xdr:sp>
    <xdr:clientData/>
  </xdr:twoCellAnchor>
  <xdr:twoCellAnchor>
    <xdr:from>
      <xdr:col>7</xdr:col>
      <xdr:colOff>209550</xdr:colOff>
      <xdr:row>5</xdr:row>
      <xdr:rowOff>161925</xdr:rowOff>
    </xdr:from>
    <xdr:to>
      <xdr:col>8</xdr:col>
      <xdr:colOff>466725</xdr:colOff>
      <xdr:row>7</xdr:row>
      <xdr:rowOff>38100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D9F6C2D7-A30B-41CB-96C6-401546F7E1F6}"/>
            </a:ext>
          </a:extLst>
        </xdr:cNvPr>
        <xdr:cNvSpPr txBox="1"/>
      </xdr:nvSpPr>
      <xdr:spPr>
        <a:xfrm>
          <a:off x="4476750" y="1114425"/>
          <a:ext cx="8667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 baseline="0"/>
            <a:t> </a:t>
          </a:r>
          <a:r>
            <a:rPr lang="en-US" sz="1100" b="1" baseline="0"/>
            <a:t>Cost</a:t>
          </a:r>
          <a:endParaRPr lang="en-KE" sz="1100" b="1"/>
        </a:p>
      </xdr:txBody>
    </xdr:sp>
    <xdr:clientData/>
  </xdr:twoCellAnchor>
  <xdr:twoCellAnchor>
    <xdr:from>
      <xdr:col>2</xdr:col>
      <xdr:colOff>542925</xdr:colOff>
      <xdr:row>7</xdr:row>
      <xdr:rowOff>9525</xdr:rowOff>
    </xdr:from>
    <xdr:to>
      <xdr:col>4</xdr:col>
      <xdr:colOff>238125</xdr:colOff>
      <xdr:row>8</xdr:row>
      <xdr:rowOff>76200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37A489B-4E9A-4D0F-9BAE-D07A9AC70219}"/>
            </a:ext>
          </a:extLst>
        </xdr:cNvPr>
        <xdr:cNvSpPr txBox="1"/>
      </xdr:nvSpPr>
      <xdr:spPr>
        <a:xfrm>
          <a:off x="1762125" y="1343025"/>
          <a:ext cx="9144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Average</a:t>
          </a:r>
          <a:r>
            <a:rPr lang="en-US" sz="1100" baseline="0"/>
            <a:t> </a:t>
          </a:r>
          <a:r>
            <a:rPr lang="en-US" sz="1100" b="1" baseline="0"/>
            <a:t>LOS</a:t>
          </a:r>
          <a:endParaRPr lang="en-KE" sz="1100" b="1"/>
        </a:p>
      </xdr:txBody>
    </xdr:sp>
    <xdr:clientData/>
  </xdr:twoCellAnchor>
  <xdr:twoCellAnchor>
    <xdr:from>
      <xdr:col>4</xdr:col>
      <xdr:colOff>609599</xdr:colOff>
      <xdr:row>7</xdr:row>
      <xdr:rowOff>28575</xdr:rowOff>
    </xdr:from>
    <xdr:to>
      <xdr:col>6</xdr:col>
      <xdr:colOff>428625</xdr:colOff>
      <xdr:row>8</xdr:row>
      <xdr:rowOff>95250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1643D7B3-0169-4897-AA0F-1F439D961019}"/>
            </a:ext>
          </a:extLst>
        </xdr:cNvPr>
        <xdr:cNvSpPr txBox="1"/>
      </xdr:nvSpPr>
      <xdr:spPr>
        <a:xfrm>
          <a:off x="3047999" y="1362075"/>
          <a:ext cx="1038226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Readmission</a:t>
          </a:r>
          <a:r>
            <a:rPr lang="en-US" sz="1100"/>
            <a:t>%</a:t>
          </a:r>
          <a:endParaRPr lang="en-KE" sz="1100"/>
        </a:p>
      </xdr:txBody>
    </xdr:sp>
    <xdr:clientData/>
  </xdr:twoCellAnchor>
  <xdr:twoCellAnchor>
    <xdr:from>
      <xdr:col>0</xdr:col>
      <xdr:colOff>428624</xdr:colOff>
      <xdr:row>7</xdr:row>
      <xdr:rowOff>0</xdr:rowOff>
    </xdr:from>
    <xdr:to>
      <xdr:col>2</xdr:col>
      <xdr:colOff>180975</xdr:colOff>
      <xdr:row>8</xdr:row>
      <xdr:rowOff>66675</xdr:rowOff>
    </xdr:to>
    <xdr:sp macro="" textlink="Analysis!A2">
      <xdr:nvSpPr>
        <xdr:cNvPr id="16" name="TextBox 15">
          <a:extLst>
            <a:ext uri="{FF2B5EF4-FFF2-40B4-BE49-F238E27FC236}">
              <a16:creationId xmlns:a16="http://schemas.microsoft.com/office/drawing/2014/main" id="{3F5E7269-A3A9-4A50-B522-A2C391C72F5B}"/>
            </a:ext>
          </a:extLst>
        </xdr:cNvPr>
        <xdr:cNvSpPr txBox="1"/>
      </xdr:nvSpPr>
      <xdr:spPr>
        <a:xfrm>
          <a:off x="428624" y="1333500"/>
          <a:ext cx="971551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42DFD85B-C803-4A8F-86B2-081E51EADBE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5908</a:t>
          </a:fld>
          <a:endParaRPr lang="en-KE" sz="1100" b="1"/>
        </a:p>
      </xdr:txBody>
    </xdr:sp>
    <xdr:clientData/>
  </xdr:twoCellAnchor>
  <xdr:twoCellAnchor>
    <xdr:from>
      <xdr:col>7</xdr:col>
      <xdr:colOff>209550</xdr:colOff>
      <xdr:row>6</xdr:row>
      <xdr:rowOff>180975</xdr:rowOff>
    </xdr:from>
    <xdr:to>
      <xdr:col>8</xdr:col>
      <xdr:colOff>352425</xdr:colOff>
      <xdr:row>8</xdr:row>
      <xdr:rowOff>57150</xdr:rowOff>
    </xdr:to>
    <xdr:sp macro="" textlink="Analysis!C2">
      <xdr:nvSpPr>
        <xdr:cNvPr id="17" name="TextBox 16">
          <a:extLst>
            <a:ext uri="{FF2B5EF4-FFF2-40B4-BE49-F238E27FC236}">
              <a16:creationId xmlns:a16="http://schemas.microsoft.com/office/drawing/2014/main" id="{C2C14CA5-81B4-4FBF-BC35-8578D0A032BA}"/>
            </a:ext>
          </a:extLst>
        </xdr:cNvPr>
        <xdr:cNvSpPr txBox="1"/>
      </xdr:nvSpPr>
      <xdr:spPr>
        <a:xfrm>
          <a:off x="4476750" y="1323975"/>
          <a:ext cx="7524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E9882799-FB80-46D7-9B97-DB0E6D596E46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70.95M</a:t>
          </a:fld>
          <a:endParaRPr lang="en-KE" sz="1100" b="1"/>
        </a:p>
      </xdr:txBody>
    </xdr:sp>
    <xdr:clientData/>
  </xdr:twoCellAnchor>
  <xdr:twoCellAnchor>
    <xdr:from>
      <xdr:col>2</xdr:col>
      <xdr:colOff>568325</xdr:colOff>
      <xdr:row>8</xdr:row>
      <xdr:rowOff>28575</xdr:rowOff>
    </xdr:from>
    <xdr:to>
      <xdr:col>4</xdr:col>
      <xdr:colOff>244475</xdr:colOff>
      <xdr:row>9</xdr:row>
      <xdr:rowOff>95250</xdr:rowOff>
    </xdr:to>
    <xdr:sp macro="" textlink="Analysis!B2">
      <xdr:nvSpPr>
        <xdr:cNvPr id="18" name="TextBox 17">
          <a:extLst>
            <a:ext uri="{FF2B5EF4-FFF2-40B4-BE49-F238E27FC236}">
              <a16:creationId xmlns:a16="http://schemas.microsoft.com/office/drawing/2014/main" id="{C7B1A603-9552-4975-BED9-64A8C439991D}"/>
            </a:ext>
          </a:extLst>
        </xdr:cNvPr>
        <xdr:cNvSpPr txBox="1"/>
      </xdr:nvSpPr>
      <xdr:spPr>
        <a:xfrm>
          <a:off x="1787525" y="1552575"/>
          <a:ext cx="89535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A013A95-AB68-48D0-BBCA-58B1BF9AA02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5</a:t>
          </a:fld>
          <a:endParaRPr lang="en-KE" sz="1100" b="1"/>
        </a:p>
      </xdr:txBody>
    </xdr:sp>
    <xdr:clientData/>
  </xdr:twoCellAnchor>
  <xdr:twoCellAnchor>
    <xdr:from>
      <xdr:col>5</xdr:col>
      <xdr:colOff>22225</xdr:colOff>
      <xdr:row>8</xdr:row>
      <xdr:rowOff>47625</xdr:rowOff>
    </xdr:from>
    <xdr:to>
      <xdr:col>6</xdr:col>
      <xdr:colOff>431800</xdr:colOff>
      <xdr:row>9</xdr:row>
      <xdr:rowOff>114300</xdr:rowOff>
    </xdr:to>
    <xdr:sp macro="" textlink="Analysis!F2">
      <xdr:nvSpPr>
        <xdr:cNvPr id="19" name="TextBox 18">
          <a:extLst>
            <a:ext uri="{FF2B5EF4-FFF2-40B4-BE49-F238E27FC236}">
              <a16:creationId xmlns:a16="http://schemas.microsoft.com/office/drawing/2014/main" id="{F8F38EEE-5127-4A62-88E6-D99E3612C618}"/>
            </a:ext>
          </a:extLst>
        </xdr:cNvPr>
        <xdr:cNvSpPr txBox="1"/>
      </xdr:nvSpPr>
      <xdr:spPr>
        <a:xfrm>
          <a:off x="3070225" y="1571625"/>
          <a:ext cx="10191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754F87C5-81FE-4157-9D04-928A0C59B6AF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13.27%</a:t>
          </a:fld>
          <a:endParaRPr lang="en-KE" sz="1100" b="1"/>
        </a:p>
      </xdr:txBody>
    </xdr:sp>
    <xdr:clientData/>
  </xdr:twoCellAnchor>
  <xdr:twoCellAnchor>
    <xdr:from>
      <xdr:col>10</xdr:col>
      <xdr:colOff>114300</xdr:colOff>
      <xdr:row>13</xdr:row>
      <xdr:rowOff>57150</xdr:rowOff>
    </xdr:from>
    <xdr:to>
      <xdr:col>17</xdr:col>
      <xdr:colOff>419100</xdr:colOff>
      <xdr:row>26</xdr:row>
      <xdr:rowOff>95250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0896602-45F3-4176-8C22-ACC03F8C16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95250</xdr:colOff>
      <xdr:row>13</xdr:row>
      <xdr:rowOff>76200</xdr:rowOff>
    </xdr:from>
    <xdr:to>
      <xdr:col>9</xdr:col>
      <xdr:colOff>57150</xdr:colOff>
      <xdr:row>28</xdr:row>
      <xdr:rowOff>19050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BD4605CC-3FD9-4AB2-B38B-05471FED030C}"/>
            </a:ext>
          </a:extLst>
        </xdr:cNvPr>
        <xdr:cNvSpPr/>
      </xdr:nvSpPr>
      <xdr:spPr>
        <a:xfrm>
          <a:off x="95250" y="2552700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295275</xdr:colOff>
      <xdr:row>14</xdr:row>
      <xdr:rowOff>133350</xdr:rowOff>
    </xdr:from>
    <xdr:to>
      <xdr:col>7</xdr:col>
      <xdr:colOff>600075</xdr:colOff>
      <xdr:row>28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DC49F669-26B8-4066-BAED-955EFA237B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314325</xdr:colOff>
      <xdr:row>13</xdr:row>
      <xdr:rowOff>161925</xdr:rowOff>
    </xdr:from>
    <xdr:to>
      <xdr:col>18</xdr:col>
      <xdr:colOff>276225</xdr:colOff>
      <xdr:row>28</xdr:row>
      <xdr:rowOff>104775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FC33247F-D827-40BF-85A2-0E557A63A762}"/>
            </a:ext>
          </a:extLst>
        </xdr:cNvPr>
        <xdr:cNvSpPr/>
      </xdr:nvSpPr>
      <xdr:spPr>
        <a:xfrm>
          <a:off x="5800725" y="2638425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28575</xdr:colOff>
      <xdr:row>14</xdr:row>
      <xdr:rowOff>152400</xdr:rowOff>
    </xdr:from>
    <xdr:to>
      <xdr:col>17</xdr:col>
      <xdr:colOff>333375</xdr:colOff>
      <xdr:row>28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2E7D3DB7-6763-4EC7-84D4-28960487E0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514350</xdr:colOff>
      <xdr:row>31</xdr:row>
      <xdr:rowOff>114299</xdr:rowOff>
    </xdr:from>
    <xdr:to>
      <xdr:col>8</xdr:col>
      <xdr:colOff>209550</xdr:colOff>
      <xdr:row>43</xdr:row>
      <xdr:rowOff>161924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D12B5E30-2556-4649-8707-7210F63F4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85725</xdr:colOff>
      <xdr:row>32</xdr:row>
      <xdr:rowOff>57149</xdr:rowOff>
    </xdr:from>
    <xdr:to>
      <xdr:col>15</xdr:col>
      <xdr:colOff>400050</xdr:colOff>
      <xdr:row>42</xdr:row>
      <xdr:rowOff>85724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6CB91462-02A4-4CA6-808D-FCC060BF85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5555559" backgroundQuery="1" createdVersion="6" refreshedVersion="6" minRefreshableVersion="3" recordCount="0" supportSubquery="1" supportAdvancedDrill="1" xr:uid="{0DE9F2C5-610D-42EE-8C4F-A5AD1D37542F}">
  <cacheSource type="external" connectionId="4"/>
  <cacheFields count="2">
    <cacheField name="[Measures].[Total Admissions]" caption="Total Admissions" numFmtId="0" hierarchy="27" level="32767"/>
    <cacheField name="[Admissions2].[Month Name].[Month Name]" caption="Month Name" numFmtId="0" hierarchy="8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2" memberValueDatatype="130" unbalanced="0">
      <fieldsUsage count="2">
        <fieldUsage x="-1"/>
        <fieldUsage x="1"/>
      </fieldsUsage>
    </cacheHierarchy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7291668" backgroundQuery="1" createdVersion="6" refreshedVersion="6" minRefreshableVersion="3" recordCount="0" supportSubquery="1" supportAdvancedDrill="1" xr:uid="{262F7F8B-A62D-4E05-A845-3FFBE6604FE6}">
  <cacheSource type="external" connectionId="4"/>
  <cacheFields count="2">
    <cacheField name="[Departments1].[Department_Name].[Department_Name]" caption="Department_Name" numFmtId="0" hierarchy="22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  <cacheField name="[Measures].[Readmission %]" caption="Readmission %" numFmtId="0" hierarchy="32" level="32767"/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0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 oneField="1">
      <fieldsUsage count="1">
        <fieldUsage x="1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8796299" backgroundQuery="1" createdVersion="6" refreshedVersion="6" minRefreshableVersion="3" recordCount="0" supportSubquery="1" supportAdvancedDrill="1" xr:uid="{AED1E8D8-1DE2-4284-8E4B-5D16405D0874}">
  <cacheSource type="external" connectionId="4"/>
  <cacheFields count="6">
    <cacheField name="[Measures].[Total Admissions]" caption="Total Admissions" numFmtId="0" hierarchy="27" level="32767"/>
    <cacheField name="[Measures].[Average LOS]" caption="Average LOS" numFmtId="0" hierarchy="28" level="32767"/>
    <cacheField name="[Measures].[Total Cost]" caption="Total Cost" numFmtId="0" hierarchy="29" level="32767"/>
    <cacheField name="[Measures].[Cost Per Patient]" caption="Cost Per Patient" numFmtId="0" hierarchy="30" level="32767"/>
    <cacheField name="[Measures].[Total Readmissions]" caption="Total Readmissions" numFmtId="0" hierarchy="31" level="32767"/>
    <cacheField name="[Measures].[Readmission %]" caption="Readmission %" numFmtId="0" hierarchy="32" level="32767"/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 oneField="1">
      <fieldsUsage count="1">
        <fieldUsage x="1"/>
      </fieldsUsage>
    </cacheHierarchy>
    <cacheHierarchy uniqueName="[Measures].[Total Cost]" caption="Total Cost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Total Readmissions]" caption="Total Readmissions" measure="1" displayFolder="" measureGroup="All_Measures" count="0" oneField="1">
      <fieldsUsage count="1">
        <fieldUsage x="4"/>
      </fieldsUsage>
    </cacheHierarchy>
    <cacheHierarchy uniqueName="[Measures].[Readmission %]" caption="Readmission %" measure="1" displayFolder="" measureGroup="All_Measures" count="0" oneField="1">
      <fieldsUsage count="1">
        <fieldUsage x="5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28160763886" backgroundQuery="1" createdVersion="6" refreshedVersion="6" minRefreshableVersion="3" recordCount="0" supportSubquery="1" supportAdvancedDrill="1" xr:uid="{27189F8E-1650-4F52-B735-EBBC55B49C99}">
  <cacheSource type="external" connectionId="4"/>
  <cacheFields count="3">
    <cacheField name="[Measures].[Total Cost]" caption="Total Cost" numFmtId="0" hierarchy="29" level="32767"/>
    <cacheField name="[Departments1].[Department_Name].[Department_Name]" caption="Department_Name" numFmtId="0" hierarchy="22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  <cacheField name="[Measures].[Average LOS]" caption="Average LOS" numFmtId="0" hierarchy="28" level="32767"/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1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 oneField="1">
      <fieldsUsage count="1">
        <fieldUsage x="2"/>
      </fieldsUsage>
    </cacheHierarchy>
    <cacheHierarchy uniqueName="[Measures].[Total Cost]" caption="Total Cost" measure="1" displayFolder="" measureGroup="All_Measures" count="0" oneField="1">
      <fieldsUsage count="1">
        <fieldUsage x="0"/>
      </fieldsUsage>
    </cacheHierarchy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38629282407" backgroundQuery="1" createdVersion="6" refreshedVersion="6" minRefreshableVersion="3" recordCount="0" supportSubquery="1" supportAdvancedDrill="1" xr:uid="{B8E7CD5B-286A-411E-A379-E9A590EF76D7}">
  <cacheSource type="external" connectionId="4"/>
  <cacheFields count="2">
    <cacheField name="[Measures].[Total Admissions]" caption="Total Admissions" numFmtId="0" hierarchy="27" level="32767"/>
    <cacheField name="[Departments1].[Department_Type].[Department_Type]" caption="Department_Type" numFmtId="0" hierarchy="24" level="1">
      <sharedItems count="3">
        <s v="Emergency"/>
        <s v="Inpatient"/>
        <s v="Outpatient"/>
      </sharedItems>
    </cacheField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2" memberValueDatatype="130" unbalanced="0">
      <fieldsUsage count="2">
        <fieldUsage x="-1"/>
        <fieldUsage x="1"/>
      </fieldsUsage>
    </cacheHierarchy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62503703705" backgroundQuery="1" createdVersion="6" refreshedVersion="6" minRefreshableVersion="3" recordCount="0" supportSubquery="1" supportAdvancedDrill="1" xr:uid="{3BEFE74E-B439-44DD-8CBB-9BD86C876A1C}">
  <cacheSource type="external" connectionId="4"/>
  <cacheFields count="2">
    <cacheField name="[Measures].[Readmission %]" caption="Readmission %" numFmtId="0" hierarchy="32" level="32767"/>
    <cacheField name="[Departments1].[Department_Name].[Department_Name]" caption="Department_Name" numFmtId="0" hierarchy="22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1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 oneField="1">
      <fieldsUsage count="1">
        <fieldUsage x="0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FFFD25-4C7B-401D-8939-A09D6B04BB7D}" name="PivotTable7" cacheId="52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rowGrandTotals="0" colGrandTotals="0" itemPrintTitles="1" createdVersion="6" indent="0" compact="0" compactData="0" multipleFieldFilters="0">
  <location ref="P1:Q9" firstHeaderRow="1" firstDataRow="1" firstDataCol="1"/>
  <pivotFields count="2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Items count="1">
    <i/>
  </colItems>
  <dataFields count="1">
    <dataField fld="0" subtotal="count" baseField="0" baseItem="0"/>
  </dataField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epartment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616BDC-FDD5-42FC-8048-58A41A68EB35}" name="PivotTable2" cacheId="1" applyNumberFormats="0" applyBorderFormats="0" applyFontFormats="0" applyPatternFormats="0" applyAlignmentFormats="0" applyWidthHeightFormats="1" dataCaption="Values" tag="0026c3a3-1296-419e-9cdb-41703f3df504" updatedVersion="6" minRefreshableVersion="3" useAutoFormatting="1" subtotalHiddenItems="1" rowGrandTotals="0" colGrandTotals="0" itemPrintTitles="1" createdVersion="6" indent="0" compact="0" compactData="0" multipleFieldFilters="0" chartFormat="15">
  <location ref="A8:B16" firstHeaderRow="1" firstDataRow="1" firstDataCol="1"/>
  <pivotFields count="2">
    <pivotField axis="axisRow" compact="0" allDrilled="1" outline="0" subtotalTop="0" showAll="0" sortType="a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</pivotFields>
  <rowFields count="1">
    <field x="0"/>
  </rowFields>
  <rowItems count="8">
    <i>
      <x v="2"/>
    </i>
    <i>
      <x v="6"/>
    </i>
    <i>
      <x v="5"/>
    </i>
    <i>
      <x v="7"/>
    </i>
    <i>
      <x v="3"/>
    </i>
    <i>
      <x v="4"/>
    </i>
    <i>
      <x v="1"/>
    </i>
    <i>
      <x/>
    </i>
  </rowItems>
  <colItems count="1">
    <i/>
  </colItems>
  <dataFields count="1">
    <dataField fld="1" subtotal="count" baseField="0" baseItem="0"/>
  </dataFields>
  <chartFormats count="7"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All_Measures]"/>
        <x15:activeTabTopLevelEntity name="[Departments1]"/>
        <x15:activeTabTopLevelEntity name="[Admissions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425AF-6CE1-42FA-B923-D0F558F9A805}" name="PivotTable1" cacheId="2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itemPrintTitles="1" createdVersion="6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 numFmtId="165"/>
    <dataField fld="3" subtotal="count" baseField="0" baseItem="0"/>
    <dataField fld="4" subtotal="count" baseField="0" baseItem="0"/>
    <dataField fld="5" subtotal="count" baseField="0" baseItem="0"/>
  </dataFields>
  <formats count="1"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E9BC56-C112-4DFE-A953-E1BA15F15429}" name="PivotTable5" cacheId="4" applyNumberFormats="0" applyBorderFormats="0" applyFontFormats="0" applyPatternFormats="0" applyAlignmentFormats="0" applyWidthHeightFormats="1" dataCaption="Values" tag="7a61450c-64a8-45d9-8dd7-7486b5bac1c8" updatedVersion="6" minRefreshableVersion="3" useAutoFormatting="1" subtotalHiddenItems="1" rowGrandTotals="0" colGrandTotals="0" itemPrintTitles="1" createdVersion="6" indent="0" compact="0" compactData="0" multipleFieldFilters="0" chartFormat="8">
  <location ref="J12:K15" firstHeaderRow="1" firstDataRow="1" firstDataCol="1"/>
  <pivotFields count="2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3">
    <i>
      <x/>
    </i>
    <i>
      <x v="1"/>
    </i>
    <i>
      <x v="2"/>
    </i>
  </rowItems>
  <colItems count="1">
    <i/>
  </colItems>
  <dataFields count="1">
    <dataField fld="0" subtotal="count" baseField="0" baseItem="0"/>
  </dataFields>
  <chartFormats count="9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epartment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9EE170-8FF6-438E-B0D9-37D3F05CC736}" name="PivotTable4" cacheId="3" applyNumberFormats="0" applyBorderFormats="0" applyFontFormats="0" applyPatternFormats="0" applyAlignmentFormats="0" applyWidthHeightFormats="1" dataCaption="Values" tag="5991ce0a-7e4e-4513-b288-71bf26e9a855" updatedVersion="6" minRefreshableVersion="3" useAutoFormatting="1" subtotalHiddenItems="1" rowGrandTotals="0" colGrandTotals="0" itemPrintTitles="1" createdVersion="6" indent="0" compact="0" compactData="0" multipleFieldFilters="0" chartFormat="28">
  <location ref="J1:L9" firstHeaderRow="0" firstDataRow="1" firstDataCol="1"/>
  <pivotFields count="3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compact="0" outline="0" subtotalTop="0" showAll="0" defaultSubtota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65"/>
    <dataField fld="2" subtotal="count" baseField="0" baseItem="0"/>
  </dataFields>
  <formats count="1">
    <format dxfId="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1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 LOS"/>
  </pivotHierarchies>
  <pivotTableStyleInfo name="PivotStyleLight16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Admissions2]"/>
        <x15:activeTabTopLevelEntity name="[Department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6A7EF5-7863-4667-B8D2-1043AF0B9B4E}" name="PivotTable3" cacheId="0" applyNumberFormats="0" applyBorderFormats="0" applyFontFormats="0" applyPatternFormats="0" applyAlignmentFormats="0" applyWidthHeightFormats="1" dataCaption="Values" tag="338aea0e-68d5-4cec-8b62-45330976807e" updatedVersion="6" minRefreshableVersion="3" useAutoFormatting="1" subtotalHiddenItems="1" rowGrandTotals="0" colGrandTotals="0" itemPrintTitles="1" createdVersion="6" indent="0" compact="0" compactData="0" multipleFieldFilters="0" chartFormat="18">
  <location ref="A20:B32" firstHeaderRow="1" firstDataRow="1" firstDataCol="1"/>
  <pivotFields count="2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fld="0" subtotal="count" baseField="0" baseItem="0"/>
  </dataFields>
  <chartFormats count="1"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Admissions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W5909" totalsRowShown="0">
  <autoFilter ref="A1:W5909" xr:uid="{C406E7D8-BF5C-4E0A-881F-1FCF85D126C4}"/>
  <tableColumns count="23">
    <tableColumn id="1" xr3:uid="{E57AB951-A9B5-4996-886D-257CB1C3B674}" name="Admission_ID"/>
    <tableColumn id="2" xr3:uid="{8CE4AB32-35C2-4C18-96B6-F65C21AB5E58}" name="Patient_ID"/>
    <tableColumn id="3" xr3:uid="{6ABB17C9-B2CB-4966-953C-A30E1D3A71E8}" name="Patient_Name" dataDxfId="23"/>
    <tableColumn id="4" xr3:uid="{3BDFC0E0-7BCE-41DE-8E65-6245112965B2}" name="Gender" dataDxfId="22"/>
    <tableColumn id="5" xr3:uid="{E461A83A-4E34-4833-A28D-BDF4CC57B9C9}" name="DOB" dataDxfId="21"/>
    <tableColumn id="6" xr3:uid="{A6A46A37-DF5C-4F50-84FE-9A4115D58752}" name="Department" dataDxfId="20"/>
    <tableColumn id="7" xr3:uid="{6E1A51FE-BD4B-4C23-822D-83A0EED58B71}" name="Doctor_Name" dataDxfId="19"/>
    <tableColumn id="8" xr3:uid="{AC8A352E-7976-4365-98C0-6B806D514465}" name="Admission_Date" dataDxfId="18"/>
    <tableColumn id="9" xr3:uid="{5BAC1232-C6B9-459B-BD48-F2D6C1FD4404}" name="Discharge_Date" dataDxfId="17"/>
    <tableColumn id="17" xr3:uid="{F9516164-EDB6-4F8A-8973-44C804779CB9}" name="LOS"/>
    <tableColumn id="11" xr3:uid="{96EF5505-E777-4142-82BD-4AF3D3A76712}" name="Total_Cost"/>
    <tableColumn id="12" xr3:uid="{2725BE16-7263-40EF-B9DB-00F72FA141EB}" name="Readmitted" dataDxfId="16"/>
    <tableColumn id="13" xr3:uid="{6B583554-1FDC-4BAB-A969-F30CB74DD5DD}" name="Diagnosis_Code" dataDxfId="15"/>
    <tableColumn id="14" xr3:uid="{B7D8F99D-4504-441F-9604-147F6BB3E396}" name="Insurance_Type" dataDxfId="14"/>
    <tableColumn id="18" xr3:uid="{09338D99-E436-46D8-A8DF-38B053C97B67}" name="Date Validity"/>
    <tableColumn id="19" xr3:uid="{2DC62AE2-EC39-4F52-AAE4-04F8E3E78624}" name="Cost Per Day"/>
    <tableColumn id="20" xr3:uid="{A58E0412-F427-40D4-BB4D-248B8F9EC767}" name="Cost Outlier" dataDxfId="13"/>
    <tableColumn id="21" xr3:uid="{661FD384-6F69-4E96-9EE9-4757B2985B34}" name="Day Name" dataDxfId="12"/>
    <tableColumn id="22" xr3:uid="{906A2CE1-0DE8-4ACD-8E7E-BB8FB89504E3}" name="Day Type"/>
    <tableColumn id="15" xr3:uid="{F9CD2559-0D4E-484D-8487-257BE48B886E}" name="Cost_Benchmark" dataDxfId="11">
      <calculatedColumnFormula>VLOOKUP(Admissions[[#This Row],[Department]],Departments!A:E,5,FALSE)</calculatedColumnFormula>
    </tableColumn>
    <tableColumn id="23" xr3:uid="{8C746963-4F8C-4E40-87AB-9808083BD03D}" name="Above Benchmark" dataDxfId="10">
      <calculatedColumnFormula>IF(K2&gt;T2,"Above Benchmark","Within Benchmark")</calculatedColumnFormula>
    </tableColumn>
    <tableColumn id="10" xr3:uid="{26626AE2-8E93-4086-9FBE-8546011EADBF}" name="Patients Age" dataDxfId="9">
      <calculatedColumnFormula>INT(YEARFRAC(E2,TODAY()))</calculatedColumnFormula>
    </tableColumn>
    <tableColumn id="16" xr3:uid="{1E88ABCD-9147-40E4-8285-97C0BB4B739B}" name="Age-group" dataDxfId="8">
      <calculatedColumnFormula>_xlfn.IFS(Admissions[[#This Row],[Patients Age]]&lt;18,"Paediatric",V2&lt;40,"Young Adult",V2&lt;65,"Adult",TRUE,"Senior")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otalsRowShown="0">
  <autoFilter ref="A1:E9" xr:uid="{7AB3F8CC-5E93-4330-B599-55EFB0AC3B5A}"/>
  <tableColumns count="5">
    <tableColumn id="1" xr3:uid="{C7FD6A6B-7981-411B-9C4B-95F3D5EDD11E}" name="Department_Name" dataDxfId="7"/>
    <tableColumn id="2" xr3:uid="{36E9D77F-D819-4D7F-82E0-3DB75C28DDF1}" name="Dept_ID" dataDxfId="6"/>
    <tableColumn id="3" xr3:uid="{C4B5F932-BB2C-4706-A80E-039FCF2772FA}" name="Department_Type" dataDxfId="5"/>
    <tableColumn id="4" xr3:uid="{4A45BBF1-1FE9-45A4-A9E9-8A80597EC9AE}" name="Head_Doctor" dataDxfId="4"/>
    <tableColumn id="5" xr3:uid="{AC70A2D8-7554-4ADF-9AD2-C63A72A99F4A}" name="Cost_Benchmark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W5909"/>
  <sheetViews>
    <sheetView topLeftCell="C1" workbookViewId="0">
      <selection activeCell="W3" sqref="W3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customWidth="1"/>
    <col min="21" max="21" width="19.5703125" bestFit="1" customWidth="1"/>
    <col min="22" max="22" width="14.42578125" bestFit="1" customWidth="1"/>
    <col min="23" max="23" width="12.57031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  <c r="T1" t="s">
        <v>1437</v>
      </c>
      <c r="U1" t="s">
        <v>1502</v>
      </c>
      <c r="V1" t="s">
        <v>1503</v>
      </c>
      <c r="W1" t="s">
        <v>1504</v>
      </c>
    </row>
    <row r="2" spans="1:23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  <c r="T2">
        <f>VLOOKUP(Admissions[[#This Row],[Department]],Departments!A:E,5,FALSE)</f>
        <v>5500</v>
      </c>
      <c r="U2" s="1" t="str">
        <f t="shared" ref="U2:U65" si="0">IF(K2&gt;T2,"Above Benchmark","Within Benchmark")</f>
        <v>Within Benchmark</v>
      </c>
      <c r="V2" s="1">
        <f t="shared" ref="V2:V65" ca="1" si="1">INT(YEARFRAC(E2,TODAY()))</f>
        <v>31</v>
      </c>
      <c r="W2" s="1" t="str">
        <f ca="1">_xlfn.IFS(Admissions[[#This Row],[Patients Age]]&lt;18,"Paediatric",V2&lt;40,"Young Adult",V2&lt;65,"Adult",TRUE,"Senior")</f>
        <v>Young Adult</v>
      </c>
    </row>
    <row r="3" spans="1:23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  <c r="T3">
        <f>VLOOKUP(Admissions[[#This Row],[Department]],Departments!A:E,5,FALSE)</f>
        <v>12000</v>
      </c>
      <c r="U3" s="1" t="str">
        <f t="shared" si="0"/>
        <v>Above Benchmark</v>
      </c>
      <c r="V3" s="1">
        <f t="shared" ca="1" si="1"/>
        <v>52</v>
      </c>
      <c r="W3" s="1" t="str">
        <f ca="1">_xlfn.IFS(Admissions[[#This Row],[Patients Age]]&lt;18,"Paediatric",V3&lt;40,"Young Adult",V3&lt;65,"Adult",TRUE,"Senior")</f>
        <v>Adult</v>
      </c>
    </row>
    <row r="4" spans="1:23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  <c r="T4">
        <f>VLOOKUP(Admissions[[#This Row],[Department]],Departments!A:E,5,FALSE)</f>
        <v>9000</v>
      </c>
      <c r="U4" s="1" t="str">
        <f t="shared" si="0"/>
        <v>Above Benchmark</v>
      </c>
      <c r="V4" s="1">
        <f t="shared" ca="1" si="1"/>
        <v>93</v>
      </c>
      <c r="W4" s="1" t="str">
        <f ca="1">_xlfn.IFS(Admissions[[#This Row],[Patients Age]]&lt;18,"Paediatric",V4&lt;40,"Young Adult",V4&lt;65,"Adult",TRUE,"Senior")</f>
        <v>Senior</v>
      </c>
    </row>
    <row r="5" spans="1:23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  <c r="T5">
        <f>VLOOKUP(Admissions[[#This Row],[Department]],Departments!A:E,5,FALSE)</f>
        <v>4500</v>
      </c>
      <c r="U5" s="1" t="str">
        <f t="shared" si="0"/>
        <v>Within Benchmark</v>
      </c>
      <c r="V5" s="1">
        <f t="shared" ca="1" si="1"/>
        <v>14</v>
      </c>
      <c r="W5" s="1" t="str">
        <f ca="1">_xlfn.IFS(Admissions[[#This Row],[Patients Age]]&lt;18,"Paediatric",V5&lt;40,"Young Adult",V5&lt;65,"Adult",TRUE,"Senior")</f>
        <v>Paediatric</v>
      </c>
    </row>
    <row r="6" spans="1:23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  <c r="T6">
        <f>VLOOKUP(Admissions[[#This Row],[Department]],Departments!A:E,5,FALSE)</f>
        <v>8500</v>
      </c>
      <c r="U6" s="1" t="str">
        <f t="shared" si="0"/>
        <v>Above Benchmark</v>
      </c>
      <c r="V6" s="1">
        <f t="shared" ca="1" si="1"/>
        <v>91</v>
      </c>
      <c r="W6" s="1" t="str">
        <f ca="1">_xlfn.IFS(Admissions[[#This Row],[Patients Age]]&lt;18,"Paediatric",V6&lt;40,"Young Adult",V6&lt;65,"Adult",TRUE,"Senior")</f>
        <v>Senior</v>
      </c>
    </row>
    <row r="7" spans="1:23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  <c r="T7">
        <f>VLOOKUP(Admissions[[#This Row],[Department]],Departments!A:E,5,FALSE)</f>
        <v>9000</v>
      </c>
      <c r="U7" s="1" t="str">
        <f t="shared" si="0"/>
        <v>Above Benchmark</v>
      </c>
      <c r="V7" s="1">
        <f t="shared" ca="1" si="1"/>
        <v>93</v>
      </c>
      <c r="W7" s="1" t="str">
        <f ca="1">_xlfn.IFS(Admissions[[#This Row],[Patients Age]]&lt;18,"Paediatric",V7&lt;40,"Young Adult",V7&lt;65,"Adult",TRUE,"Senior")</f>
        <v>Senior</v>
      </c>
    </row>
    <row r="8" spans="1:23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  <c r="T8">
        <f>VLOOKUP(Admissions[[#This Row],[Department]],Departments!A:E,5,FALSE)</f>
        <v>7200</v>
      </c>
      <c r="U8" s="1" t="str">
        <f t="shared" si="0"/>
        <v>Above Benchmark</v>
      </c>
      <c r="V8" s="1">
        <f t="shared" ca="1" si="1"/>
        <v>47</v>
      </c>
      <c r="W8" s="1" t="str">
        <f ca="1">_xlfn.IFS(Admissions[[#This Row],[Patients Age]]&lt;18,"Paediatric",V8&lt;40,"Young Adult",V8&lt;65,"Adult",TRUE,"Senior")</f>
        <v>Adult</v>
      </c>
    </row>
    <row r="9" spans="1:23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  <c r="T9">
        <f>VLOOKUP(Admissions[[#This Row],[Department]],Departments!A:E,5,FALSE)</f>
        <v>12000</v>
      </c>
      <c r="U9" s="1" t="str">
        <f t="shared" si="0"/>
        <v>Within Benchmark</v>
      </c>
      <c r="V9" s="1">
        <f t="shared" ca="1" si="1"/>
        <v>76</v>
      </c>
      <c r="W9" s="1" t="str">
        <f ca="1">_xlfn.IFS(Admissions[[#This Row],[Patients Age]]&lt;18,"Paediatric",V9&lt;40,"Young Adult",V9&lt;65,"Adult",TRUE,"Senior")</f>
        <v>Senior</v>
      </c>
    </row>
    <row r="10" spans="1:23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  <c r="T10">
        <f>VLOOKUP(Admissions[[#This Row],[Department]],Departments!A:E,5,FALSE)</f>
        <v>4500</v>
      </c>
      <c r="U10" s="1" t="str">
        <f t="shared" si="0"/>
        <v>Within Benchmark</v>
      </c>
      <c r="V10" s="1">
        <f t="shared" ca="1" si="1"/>
        <v>6</v>
      </c>
      <c r="W10" s="1" t="str">
        <f ca="1">_xlfn.IFS(Admissions[[#This Row],[Patients Age]]&lt;18,"Paediatric",V10&lt;40,"Young Adult",V10&lt;65,"Adult",TRUE,"Senior")</f>
        <v>Paediatric</v>
      </c>
    </row>
    <row r="11" spans="1:23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  <c r="T11">
        <f>VLOOKUP(Admissions[[#This Row],[Department]],Departments!A:E,5,FALSE)</f>
        <v>5500</v>
      </c>
      <c r="U11" s="1" t="str">
        <f t="shared" si="0"/>
        <v>Above Benchmark</v>
      </c>
      <c r="V11" s="1">
        <f t="shared" ca="1" si="1"/>
        <v>77</v>
      </c>
      <c r="W11" s="1" t="str">
        <f ca="1">_xlfn.IFS(Admissions[[#This Row],[Patients Age]]&lt;18,"Paediatric",V11&lt;40,"Young Adult",V11&lt;65,"Adult",TRUE,"Senior")</f>
        <v>Senior</v>
      </c>
    </row>
    <row r="12" spans="1:23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  <c r="T12">
        <f>VLOOKUP(Admissions[[#This Row],[Department]],Departments!A:E,5,FALSE)</f>
        <v>6800</v>
      </c>
      <c r="U12" s="1" t="str">
        <f t="shared" si="0"/>
        <v>Above Benchmark</v>
      </c>
      <c r="V12" s="1">
        <f t="shared" ca="1" si="1"/>
        <v>76</v>
      </c>
      <c r="W12" s="1" t="str">
        <f ca="1">_xlfn.IFS(Admissions[[#This Row],[Patients Age]]&lt;18,"Paediatric",V12&lt;40,"Young Adult",V12&lt;65,"Adult",TRUE,"Senior")</f>
        <v>Senior</v>
      </c>
    </row>
    <row r="13" spans="1:23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  <c r="T13">
        <f>VLOOKUP(Admissions[[#This Row],[Department]],Departments!A:E,5,FALSE)</f>
        <v>5500</v>
      </c>
      <c r="U13" s="1" t="str">
        <f t="shared" si="0"/>
        <v>Above Benchmark</v>
      </c>
      <c r="V13" s="1">
        <f t="shared" ca="1" si="1"/>
        <v>95</v>
      </c>
      <c r="W13" s="1" t="str">
        <f ca="1">_xlfn.IFS(Admissions[[#This Row],[Patients Age]]&lt;18,"Paediatric",V13&lt;40,"Young Adult",V13&lt;65,"Adult",TRUE,"Senior")</f>
        <v>Senior</v>
      </c>
    </row>
    <row r="14" spans="1:23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  <c r="T14">
        <f>VLOOKUP(Admissions[[#This Row],[Department]],Departments!A:E,5,FALSE)</f>
        <v>4500</v>
      </c>
      <c r="U14" s="1" t="str">
        <f t="shared" si="0"/>
        <v>Within Benchmark</v>
      </c>
      <c r="V14" s="1">
        <f t="shared" ca="1" si="1"/>
        <v>9</v>
      </c>
      <c r="W14" s="1" t="str">
        <f ca="1">_xlfn.IFS(Admissions[[#This Row],[Patients Age]]&lt;18,"Paediatric",V14&lt;40,"Young Adult",V14&lt;65,"Adult",TRUE,"Senior")</f>
        <v>Paediatric</v>
      </c>
    </row>
    <row r="15" spans="1:23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  <c r="T15">
        <f>VLOOKUP(Admissions[[#This Row],[Department]],Departments!A:E,5,FALSE)</f>
        <v>4500</v>
      </c>
      <c r="U15" s="1" t="str">
        <f t="shared" si="0"/>
        <v>Within Benchmark</v>
      </c>
      <c r="V15" s="1">
        <f t="shared" ca="1" si="1"/>
        <v>7</v>
      </c>
      <c r="W15" s="1" t="str">
        <f ca="1">_xlfn.IFS(Admissions[[#This Row],[Patients Age]]&lt;18,"Paediatric",V15&lt;40,"Young Adult",V15&lt;65,"Adult",TRUE,"Senior")</f>
        <v>Paediatric</v>
      </c>
    </row>
    <row r="16" spans="1:23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  <c r="T16">
        <f>VLOOKUP(Admissions[[#This Row],[Department]],Departments!A:E,5,FALSE)</f>
        <v>8500</v>
      </c>
      <c r="U16" s="1" t="str">
        <f t="shared" si="0"/>
        <v>Above Benchmark</v>
      </c>
      <c r="V16" s="1">
        <f t="shared" ca="1" si="1"/>
        <v>33</v>
      </c>
      <c r="W16" s="1" t="str">
        <f ca="1">_xlfn.IFS(Admissions[[#This Row],[Patients Age]]&lt;18,"Paediatric",V16&lt;40,"Young Adult",V16&lt;65,"Adult",TRUE,"Senior")</f>
        <v>Young Adult</v>
      </c>
    </row>
    <row r="17" spans="1:23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  <c r="T17">
        <f>VLOOKUP(Admissions[[#This Row],[Department]],Departments!A:E,5,FALSE)</f>
        <v>9000</v>
      </c>
      <c r="U17" s="1" t="str">
        <f t="shared" si="0"/>
        <v>Above Benchmark</v>
      </c>
      <c r="V17" s="1">
        <f t="shared" ca="1" si="1"/>
        <v>29</v>
      </c>
      <c r="W17" s="1" t="str">
        <f ca="1">_xlfn.IFS(Admissions[[#This Row],[Patients Age]]&lt;18,"Paediatric",V17&lt;40,"Young Adult",V17&lt;65,"Adult",TRUE,"Senior")</f>
        <v>Young Adult</v>
      </c>
    </row>
    <row r="18" spans="1:23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  <c r="T18">
        <f>VLOOKUP(Admissions[[#This Row],[Department]],Departments!A:E,5,FALSE)</f>
        <v>9000</v>
      </c>
      <c r="U18" s="1" t="str">
        <f t="shared" si="0"/>
        <v>Above Benchmark</v>
      </c>
      <c r="V18" s="1">
        <f t="shared" ca="1" si="1"/>
        <v>54</v>
      </c>
      <c r="W18" s="1" t="str">
        <f ca="1">_xlfn.IFS(Admissions[[#This Row],[Patients Age]]&lt;18,"Paediatric",V18&lt;40,"Young Adult",V18&lt;65,"Adult",TRUE,"Senior")</f>
        <v>Adult</v>
      </c>
    </row>
    <row r="19" spans="1:23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  <c r="T19">
        <f>VLOOKUP(Admissions[[#This Row],[Department]],Departments!A:E,5,FALSE)</f>
        <v>6000</v>
      </c>
      <c r="U19" s="1" t="str">
        <f t="shared" si="0"/>
        <v>Above Benchmark</v>
      </c>
      <c r="V19" s="1">
        <f t="shared" ca="1" si="1"/>
        <v>60</v>
      </c>
      <c r="W19" s="1" t="str">
        <f ca="1">_xlfn.IFS(Admissions[[#This Row],[Patients Age]]&lt;18,"Paediatric",V19&lt;40,"Young Adult",V19&lt;65,"Adult",TRUE,"Senior")</f>
        <v>Adult</v>
      </c>
    </row>
    <row r="20" spans="1:23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  <c r="T20">
        <f>VLOOKUP(Admissions[[#This Row],[Department]],Departments!A:E,5,FALSE)</f>
        <v>6000</v>
      </c>
      <c r="U20" s="1" t="str">
        <f t="shared" si="0"/>
        <v>Above Benchmark</v>
      </c>
      <c r="V20" s="1">
        <f t="shared" ca="1" si="1"/>
        <v>88</v>
      </c>
      <c r="W20" s="1" t="str">
        <f ca="1">_xlfn.IFS(Admissions[[#This Row],[Patients Age]]&lt;18,"Paediatric",V20&lt;40,"Young Adult",V20&lt;65,"Adult",TRUE,"Senior")</f>
        <v>Senior</v>
      </c>
    </row>
    <row r="21" spans="1:23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  <c r="T21">
        <f>VLOOKUP(Admissions[[#This Row],[Department]],Departments!A:E,5,FALSE)</f>
        <v>7200</v>
      </c>
      <c r="U21" s="1" t="str">
        <f t="shared" si="0"/>
        <v>Above Benchmark</v>
      </c>
      <c r="V21" s="1">
        <f t="shared" ca="1" si="1"/>
        <v>71</v>
      </c>
      <c r="W21" s="1" t="str">
        <f ca="1">_xlfn.IFS(Admissions[[#This Row],[Patients Age]]&lt;18,"Paediatric",V21&lt;40,"Young Adult",V21&lt;65,"Adult",TRUE,"Senior")</f>
        <v>Senior</v>
      </c>
    </row>
    <row r="22" spans="1:23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  <c r="T22">
        <f>VLOOKUP(Admissions[[#This Row],[Department]],Departments!A:E,5,FALSE)</f>
        <v>8500</v>
      </c>
      <c r="U22" s="1" t="str">
        <f t="shared" si="0"/>
        <v>Above Benchmark</v>
      </c>
      <c r="V22" s="1">
        <f t="shared" ca="1" si="1"/>
        <v>23</v>
      </c>
      <c r="W22" s="1" t="str">
        <f ca="1">_xlfn.IFS(Admissions[[#This Row],[Patients Age]]&lt;18,"Paediatric",V22&lt;40,"Young Adult",V22&lt;65,"Adult",TRUE,"Senior")</f>
        <v>Young Adult</v>
      </c>
    </row>
    <row r="23" spans="1:23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  <c r="T23">
        <f>VLOOKUP(Admissions[[#This Row],[Department]],Departments!A:E,5,FALSE)</f>
        <v>6000</v>
      </c>
      <c r="U23" s="1" t="str">
        <f t="shared" si="0"/>
        <v>Above Benchmark</v>
      </c>
      <c r="V23" s="1">
        <f t="shared" ca="1" si="1"/>
        <v>77</v>
      </c>
      <c r="W23" s="1" t="str">
        <f ca="1">_xlfn.IFS(Admissions[[#This Row],[Patients Age]]&lt;18,"Paediatric",V23&lt;40,"Young Adult",V23&lt;65,"Adult",TRUE,"Senior")</f>
        <v>Senior</v>
      </c>
    </row>
    <row r="24" spans="1:23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  <c r="T24">
        <f>VLOOKUP(Admissions[[#This Row],[Department]],Departments!A:E,5,FALSE)</f>
        <v>9000</v>
      </c>
      <c r="U24" s="1" t="str">
        <f t="shared" si="0"/>
        <v>Above Benchmark</v>
      </c>
      <c r="V24" s="1">
        <f t="shared" ca="1" si="1"/>
        <v>49</v>
      </c>
      <c r="W24" s="1" t="str">
        <f ca="1">_xlfn.IFS(Admissions[[#This Row],[Patients Age]]&lt;18,"Paediatric",V24&lt;40,"Young Adult",V24&lt;65,"Adult",TRUE,"Senior")</f>
        <v>Adult</v>
      </c>
    </row>
    <row r="25" spans="1:23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  <c r="T25">
        <f>VLOOKUP(Admissions[[#This Row],[Department]],Departments!A:E,5,FALSE)</f>
        <v>4500</v>
      </c>
      <c r="U25" s="1" t="str">
        <f t="shared" si="0"/>
        <v>Within Benchmark</v>
      </c>
      <c r="V25" s="1">
        <f t="shared" ca="1" si="1"/>
        <v>8</v>
      </c>
      <c r="W25" s="1" t="str">
        <f ca="1">_xlfn.IFS(Admissions[[#This Row],[Patients Age]]&lt;18,"Paediatric",V25&lt;40,"Young Adult",V25&lt;65,"Adult",TRUE,"Senior")</f>
        <v>Paediatric</v>
      </c>
    </row>
    <row r="26" spans="1:23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  <c r="T26">
        <f>VLOOKUP(Admissions[[#This Row],[Department]],Departments!A:E,5,FALSE)</f>
        <v>8500</v>
      </c>
      <c r="U26" s="1" t="str">
        <f t="shared" si="0"/>
        <v>Within Benchmark</v>
      </c>
      <c r="V26" s="1">
        <f t="shared" ca="1" si="1"/>
        <v>35</v>
      </c>
      <c r="W26" s="1" t="str">
        <f ca="1">_xlfn.IFS(Admissions[[#This Row],[Patients Age]]&lt;18,"Paediatric",V26&lt;40,"Young Adult",V26&lt;65,"Adult",TRUE,"Senior")</f>
        <v>Young Adult</v>
      </c>
    </row>
    <row r="27" spans="1:23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  <c r="T27">
        <f>VLOOKUP(Admissions[[#This Row],[Department]],Departments!A:E,5,FALSE)</f>
        <v>8500</v>
      </c>
      <c r="U27" s="1" t="str">
        <f t="shared" si="0"/>
        <v>Above Benchmark</v>
      </c>
      <c r="V27" s="1">
        <f t="shared" ca="1" si="1"/>
        <v>73</v>
      </c>
      <c r="W27" s="1" t="str">
        <f ca="1">_xlfn.IFS(Admissions[[#This Row],[Patients Age]]&lt;18,"Paediatric",V27&lt;40,"Young Adult",V27&lt;65,"Adult",TRUE,"Senior")</f>
        <v>Senior</v>
      </c>
    </row>
    <row r="28" spans="1:23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  <c r="T28">
        <f>VLOOKUP(Admissions[[#This Row],[Department]],Departments!A:E,5,FALSE)</f>
        <v>6800</v>
      </c>
      <c r="U28" s="1" t="str">
        <f t="shared" si="0"/>
        <v>Above Benchmark</v>
      </c>
      <c r="V28" s="1">
        <f t="shared" ca="1" si="1"/>
        <v>84</v>
      </c>
      <c r="W28" s="1" t="str">
        <f ca="1">_xlfn.IFS(Admissions[[#This Row],[Patients Age]]&lt;18,"Paediatric",V28&lt;40,"Young Adult",V28&lt;65,"Adult",TRUE,"Senior")</f>
        <v>Senior</v>
      </c>
    </row>
    <row r="29" spans="1:23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  <c r="T29">
        <f>VLOOKUP(Admissions[[#This Row],[Department]],Departments!A:E,5,FALSE)</f>
        <v>9000</v>
      </c>
      <c r="U29" s="1" t="str">
        <f t="shared" si="0"/>
        <v>Above Benchmark</v>
      </c>
      <c r="V29" s="1">
        <f t="shared" ca="1" si="1"/>
        <v>26</v>
      </c>
      <c r="W29" s="1" t="str">
        <f ca="1">_xlfn.IFS(Admissions[[#This Row],[Patients Age]]&lt;18,"Paediatric",V29&lt;40,"Young Adult",V29&lt;65,"Adult",TRUE,"Senior")</f>
        <v>Young Adult</v>
      </c>
    </row>
    <row r="30" spans="1:23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  <c r="T30">
        <f>VLOOKUP(Admissions[[#This Row],[Department]],Departments!A:E,5,FALSE)</f>
        <v>6000</v>
      </c>
      <c r="U30" s="1" t="str">
        <f t="shared" si="0"/>
        <v>Within Benchmark</v>
      </c>
      <c r="V30" s="1">
        <f t="shared" ca="1" si="1"/>
        <v>57</v>
      </c>
      <c r="W30" s="1" t="str">
        <f ca="1">_xlfn.IFS(Admissions[[#This Row],[Patients Age]]&lt;18,"Paediatric",V30&lt;40,"Young Adult",V30&lt;65,"Adult",TRUE,"Senior")</f>
        <v>Adult</v>
      </c>
    </row>
    <row r="31" spans="1:23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  <c r="T31">
        <f>VLOOKUP(Admissions[[#This Row],[Department]],Departments!A:E,5,FALSE)</f>
        <v>6000</v>
      </c>
      <c r="U31" s="1" t="str">
        <f t="shared" si="0"/>
        <v>Within Benchmark</v>
      </c>
      <c r="V31" s="1">
        <f t="shared" ca="1" si="1"/>
        <v>62</v>
      </c>
      <c r="W31" s="1" t="str">
        <f ca="1">_xlfn.IFS(Admissions[[#This Row],[Patients Age]]&lt;18,"Paediatric",V31&lt;40,"Young Adult",V31&lt;65,"Adult",TRUE,"Senior")</f>
        <v>Adult</v>
      </c>
    </row>
    <row r="32" spans="1:23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  <c r="T32">
        <f>VLOOKUP(Admissions[[#This Row],[Department]],Departments!A:E,5,FALSE)</f>
        <v>5500</v>
      </c>
      <c r="U32" s="1" t="str">
        <f t="shared" si="0"/>
        <v>Within Benchmark</v>
      </c>
      <c r="V32" s="1">
        <f t="shared" ca="1" si="1"/>
        <v>34</v>
      </c>
      <c r="W32" s="1" t="str">
        <f ca="1">_xlfn.IFS(Admissions[[#This Row],[Patients Age]]&lt;18,"Paediatric",V32&lt;40,"Young Adult",V32&lt;65,"Adult",TRUE,"Senior")</f>
        <v>Young Adult</v>
      </c>
    </row>
    <row r="33" spans="1:23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  <c r="T33">
        <f>VLOOKUP(Admissions[[#This Row],[Department]],Departments!A:E,5,FALSE)</f>
        <v>12000</v>
      </c>
      <c r="U33" s="1" t="str">
        <f t="shared" si="0"/>
        <v>Within Benchmark</v>
      </c>
      <c r="V33" s="1">
        <f t="shared" ca="1" si="1"/>
        <v>31</v>
      </c>
      <c r="W33" s="1" t="str">
        <f ca="1">_xlfn.IFS(Admissions[[#This Row],[Patients Age]]&lt;18,"Paediatric",V33&lt;40,"Young Adult",V33&lt;65,"Adult",TRUE,"Senior")</f>
        <v>Young Adult</v>
      </c>
    </row>
    <row r="34" spans="1:23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  <c r="T34">
        <f>VLOOKUP(Admissions[[#This Row],[Department]],Departments!A:E,5,FALSE)</f>
        <v>8500</v>
      </c>
      <c r="U34" s="1" t="str">
        <f t="shared" si="0"/>
        <v>Above Benchmark</v>
      </c>
      <c r="V34" s="1">
        <f t="shared" ca="1" si="1"/>
        <v>88</v>
      </c>
      <c r="W34" s="1" t="str">
        <f ca="1">_xlfn.IFS(Admissions[[#This Row],[Patients Age]]&lt;18,"Paediatric",V34&lt;40,"Young Adult",V34&lt;65,"Adult",TRUE,"Senior")</f>
        <v>Senior</v>
      </c>
    </row>
    <row r="35" spans="1:23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  <c r="T35">
        <f>VLOOKUP(Admissions[[#This Row],[Department]],Departments!A:E,5,FALSE)</f>
        <v>5500</v>
      </c>
      <c r="U35" s="1" t="str">
        <f t="shared" si="0"/>
        <v>Above Benchmark</v>
      </c>
      <c r="V35" s="1">
        <f t="shared" ca="1" si="1"/>
        <v>24</v>
      </c>
      <c r="W35" s="1" t="str">
        <f ca="1">_xlfn.IFS(Admissions[[#This Row],[Patients Age]]&lt;18,"Paediatric",V35&lt;40,"Young Adult",V35&lt;65,"Adult",TRUE,"Senior")</f>
        <v>Young Adult</v>
      </c>
    </row>
    <row r="36" spans="1:23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  <c r="T36">
        <f>VLOOKUP(Admissions[[#This Row],[Department]],Departments!A:E,5,FALSE)</f>
        <v>6800</v>
      </c>
      <c r="U36" s="1" t="str">
        <f t="shared" si="0"/>
        <v>Above Benchmark</v>
      </c>
      <c r="V36" s="1">
        <f t="shared" ca="1" si="1"/>
        <v>45</v>
      </c>
      <c r="W36" s="1" t="str">
        <f ca="1">_xlfn.IFS(Admissions[[#This Row],[Patients Age]]&lt;18,"Paediatric",V36&lt;40,"Young Adult",V36&lt;65,"Adult",TRUE,"Senior")</f>
        <v>Adult</v>
      </c>
    </row>
    <row r="37" spans="1:23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  <c r="T37">
        <f>VLOOKUP(Admissions[[#This Row],[Department]],Departments!A:E,5,FALSE)</f>
        <v>6800</v>
      </c>
      <c r="U37" s="1" t="str">
        <f t="shared" si="0"/>
        <v>Above Benchmark</v>
      </c>
      <c r="V37" s="1">
        <f t="shared" ca="1" si="1"/>
        <v>51</v>
      </c>
      <c r="W37" s="1" t="str">
        <f ca="1">_xlfn.IFS(Admissions[[#This Row],[Patients Age]]&lt;18,"Paediatric",V37&lt;40,"Young Adult",V37&lt;65,"Adult",TRUE,"Senior")</f>
        <v>Adult</v>
      </c>
    </row>
    <row r="38" spans="1:23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  <c r="T38">
        <f>VLOOKUP(Admissions[[#This Row],[Department]],Departments!A:E,5,FALSE)</f>
        <v>8500</v>
      </c>
      <c r="U38" s="1" t="str">
        <f t="shared" si="0"/>
        <v>Above Benchmark</v>
      </c>
      <c r="V38" s="1">
        <f t="shared" ca="1" si="1"/>
        <v>67</v>
      </c>
      <c r="W38" s="1" t="str">
        <f ca="1">_xlfn.IFS(Admissions[[#This Row],[Patients Age]]&lt;18,"Paediatric",V38&lt;40,"Young Adult",V38&lt;65,"Adult",TRUE,"Senior")</f>
        <v>Senior</v>
      </c>
    </row>
    <row r="39" spans="1:23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  <c r="T39">
        <f>VLOOKUP(Admissions[[#This Row],[Department]],Departments!A:E,5,FALSE)</f>
        <v>5500</v>
      </c>
      <c r="U39" s="1" t="str">
        <f t="shared" si="0"/>
        <v>Above Benchmark</v>
      </c>
      <c r="V39" s="1">
        <f t="shared" ca="1" si="1"/>
        <v>57</v>
      </c>
      <c r="W39" s="1" t="str">
        <f ca="1">_xlfn.IFS(Admissions[[#This Row],[Patients Age]]&lt;18,"Paediatric",V39&lt;40,"Young Adult",V39&lt;65,"Adult",TRUE,"Senior")</f>
        <v>Adult</v>
      </c>
    </row>
    <row r="40" spans="1:23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  <c r="T40">
        <f>VLOOKUP(Admissions[[#This Row],[Department]],Departments!A:E,5,FALSE)</f>
        <v>5500</v>
      </c>
      <c r="U40" s="1" t="str">
        <f t="shared" si="0"/>
        <v>Above Benchmark</v>
      </c>
      <c r="V40" s="1">
        <f t="shared" ca="1" si="1"/>
        <v>25</v>
      </c>
      <c r="W40" s="1" t="str">
        <f ca="1">_xlfn.IFS(Admissions[[#This Row],[Patients Age]]&lt;18,"Paediatric",V40&lt;40,"Young Adult",V40&lt;65,"Adult",TRUE,"Senior")</f>
        <v>Young Adult</v>
      </c>
    </row>
    <row r="41" spans="1:23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  <c r="T41">
        <f>VLOOKUP(Admissions[[#This Row],[Department]],Departments!A:E,5,FALSE)</f>
        <v>7200</v>
      </c>
      <c r="U41" s="1" t="str">
        <f t="shared" si="0"/>
        <v>Above Benchmark</v>
      </c>
      <c r="V41" s="1">
        <f t="shared" ca="1" si="1"/>
        <v>59</v>
      </c>
      <c r="W41" s="1" t="str">
        <f ca="1">_xlfn.IFS(Admissions[[#This Row],[Patients Age]]&lt;18,"Paediatric",V41&lt;40,"Young Adult",V41&lt;65,"Adult",TRUE,"Senior")</f>
        <v>Adult</v>
      </c>
    </row>
    <row r="42" spans="1:23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  <c r="T42">
        <f>VLOOKUP(Admissions[[#This Row],[Department]],Departments!A:E,5,FALSE)</f>
        <v>5500</v>
      </c>
      <c r="U42" s="1" t="str">
        <f t="shared" si="0"/>
        <v>Within Benchmark</v>
      </c>
      <c r="V42" s="1">
        <f t="shared" ca="1" si="1"/>
        <v>87</v>
      </c>
      <c r="W42" s="1" t="str">
        <f ca="1">_xlfn.IFS(Admissions[[#This Row],[Patients Age]]&lt;18,"Paediatric",V42&lt;40,"Young Adult",V42&lt;65,"Adult",TRUE,"Senior")</f>
        <v>Senior</v>
      </c>
    </row>
    <row r="43" spans="1:23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  <c r="T43">
        <f>VLOOKUP(Admissions[[#This Row],[Department]],Departments!A:E,5,FALSE)</f>
        <v>8500</v>
      </c>
      <c r="U43" s="1" t="str">
        <f t="shared" si="0"/>
        <v>Above Benchmark</v>
      </c>
      <c r="V43" s="1">
        <f t="shared" ca="1" si="1"/>
        <v>78</v>
      </c>
      <c r="W43" s="1" t="str">
        <f ca="1">_xlfn.IFS(Admissions[[#This Row],[Patients Age]]&lt;18,"Paediatric",V43&lt;40,"Young Adult",V43&lt;65,"Adult",TRUE,"Senior")</f>
        <v>Senior</v>
      </c>
    </row>
    <row r="44" spans="1:23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  <c r="T44">
        <f>VLOOKUP(Admissions[[#This Row],[Department]],Departments!A:E,5,FALSE)</f>
        <v>9000</v>
      </c>
      <c r="U44" s="1" t="str">
        <f t="shared" si="0"/>
        <v>Above Benchmark</v>
      </c>
      <c r="V44" s="1">
        <f t="shared" ca="1" si="1"/>
        <v>52</v>
      </c>
      <c r="W44" s="1" t="str">
        <f ca="1">_xlfn.IFS(Admissions[[#This Row],[Patients Age]]&lt;18,"Paediatric",V44&lt;40,"Young Adult",V44&lt;65,"Adult",TRUE,"Senior")</f>
        <v>Adult</v>
      </c>
    </row>
    <row r="45" spans="1:23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  <c r="T45">
        <f>VLOOKUP(Admissions[[#This Row],[Department]],Departments!A:E,5,FALSE)</f>
        <v>8500</v>
      </c>
      <c r="U45" s="1" t="str">
        <f t="shared" si="0"/>
        <v>Above Benchmark</v>
      </c>
      <c r="V45" s="1">
        <f t="shared" ca="1" si="1"/>
        <v>49</v>
      </c>
      <c r="W45" s="1" t="str">
        <f ca="1">_xlfn.IFS(Admissions[[#This Row],[Patients Age]]&lt;18,"Paediatric",V45&lt;40,"Young Adult",V45&lt;65,"Adult",TRUE,"Senior")</f>
        <v>Adult</v>
      </c>
    </row>
    <row r="46" spans="1:23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  <c r="T46">
        <f>VLOOKUP(Admissions[[#This Row],[Department]],Departments!A:E,5,FALSE)</f>
        <v>6800</v>
      </c>
      <c r="U46" s="1" t="str">
        <f t="shared" si="0"/>
        <v>Above Benchmark</v>
      </c>
      <c r="V46" s="1">
        <f t="shared" ca="1" si="1"/>
        <v>64</v>
      </c>
      <c r="W46" s="1" t="str">
        <f ca="1">_xlfn.IFS(Admissions[[#This Row],[Patients Age]]&lt;18,"Paediatric",V46&lt;40,"Young Adult",V46&lt;65,"Adult",TRUE,"Senior")</f>
        <v>Adult</v>
      </c>
    </row>
    <row r="47" spans="1:23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  <c r="T47">
        <f>VLOOKUP(Admissions[[#This Row],[Department]],Departments!A:E,5,FALSE)</f>
        <v>8500</v>
      </c>
      <c r="U47" s="1" t="str">
        <f t="shared" si="0"/>
        <v>Within Benchmark</v>
      </c>
      <c r="V47" s="1">
        <f t="shared" ca="1" si="1"/>
        <v>42</v>
      </c>
      <c r="W47" s="1" t="str">
        <f ca="1">_xlfn.IFS(Admissions[[#This Row],[Patients Age]]&lt;18,"Paediatric",V47&lt;40,"Young Adult",V47&lt;65,"Adult",TRUE,"Senior")</f>
        <v>Adult</v>
      </c>
    </row>
    <row r="48" spans="1:23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  <c r="T48">
        <f>VLOOKUP(Admissions[[#This Row],[Department]],Departments!A:E,5,FALSE)</f>
        <v>4500</v>
      </c>
      <c r="U48" s="1" t="str">
        <f t="shared" si="0"/>
        <v>Above Benchmark</v>
      </c>
      <c r="V48" s="1">
        <f t="shared" ca="1" si="1"/>
        <v>4</v>
      </c>
      <c r="W48" s="1" t="str">
        <f ca="1">_xlfn.IFS(Admissions[[#This Row],[Patients Age]]&lt;18,"Paediatric",V48&lt;40,"Young Adult",V48&lt;65,"Adult",TRUE,"Senior")</f>
        <v>Paediatric</v>
      </c>
    </row>
    <row r="49" spans="1:23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  <c r="T49">
        <f>VLOOKUP(Admissions[[#This Row],[Department]],Departments!A:E,5,FALSE)</f>
        <v>7200</v>
      </c>
      <c r="U49" s="1" t="str">
        <f t="shared" si="0"/>
        <v>Above Benchmark</v>
      </c>
      <c r="V49" s="1">
        <f t="shared" ca="1" si="1"/>
        <v>46</v>
      </c>
      <c r="W49" s="1" t="str">
        <f ca="1">_xlfn.IFS(Admissions[[#This Row],[Patients Age]]&lt;18,"Paediatric",V49&lt;40,"Young Adult",V49&lt;65,"Adult",TRUE,"Senior")</f>
        <v>Adult</v>
      </c>
    </row>
    <row r="50" spans="1:23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  <c r="T50">
        <f>VLOOKUP(Admissions[[#This Row],[Department]],Departments!A:E,5,FALSE)</f>
        <v>6800</v>
      </c>
      <c r="U50" s="1" t="str">
        <f t="shared" si="0"/>
        <v>Above Benchmark</v>
      </c>
      <c r="V50" s="1">
        <f t="shared" ca="1" si="1"/>
        <v>69</v>
      </c>
      <c r="W50" s="1" t="str">
        <f ca="1">_xlfn.IFS(Admissions[[#This Row],[Patients Age]]&lt;18,"Paediatric",V50&lt;40,"Young Adult",V50&lt;65,"Adult",TRUE,"Senior")</f>
        <v>Senior</v>
      </c>
    </row>
    <row r="51" spans="1:23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  <c r="T51">
        <f>VLOOKUP(Admissions[[#This Row],[Department]],Departments!A:E,5,FALSE)</f>
        <v>6000</v>
      </c>
      <c r="U51" s="1" t="str">
        <f t="shared" si="0"/>
        <v>Within Benchmark</v>
      </c>
      <c r="V51" s="1">
        <f t="shared" ca="1" si="1"/>
        <v>65</v>
      </c>
      <c r="W51" s="1" t="str">
        <f ca="1">_xlfn.IFS(Admissions[[#This Row],[Patients Age]]&lt;18,"Paediatric",V51&lt;40,"Young Adult",V51&lt;65,"Adult",TRUE,"Senior")</f>
        <v>Senior</v>
      </c>
    </row>
    <row r="52" spans="1:23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  <c r="T52">
        <f>VLOOKUP(Admissions[[#This Row],[Department]],Departments!A:E,5,FALSE)</f>
        <v>9000</v>
      </c>
      <c r="U52" s="1" t="str">
        <f t="shared" si="0"/>
        <v>Above Benchmark</v>
      </c>
      <c r="V52" s="1">
        <f t="shared" ca="1" si="1"/>
        <v>75</v>
      </c>
      <c r="W52" s="1" t="str">
        <f ca="1">_xlfn.IFS(Admissions[[#This Row],[Patients Age]]&lt;18,"Paediatric",V52&lt;40,"Young Adult",V52&lt;65,"Adult",TRUE,"Senior")</f>
        <v>Senior</v>
      </c>
    </row>
    <row r="53" spans="1:23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  <c r="T53">
        <f>VLOOKUP(Admissions[[#This Row],[Department]],Departments!A:E,5,FALSE)</f>
        <v>8500</v>
      </c>
      <c r="U53" s="1" t="str">
        <f t="shared" si="0"/>
        <v>Within Benchmark</v>
      </c>
      <c r="V53" s="1">
        <f t="shared" ca="1" si="1"/>
        <v>60</v>
      </c>
      <c r="W53" s="1" t="str">
        <f ca="1">_xlfn.IFS(Admissions[[#This Row],[Patients Age]]&lt;18,"Paediatric",V53&lt;40,"Young Adult",V53&lt;65,"Adult",TRUE,"Senior")</f>
        <v>Adult</v>
      </c>
    </row>
    <row r="54" spans="1:23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  <c r="T54">
        <f>VLOOKUP(Admissions[[#This Row],[Department]],Departments!A:E,5,FALSE)</f>
        <v>7200</v>
      </c>
      <c r="U54" s="1" t="str">
        <f t="shared" si="0"/>
        <v>Above Benchmark</v>
      </c>
      <c r="V54" s="1">
        <f t="shared" ca="1" si="1"/>
        <v>46</v>
      </c>
      <c r="W54" s="1" t="str">
        <f ca="1">_xlfn.IFS(Admissions[[#This Row],[Patients Age]]&lt;18,"Paediatric",V54&lt;40,"Young Adult",V54&lt;65,"Adult",TRUE,"Senior")</f>
        <v>Adult</v>
      </c>
    </row>
    <row r="55" spans="1:23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  <c r="T55">
        <f>VLOOKUP(Admissions[[#This Row],[Department]],Departments!A:E,5,FALSE)</f>
        <v>6800</v>
      </c>
      <c r="U55" s="1" t="str">
        <f t="shared" si="0"/>
        <v>Above Benchmark</v>
      </c>
      <c r="V55" s="1">
        <f t="shared" ca="1" si="1"/>
        <v>34</v>
      </c>
      <c r="W55" s="1" t="str">
        <f ca="1">_xlfn.IFS(Admissions[[#This Row],[Patients Age]]&lt;18,"Paediatric",V55&lt;40,"Young Adult",V55&lt;65,"Adult",TRUE,"Senior")</f>
        <v>Young Adult</v>
      </c>
    </row>
    <row r="56" spans="1:23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  <c r="T56">
        <f>VLOOKUP(Admissions[[#This Row],[Department]],Departments!A:E,5,FALSE)</f>
        <v>12000</v>
      </c>
      <c r="U56" s="1" t="str">
        <f t="shared" si="0"/>
        <v>Above Benchmark</v>
      </c>
      <c r="V56" s="1">
        <f t="shared" ca="1" si="1"/>
        <v>62</v>
      </c>
      <c r="W56" s="1" t="str">
        <f ca="1">_xlfn.IFS(Admissions[[#This Row],[Patients Age]]&lt;18,"Paediatric",V56&lt;40,"Young Adult",V56&lt;65,"Adult",TRUE,"Senior")</f>
        <v>Adult</v>
      </c>
    </row>
    <row r="57" spans="1:23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  <c r="T57">
        <f>VLOOKUP(Admissions[[#This Row],[Department]],Departments!A:E,5,FALSE)</f>
        <v>6000</v>
      </c>
      <c r="U57" s="1" t="str">
        <f t="shared" si="0"/>
        <v>Above Benchmark</v>
      </c>
      <c r="V57" s="1">
        <f t="shared" ca="1" si="1"/>
        <v>54</v>
      </c>
      <c r="W57" s="1" t="str">
        <f ca="1">_xlfn.IFS(Admissions[[#This Row],[Patients Age]]&lt;18,"Paediatric",V57&lt;40,"Young Adult",V57&lt;65,"Adult",TRUE,"Senior")</f>
        <v>Adult</v>
      </c>
    </row>
    <row r="58" spans="1:23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  <c r="T58">
        <f>VLOOKUP(Admissions[[#This Row],[Department]],Departments!A:E,5,FALSE)</f>
        <v>4500</v>
      </c>
      <c r="U58" s="1" t="str">
        <f t="shared" si="0"/>
        <v>Within Benchmark</v>
      </c>
      <c r="V58" s="1">
        <f t="shared" ca="1" si="1"/>
        <v>13</v>
      </c>
      <c r="W58" s="1" t="str">
        <f ca="1">_xlfn.IFS(Admissions[[#This Row],[Patients Age]]&lt;18,"Paediatric",V58&lt;40,"Young Adult",V58&lt;65,"Adult",TRUE,"Senior")</f>
        <v>Paediatric</v>
      </c>
    </row>
    <row r="59" spans="1:23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  <c r="T59">
        <f>VLOOKUP(Admissions[[#This Row],[Department]],Departments!A:E,5,FALSE)</f>
        <v>4500</v>
      </c>
      <c r="U59" s="1" t="str">
        <f t="shared" si="0"/>
        <v>Within Benchmark</v>
      </c>
      <c r="V59" s="1">
        <f t="shared" ca="1" si="1"/>
        <v>8</v>
      </c>
      <c r="W59" s="1" t="str">
        <f ca="1">_xlfn.IFS(Admissions[[#This Row],[Patients Age]]&lt;18,"Paediatric",V59&lt;40,"Young Adult",V59&lt;65,"Adult",TRUE,"Senior")</f>
        <v>Paediatric</v>
      </c>
    </row>
    <row r="60" spans="1:23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  <c r="T60">
        <f>VLOOKUP(Admissions[[#This Row],[Department]],Departments!A:E,5,FALSE)</f>
        <v>5500</v>
      </c>
      <c r="U60" s="1" t="str">
        <f t="shared" si="0"/>
        <v>Above Benchmark</v>
      </c>
      <c r="V60" s="1">
        <f t="shared" ca="1" si="1"/>
        <v>54</v>
      </c>
      <c r="W60" s="1" t="str">
        <f ca="1">_xlfn.IFS(Admissions[[#This Row],[Patients Age]]&lt;18,"Paediatric",V60&lt;40,"Young Adult",V60&lt;65,"Adult",TRUE,"Senior")</f>
        <v>Adult</v>
      </c>
    </row>
    <row r="61" spans="1:23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  <c r="T61">
        <f>VLOOKUP(Admissions[[#This Row],[Department]],Departments!A:E,5,FALSE)</f>
        <v>6800</v>
      </c>
      <c r="U61" s="1" t="str">
        <f t="shared" si="0"/>
        <v>Above Benchmark</v>
      </c>
      <c r="V61" s="1">
        <f t="shared" ca="1" si="1"/>
        <v>64</v>
      </c>
      <c r="W61" s="1" t="str">
        <f ca="1">_xlfn.IFS(Admissions[[#This Row],[Patients Age]]&lt;18,"Paediatric",V61&lt;40,"Young Adult",V61&lt;65,"Adult",TRUE,"Senior")</f>
        <v>Adult</v>
      </c>
    </row>
    <row r="62" spans="1:23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  <c r="T62">
        <f>VLOOKUP(Admissions[[#This Row],[Department]],Departments!A:E,5,FALSE)</f>
        <v>6800</v>
      </c>
      <c r="U62" s="1" t="str">
        <f t="shared" si="0"/>
        <v>Within Benchmark</v>
      </c>
      <c r="V62" s="1">
        <f t="shared" ca="1" si="1"/>
        <v>35</v>
      </c>
      <c r="W62" s="1" t="str">
        <f ca="1">_xlfn.IFS(Admissions[[#This Row],[Patients Age]]&lt;18,"Paediatric",V62&lt;40,"Young Adult",V62&lt;65,"Adult",TRUE,"Senior")</f>
        <v>Young Adult</v>
      </c>
    </row>
    <row r="63" spans="1:23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  <c r="T63">
        <f>VLOOKUP(Admissions[[#This Row],[Department]],Departments!A:E,5,FALSE)</f>
        <v>6000</v>
      </c>
      <c r="U63" s="1" t="str">
        <f t="shared" si="0"/>
        <v>Above Benchmark</v>
      </c>
      <c r="V63" s="1">
        <f t="shared" ca="1" si="1"/>
        <v>60</v>
      </c>
      <c r="W63" s="1" t="str">
        <f ca="1">_xlfn.IFS(Admissions[[#This Row],[Patients Age]]&lt;18,"Paediatric",V63&lt;40,"Young Adult",V63&lt;65,"Adult",TRUE,"Senior")</f>
        <v>Adult</v>
      </c>
    </row>
    <row r="64" spans="1:23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  <c r="T64">
        <f>VLOOKUP(Admissions[[#This Row],[Department]],Departments!A:E,5,FALSE)</f>
        <v>7200</v>
      </c>
      <c r="U64" s="1" t="str">
        <f t="shared" si="0"/>
        <v>Above Benchmark</v>
      </c>
      <c r="V64" s="1">
        <f t="shared" ca="1" si="1"/>
        <v>33</v>
      </c>
      <c r="W64" s="1" t="str">
        <f ca="1">_xlfn.IFS(Admissions[[#This Row],[Patients Age]]&lt;18,"Paediatric",V64&lt;40,"Young Adult",V64&lt;65,"Adult",TRUE,"Senior")</f>
        <v>Young Adult</v>
      </c>
    </row>
    <row r="65" spans="1:23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  <c r="T65">
        <f>VLOOKUP(Admissions[[#This Row],[Department]],Departments!A:E,5,FALSE)</f>
        <v>6000</v>
      </c>
      <c r="U65" s="1" t="str">
        <f t="shared" si="0"/>
        <v>Within Benchmark</v>
      </c>
      <c r="V65" s="1">
        <f t="shared" ca="1" si="1"/>
        <v>64</v>
      </c>
      <c r="W65" s="1" t="str">
        <f ca="1">_xlfn.IFS(Admissions[[#This Row],[Patients Age]]&lt;18,"Paediatric",V65&lt;40,"Young Adult",V65&lt;65,"Adult",TRUE,"Senior")</f>
        <v>Adult</v>
      </c>
    </row>
    <row r="66" spans="1:23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  <c r="T66">
        <f>VLOOKUP(Admissions[[#This Row],[Department]],Departments!A:E,5,FALSE)</f>
        <v>8500</v>
      </c>
      <c r="U66" s="1" t="str">
        <f t="shared" ref="U66:U129" si="2">IF(K66&gt;T66,"Above Benchmark","Within Benchmark")</f>
        <v>Above Benchmark</v>
      </c>
      <c r="V66" s="1">
        <f t="shared" ref="V66:V129" ca="1" si="3">INT(YEARFRAC(E66,TODAY()))</f>
        <v>48</v>
      </c>
      <c r="W66" s="1" t="str">
        <f ca="1">_xlfn.IFS(Admissions[[#This Row],[Patients Age]]&lt;18,"Paediatric",V66&lt;40,"Young Adult",V66&lt;65,"Adult",TRUE,"Senior")</f>
        <v>Adult</v>
      </c>
    </row>
    <row r="67" spans="1:23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  <c r="T67">
        <f>VLOOKUP(Admissions[[#This Row],[Department]],Departments!A:E,5,FALSE)</f>
        <v>7200</v>
      </c>
      <c r="U67" s="1" t="str">
        <f t="shared" si="2"/>
        <v>Within Benchmark</v>
      </c>
      <c r="V67" s="1">
        <f t="shared" ca="1" si="3"/>
        <v>60</v>
      </c>
      <c r="W67" s="1" t="str">
        <f ca="1">_xlfn.IFS(Admissions[[#This Row],[Patients Age]]&lt;18,"Paediatric",V67&lt;40,"Young Adult",V67&lt;65,"Adult",TRUE,"Senior")</f>
        <v>Adult</v>
      </c>
    </row>
    <row r="68" spans="1:23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  <c r="T68">
        <f>VLOOKUP(Admissions[[#This Row],[Department]],Departments!A:E,5,FALSE)</f>
        <v>7200</v>
      </c>
      <c r="U68" s="1" t="str">
        <f t="shared" si="2"/>
        <v>Above Benchmark</v>
      </c>
      <c r="V68" s="1">
        <f t="shared" ca="1" si="3"/>
        <v>22</v>
      </c>
      <c r="W68" s="1" t="str">
        <f ca="1">_xlfn.IFS(Admissions[[#This Row],[Patients Age]]&lt;18,"Paediatric",V68&lt;40,"Young Adult",V68&lt;65,"Adult",TRUE,"Senior")</f>
        <v>Young Adult</v>
      </c>
    </row>
    <row r="69" spans="1:23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  <c r="T69">
        <f>VLOOKUP(Admissions[[#This Row],[Department]],Departments!A:E,5,FALSE)</f>
        <v>6000</v>
      </c>
      <c r="U69" s="1" t="str">
        <f t="shared" si="2"/>
        <v>Above Benchmark</v>
      </c>
      <c r="V69" s="1">
        <f t="shared" ca="1" si="3"/>
        <v>80</v>
      </c>
      <c r="W69" s="1" t="str">
        <f ca="1">_xlfn.IFS(Admissions[[#This Row],[Patients Age]]&lt;18,"Paediatric",V69&lt;40,"Young Adult",V69&lt;65,"Adult",TRUE,"Senior")</f>
        <v>Senior</v>
      </c>
    </row>
    <row r="70" spans="1:23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  <c r="T70">
        <f>VLOOKUP(Admissions[[#This Row],[Department]],Departments!A:E,5,FALSE)</f>
        <v>6000</v>
      </c>
      <c r="U70" s="1" t="str">
        <f t="shared" si="2"/>
        <v>Within Benchmark</v>
      </c>
      <c r="V70" s="1">
        <f t="shared" ca="1" si="3"/>
        <v>49</v>
      </c>
      <c r="W70" s="1" t="str">
        <f ca="1">_xlfn.IFS(Admissions[[#This Row],[Patients Age]]&lt;18,"Paediatric",V70&lt;40,"Young Adult",V70&lt;65,"Adult",TRUE,"Senior")</f>
        <v>Adult</v>
      </c>
    </row>
    <row r="71" spans="1:23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  <c r="T71">
        <f>VLOOKUP(Admissions[[#This Row],[Department]],Departments!A:E,5,FALSE)</f>
        <v>7200</v>
      </c>
      <c r="U71" s="1" t="str">
        <f t="shared" si="2"/>
        <v>Above Benchmark</v>
      </c>
      <c r="V71" s="1">
        <f t="shared" ca="1" si="3"/>
        <v>75</v>
      </c>
      <c r="W71" s="1" t="str">
        <f ca="1">_xlfn.IFS(Admissions[[#This Row],[Patients Age]]&lt;18,"Paediatric",V71&lt;40,"Young Adult",V71&lt;65,"Adult",TRUE,"Senior")</f>
        <v>Senior</v>
      </c>
    </row>
    <row r="72" spans="1:23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  <c r="T72">
        <f>VLOOKUP(Admissions[[#This Row],[Department]],Departments!A:E,5,FALSE)</f>
        <v>9000</v>
      </c>
      <c r="U72" s="1" t="str">
        <f t="shared" si="2"/>
        <v>Above Benchmark</v>
      </c>
      <c r="V72" s="1">
        <f t="shared" ca="1" si="3"/>
        <v>65</v>
      </c>
      <c r="W72" s="1" t="str">
        <f ca="1">_xlfn.IFS(Admissions[[#This Row],[Patients Age]]&lt;18,"Paediatric",V72&lt;40,"Young Adult",V72&lt;65,"Adult",TRUE,"Senior")</f>
        <v>Senior</v>
      </c>
    </row>
    <row r="73" spans="1:23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  <c r="T73">
        <f>VLOOKUP(Admissions[[#This Row],[Department]],Departments!A:E,5,FALSE)</f>
        <v>4500</v>
      </c>
      <c r="U73" s="1" t="str">
        <f t="shared" si="2"/>
        <v>Within Benchmark</v>
      </c>
      <c r="V73" s="1">
        <f t="shared" ca="1" si="3"/>
        <v>13</v>
      </c>
      <c r="W73" s="1" t="str">
        <f ca="1">_xlfn.IFS(Admissions[[#This Row],[Patients Age]]&lt;18,"Paediatric",V73&lt;40,"Young Adult",V73&lt;65,"Adult",TRUE,"Senior")</f>
        <v>Paediatric</v>
      </c>
    </row>
    <row r="74" spans="1:23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  <c r="T74">
        <f>VLOOKUP(Admissions[[#This Row],[Department]],Departments!A:E,5,FALSE)</f>
        <v>6800</v>
      </c>
      <c r="U74" s="1" t="str">
        <f t="shared" si="2"/>
        <v>Above Benchmark</v>
      </c>
      <c r="V74" s="1">
        <f t="shared" ca="1" si="3"/>
        <v>54</v>
      </c>
      <c r="W74" s="1" t="str">
        <f ca="1">_xlfn.IFS(Admissions[[#This Row],[Patients Age]]&lt;18,"Paediatric",V74&lt;40,"Young Adult",V74&lt;65,"Adult",TRUE,"Senior")</f>
        <v>Adult</v>
      </c>
    </row>
    <row r="75" spans="1:23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  <c r="T75">
        <f>VLOOKUP(Admissions[[#This Row],[Department]],Departments!A:E,5,FALSE)</f>
        <v>9000</v>
      </c>
      <c r="U75" s="1" t="str">
        <f t="shared" si="2"/>
        <v>Above Benchmark</v>
      </c>
      <c r="V75" s="1">
        <f t="shared" ca="1" si="3"/>
        <v>70</v>
      </c>
      <c r="W75" s="1" t="str">
        <f ca="1">_xlfn.IFS(Admissions[[#This Row],[Patients Age]]&lt;18,"Paediatric",V75&lt;40,"Young Adult",V75&lt;65,"Adult",TRUE,"Senior")</f>
        <v>Senior</v>
      </c>
    </row>
    <row r="76" spans="1:23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  <c r="T76">
        <f>VLOOKUP(Admissions[[#This Row],[Department]],Departments!A:E,5,FALSE)</f>
        <v>4500</v>
      </c>
      <c r="U76" s="1" t="str">
        <f t="shared" si="2"/>
        <v>Within Benchmark</v>
      </c>
      <c r="V76" s="1">
        <f t="shared" ca="1" si="3"/>
        <v>18</v>
      </c>
      <c r="W76" s="1" t="str">
        <f ca="1">_xlfn.IFS(Admissions[[#This Row],[Patients Age]]&lt;18,"Paediatric",V76&lt;40,"Young Adult",V76&lt;65,"Adult",TRUE,"Senior")</f>
        <v>Young Adult</v>
      </c>
    </row>
    <row r="77" spans="1:23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  <c r="T77">
        <f>VLOOKUP(Admissions[[#This Row],[Department]],Departments!A:E,5,FALSE)</f>
        <v>5500</v>
      </c>
      <c r="U77" s="1" t="str">
        <f t="shared" si="2"/>
        <v>Above Benchmark</v>
      </c>
      <c r="V77" s="1">
        <f t="shared" ca="1" si="3"/>
        <v>95</v>
      </c>
      <c r="W77" s="1" t="str">
        <f ca="1">_xlfn.IFS(Admissions[[#This Row],[Patients Age]]&lt;18,"Paediatric",V77&lt;40,"Young Adult",V77&lt;65,"Adult",TRUE,"Senior")</f>
        <v>Senior</v>
      </c>
    </row>
    <row r="78" spans="1:23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  <c r="T78">
        <f>VLOOKUP(Admissions[[#This Row],[Department]],Departments!A:E,5,FALSE)</f>
        <v>5500</v>
      </c>
      <c r="U78" s="1" t="str">
        <f t="shared" si="2"/>
        <v>Within Benchmark</v>
      </c>
      <c r="V78" s="1">
        <f t="shared" ca="1" si="3"/>
        <v>32</v>
      </c>
      <c r="W78" s="1" t="str">
        <f ca="1">_xlfn.IFS(Admissions[[#This Row],[Patients Age]]&lt;18,"Paediatric",V78&lt;40,"Young Adult",V78&lt;65,"Adult",TRUE,"Senior")</f>
        <v>Young Adult</v>
      </c>
    </row>
    <row r="79" spans="1:23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  <c r="T79">
        <f>VLOOKUP(Admissions[[#This Row],[Department]],Departments!A:E,5,FALSE)</f>
        <v>12000</v>
      </c>
      <c r="U79" s="1" t="str">
        <f t="shared" si="2"/>
        <v>Above Benchmark</v>
      </c>
      <c r="V79" s="1">
        <f t="shared" ca="1" si="3"/>
        <v>42</v>
      </c>
      <c r="W79" s="1" t="str">
        <f ca="1">_xlfn.IFS(Admissions[[#This Row],[Patients Age]]&lt;18,"Paediatric",V79&lt;40,"Young Adult",V79&lt;65,"Adult",TRUE,"Senior")</f>
        <v>Adult</v>
      </c>
    </row>
    <row r="80" spans="1:23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  <c r="T80">
        <f>VLOOKUP(Admissions[[#This Row],[Department]],Departments!A:E,5,FALSE)</f>
        <v>6000</v>
      </c>
      <c r="U80" s="1" t="str">
        <f t="shared" si="2"/>
        <v>Above Benchmark</v>
      </c>
      <c r="V80" s="1">
        <f t="shared" ca="1" si="3"/>
        <v>92</v>
      </c>
      <c r="W80" s="1" t="str">
        <f ca="1">_xlfn.IFS(Admissions[[#This Row],[Patients Age]]&lt;18,"Paediatric",V80&lt;40,"Young Adult",V80&lt;65,"Adult",TRUE,"Senior")</f>
        <v>Senior</v>
      </c>
    </row>
    <row r="81" spans="1:23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  <c r="T81">
        <f>VLOOKUP(Admissions[[#This Row],[Department]],Departments!A:E,5,FALSE)</f>
        <v>5500</v>
      </c>
      <c r="U81" s="1" t="str">
        <f t="shared" si="2"/>
        <v>Above Benchmark</v>
      </c>
      <c r="V81" s="1">
        <f t="shared" ca="1" si="3"/>
        <v>84</v>
      </c>
      <c r="W81" s="1" t="str">
        <f ca="1">_xlfn.IFS(Admissions[[#This Row],[Patients Age]]&lt;18,"Paediatric",V81&lt;40,"Young Adult",V81&lt;65,"Adult",TRUE,"Senior")</f>
        <v>Senior</v>
      </c>
    </row>
    <row r="82" spans="1:23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  <c r="T82">
        <f>VLOOKUP(Admissions[[#This Row],[Department]],Departments!A:E,5,FALSE)</f>
        <v>6000</v>
      </c>
      <c r="U82" s="1" t="str">
        <f t="shared" si="2"/>
        <v>Above Benchmark</v>
      </c>
      <c r="V82" s="1">
        <f t="shared" ca="1" si="3"/>
        <v>45</v>
      </c>
      <c r="W82" s="1" t="str">
        <f ca="1">_xlfn.IFS(Admissions[[#This Row],[Patients Age]]&lt;18,"Paediatric",V82&lt;40,"Young Adult",V82&lt;65,"Adult",TRUE,"Senior")</f>
        <v>Adult</v>
      </c>
    </row>
    <row r="83" spans="1:23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  <c r="T83">
        <f>VLOOKUP(Admissions[[#This Row],[Department]],Departments!A:E,5,FALSE)</f>
        <v>5500</v>
      </c>
      <c r="U83" s="1" t="str">
        <f t="shared" si="2"/>
        <v>Above Benchmark</v>
      </c>
      <c r="V83" s="1">
        <f t="shared" ca="1" si="3"/>
        <v>79</v>
      </c>
      <c r="W83" s="1" t="str">
        <f ca="1">_xlfn.IFS(Admissions[[#This Row],[Patients Age]]&lt;18,"Paediatric",V83&lt;40,"Young Adult",V83&lt;65,"Adult",TRUE,"Senior")</f>
        <v>Senior</v>
      </c>
    </row>
    <row r="84" spans="1:23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  <c r="T84">
        <f>VLOOKUP(Admissions[[#This Row],[Department]],Departments!A:E,5,FALSE)</f>
        <v>8500</v>
      </c>
      <c r="U84" s="1" t="str">
        <f t="shared" si="2"/>
        <v>Above Benchmark</v>
      </c>
      <c r="V84" s="1">
        <f t="shared" ca="1" si="3"/>
        <v>69</v>
      </c>
      <c r="W84" s="1" t="str">
        <f ca="1">_xlfn.IFS(Admissions[[#This Row],[Patients Age]]&lt;18,"Paediatric",V84&lt;40,"Young Adult",V84&lt;65,"Adult",TRUE,"Senior")</f>
        <v>Senior</v>
      </c>
    </row>
    <row r="85" spans="1:23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  <c r="T85">
        <f>VLOOKUP(Admissions[[#This Row],[Department]],Departments!A:E,5,FALSE)</f>
        <v>9000</v>
      </c>
      <c r="U85" s="1" t="str">
        <f t="shared" si="2"/>
        <v>Above Benchmark</v>
      </c>
      <c r="V85" s="1">
        <f t="shared" ca="1" si="3"/>
        <v>54</v>
      </c>
      <c r="W85" s="1" t="str">
        <f ca="1">_xlfn.IFS(Admissions[[#This Row],[Patients Age]]&lt;18,"Paediatric",V85&lt;40,"Young Adult",V85&lt;65,"Adult",TRUE,"Senior")</f>
        <v>Adult</v>
      </c>
    </row>
    <row r="86" spans="1:23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  <c r="T86">
        <f>VLOOKUP(Admissions[[#This Row],[Department]],Departments!A:E,5,FALSE)</f>
        <v>6800</v>
      </c>
      <c r="U86" s="1" t="str">
        <f t="shared" si="2"/>
        <v>Within Benchmark</v>
      </c>
      <c r="V86" s="1">
        <f t="shared" ca="1" si="3"/>
        <v>63</v>
      </c>
      <c r="W86" s="1" t="str">
        <f ca="1">_xlfn.IFS(Admissions[[#This Row],[Patients Age]]&lt;18,"Paediatric",V86&lt;40,"Young Adult",V86&lt;65,"Adult",TRUE,"Senior")</f>
        <v>Adult</v>
      </c>
    </row>
    <row r="87" spans="1:23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  <c r="T87">
        <f>VLOOKUP(Admissions[[#This Row],[Department]],Departments!A:E,5,FALSE)</f>
        <v>9000</v>
      </c>
      <c r="U87" s="1" t="str">
        <f t="shared" si="2"/>
        <v>Within Benchmark</v>
      </c>
      <c r="V87" s="1">
        <f t="shared" ca="1" si="3"/>
        <v>24</v>
      </c>
      <c r="W87" s="1" t="str">
        <f ca="1">_xlfn.IFS(Admissions[[#This Row],[Patients Age]]&lt;18,"Paediatric",V87&lt;40,"Young Adult",V87&lt;65,"Adult",TRUE,"Senior")</f>
        <v>Young Adult</v>
      </c>
    </row>
    <row r="88" spans="1:23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  <c r="T88">
        <f>VLOOKUP(Admissions[[#This Row],[Department]],Departments!A:E,5,FALSE)</f>
        <v>6000</v>
      </c>
      <c r="U88" s="1" t="str">
        <f t="shared" si="2"/>
        <v>Above Benchmark</v>
      </c>
      <c r="V88" s="1">
        <f t="shared" ca="1" si="3"/>
        <v>65</v>
      </c>
      <c r="W88" s="1" t="str">
        <f ca="1">_xlfn.IFS(Admissions[[#This Row],[Patients Age]]&lt;18,"Paediatric",V88&lt;40,"Young Adult",V88&lt;65,"Adult",TRUE,"Senior")</f>
        <v>Senior</v>
      </c>
    </row>
    <row r="89" spans="1:23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  <c r="T89">
        <f>VLOOKUP(Admissions[[#This Row],[Department]],Departments!A:E,5,FALSE)</f>
        <v>12000</v>
      </c>
      <c r="U89" s="1" t="str">
        <f t="shared" si="2"/>
        <v>Above Benchmark</v>
      </c>
      <c r="V89" s="1">
        <f t="shared" ca="1" si="3"/>
        <v>83</v>
      </c>
      <c r="W89" s="1" t="str">
        <f ca="1">_xlfn.IFS(Admissions[[#This Row],[Patients Age]]&lt;18,"Paediatric",V89&lt;40,"Young Adult",V89&lt;65,"Adult",TRUE,"Senior")</f>
        <v>Senior</v>
      </c>
    </row>
    <row r="90" spans="1:23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  <c r="T90">
        <f>VLOOKUP(Admissions[[#This Row],[Department]],Departments!A:E,5,FALSE)</f>
        <v>8500</v>
      </c>
      <c r="U90" s="1" t="str">
        <f t="shared" si="2"/>
        <v>Above Benchmark</v>
      </c>
      <c r="V90" s="1">
        <f t="shared" ca="1" si="3"/>
        <v>52</v>
      </c>
      <c r="W90" s="1" t="str">
        <f ca="1">_xlfn.IFS(Admissions[[#This Row],[Patients Age]]&lt;18,"Paediatric",V90&lt;40,"Young Adult",V90&lt;65,"Adult",TRUE,"Senior")</f>
        <v>Adult</v>
      </c>
    </row>
    <row r="91" spans="1:23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  <c r="T91">
        <f>VLOOKUP(Admissions[[#This Row],[Department]],Departments!A:E,5,FALSE)</f>
        <v>12000</v>
      </c>
      <c r="U91" s="1" t="str">
        <f t="shared" si="2"/>
        <v>Above Benchmark</v>
      </c>
      <c r="V91" s="1">
        <f t="shared" ca="1" si="3"/>
        <v>90</v>
      </c>
      <c r="W91" s="1" t="str">
        <f ca="1">_xlfn.IFS(Admissions[[#This Row],[Patients Age]]&lt;18,"Paediatric",V91&lt;40,"Young Adult",V91&lt;65,"Adult",TRUE,"Senior")</f>
        <v>Senior</v>
      </c>
    </row>
    <row r="92" spans="1:23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  <c r="T92">
        <f>VLOOKUP(Admissions[[#This Row],[Department]],Departments!A:E,5,FALSE)</f>
        <v>12000</v>
      </c>
      <c r="U92" s="1" t="str">
        <f t="shared" si="2"/>
        <v>Above Benchmark</v>
      </c>
      <c r="V92" s="1">
        <f t="shared" ca="1" si="3"/>
        <v>64</v>
      </c>
      <c r="W92" s="1" t="str">
        <f ca="1">_xlfn.IFS(Admissions[[#This Row],[Patients Age]]&lt;18,"Paediatric",V92&lt;40,"Young Adult",V92&lt;65,"Adult",TRUE,"Senior")</f>
        <v>Adult</v>
      </c>
    </row>
    <row r="93" spans="1:23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  <c r="T93">
        <f>VLOOKUP(Admissions[[#This Row],[Department]],Departments!A:E,5,FALSE)</f>
        <v>6000</v>
      </c>
      <c r="U93" s="1" t="str">
        <f t="shared" si="2"/>
        <v>Above Benchmark</v>
      </c>
      <c r="V93" s="1">
        <f t="shared" ca="1" si="3"/>
        <v>27</v>
      </c>
      <c r="W93" s="1" t="str">
        <f ca="1">_xlfn.IFS(Admissions[[#This Row],[Patients Age]]&lt;18,"Paediatric",V93&lt;40,"Young Adult",V93&lt;65,"Adult",TRUE,"Senior")</f>
        <v>Young Adult</v>
      </c>
    </row>
    <row r="94" spans="1:23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  <c r="T94">
        <f>VLOOKUP(Admissions[[#This Row],[Department]],Departments!A:E,5,FALSE)</f>
        <v>6000</v>
      </c>
      <c r="U94" s="1" t="str">
        <f t="shared" si="2"/>
        <v>Above Benchmark</v>
      </c>
      <c r="V94" s="1">
        <f t="shared" ca="1" si="3"/>
        <v>84</v>
      </c>
      <c r="W94" s="1" t="str">
        <f ca="1">_xlfn.IFS(Admissions[[#This Row],[Patients Age]]&lt;18,"Paediatric",V94&lt;40,"Young Adult",V94&lt;65,"Adult",TRUE,"Senior")</f>
        <v>Senior</v>
      </c>
    </row>
    <row r="95" spans="1:23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  <c r="T95">
        <f>VLOOKUP(Admissions[[#This Row],[Department]],Departments!A:E,5,FALSE)</f>
        <v>6000</v>
      </c>
      <c r="U95" s="1" t="str">
        <f t="shared" si="2"/>
        <v>Within Benchmark</v>
      </c>
      <c r="V95" s="1">
        <f t="shared" ca="1" si="3"/>
        <v>25</v>
      </c>
      <c r="W95" s="1" t="str">
        <f ca="1">_xlfn.IFS(Admissions[[#This Row],[Patients Age]]&lt;18,"Paediatric",V95&lt;40,"Young Adult",V95&lt;65,"Adult",TRUE,"Senior")</f>
        <v>Young Adult</v>
      </c>
    </row>
    <row r="96" spans="1:23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  <c r="T96">
        <f>VLOOKUP(Admissions[[#This Row],[Department]],Departments!A:E,5,FALSE)</f>
        <v>6800</v>
      </c>
      <c r="U96" s="1" t="str">
        <f t="shared" si="2"/>
        <v>Within Benchmark</v>
      </c>
      <c r="V96" s="1">
        <f t="shared" ca="1" si="3"/>
        <v>20</v>
      </c>
      <c r="W96" s="1" t="str">
        <f ca="1">_xlfn.IFS(Admissions[[#This Row],[Patients Age]]&lt;18,"Paediatric",V96&lt;40,"Young Adult",V96&lt;65,"Adult",TRUE,"Senior")</f>
        <v>Young Adult</v>
      </c>
    </row>
    <row r="97" spans="1:23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  <c r="T97">
        <f>VLOOKUP(Admissions[[#This Row],[Department]],Departments!A:E,5,FALSE)</f>
        <v>12000</v>
      </c>
      <c r="U97" s="1" t="str">
        <f t="shared" si="2"/>
        <v>Above Benchmark</v>
      </c>
      <c r="V97" s="1">
        <f t="shared" ca="1" si="3"/>
        <v>49</v>
      </c>
      <c r="W97" s="1" t="str">
        <f ca="1">_xlfn.IFS(Admissions[[#This Row],[Patients Age]]&lt;18,"Paediatric",V97&lt;40,"Young Adult",V97&lt;65,"Adult",TRUE,"Senior")</f>
        <v>Adult</v>
      </c>
    </row>
    <row r="98" spans="1:23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  <c r="T98">
        <f>VLOOKUP(Admissions[[#This Row],[Department]],Departments!A:E,5,FALSE)</f>
        <v>8500</v>
      </c>
      <c r="U98" s="1" t="str">
        <f t="shared" si="2"/>
        <v>Above Benchmark</v>
      </c>
      <c r="V98" s="1">
        <f t="shared" ca="1" si="3"/>
        <v>57</v>
      </c>
      <c r="W98" s="1" t="str">
        <f ca="1">_xlfn.IFS(Admissions[[#This Row],[Patients Age]]&lt;18,"Paediatric",V98&lt;40,"Young Adult",V98&lt;65,"Adult",TRUE,"Senior")</f>
        <v>Adult</v>
      </c>
    </row>
    <row r="99" spans="1:23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  <c r="T99">
        <f>VLOOKUP(Admissions[[#This Row],[Department]],Departments!A:E,5,FALSE)</f>
        <v>6000</v>
      </c>
      <c r="U99" s="1" t="str">
        <f t="shared" si="2"/>
        <v>Within Benchmark</v>
      </c>
      <c r="V99" s="1">
        <f t="shared" ca="1" si="3"/>
        <v>91</v>
      </c>
      <c r="W99" s="1" t="str">
        <f ca="1">_xlfn.IFS(Admissions[[#This Row],[Patients Age]]&lt;18,"Paediatric",V99&lt;40,"Young Adult",V99&lt;65,"Adult",TRUE,"Senior")</f>
        <v>Senior</v>
      </c>
    </row>
    <row r="100" spans="1:23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  <c r="T100">
        <f>VLOOKUP(Admissions[[#This Row],[Department]],Departments!A:E,5,FALSE)</f>
        <v>6000</v>
      </c>
      <c r="U100" s="1" t="str">
        <f t="shared" si="2"/>
        <v>Above Benchmark</v>
      </c>
      <c r="V100" s="1">
        <f t="shared" ca="1" si="3"/>
        <v>56</v>
      </c>
      <c r="W100" s="1" t="str">
        <f ca="1">_xlfn.IFS(Admissions[[#This Row],[Patients Age]]&lt;18,"Paediatric",V100&lt;40,"Young Adult",V100&lt;65,"Adult",TRUE,"Senior")</f>
        <v>Adult</v>
      </c>
    </row>
    <row r="101" spans="1:23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  <c r="T101">
        <f>VLOOKUP(Admissions[[#This Row],[Department]],Departments!A:E,5,FALSE)</f>
        <v>5500</v>
      </c>
      <c r="U101" s="1" t="str">
        <f t="shared" si="2"/>
        <v>Within Benchmark</v>
      </c>
      <c r="V101" s="1">
        <f t="shared" ca="1" si="3"/>
        <v>59</v>
      </c>
      <c r="W101" s="1" t="str">
        <f ca="1">_xlfn.IFS(Admissions[[#This Row],[Patients Age]]&lt;18,"Paediatric",V101&lt;40,"Young Adult",V101&lt;65,"Adult",TRUE,"Senior")</f>
        <v>Adult</v>
      </c>
    </row>
    <row r="102" spans="1:23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  <c r="T102">
        <f>VLOOKUP(Admissions[[#This Row],[Department]],Departments!A:E,5,FALSE)</f>
        <v>5500</v>
      </c>
      <c r="U102" s="1" t="str">
        <f t="shared" si="2"/>
        <v>Within Benchmark</v>
      </c>
      <c r="V102" s="1">
        <f t="shared" ca="1" si="3"/>
        <v>31</v>
      </c>
      <c r="W102" s="1" t="str">
        <f ca="1">_xlfn.IFS(Admissions[[#This Row],[Patients Age]]&lt;18,"Paediatric",V102&lt;40,"Young Adult",V102&lt;65,"Adult",TRUE,"Senior")</f>
        <v>Young Adult</v>
      </c>
    </row>
    <row r="103" spans="1:23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  <c r="T103">
        <f>VLOOKUP(Admissions[[#This Row],[Department]],Departments!A:E,5,FALSE)</f>
        <v>5500</v>
      </c>
      <c r="U103" s="1" t="str">
        <f t="shared" si="2"/>
        <v>Within Benchmark</v>
      </c>
      <c r="V103" s="1">
        <f t="shared" ca="1" si="3"/>
        <v>59</v>
      </c>
      <c r="W103" s="1" t="str">
        <f ca="1">_xlfn.IFS(Admissions[[#This Row],[Patients Age]]&lt;18,"Paediatric",V103&lt;40,"Young Adult",V103&lt;65,"Adult",TRUE,"Senior")</f>
        <v>Adult</v>
      </c>
    </row>
    <row r="104" spans="1:23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  <c r="T104">
        <f>VLOOKUP(Admissions[[#This Row],[Department]],Departments!A:E,5,FALSE)</f>
        <v>4500</v>
      </c>
      <c r="U104" s="1" t="str">
        <f t="shared" si="2"/>
        <v>Within Benchmark</v>
      </c>
      <c r="V104" s="1">
        <f t="shared" ca="1" si="3"/>
        <v>14</v>
      </c>
      <c r="W104" s="1" t="str">
        <f ca="1">_xlfn.IFS(Admissions[[#This Row],[Patients Age]]&lt;18,"Paediatric",V104&lt;40,"Young Adult",V104&lt;65,"Adult",TRUE,"Senior")</f>
        <v>Paediatric</v>
      </c>
    </row>
    <row r="105" spans="1:23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  <c r="T105">
        <f>VLOOKUP(Admissions[[#This Row],[Department]],Departments!A:E,5,FALSE)</f>
        <v>9000</v>
      </c>
      <c r="U105" s="1" t="str">
        <f t="shared" si="2"/>
        <v>Above Benchmark</v>
      </c>
      <c r="V105" s="1">
        <f t="shared" ca="1" si="3"/>
        <v>68</v>
      </c>
      <c r="W105" s="1" t="str">
        <f ca="1">_xlfn.IFS(Admissions[[#This Row],[Patients Age]]&lt;18,"Paediatric",V105&lt;40,"Young Adult",V105&lt;65,"Adult",TRUE,"Senior")</f>
        <v>Senior</v>
      </c>
    </row>
    <row r="106" spans="1:23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  <c r="T106">
        <f>VLOOKUP(Admissions[[#This Row],[Department]],Departments!A:E,5,FALSE)</f>
        <v>4500</v>
      </c>
      <c r="U106" s="1" t="str">
        <f t="shared" si="2"/>
        <v>Within Benchmark</v>
      </c>
      <c r="V106" s="1">
        <f t="shared" ca="1" si="3"/>
        <v>12</v>
      </c>
      <c r="W106" s="1" t="str">
        <f ca="1">_xlfn.IFS(Admissions[[#This Row],[Patients Age]]&lt;18,"Paediatric",V106&lt;40,"Young Adult",V106&lt;65,"Adult",TRUE,"Senior")</f>
        <v>Paediatric</v>
      </c>
    </row>
    <row r="107" spans="1:23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  <c r="T107">
        <f>VLOOKUP(Admissions[[#This Row],[Department]],Departments!A:E,5,FALSE)</f>
        <v>9000</v>
      </c>
      <c r="U107" s="1" t="str">
        <f t="shared" si="2"/>
        <v>Above Benchmark</v>
      </c>
      <c r="V107" s="1">
        <f t="shared" ca="1" si="3"/>
        <v>34</v>
      </c>
      <c r="W107" s="1" t="str">
        <f ca="1">_xlfn.IFS(Admissions[[#This Row],[Patients Age]]&lt;18,"Paediatric",V107&lt;40,"Young Adult",V107&lt;65,"Adult",TRUE,"Senior")</f>
        <v>Young Adult</v>
      </c>
    </row>
    <row r="108" spans="1:23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  <c r="T108">
        <f>VLOOKUP(Admissions[[#This Row],[Department]],Departments!A:E,5,FALSE)</f>
        <v>6000</v>
      </c>
      <c r="U108" s="1" t="str">
        <f t="shared" si="2"/>
        <v>Above Benchmark</v>
      </c>
      <c r="V108" s="1">
        <f t="shared" ca="1" si="3"/>
        <v>85</v>
      </c>
      <c r="W108" s="1" t="str">
        <f ca="1">_xlfn.IFS(Admissions[[#This Row],[Patients Age]]&lt;18,"Paediatric",V108&lt;40,"Young Adult",V108&lt;65,"Adult",TRUE,"Senior")</f>
        <v>Senior</v>
      </c>
    </row>
    <row r="109" spans="1:23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  <c r="T109">
        <f>VLOOKUP(Admissions[[#This Row],[Department]],Departments!A:E,5,FALSE)</f>
        <v>5500</v>
      </c>
      <c r="U109" s="1" t="str">
        <f t="shared" si="2"/>
        <v>Within Benchmark</v>
      </c>
      <c r="V109" s="1">
        <f t="shared" ca="1" si="3"/>
        <v>47</v>
      </c>
      <c r="W109" s="1" t="str">
        <f ca="1">_xlfn.IFS(Admissions[[#This Row],[Patients Age]]&lt;18,"Paediatric",V109&lt;40,"Young Adult",V109&lt;65,"Adult",TRUE,"Senior")</f>
        <v>Adult</v>
      </c>
    </row>
    <row r="110" spans="1:23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  <c r="T110">
        <f>VLOOKUP(Admissions[[#This Row],[Department]],Departments!A:E,5,FALSE)</f>
        <v>7200</v>
      </c>
      <c r="U110" s="1" t="str">
        <f t="shared" si="2"/>
        <v>Within Benchmark</v>
      </c>
      <c r="V110" s="1">
        <f t="shared" ca="1" si="3"/>
        <v>47</v>
      </c>
      <c r="W110" s="1" t="str">
        <f ca="1">_xlfn.IFS(Admissions[[#This Row],[Patients Age]]&lt;18,"Paediatric",V110&lt;40,"Young Adult",V110&lt;65,"Adult",TRUE,"Senior")</f>
        <v>Adult</v>
      </c>
    </row>
    <row r="111" spans="1:23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  <c r="T111">
        <f>VLOOKUP(Admissions[[#This Row],[Department]],Departments!A:E,5,FALSE)</f>
        <v>9000</v>
      </c>
      <c r="U111" s="1" t="str">
        <f t="shared" si="2"/>
        <v>Above Benchmark</v>
      </c>
      <c r="V111" s="1">
        <f t="shared" ca="1" si="3"/>
        <v>40</v>
      </c>
      <c r="W111" s="1" t="str">
        <f ca="1">_xlfn.IFS(Admissions[[#This Row],[Patients Age]]&lt;18,"Paediatric",V111&lt;40,"Young Adult",V111&lt;65,"Adult",TRUE,"Senior")</f>
        <v>Adult</v>
      </c>
    </row>
    <row r="112" spans="1:23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  <c r="T112">
        <f>VLOOKUP(Admissions[[#This Row],[Department]],Departments!A:E,5,FALSE)</f>
        <v>4500</v>
      </c>
      <c r="U112" s="1" t="str">
        <f t="shared" si="2"/>
        <v>Within Benchmark</v>
      </c>
      <c r="V112" s="1">
        <f t="shared" ca="1" si="3"/>
        <v>10</v>
      </c>
      <c r="W112" s="1" t="str">
        <f ca="1">_xlfn.IFS(Admissions[[#This Row],[Patients Age]]&lt;18,"Paediatric",V112&lt;40,"Young Adult",V112&lt;65,"Adult",TRUE,"Senior")</f>
        <v>Paediatric</v>
      </c>
    </row>
    <row r="113" spans="1:23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  <c r="T113">
        <f>VLOOKUP(Admissions[[#This Row],[Department]],Departments!A:E,5,FALSE)</f>
        <v>6800</v>
      </c>
      <c r="U113" s="1" t="str">
        <f t="shared" si="2"/>
        <v>Above Benchmark</v>
      </c>
      <c r="V113" s="1">
        <f t="shared" ca="1" si="3"/>
        <v>81</v>
      </c>
      <c r="W113" s="1" t="str">
        <f ca="1">_xlfn.IFS(Admissions[[#This Row],[Patients Age]]&lt;18,"Paediatric",V113&lt;40,"Young Adult",V113&lt;65,"Adult",TRUE,"Senior")</f>
        <v>Senior</v>
      </c>
    </row>
    <row r="114" spans="1:23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  <c r="T114">
        <f>VLOOKUP(Admissions[[#This Row],[Department]],Departments!A:E,5,FALSE)</f>
        <v>8500</v>
      </c>
      <c r="U114" s="1" t="str">
        <f t="shared" si="2"/>
        <v>Above Benchmark</v>
      </c>
      <c r="V114" s="1">
        <f t="shared" ca="1" si="3"/>
        <v>93</v>
      </c>
      <c r="W114" s="1" t="str">
        <f ca="1">_xlfn.IFS(Admissions[[#This Row],[Patients Age]]&lt;18,"Paediatric",V114&lt;40,"Young Adult",V114&lt;65,"Adult",TRUE,"Senior")</f>
        <v>Senior</v>
      </c>
    </row>
    <row r="115" spans="1:23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  <c r="T115">
        <f>VLOOKUP(Admissions[[#This Row],[Department]],Departments!A:E,5,FALSE)</f>
        <v>4500</v>
      </c>
      <c r="U115" s="1" t="str">
        <f t="shared" si="2"/>
        <v>Within Benchmark</v>
      </c>
      <c r="V115" s="1">
        <f t="shared" ca="1" si="3"/>
        <v>8</v>
      </c>
      <c r="W115" s="1" t="str">
        <f ca="1">_xlfn.IFS(Admissions[[#This Row],[Patients Age]]&lt;18,"Paediatric",V115&lt;40,"Young Adult",V115&lt;65,"Adult",TRUE,"Senior")</f>
        <v>Paediatric</v>
      </c>
    </row>
    <row r="116" spans="1:23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  <c r="T116">
        <f>VLOOKUP(Admissions[[#This Row],[Department]],Departments!A:E,5,FALSE)</f>
        <v>6000</v>
      </c>
      <c r="U116" s="1" t="str">
        <f t="shared" si="2"/>
        <v>Within Benchmark</v>
      </c>
      <c r="V116" s="1">
        <f t="shared" ca="1" si="3"/>
        <v>47</v>
      </c>
      <c r="W116" s="1" t="str">
        <f ca="1">_xlfn.IFS(Admissions[[#This Row],[Patients Age]]&lt;18,"Paediatric",V116&lt;40,"Young Adult",V116&lt;65,"Adult",TRUE,"Senior")</f>
        <v>Adult</v>
      </c>
    </row>
    <row r="117" spans="1:23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  <c r="T117">
        <f>VLOOKUP(Admissions[[#This Row],[Department]],Departments!A:E,5,FALSE)</f>
        <v>5500</v>
      </c>
      <c r="U117" s="1" t="str">
        <f t="shared" si="2"/>
        <v>Within Benchmark</v>
      </c>
      <c r="V117" s="1">
        <f t="shared" ca="1" si="3"/>
        <v>21</v>
      </c>
      <c r="W117" s="1" t="str">
        <f ca="1">_xlfn.IFS(Admissions[[#This Row],[Patients Age]]&lt;18,"Paediatric",V117&lt;40,"Young Adult",V117&lt;65,"Adult",TRUE,"Senior")</f>
        <v>Young Adult</v>
      </c>
    </row>
    <row r="118" spans="1:23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  <c r="T118">
        <f>VLOOKUP(Admissions[[#This Row],[Department]],Departments!A:E,5,FALSE)</f>
        <v>6000</v>
      </c>
      <c r="U118" s="1" t="str">
        <f t="shared" si="2"/>
        <v>Above Benchmark</v>
      </c>
      <c r="V118" s="1">
        <f t="shared" ca="1" si="3"/>
        <v>42</v>
      </c>
      <c r="W118" s="1" t="str">
        <f ca="1">_xlfn.IFS(Admissions[[#This Row],[Patients Age]]&lt;18,"Paediatric",V118&lt;40,"Young Adult",V118&lt;65,"Adult",TRUE,"Senior")</f>
        <v>Adult</v>
      </c>
    </row>
    <row r="119" spans="1:23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  <c r="T119">
        <f>VLOOKUP(Admissions[[#This Row],[Department]],Departments!A:E,5,FALSE)</f>
        <v>12000</v>
      </c>
      <c r="U119" s="1" t="str">
        <f t="shared" si="2"/>
        <v>Above Benchmark</v>
      </c>
      <c r="V119" s="1">
        <f t="shared" ca="1" si="3"/>
        <v>71</v>
      </c>
      <c r="W119" s="1" t="str">
        <f ca="1">_xlfn.IFS(Admissions[[#This Row],[Patients Age]]&lt;18,"Paediatric",V119&lt;40,"Young Adult",V119&lt;65,"Adult",TRUE,"Senior")</f>
        <v>Senior</v>
      </c>
    </row>
    <row r="120" spans="1:23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  <c r="T120">
        <f>VLOOKUP(Admissions[[#This Row],[Department]],Departments!A:E,5,FALSE)</f>
        <v>6000</v>
      </c>
      <c r="U120" s="1" t="str">
        <f t="shared" si="2"/>
        <v>Within Benchmark</v>
      </c>
      <c r="V120" s="1">
        <f t="shared" ca="1" si="3"/>
        <v>27</v>
      </c>
      <c r="W120" s="1" t="str">
        <f ca="1">_xlfn.IFS(Admissions[[#This Row],[Patients Age]]&lt;18,"Paediatric",V120&lt;40,"Young Adult",V120&lt;65,"Adult",TRUE,"Senior")</f>
        <v>Young Adult</v>
      </c>
    </row>
    <row r="121" spans="1:23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  <c r="T121">
        <f>VLOOKUP(Admissions[[#This Row],[Department]],Departments!A:E,5,FALSE)</f>
        <v>8500</v>
      </c>
      <c r="U121" s="1" t="str">
        <f t="shared" si="2"/>
        <v>Within Benchmark</v>
      </c>
      <c r="V121" s="1">
        <f t="shared" ca="1" si="3"/>
        <v>51</v>
      </c>
      <c r="W121" s="1" t="str">
        <f ca="1">_xlfn.IFS(Admissions[[#This Row],[Patients Age]]&lt;18,"Paediatric",V121&lt;40,"Young Adult",V121&lt;65,"Adult",TRUE,"Senior")</f>
        <v>Adult</v>
      </c>
    </row>
    <row r="122" spans="1:23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  <c r="T122">
        <f>VLOOKUP(Admissions[[#This Row],[Department]],Departments!A:E,5,FALSE)</f>
        <v>4500</v>
      </c>
      <c r="U122" s="1" t="str">
        <f t="shared" si="2"/>
        <v>Within Benchmark</v>
      </c>
      <c r="V122" s="1">
        <f t="shared" ca="1" si="3"/>
        <v>18</v>
      </c>
      <c r="W122" s="1" t="str">
        <f ca="1">_xlfn.IFS(Admissions[[#This Row],[Patients Age]]&lt;18,"Paediatric",V122&lt;40,"Young Adult",V122&lt;65,"Adult",TRUE,"Senior")</f>
        <v>Young Adult</v>
      </c>
    </row>
    <row r="123" spans="1:23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  <c r="T123">
        <f>VLOOKUP(Admissions[[#This Row],[Department]],Departments!A:E,5,FALSE)</f>
        <v>6800</v>
      </c>
      <c r="U123" s="1" t="str">
        <f t="shared" si="2"/>
        <v>Within Benchmark</v>
      </c>
      <c r="V123" s="1">
        <f t="shared" ca="1" si="3"/>
        <v>22</v>
      </c>
      <c r="W123" s="1" t="str">
        <f ca="1">_xlfn.IFS(Admissions[[#This Row],[Patients Age]]&lt;18,"Paediatric",V123&lt;40,"Young Adult",V123&lt;65,"Adult",TRUE,"Senior")</f>
        <v>Young Adult</v>
      </c>
    </row>
    <row r="124" spans="1:23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  <c r="T124">
        <f>VLOOKUP(Admissions[[#This Row],[Department]],Departments!A:E,5,FALSE)</f>
        <v>5500</v>
      </c>
      <c r="U124" s="1" t="str">
        <f t="shared" si="2"/>
        <v>Above Benchmark</v>
      </c>
      <c r="V124" s="1">
        <f t="shared" ca="1" si="3"/>
        <v>65</v>
      </c>
      <c r="W124" s="1" t="str">
        <f ca="1">_xlfn.IFS(Admissions[[#This Row],[Patients Age]]&lt;18,"Paediatric",V124&lt;40,"Young Adult",V124&lt;65,"Adult",TRUE,"Senior")</f>
        <v>Senior</v>
      </c>
    </row>
    <row r="125" spans="1:23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  <c r="T125">
        <f>VLOOKUP(Admissions[[#This Row],[Department]],Departments!A:E,5,FALSE)</f>
        <v>6800</v>
      </c>
      <c r="U125" s="1" t="str">
        <f t="shared" si="2"/>
        <v>Within Benchmark</v>
      </c>
      <c r="V125" s="1">
        <f t="shared" ca="1" si="3"/>
        <v>31</v>
      </c>
      <c r="W125" s="1" t="str">
        <f ca="1">_xlfn.IFS(Admissions[[#This Row],[Patients Age]]&lt;18,"Paediatric",V125&lt;40,"Young Adult",V125&lt;65,"Adult",TRUE,"Senior")</f>
        <v>Young Adult</v>
      </c>
    </row>
    <row r="126" spans="1:23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  <c r="T126">
        <f>VLOOKUP(Admissions[[#This Row],[Department]],Departments!A:E,5,FALSE)</f>
        <v>6000</v>
      </c>
      <c r="U126" s="1" t="str">
        <f t="shared" si="2"/>
        <v>Within Benchmark</v>
      </c>
      <c r="V126" s="1">
        <f t="shared" ca="1" si="3"/>
        <v>30</v>
      </c>
      <c r="W126" s="1" t="str">
        <f ca="1">_xlfn.IFS(Admissions[[#This Row],[Patients Age]]&lt;18,"Paediatric",V126&lt;40,"Young Adult",V126&lt;65,"Adult",TRUE,"Senior")</f>
        <v>Young Adult</v>
      </c>
    </row>
    <row r="127" spans="1:23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  <c r="T127">
        <f>VLOOKUP(Admissions[[#This Row],[Department]],Departments!A:E,5,FALSE)</f>
        <v>8500</v>
      </c>
      <c r="U127" s="1" t="str">
        <f t="shared" si="2"/>
        <v>Above Benchmark</v>
      </c>
      <c r="V127" s="1">
        <f t="shared" ca="1" si="3"/>
        <v>46</v>
      </c>
      <c r="W127" s="1" t="str">
        <f ca="1">_xlfn.IFS(Admissions[[#This Row],[Patients Age]]&lt;18,"Paediatric",V127&lt;40,"Young Adult",V127&lt;65,"Adult",TRUE,"Senior")</f>
        <v>Adult</v>
      </c>
    </row>
    <row r="128" spans="1:23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  <c r="T128">
        <f>VLOOKUP(Admissions[[#This Row],[Department]],Departments!A:E,5,FALSE)</f>
        <v>8500</v>
      </c>
      <c r="U128" s="1" t="str">
        <f t="shared" si="2"/>
        <v>Above Benchmark</v>
      </c>
      <c r="V128" s="1">
        <f t="shared" ca="1" si="3"/>
        <v>84</v>
      </c>
      <c r="W128" s="1" t="str">
        <f ca="1">_xlfn.IFS(Admissions[[#This Row],[Patients Age]]&lt;18,"Paediatric",V128&lt;40,"Young Adult",V128&lt;65,"Adult",TRUE,"Senior")</f>
        <v>Senior</v>
      </c>
    </row>
    <row r="129" spans="1:23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  <c r="T129">
        <f>VLOOKUP(Admissions[[#This Row],[Department]],Departments!A:E,5,FALSE)</f>
        <v>6800</v>
      </c>
      <c r="U129" s="1" t="str">
        <f t="shared" si="2"/>
        <v>Within Benchmark</v>
      </c>
      <c r="V129" s="1">
        <f t="shared" ca="1" si="3"/>
        <v>57</v>
      </c>
      <c r="W129" s="1" t="str">
        <f ca="1">_xlfn.IFS(Admissions[[#This Row],[Patients Age]]&lt;18,"Paediatric",V129&lt;40,"Young Adult",V129&lt;65,"Adult",TRUE,"Senior")</f>
        <v>Adult</v>
      </c>
    </row>
    <row r="130" spans="1:23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  <c r="T130">
        <f>VLOOKUP(Admissions[[#This Row],[Department]],Departments!A:E,5,FALSE)</f>
        <v>5500</v>
      </c>
      <c r="U130" s="1" t="str">
        <f t="shared" ref="U130:U193" si="4">IF(K130&gt;T130,"Above Benchmark","Within Benchmark")</f>
        <v>Above Benchmark</v>
      </c>
      <c r="V130" s="1">
        <f t="shared" ref="V130:V193" ca="1" si="5">INT(YEARFRAC(E130,TODAY()))</f>
        <v>95</v>
      </c>
      <c r="W130" s="1" t="str">
        <f ca="1">_xlfn.IFS(Admissions[[#This Row],[Patients Age]]&lt;18,"Paediatric",V130&lt;40,"Young Adult",V130&lt;65,"Adult",TRUE,"Senior")</f>
        <v>Senior</v>
      </c>
    </row>
    <row r="131" spans="1:23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  <c r="T131">
        <f>VLOOKUP(Admissions[[#This Row],[Department]],Departments!A:E,5,FALSE)</f>
        <v>9000</v>
      </c>
      <c r="U131" s="1" t="str">
        <f t="shared" si="4"/>
        <v>Above Benchmark</v>
      </c>
      <c r="V131" s="1">
        <f t="shared" ca="1" si="5"/>
        <v>49</v>
      </c>
      <c r="W131" s="1" t="str">
        <f ca="1">_xlfn.IFS(Admissions[[#This Row],[Patients Age]]&lt;18,"Paediatric",V131&lt;40,"Young Adult",V131&lt;65,"Adult",TRUE,"Senior")</f>
        <v>Adult</v>
      </c>
    </row>
    <row r="132" spans="1:23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  <c r="T132">
        <f>VLOOKUP(Admissions[[#This Row],[Department]],Departments!A:E,5,FALSE)</f>
        <v>9000</v>
      </c>
      <c r="U132" s="1" t="str">
        <f t="shared" si="4"/>
        <v>Above Benchmark</v>
      </c>
      <c r="V132" s="1">
        <f t="shared" ca="1" si="5"/>
        <v>61</v>
      </c>
      <c r="W132" s="1" t="str">
        <f ca="1">_xlfn.IFS(Admissions[[#This Row],[Patients Age]]&lt;18,"Paediatric",V132&lt;40,"Young Adult",V132&lt;65,"Adult",TRUE,"Senior")</f>
        <v>Adult</v>
      </c>
    </row>
    <row r="133" spans="1:23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  <c r="T133">
        <f>VLOOKUP(Admissions[[#This Row],[Department]],Departments!A:E,5,FALSE)</f>
        <v>8500</v>
      </c>
      <c r="U133" s="1" t="str">
        <f t="shared" si="4"/>
        <v>Above Benchmark</v>
      </c>
      <c r="V133" s="1">
        <f t="shared" ca="1" si="5"/>
        <v>58</v>
      </c>
      <c r="W133" s="1" t="str">
        <f ca="1">_xlfn.IFS(Admissions[[#This Row],[Patients Age]]&lt;18,"Paediatric",V133&lt;40,"Young Adult",V133&lt;65,"Adult",TRUE,"Senior")</f>
        <v>Adult</v>
      </c>
    </row>
    <row r="134" spans="1:23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  <c r="T134">
        <f>VLOOKUP(Admissions[[#This Row],[Department]],Departments!A:E,5,FALSE)</f>
        <v>4500</v>
      </c>
      <c r="U134" s="1" t="str">
        <f t="shared" si="4"/>
        <v>Within Benchmark</v>
      </c>
      <c r="V134" s="1">
        <f t="shared" ca="1" si="5"/>
        <v>12</v>
      </c>
      <c r="W134" s="1" t="str">
        <f ca="1">_xlfn.IFS(Admissions[[#This Row],[Patients Age]]&lt;18,"Paediatric",V134&lt;40,"Young Adult",V134&lt;65,"Adult",TRUE,"Senior")</f>
        <v>Paediatric</v>
      </c>
    </row>
    <row r="135" spans="1:23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  <c r="T135">
        <f>VLOOKUP(Admissions[[#This Row],[Department]],Departments!A:E,5,FALSE)</f>
        <v>8500</v>
      </c>
      <c r="U135" s="1" t="str">
        <f t="shared" si="4"/>
        <v>Above Benchmark</v>
      </c>
      <c r="V135" s="1">
        <f t="shared" ca="1" si="5"/>
        <v>44</v>
      </c>
      <c r="W135" s="1" t="str">
        <f ca="1">_xlfn.IFS(Admissions[[#This Row],[Patients Age]]&lt;18,"Paediatric",V135&lt;40,"Young Adult",V135&lt;65,"Adult",TRUE,"Senior")</f>
        <v>Adult</v>
      </c>
    </row>
    <row r="136" spans="1:23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  <c r="T136">
        <f>VLOOKUP(Admissions[[#This Row],[Department]],Departments!A:E,5,FALSE)</f>
        <v>8500</v>
      </c>
      <c r="U136" s="1" t="str">
        <f t="shared" si="4"/>
        <v>Above Benchmark</v>
      </c>
      <c r="V136" s="1">
        <f t="shared" ca="1" si="5"/>
        <v>87</v>
      </c>
      <c r="W136" s="1" t="str">
        <f ca="1">_xlfn.IFS(Admissions[[#This Row],[Patients Age]]&lt;18,"Paediatric",V136&lt;40,"Young Adult",V136&lt;65,"Adult",TRUE,"Senior")</f>
        <v>Senior</v>
      </c>
    </row>
    <row r="137" spans="1:23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  <c r="T137">
        <f>VLOOKUP(Admissions[[#This Row],[Department]],Departments!A:E,5,FALSE)</f>
        <v>9000</v>
      </c>
      <c r="U137" s="1" t="str">
        <f t="shared" si="4"/>
        <v>Above Benchmark</v>
      </c>
      <c r="V137" s="1">
        <f t="shared" ca="1" si="5"/>
        <v>41</v>
      </c>
      <c r="W137" s="1" t="str">
        <f ca="1">_xlfn.IFS(Admissions[[#This Row],[Patients Age]]&lt;18,"Paediatric",V137&lt;40,"Young Adult",V137&lt;65,"Adult",TRUE,"Senior")</f>
        <v>Adult</v>
      </c>
    </row>
    <row r="138" spans="1:23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  <c r="T138">
        <f>VLOOKUP(Admissions[[#This Row],[Department]],Departments!A:E,5,FALSE)</f>
        <v>5500</v>
      </c>
      <c r="U138" s="1" t="str">
        <f t="shared" si="4"/>
        <v>Within Benchmark</v>
      </c>
      <c r="V138" s="1">
        <f t="shared" ca="1" si="5"/>
        <v>38</v>
      </c>
      <c r="W138" s="1" t="str">
        <f ca="1">_xlfn.IFS(Admissions[[#This Row],[Patients Age]]&lt;18,"Paediatric",V138&lt;40,"Young Adult",V138&lt;65,"Adult",TRUE,"Senior")</f>
        <v>Young Adult</v>
      </c>
    </row>
    <row r="139" spans="1:23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  <c r="T139">
        <f>VLOOKUP(Admissions[[#This Row],[Department]],Departments!A:E,5,FALSE)</f>
        <v>8500</v>
      </c>
      <c r="U139" s="1" t="str">
        <f t="shared" si="4"/>
        <v>Above Benchmark</v>
      </c>
      <c r="V139" s="1">
        <f t="shared" ca="1" si="5"/>
        <v>21</v>
      </c>
      <c r="W139" s="1" t="str">
        <f ca="1">_xlfn.IFS(Admissions[[#This Row],[Patients Age]]&lt;18,"Paediatric",V139&lt;40,"Young Adult",V139&lt;65,"Adult",TRUE,"Senior")</f>
        <v>Young Adult</v>
      </c>
    </row>
    <row r="140" spans="1:23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  <c r="T140">
        <f>VLOOKUP(Admissions[[#This Row],[Department]],Departments!A:E,5,FALSE)</f>
        <v>6800</v>
      </c>
      <c r="U140" s="1" t="str">
        <f t="shared" si="4"/>
        <v>Within Benchmark</v>
      </c>
      <c r="V140" s="1">
        <f t="shared" ca="1" si="5"/>
        <v>53</v>
      </c>
      <c r="W140" s="1" t="str">
        <f ca="1">_xlfn.IFS(Admissions[[#This Row],[Patients Age]]&lt;18,"Paediatric",V140&lt;40,"Young Adult",V140&lt;65,"Adult",TRUE,"Senior")</f>
        <v>Adult</v>
      </c>
    </row>
    <row r="141" spans="1:23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  <c r="T141">
        <f>VLOOKUP(Admissions[[#This Row],[Department]],Departments!A:E,5,FALSE)</f>
        <v>6000</v>
      </c>
      <c r="U141" s="1" t="str">
        <f t="shared" si="4"/>
        <v>Within Benchmark</v>
      </c>
      <c r="V141" s="1">
        <f t="shared" ca="1" si="5"/>
        <v>45</v>
      </c>
      <c r="W141" s="1" t="str">
        <f ca="1">_xlfn.IFS(Admissions[[#This Row],[Patients Age]]&lt;18,"Paediatric",V141&lt;40,"Young Adult",V141&lt;65,"Adult",TRUE,"Senior")</f>
        <v>Adult</v>
      </c>
    </row>
    <row r="142" spans="1:23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  <c r="T142">
        <f>VLOOKUP(Admissions[[#This Row],[Department]],Departments!A:E,5,FALSE)</f>
        <v>6800</v>
      </c>
      <c r="U142" s="1" t="str">
        <f t="shared" si="4"/>
        <v>Above Benchmark</v>
      </c>
      <c r="V142" s="1">
        <f t="shared" ca="1" si="5"/>
        <v>76</v>
      </c>
      <c r="W142" s="1" t="str">
        <f ca="1">_xlfn.IFS(Admissions[[#This Row],[Patients Age]]&lt;18,"Paediatric",V142&lt;40,"Young Adult",V142&lt;65,"Adult",TRUE,"Senior")</f>
        <v>Senior</v>
      </c>
    </row>
    <row r="143" spans="1:23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  <c r="T143">
        <f>VLOOKUP(Admissions[[#This Row],[Department]],Departments!A:E,5,FALSE)</f>
        <v>12000</v>
      </c>
      <c r="U143" s="1" t="str">
        <f t="shared" si="4"/>
        <v>Above Benchmark</v>
      </c>
      <c r="V143" s="1">
        <f t="shared" ca="1" si="5"/>
        <v>51</v>
      </c>
      <c r="W143" s="1" t="str">
        <f ca="1">_xlfn.IFS(Admissions[[#This Row],[Patients Age]]&lt;18,"Paediatric",V143&lt;40,"Young Adult",V143&lt;65,"Adult",TRUE,"Senior")</f>
        <v>Adult</v>
      </c>
    </row>
    <row r="144" spans="1:23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  <c r="T144">
        <f>VLOOKUP(Admissions[[#This Row],[Department]],Departments!A:E,5,FALSE)</f>
        <v>6000</v>
      </c>
      <c r="U144" s="1" t="str">
        <f t="shared" si="4"/>
        <v>Above Benchmark</v>
      </c>
      <c r="V144" s="1">
        <f t="shared" ca="1" si="5"/>
        <v>28</v>
      </c>
      <c r="W144" s="1" t="str">
        <f ca="1">_xlfn.IFS(Admissions[[#This Row],[Patients Age]]&lt;18,"Paediatric",V144&lt;40,"Young Adult",V144&lt;65,"Adult",TRUE,"Senior")</f>
        <v>Young Adult</v>
      </c>
    </row>
    <row r="145" spans="1:23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  <c r="T145">
        <f>VLOOKUP(Admissions[[#This Row],[Department]],Departments!A:E,5,FALSE)</f>
        <v>6800</v>
      </c>
      <c r="U145" s="1" t="str">
        <f t="shared" si="4"/>
        <v>Within Benchmark</v>
      </c>
      <c r="V145" s="1">
        <f t="shared" ca="1" si="5"/>
        <v>87</v>
      </c>
      <c r="W145" s="1" t="str">
        <f ca="1">_xlfn.IFS(Admissions[[#This Row],[Patients Age]]&lt;18,"Paediatric",V145&lt;40,"Young Adult",V145&lt;65,"Adult",TRUE,"Senior")</f>
        <v>Senior</v>
      </c>
    </row>
    <row r="146" spans="1:23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  <c r="T146">
        <f>VLOOKUP(Admissions[[#This Row],[Department]],Departments!A:E,5,FALSE)</f>
        <v>7200</v>
      </c>
      <c r="U146" s="1" t="str">
        <f t="shared" si="4"/>
        <v>Above Benchmark</v>
      </c>
      <c r="V146" s="1">
        <f t="shared" ca="1" si="5"/>
        <v>70</v>
      </c>
      <c r="W146" s="1" t="str">
        <f ca="1">_xlfn.IFS(Admissions[[#This Row],[Patients Age]]&lt;18,"Paediatric",V146&lt;40,"Young Adult",V146&lt;65,"Adult",TRUE,"Senior")</f>
        <v>Senior</v>
      </c>
    </row>
    <row r="147" spans="1:23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  <c r="T147">
        <f>VLOOKUP(Admissions[[#This Row],[Department]],Departments!A:E,5,FALSE)</f>
        <v>12000</v>
      </c>
      <c r="U147" s="1" t="str">
        <f t="shared" si="4"/>
        <v>Above Benchmark</v>
      </c>
      <c r="V147" s="1">
        <f t="shared" ca="1" si="5"/>
        <v>42</v>
      </c>
      <c r="W147" s="1" t="str">
        <f ca="1">_xlfn.IFS(Admissions[[#This Row],[Patients Age]]&lt;18,"Paediatric",V147&lt;40,"Young Adult",V147&lt;65,"Adult",TRUE,"Senior")</f>
        <v>Adult</v>
      </c>
    </row>
    <row r="148" spans="1:23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  <c r="T148">
        <f>VLOOKUP(Admissions[[#This Row],[Department]],Departments!A:E,5,FALSE)</f>
        <v>5500</v>
      </c>
      <c r="U148" s="1" t="str">
        <f t="shared" si="4"/>
        <v>Above Benchmark</v>
      </c>
      <c r="V148" s="1">
        <f t="shared" ca="1" si="5"/>
        <v>91</v>
      </c>
      <c r="W148" s="1" t="str">
        <f ca="1">_xlfn.IFS(Admissions[[#This Row],[Patients Age]]&lt;18,"Paediatric",V148&lt;40,"Young Adult",V148&lt;65,"Adult",TRUE,"Senior")</f>
        <v>Senior</v>
      </c>
    </row>
    <row r="149" spans="1:23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  <c r="T149">
        <f>VLOOKUP(Admissions[[#This Row],[Department]],Departments!A:E,5,FALSE)</f>
        <v>9000</v>
      </c>
      <c r="U149" s="1" t="str">
        <f t="shared" si="4"/>
        <v>Within Benchmark</v>
      </c>
      <c r="V149" s="1">
        <f t="shared" ca="1" si="5"/>
        <v>36</v>
      </c>
      <c r="W149" s="1" t="str">
        <f ca="1">_xlfn.IFS(Admissions[[#This Row],[Patients Age]]&lt;18,"Paediatric",V149&lt;40,"Young Adult",V149&lt;65,"Adult",TRUE,"Senior")</f>
        <v>Young Adult</v>
      </c>
    </row>
    <row r="150" spans="1:23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  <c r="T150">
        <f>VLOOKUP(Admissions[[#This Row],[Department]],Departments!A:E,5,FALSE)</f>
        <v>5500</v>
      </c>
      <c r="U150" s="1" t="str">
        <f t="shared" si="4"/>
        <v>Above Benchmark</v>
      </c>
      <c r="V150" s="1">
        <f t="shared" ca="1" si="5"/>
        <v>33</v>
      </c>
      <c r="W150" s="1" t="str">
        <f ca="1">_xlfn.IFS(Admissions[[#This Row],[Patients Age]]&lt;18,"Paediatric",V150&lt;40,"Young Adult",V150&lt;65,"Adult",TRUE,"Senior")</f>
        <v>Young Adult</v>
      </c>
    </row>
    <row r="151" spans="1:23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  <c r="T151">
        <f>VLOOKUP(Admissions[[#This Row],[Department]],Departments!A:E,5,FALSE)</f>
        <v>5500</v>
      </c>
      <c r="U151" s="1" t="str">
        <f t="shared" si="4"/>
        <v>Within Benchmark</v>
      </c>
      <c r="V151" s="1">
        <f t="shared" ca="1" si="5"/>
        <v>63</v>
      </c>
      <c r="W151" s="1" t="str">
        <f ca="1">_xlfn.IFS(Admissions[[#This Row],[Patients Age]]&lt;18,"Paediatric",V151&lt;40,"Young Adult",V151&lt;65,"Adult",TRUE,"Senior")</f>
        <v>Adult</v>
      </c>
    </row>
    <row r="152" spans="1:23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  <c r="T152">
        <f>VLOOKUP(Admissions[[#This Row],[Department]],Departments!A:E,5,FALSE)</f>
        <v>9000</v>
      </c>
      <c r="U152" s="1" t="str">
        <f t="shared" si="4"/>
        <v>Above Benchmark</v>
      </c>
      <c r="V152" s="1">
        <f t="shared" ca="1" si="5"/>
        <v>66</v>
      </c>
      <c r="W152" s="1" t="str">
        <f ca="1">_xlfn.IFS(Admissions[[#This Row],[Patients Age]]&lt;18,"Paediatric",V152&lt;40,"Young Adult",V152&lt;65,"Adult",TRUE,"Senior")</f>
        <v>Senior</v>
      </c>
    </row>
    <row r="153" spans="1:23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  <c r="T153">
        <f>VLOOKUP(Admissions[[#This Row],[Department]],Departments!A:E,5,FALSE)</f>
        <v>5500</v>
      </c>
      <c r="U153" s="1" t="str">
        <f t="shared" si="4"/>
        <v>Within Benchmark</v>
      </c>
      <c r="V153" s="1">
        <f t="shared" ca="1" si="5"/>
        <v>19</v>
      </c>
      <c r="W153" s="1" t="str">
        <f ca="1">_xlfn.IFS(Admissions[[#This Row],[Patients Age]]&lt;18,"Paediatric",V153&lt;40,"Young Adult",V153&lt;65,"Adult",TRUE,"Senior")</f>
        <v>Young Adult</v>
      </c>
    </row>
    <row r="154" spans="1:23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  <c r="T154">
        <f>VLOOKUP(Admissions[[#This Row],[Department]],Departments!A:E,5,FALSE)</f>
        <v>6800</v>
      </c>
      <c r="U154" s="1" t="str">
        <f t="shared" si="4"/>
        <v>Within Benchmark</v>
      </c>
      <c r="V154" s="1">
        <f t="shared" ca="1" si="5"/>
        <v>61</v>
      </c>
      <c r="W154" s="1" t="str">
        <f ca="1">_xlfn.IFS(Admissions[[#This Row],[Patients Age]]&lt;18,"Paediatric",V154&lt;40,"Young Adult",V154&lt;65,"Adult",TRUE,"Senior")</f>
        <v>Adult</v>
      </c>
    </row>
    <row r="155" spans="1:23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  <c r="T155">
        <f>VLOOKUP(Admissions[[#This Row],[Department]],Departments!A:E,5,FALSE)</f>
        <v>5500</v>
      </c>
      <c r="U155" s="1" t="str">
        <f t="shared" si="4"/>
        <v>Within Benchmark</v>
      </c>
      <c r="V155" s="1">
        <f t="shared" ca="1" si="5"/>
        <v>50</v>
      </c>
      <c r="W155" s="1" t="str">
        <f ca="1">_xlfn.IFS(Admissions[[#This Row],[Patients Age]]&lt;18,"Paediatric",V155&lt;40,"Young Adult",V155&lt;65,"Adult",TRUE,"Senior")</f>
        <v>Adult</v>
      </c>
    </row>
    <row r="156" spans="1:23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  <c r="T156">
        <f>VLOOKUP(Admissions[[#This Row],[Department]],Departments!A:E,5,FALSE)</f>
        <v>7200</v>
      </c>
      <c r="U156" s="1" t="str">
        <f t="shared" si="4"/>
        <v>Above Benchmark</v>
      </c>
      <c r="V156" s="1">
        <f t="shared" ca="1" si="5"/>
        <v>38</v>
      </c>
      <c r="W156" s="1" t="str">
        <f ca="1">_xlfn.IFS(Admissions[[#This Row],[Patients Age]]&lt;18,"Paediatric",V156&lt;40,"Young Adult",V156&lt;65,"Adult",TRUE,"Senior")</f>
        <v>Young Adult</v>
      </c>
    </row>
    <row r="157" spans="1:23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  <c r="T157">
        <f>VLOOKUP(Admissions[[#This Row],[Department]],Departments!A:E,5,FALSE)</f>
        <v>5500</v>
      </c>
      <c r="U157" s="1" t="str">
        <f t="shared" si="4"/>
        <v>Within Benchmark</v>
      </c>
      <c r="V157" s="1">
        <f t="shared" ca="1" si="5"/>
        <v>30</v>
      </c>
      <c r="W157" s="1" t="str">
        <f ca="1">_xlfn.IFS(Admissions[[#This Row],[Patients Age]]&lt;18,"Paediatric",V157&lt;40,"Young Adult",V157&lt;65,"Adult",TRUE,"Senior")</f>
        <v>Young Adult</v>
      </c>
    </row>
    <row r="158" spans="1:23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  <c r="T158">
        <f>VLOOKUP(Admissions[[#This Row],[Department]],Departments!A:E,5,FALSE)</f>
        <v>6800</v>
      </c>
      <c r="U158" s="1" t="str">
        <f t="shared" si="4"/>
        <v>Within Benchmark</v>
      </c>
      <c r="V158" s="1">
        <f t="shared" ca="1" si="5"/>
        <v>30</v>
      </c>
      <c r="W158" s="1" t="str">
        <f ca="1">_xlfn.IFS(Admissions[[#This Row],[Patients Age]]&lt;18,"Paediatric",V158&lt;40,"Young Adult",V158&lt;65,"Adult",TRUE,"Senior")</f>
        <v>Young Adult</v>
      </c>
    </row>
    <row r="159" spans="1:23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  <c r="T159">
        <f>VLOOKUP(Admissions[[#This Row],[Department]],Departments!A:E,5,FALSE)</f>
        <v>5500</v>
      </c>
      <c r="U159" s="1" t="str">
        <f t="shared" si="4"/>
        <v>Above Benchmark</v>
      </c>
      <c r="V159" s="1">
        <f t="shared" ca="1" si="5"/>
        <v>72</v>
      </c>
      <c r="W159" s="1" t="str">
        <f ca="1">_xlfn.IFS(Admissions[[#This Row],[Patients Age]]&lt;18,"Paediatric",V159&lt;40,"Young Adult",V159&lt;65,"Adult",TRUE,"Senior")</f>
        <v>Senior</v>
      </c>
    </row>
    <row r="160" spans="1:23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  <c r="T160">
        <f>VLOOKUP(Admissions[[#This Row],[Department]],Departments!A:E,5,FALSE)</f>
        <v>6000</v>
      </c>
      <c r="U160" s="1" t="str">
        <f t="shared" si="4"/>
        <v>Within Benchmark</v>
      </c>
      <c r="V160" s="1">
        <f t="shared" ca="1" si="5"/>
        <v>20</v>
      </c>
      <c r="W160" s="1" t="str">
        <f ca="1">_xlfn.IFS(Admissions[[#This Row],[Patients Age]]&lt;18,"Paediatric",V160&lt;40,"Young Adult",V160&lt;65,"Adult",TRUE,"Senior")</f>
        <v>Young Adult</v>
      </c>
    </row>
    <row r="161" spans="1:23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  <c r="T161">
        <f>VLOOKUP(Admissions[[#This Row],[Department]],Departments!A:E,5,FALSE)</f>
        <v>5500</v>
      </c>
      <c r="U161" s="1" t="str">
        <f t="shared" si="4"/>
        <v>Above Benchmark</v>
      </c>
      <c r="V161" s="1">
        <f t="shared" ca="1" si="5"/>
        <v>30</v>
      </c>
      <c r="W161" s="1" t="str">
        <f ca="1">_xlfn.IFS(Admissions[[#This Row],[Patients Age]]&lt;18,"Paediatric",V161&lt;40,"Young Adult",V161&lt;65,"Adult",TRUE,"Senior")</f>
        <v>Young Adult</v>
      </c>
    </row>
    <row r="162" spans="1:23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  <c r="T162">
        <f>VLOOKUP(Admissions[[#This Row],[Department]],Departments!A:E,5,FALSE)</f>
        <v>5500</v>
      </c>
      <c r="U162" s="1" t="str">
        <f t="shared" si="4"/>
        <v>Above Benchmark</v>
      </c>
      <c r="V162" s="1">
        <f t="shared" ca="1" si="5"/>
        <v>69</v>
      </c>
      <c r="W162" s="1" t="str">
        <f ca="1">_xlfn.IFS(Admissions[[#This Row],[Patients Age]]&lt;18,"Paediatric",V162&lt;40,"Young Adult",V162&lt;65,"Adult",TRUE,"Senior")</f>
        <v>Senior</v>
      </c>
    </row>
    <row r="163" spans="1:23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  <c r="T163">
        <f>VLOOKUP(Admissions[[#This Row],[Department]],Departments!A:E,5,FALSE)</f>
        <v>5500</v>
      </c>
      <c r="U163" s="1" t="str">
        <f t="shared" si="4"/>
        <v>Within Benchmark</v>
      </c>
      <c r="V163" s="1">
        <f t="shared" ca="1" si="5"/>
        <v>49</v>
      </c>
      <c r="W163" s="1" t="str">
        <f ca="1">_xlfn.IFS(Admissions[[#This Row],[Patients Age]]&lt;18,"Paediatric",V163&lt;40,"Young Adult",V163&lt;65,"Adult",TRUE,"Senior")</f>
        <v>Adult</v>
      </c>
    </row>
    <row r="164" spans="1:23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  <c r="T164">
        <f>VLOOKUP(Admissions[[#This Row],[Department]],Departments!A:E,5,FALSE)</f>
        <v>6000</v>
      </c>
      <c r="U164" s="1" t="str">
        <f t="shared" si="4"/>
        <v>Above Benchmark</v>
      </c>
      <c r="V164" s="1">
        <f t="shared" ca="1" si="5"/>
        <v>61</v>
      </c>
      <c r="W164" s="1" t="str">
        <f ca="1">_xlfn.IFS(Admissions[[#This Row],[Patients Age]]&lt;18,"Paediatric",V164&lt;40,"Young Adult",V164&lt;65,"Adult",TRUE,"Senior")</f>
        <v>Adult</v>
      </c>
    </row>
    <row r="165" spans="1:23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  <c r="T165">
        <f>VLOOKUP(Admissions[[#This Row],[Department]],Departments!A:E,5,FALSE)</f>
        <v>5500</v>
      </c>
      <c r="U165" s="1" t="str">
        <f t="shared" si="4"/>
        <v>Within Benchmark</v>
      </c>
      <c r="V165" s="1">
        <f t="shared" ca="1" si="5"/>
        <v>44</v>
      </c>
      <c r="W165" s="1" t="str">
        <f ca="1">_xlfn.IFS(Admissions[[#This Row],[Patients Age]]&lt;18,"Paediatric",V165&lt;40,"Young Adult",V165&lt;65,"Adult",TRUE,"Senior")</f>
        <v>Adult</v>
      </c>
    </row>
    <row r="166" spans="1:23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  <c r="T166">
        <f>VLOOKUP(Admissions[[#This Row],[Department]],Departments!A:E,5,FALSE)</f>
        <v>5500</v>
      </c>
      <c r="U166" s="1" t="str">
        <f t="shared" si="4"/>
        <v>Above Benchmark</v>
      </c>
      <c r="V166" s="1">
        <f t="shared" ca="1" si="5"/>
        <v>91</v>
      </c>
      <c r="W166" s="1" t="str">
        <f ca="1">_xlfn.IFS(Admissions[[#This Row],[Patients Age]]&lt;18,"Paediatric",V166&lt;40,"Young Adult",V166&lt;65,"Adult",TRUE,"Senior")</f>
        <v>Senior</v>
      </c>
    </row>
    <row r="167" spans="1:23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  <c r="T167">
        <f>VLOOKUP(Admissions[[#This Row],[Department]],Departments!A:E,5,FALSE)</f>
        <v>8500</v>
      </c>
      <c r="U167" s="1" t="str">
        <f t="shared" si="4"/>
        <v>Above Benchmark</v>
      </c>
      <c r="V167" s="1">
        <f t="shared" ca="1" si="5"/>
        <v>91</v>
      </c>
      <c r="W167" s="1" t="str">
        <f ca="1">_xlfn.IFS(Admissions[[#This Row],[Patients Age]]&lt;18,"Paediatric",V167&lt;40,"Young Adult",V167&lt;65,"Adult",TRUE,"Senior")</f>
        <v>Senior</v>
      </c>
    </row>
    <row r="168" spans="1:23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  <c r="T168">
        <f>VLOOKUP(Admissions[[#This Row],[Department]],Departments!A:E,5,FALSE)</f>
        <v>9000</v>
      </c>
      <c r="U168" s="1" t="str">
        <f t="shared" si="4"/>
        <v>Above Benchmark</v>
      </c>
      <c r="V168" s="1">
        <f t="shared" ca="1" si="5"/>
        <v>81</v>
      </c>
      <c r="W168" s="1" t="str">
        <f ca="1">_xlfn.IFS(Admissions[[#This Row],[Patients Age]]&lt;18,"Paediatric",V168&lt;40,"Young Adult",V168&lt;65,"Adult",TRUE,"Senior")</f>
        <v>Senior</v>
      </c>
    </row>
    <row r="169" spans="1:23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  <c r="T169">
        <f>VLOOKUP(Admissions[[#This Row],[Department]],Departments!A:E,5,FALSE)</f>
        <v>9000</v>
      </c>
      <c r="U169" s="1" t="str">
        <f t="shared" si="4"/>
        <v>Above Benchmark</v>
      </c>
      <c r="V169" s="1">
        <f t="shared" ca="1" si="5"/>
        <v>78</v>
      </c>
      <c r="W169" s="1" t="str">
        <f ca="1">_xlfn.IFS(Admissions[[#This Row],[Patients Age]]&lt;18,"Paediatric",V169&lt;40,"Young Adult",V169&lt;65,"Adult",TRUE,"Senior")</f>
        <v>Senior</v>
      </c>
    </row>
    <row r="170" spans="1:23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  <c r="T170">
        <f>VLOOKUP(Admissions[[#This Row],[Department]],Departments!A:E,5,FALSE)</f>
        <v>5500</v>
      </c>
      <c r="U170" s="1" t="str">
        <f t="shared" si="4"/>
        <v>Within Benchmark</v>
      </c>
      <c r="V170" s="1">
        <f t="shared" ca="1" si="5"/>
        <v>70</v>
      </c>
      <c r="W170" s="1" t="str">
        <f ca="1">_xlfn.IFS(Admissions[[#This Row],[Patients Age]]&lt;18,"Paediatric",V170&lt;40,"Young Adult",V170&lt;65,"Adult",TRUE,"Senior")</f>
        <v>Senior</v>
      </c>
    </row>
    <row r="171" spans="1:23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  <c r="T171">
        <f>VLOOKUP(Admissions[[#This Row],[Department]],Departments!A:E,5,FALSE)</f>
        <v>8500</v>
      </c>
      <c r="U171" s="1" t="str">
        <f t="shared" si="4"/>
        <v>Above Benchmark</v>
      </c>
      <c r="V171" s="1">
        <f t="shared" ca="1" si="5"/>
        <v>76</v>
      </c>
      <c r="W171" s="1" t="str">
        <f ca="1">_xlfn.IFS(Admissions[[#This Row],[Patients Age]]&lt;18,"Paediatric",V171&lt;40,"Young Adult",V171&lt;65,"Adult",TRUE,"Senior")</f>
        <v>Senior</v>
      </c>
    </row>
    <row r="172" spans="1:23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  <c r="T172">
        <f>VLOOKUP(Admissions[[#This Row],[Department]],Departments!A:E,5,FALSE)</f>
        <v>9000</v>
      </c>
      <c r="U172" s="1" t="str">
        <f t="shared" si="4"/>
        <v>Above Benchmark</v>
      </c>
      <c r="V172" s="1">
        <f t="shared" ca="1" si="5"/>
        <v>63</v>
      </c>
      <c r="W172" s="1" t="str">
        <f ca="1">_xlfn.IFS(Admissions[[#This Row],[Patients Age]]&lt;18,"Paediatric",V172&lt;40,"Young Adult",V172&lt;65,"Adult",TRUE,"Senior")</f>
        <v>Adult</v>
      </c>
    </row>
    <row r="173" spans="1:23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  <c r="T173">
        <f>VLOOKUP(Admissions[[#This Row],[Department]],Departments!A:E,5,FALSE)</f>
        <v>8500</v>
      </c>
      <c r="U173" s="1" t="str">
        <f t="shared" si="4"/>
        <v>Above Benchmark</v>
      </c>
      <c r="V173" s="1">
        <f t="shared" ca="1" si="5"/>
        <v>92</v>
      </c>
      <c r="W173" s="1" t="str">
        <f ca="1">_xlfn.IFS(Admissions[[#This Row],[Patients Age]]&lt;18,"Paediatric",V173&lt;40,"Young Adult",V173&lt;65,"Adult",TRUE,"Senior")</f>
        <v>Senior</v>
      </c>
    </row>
    <row r="174" spans="1:23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  <c r="T174">
        <f>VLOOKUP(Admissions[[#This Row],[Department]],Departments!A:E,5,FALSE)</f>
        <v>6000</v>
      </c>
      <c r="U174" s="1" t="str">
        <f t="shared" si="4"/>
        <v>Above Benchmark</v>
      </c>
      <c r="V174" s="1">
        <f t="shared" ca="1" si="5"/>
        <v>29</v>
      </c>
      <c r="W174" s="1" t="str">
        <f ca="1">_xlfn.IFS(Admissions[[#This Row],[Patients Age]]&lt;18,"Paediatric",V174&lt;40,"Young Adult",V174&lt;65,"Adult",TRUE,"Senior")</f>
        <v>Young Adult</v>
      </c>
    </row>
    <row r="175" spans="1:23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  <c r="T175">
        <f>VLOOKUP(Admissions[[#This Row],[Department]],Departments!A:E,5,FALSE)</f>
        <v>5500</v>
      </c>
      <c r="U175" s="1" t="str">
        <f t="shared" si="4"/>
        <v>Above Benchmark</v>
      </c>
      <c r="V175" s="1">
        <f t="shared" ca="1" si="5"/>
        <v>76</v>
      </c>
      <c r="W175" s="1" t="str">
        <f ca="1">_xlfn.IFS(Admissions[[#This Row],[Patients Age]]&lt;18,"Paediatric",V175&lt;40,"Young Adult",V175&lt;65,"Adult",TRUE,"Senior")</f>
        <v>Senior</v>
      </c>
    </row>
    <row r="176" spans="1:23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  <c r="T176">
        <f>VLOOKUP(Admissions[[#This Row],[Department]],Departments!A:E,5,FALSE)</f>
        <v>12000</v>
      </c>
      <c r="U176" s="1" t="str">
        <f t="shared" si="4"/>
        <v>Above Benchmark</v>
      </c>
      <c r="V176" s="1">
        <f t="shared" ca="1" si="5"/>
        <v>63</v>
      </c>
      <c r="W176" s="1" t="str">
        <f ca="1">_xlfn.IFS(Admissions[[#This Row],[Patients Age]]&lt;18,"Paediatric",V176&lt;40,"Young Adult",V176&lt;65,"Adult",TRUE,"Senior")</f>
        <v>Adult</v>
      </c>
    </row>
    <row r="177" spans="1:23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  <c r="T177" t="e">
        <f>VLOOKUP(Admissions[[#This Row],[Department]],Departments!A:E,5,FALSE)</f>
        <v>#N/A</v>
      </c>
      <c r="U177" s="1" t="e">
        <f t="shared" si="4"/>
        <v>#N/A</v>
      </c>
      <c r="V177" s="1">
        <f t="shared" ca="1" si="5"/>
        <v>65</v>
      </c>
      <c r="W177" s="1" t="str">
        <f ca="1">_xlfn.IFS(Admissions[[#This Row],[Patients Age]]&lt;18,"Paediatric",V177&lt;40,"Young Adult",V177&lt;65,"Adult",TRUE,"Senior")</f>
        <v>Senior</v>
      </c>
    </row>
    <row r="178" spans="1:23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  <c r="T178">
        <f>VLOOKUP(Admissions[[#This Row],[Department]],Departments!A:E,5,FALSE)</f>
        <v>6000</v>
      </c>
      <c r="U178" s="1" t="str">
        <f t="shared" si="4"/>
        <v>Above Benchmark</v>
      </c>
      <c r="V178" s="1">
        <f t="shared" ca="1" si="5"/>
        <v>89</v>
      </c>
      <c r="W178" s="1" t="str">
        <f ca="1">_xlfn.IFS(Admissions[[#This Row],[Patients Age]]&lt;18,"Paediatric",V178&lt;40,"Young Adult",V178&lt;65,"Adult",TRUE,"Senior")</f>
        <v>Senior</v>
      </c>
    </row>
    <row r="179" spans="1:23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  <c r="T179">
        <f>VLOOKUP(Admissions[[#This Row],[Department]],Departments!A:E,5,FALSE)</f>
        <v>4500</v>
      </c>
      <c r="U179" s="1" t="str">
        <f t="shared" si="4"/>
        <v>Above Benchmark</v>
      </c>
      <c r="V179" s="1">
        <f t="shared" ca="1" si="5"/>
        <v>15</v>
      </c>
      <c r="W179" s="1" t="str">
        <f ca="1">_xlfn.IFS(Admissions[[#This Row],[Patients Age]]&lt;18,"Paediatric",V179&lt;40,"Young Adult",V179&lt;65,"Adult",TRUE,"Senior")</f>
        <v>Paediatric</v>
      </c>
    </row>
    <row r="180" spans="1:23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  <c r="T180">
        <f>VLOOKUP(Admissions[[#This Row],[Department]],Departments!A:E,5,FALSE)</f>
        <v>8500</v>
      </c>
      <c r="U180" s="1" t="str">
        <f t="shared" si="4"/>
        <v>Above Benchmark</v>
      </c>
      <c r="V180" s="1">
        <f t="shared" ca="1" si="5"/>
        <v>62</v>
      </c>
      <c r="W180" s="1" t="str">
        <f ca="1">_xlfn.IFS(Admissions[[#This Row],[Patients Age]]&lt;18,"Paediatric",V180&lt;40,"Young Adult",V180&lt;65,"Adult",TRUE,"Senior")</f>
        <v>Adult</v>
      </c>
    </row>
    <row r="181" spans="1:23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  <c r="T181">
        <f>VLOOKUP(Admissions[[#This Row],[Department]],Departments!A:E,5,FALSE)</f>
        <v>8500</v>
      </c>
      <c r="U181" s="1" t="str">
        <f t="shared" si="4"/>
        <v>Above Benchmark</v>
      </c>
      <c r="V181" s="1">
        <f t="shared" ca="1" si="5"/>
        <v>64</v>
      </c>
      <c r="W181" s="1" t="str">
        <f ca="1">_xlfn.IFS(Admissions[[#This Row],[Patients Age]]&lt;18,"Paediatric",V181&lt;40,"Young Adult",V181&lt;65,"Adult",TRUE,"Senior")</f>
        <v>Adult</v>
      </c>
    </row>
    <row r="182" spans="1:23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  <c r="T182">
        <f>VLOOKUP(Admissions[[#This Row],[Department]],Departments!A:E,5,FALSE)</f>
        <v>5500</v>
      </c>
      <c r="U182" s="1" t="str">
        <f t="shared" si="4"/>
        <v>Within Benchmark</v>
      </c>
      <c r="V182" s="1">
        <f t="shared" ca="1" si="5"/>
        <v>52</v>
      </c>
      <c r="W182" s="1" t="str">
        <f ca="1">_xlfn.IFS(Admissions[[#This Row],[Patients Age]]&lt;18,"Paediatric",V182&lt;40,"Young Adult",V182&lt;65,"Adult",TRUE,"Senior")</f>
        <v>Adult</v>
      </c>
    </row>
    <row r="183" spans="1:23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  <c r="T183">
        <f>VLOOKUP(Admissions[[#This Row],[Department]],Departments!A:E,5,FALSE)</f>
        <v>5500</v>
      </c>
      <c r="U183" s="1" t="str">
        <f t="shared" si="4"/>
        <v>Within Benchmark</v>
      </c>
      <c r="V183" s="1">
        <f t="shared" ca="1" si="5"/>
        <v>63</v>
      </c>
      <c r="W183" s="1" t="str">
        <f ca="1">_xlfn.IFS(Admissions[[#This Row],[Patients Age]]&lt;18,"Paediatric",V183&lt;40,"Young Adult",V183&lt;65,"Adult",TRUE,"Senior")</f>
        <v>Adult</v>
      </c>
    </row>
    <row r="184" spans="1:23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  <c r="T184">
        <f>VLOOKUP(Admissions[[#This Row],[Department]],Departments!A:E,5,FALSE)</f>
        <v>8500</v>
      </c>
      <c r="U184" s="1" t="str">
        <f t="shared" si="4"/>
        <v>Above Benchmark</v>
      </c>
      <c r="V184" s="1">
        <f t="shared" ca="1" si="5"/>
        <v>83</v>
      </c>
      <c r="W184" s="1" t="str">
        <f ca="1">_xlfn.IFS(Admissions[[#This Row],[Patients Age]]&lt;18,"Paediatric",V184&lt;40,"Young Adult",V184&lt;65,"Adult",TRUE,"Senior")</f>
        <v>Senior</v>
      </c>
    </row>
    <row r="185" spans="1:23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  <c r="T185">
        <f>VLOOKUP(Admissions[[#This Row],[Department]],Departments!A:E,5,FALSE)</f>
        <v>12000</v>
      </c>
      <c r="U185" s="1" t="str">
        <f t="shared" si="4"/>
        <v>Above Benchmark</v>
      </c>
      <c r="V185" s="1">
        <f t="shared" ca="1" si="5"/>
        <v>34</v>
      </c>
      <c r="W185" s="1" t="str">
        <f ca="1">_xlfn.IFS(Admissions[[#This Row],[Patients Age]]&lt;18,"Paediatric",V185&lt;40,"Young Adult",V185&lt;65,"Adult",TRUE,"Senior")</f>
        <v>Young Adult</v>
      </c>
    </row>
    <row r="186" spans="1:23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  <c r="T186">
        <f>VLOOKUP(Admissions[[#This Row],[Department]],Departments!A:E,5,FALSE)</f>
        <v>5500</v>
      </c>
      <c r="U186" s="1" t="str">
        <f t="shared" si="4"/>
        <v>Above Benchmark</v>
      </c>
      <c r="V186" s="1">
        <f t="shared" ca="1" si="5"/>
        <v>95</v>
      </c>
      <c r="W186" s="1" t="str">
        <f ca="1">_xlfn.IFS(Admissions[[#This Row],[Patients Age]]&lt;18,"Paediatric",V186&lt;40,"Young Adult",V186&lt;65,"Adult",TRUE,"Senior")</f>
        <v>Senior</v>
      </c>
    </row>
    <row r="187" spans="1:23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  <c r="T187">
        <f>VLOOKUP(Admissions[[#This Row],[Department]],Departments!A:E,5,FALSE)</f>
        <v>8500</v>
      </c>
      <c r="U187" s="1" t="str">
        <f t="shared" si="4"/>
        <v>Within Benchmark</v>
      </c>
      <c r="V187" s="1">
        <f t="shared" ca="1" si="5"/>
        <v>38</v>
      </c>
      <c r="W187" s="1" t="str">
        <f ca="1">_xlfn.IFS(Admissions[[#This Row],[Patients Age]]&lt;18,"Paediatric",V187&lt;40,"Young Adult",V187&lt;65,"Adult",TRUE,"Senior")</f>
        <v>Young Adult</v>
      </c>
    </row>
    <row r="188" spans="1:23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  <c r="T188">
        <f>VLOOKUP(Admissions[[#This Row],[Department]],Departments!A:E,5,FALSE)</f>
        <v>8500</v>
      </c>
      <c r="U188" s="1" t="str">
        <f t="shared" si="4"/>
        <v>Within Benchmark</v>
      </c>
      <c r="V188" s="1">
        <f t="shared" ca="1" si="5"/>
        <v>54</v>
      </c>
      <c r="W188" s="1" t="str">
        <f ca="1">_xlfn.IFS(Admissions[[#This Row],[Patients Age]]&lt;18,"Paediatric",V188&lt;40,"Young Adult",V188&lt;65,"Adult",TRUE,"Senior")</f>
        <v>Adult</v>
      </c>
    </row>
    <row r="189" spans="1:23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  <c r="T189">
        <f>VLOOKUP(Admissions[[#This Row],[Department]],Departments!A:E,5,FALSE)</f>
        <v>7200</v>
      </c>
      <c r="U189" s="1" t="str">
        <f t="shared" si="4"/>
        <v>Above Benchmark</v>
      </c>
      <c r="V189" s="1">
        <f t="shared" ca="1" si="5"/>
        <v>42</v>
      </c>
      <c r="W189" s="1" t="str">
        <f ca="1">_xlfn.IFS(Admissions[[#This Row],[Patients Age]]&lt;18,"Paediatric",V189&lt;40,"Young Adult",V189&lt;65,"Adult",TRUE,"Senior")</f>
        <v>Adult</v>
      </c>
    </row>
    <row r="190" spans="1:23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  <c r="T190">
        <f>VLOOKUP(Admissions[[#This Row],[Department]],Departments!A:E,5,FALSE)</f>
        <v>6800</v>
      </c>
      <c r="U190" s="1" t="str">
        <f t="shared" si="4"/>
        <v>Above Benchmark</v>
      </c>
      <c r="V190" s="1">
        <f t="shared" ca="1" si="5"/>
        <v>45</v>
      </c>
      <c r="W190" s="1" t="str">
        <f ca="1">_xlfn.IFS(Admissions[[#This Row],[Patients Age]]&lt;18,"Paediatric",V190&lt;40,"Young Adult",V190&lt;65,"Adult",TRUE,"Senior")</f>
        <v>Adult</v>
      </c>
    </row>
    <row r="191" spans="1:23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  <c r="T191">
        <f>VLOOKUP(Admissions[[#This Row],[Department]],Departments!A:E,5,FALSE)</f>
        <v>6800</v>
      </c>
      <c r="U191" s="1" t="str">
        <f t="shared" si="4"/>
        <v>Within Benchmark</v>
      </c>
      <c r="V191" s="1">
        <f t="shared" ca="1" si="5"/>
        <v>35</v>
      </c>
      <c r="W191" s="1" t="str">
        <f ca="1">_xlfn.IFS(Admissions[[#This Row],[Patients Age]]&lt;18,"Paediatric",V191&lt;40,"Young Adult",V191&lt;65,"Adult",TRUE,"Senior")</f>
        <v>Young Adult</v>
      </c>
    </row>
    <row r="192" spans="1:23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  <c r="T192">
        <f>VLOOKUP(Admissions[[#This Row],[Department]],Departments!A:E,5,FALSE)</f>
        <v>12000</v>
      </c>
      <c r="U192" s="1" t="str">
        <f t="shared" si="4"/>
        <v>Above Benchmark</v>
      </c>
      <c r="V192" s="1">
        <f t="shared" ca="1" si="5"/>
        <v>57</v>
      </c>
      <c r="W192" s="1" t="str">
        <f ca="1">_xlfn.IFS(Admissions[[#This Row],[Patients Age]]&lt;18,"Paediatric",V192&lt;40,"Young Adult",V192&lt;65,"Adult",TRUE,"Senior")</f>
        <v>Adult</v>
      </c>
    </row>
    <row r="193" spans="1:23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  <c r="T193">
        <f>VLOOKUP(Admissions[[#This Row],[Department]],Departments!A:E,5,FALSE)</f>
        <v>8500</v>
      </c>
      <c r="U193" s="1" t="str">
        <f t="shared" si="4"/>
        <v>Within Benchmark</v>
      </c>
      <c r="V193" s="1">
        <f t="shared" ca="1" si="5"/>
        <v>64</v>
      </c>
      <c r="W193" s="1" t="str">
        <f ca="1">_xlfn.IFS(Admissions[[#This Row],[Patients Age]]&lt;18,"Paediatric",V193&lt;40,"Young Adult",V193&lt;65,"Adult",TRUE,"Senior")</f>
        <v>Adult</v>
      </c>
    </row>
    <row r="194" spans="1:23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  <c r="T194">
        <f>VLOOKUP(Admissions[[#This Row],[Department]],Departments!A:E,5,FALSE)</f>
        <v>9000</v>
      </c>
      <c r="U194" s="1" t="str">
        <f t="shared" ref="U194:U257" si="6">IF(K194&gt;T194,"Above Benchmark","Within Benchmark")</f>
        <v>Above Benchmark</v>
      </c>
      <c r="V194" s="1">
        <f t="shared" ref="V194:V257" ca="1" si="7">INT(YEARFRAC(E194,TODAY()))</f>
        <v>86</v>
      </c>
      <c r="W194" s="1" t="str">
        <f ca="1">_xlfn.IFS(Admissions[[#This Row],[Patients Age]]&lt;18,"Paediatric",V194&lt;40,"Young Adult",V194&lt;65,"Adult",TRUE,"Senior")</f>
        <v>Senior</v>
      </c>
    </row>
    <row r="195" spans="1:23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  <c r="T195">
        <f>VLOOKUP(Admissions[[#This Row],[Department]],Departments!A:E,5,FALSE)</f>
        <v>6000</v>
      </c>
      <c r="U195" s="1" t="str">
        <f t="shared" si="6"/>
        <v>Within Benchmark</v>
      </c>
      <c r="V195" s="1">
        <f t="shared" ca="1" si="7"/>
        <v>50</v>
      </c>
      <c r="W195" s="1" t="str">
        <f ca="1">_xlfn.IFS(Admissions[[#This Row],[Patients Age]]&lt;18,"Paediatric",V195&lt;40,"Young Adult",V195&lt;65,"Adult",TRUE,"Senior")</f>
        <v>Adult</v>
      </c>
    </row>
    <row r="196" spans="1:23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  <c r="T196">
        <f>VLOOKUP(Admissions[[#This Row],[Department]],Departments!A:E,5,FALSE)</f>
        <v>8500</v>
      </c>
      <c r="U196" s="1" t="str">
        <f t="shared" si="6"/>
        <v>Above Benchmark</v>
      </c>
      <c r="V196" s="1">
        <f t="shared" ca="1" si="7"/>
        <v>76</v>
      </c>
      <c r="W196" s="1" t="str">
        <f ca="1">_xlfn.IFS(Admissions[[#This Row],[Patients Age]]&lt;18,"Paediatric",V196&lt;40,"Young Adult",V196&lt;65,"Adult",TRUE,"Senior")</f>
        <v>Senior</v>
      </c>
    </row>
    <row r="197" spans="1:23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  <c r="T197">
        <f>VLOOKUP(Admissions[[#This Row],[Department]],Departments!A:E,5,FALSE)</f>
        <v>6800</v>
      </c>
      <c r="U197" s="1" t="str">
        <f t="shared" si="6"/>
        <v>Above Benchmark</v>
      </c>
      <c r="V197" s="1">
        <f t="shared" ca="1" si="7"/>
        <v>22</v>
      </c>
      <c r="W197" s="1" t="str">
        <f ca="1">_xlfn.IFS(Admissions[[#This Row],[Patients Age]]&lt;18,"Paediatric",V197&lt;40,"Young Adult",V197&lt;65,"Adult",TRUE,"Senior")</f>
        <v>Young Adult</v>
      </c>
    </row>
    <row r="198" spans="1:23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  <c r="T198">
        <f>VLOOKUP(Admissions[[#This Row],[Department]],Departments!A:E,5,FALSE)</f>
        <v>7200</v>
      </c>
      <c r="U198" s="1" t="str">
        <f t="shared" si="6"/>
        <v>Above Benchmark</v>
      </c>
      <c r="V198" s="1">
        <f t="shared" ca="1" si="7"/>
        <v>91</v>
      </c>
      <c r="W198" s="1" t="str">
        <f ca="1">_xlfn.IFS(Admissions[[#This Row],[Patients Age]]&lt;18,"Paediatric",V198&lt;40,"Young Adult",V198&lt;65,"Adult",TRUE,"Senior")</f>
        <v>Senior</v>
      </c>
    </row>
    <row r="199" spans="1:23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  <c r="T199">
        <f>VLOOKUP(Admissions[[#This Row],[Department]],Departments!A:E,5,FALSE)</f>
        <v>7200</v>
      </c>
      <c r="U199" s="1" t="str">
        <f t="shared" si="6"/>
        <v>Within Benchmark</v>
      </c>
      <c r="V199" s="1">
        <f t="shared" ca="1" si="7"/>
        <v>57</v>
      </c>
      <c r="W199" s="1" t="str">
        <f ca="1">_xlfn.IFS(Admissions[[#This Row],[Patients Age]]&lt;18,"Paediatric",V199&lt;40,"Young Adult",V199&lt;65,"Adult",TRUE,"Senior")</f>
        <v>Adult</v>
      </c>
    </row>
    <row r="200" spans="1:23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  <c r="T200">
        <f>VLOOKUP(Admissions[[#This Row],[Department]],Departments!A:E,5,FALSE)</f>
        <v>6800</v>
      </c>
      <c r="U200" s="1" t="str">
        <f t="shared" si="6"/>
        <v>Above Benchmark</v>
      </c>
      <c r="V200" s="1">
        <f t="shared" ca="1" si="7"/>
        <v>72</v>
      </c>
      <c r="W200" s="1" t="str">
        <f ca="1">_xlfn.IFS(Admissions[[#This Row],[Patients Age]]&lt;18,"Paediatric",V200&lt;40,"Young Adult",V200&lt;65,"Adult",TRUE,"Senior")</f>
        <v>Senior</v>
      </c>
    </row>
    <row r="201" spans="1:23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  <c r="T201">
        <f>VLOOKUP(Admissions[[#This Row],[Department]],Departments!A:E,5,FALSE)</f>
        <v>5500</v>
      </c>
      <c r="U201" s="1" t="str">
        <f t="shared" si="6"/>
        <v>Within Benchmark</v>
      </c>
      <c r="V201" s="1">
        <f t="shared" ca="1" si="7"/>
        <v>62</v>
      </c>
      <c r="W201" s="1" t="str">
        <f ca="1">_xlfn.IFS(Admissions[[#This Row],[Patients Age]]&lt;18,"Paediatric",V201&lt;40,"Young Adult",V201&lt;65,"Adult",TRUE,"Senior")</f>
        <v>Adult</v>
      </c>
    </row>
    <row r="202" spans="1:23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  <c r="T202">
        <f>VLOOKUP(Admissions[[#This Row],[Department]],Departments!A:E,5,FALSE)</f>
        <v>8500</v>
      </c>
      <c r="U202" s="1" t="str">
        <f t="shared" si="6"/>
        <v>Above Benchmark</v>
      </c>
      <c r="V202" s="1">
        <f t="shared" ca="1" si="7"/>
        <v>62</v>
      </c>
      <c r="W202" s="1" t="str">
        <f ca="1">_xlfn.IFS(Admissions[[#This Row],[Patients Age]]&lt;18,"Paediatric",V202&lt;40,"Young Adult",V202&lt;65,"Adult",TRUE,"Senior")</f>
        <v>Adult</v>
      </c>
    </row>
    <row r="203" spans="1:23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  <c r="T203">
        <f>VLOOKUP(Admissions[[#This Row],[Department]],Departments!A:E,5,FALSE)</f>
        <v>9000</v>
      </c>
      <c r="U203" s="1" t="str">
        <f t="shared" si="6"/>
        <v>Above Benchmark</v>
      </c>
      <c r="V203" s="1">
        <f t="shared" ca="1" si="7"/>
        <v>61</v>
      </c>
      <c r="W203" s="1" t="str">
        <f ca="1">_xlfn.IFS(Admissions[[#This Row],[Patients Age]]&lt;18,"Paediatric",V203&lt;40,"Young Adult",V203&lt;65,"Adult",TRUE,"Senior")</f>
        <v>Adult</v>
      </c>
    </row>
    <row r="204" spans="1:23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  <c r="T204">
        <f>VLOOKUP(Admissions[[#This Row],[Department]],Departments!A:E,5,FALSE)</f>
        <v>7200</v>
      </c>
      <c r="U204" s="1" t="str">
        <f t="shared" si="6"/>
        <v>Within Benchmark</v>
      </c>
      <c r="V204" s="1">
        <f t="shared" ca="1" si="7"/>
        <v>50</v>
      </c>
      <c r="W204" s="1" t="str">
        <f ca="1">_xlfn.IFS(Admissions[[#This Row],[Patients Age]]&lt;18,"Paediatric",V204&lt;40,"Young Adult",V204&lt;65,"Adult",TRUE,"Senior")</f>
        <v>Adult</v>
      </c>
    </row>
    <row r="205" spans="1:23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  <c r="T205">
        <f>VLOOKUP(Admissions[[#This Row],[Department]],Departments!A:E,5,FALSE)</f>
        <v>12000</v>
      </c>
      <c r="U205" s="1" t="str">
        <f t="shared" si="6"/>
        <v>Above Benchmark</v>
      </c>
      <c r="V205" s="1">
        <f t="shared" ca="1" si="7"/>
        <v>51</v>
      </c>
      <c r="W205" s="1" t="str">
        <f ca="1">_xlfn.IFS(Admissions[[#This Row],[Patients Age]]&lt;18,"Paediatric",V205&lt;40,"Young Adult",V205&lt;65,"Adult",TRUE,"Senior")</f>
        <v>Adult</v>
      </c>
    </row>
    <row r="206" spans="1:23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  <c r="T206">
        <f>VLOOKUP(Admissions[[#This Row],[Department]],Departments!A:E,5,FALSE)</f>
        <v>5500</v>
      </c>
      <c r="U206" s="1" t="str">
        <f t="shared" si="6"/>
        <v>Above Benchmark</v>
      </c>
      <c r="V206" s="1">
        <f t="shared" ca="1" si="7"/>
        <v>49</v>
      </c>
      <c r="W206" s="1" t="str">
        <f ca="1">_xlfn.IFS(Admissions[[#This Row],[Patients Age]]&lt;18,"Paediatric",V206&lt;40,"Young Adult",V206&lt;65,"Adult",TRUE,"Senior")</f>
        <v>Adult</v>
      </c>
    </row>
    <row r="207" spans="1:23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  <c r="T207">
        <f>VLOOKUP(Admissions[[#This Row],[Department]],Departments!A:E,5,FALSE)</f>
        <v>5500</v>
      </c>
      <c r="U207" s="1" t="str">
        <f t="shared" si="6"/>
        <v>Within Benchmark</v>
      </c>
      <c r="V207" s="1">
        <f t="shared" ca="1" si="7"/>
        <v>22</v>
      </c>
      <c r="W207" s="1" t="str">
        <f ca="1">_xlfn.IFS(Admissions[[#This Row],[Patients Age]]&lt;18,"Paediatric",V207&lt;40,"Young Adult",V207&lt;65,"Adult",TRUE,"Senior")</f>
        <v>Young Adult</v>
      </c>
    </row>
    <row r="208" spans="1:23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  <c r="T208">
        <f>VLOOKUP(Admissions[[#This Row],[Department]],Departments!A:E,5,FALSE)</f>
        <v>5500</v>
      </c>
      <c r="U208" s="1" t="str">
        <f t="shared" si="6"/>
        <v>Above Benchmark</v>
      </c>
      <c r="V208" s="1">
        <f t="shared" ca="1" si="7"/>
        <v>54</v>
      </c>
      <c r="W208" s="1" t="str">
        <f ca="1">_xlfn.IFS(Admissions[[#This Row],[Patients Age]]&lt;18,"Paediatric",V208&lt;40,"Young Adult",V208&lt;65,"Adult",TRUE,"Senior")</f>
        <v>Adult</v>
      </c>
    </row>
    <row r="209" spans="1:23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  <c r="T209">
        <f>VLOOKUP(Admissions[[#This Row],[Department]],Departments!A:E,5,FALSE)</f>
        <v>5500</v>
      </c>
      <c r="U209" s="1" t="str">
        <f t="shared" si="6"/>
        <v>Within Benchmark</v>
      </c>
      <c r="V209" s="1">
        <f t="shared" ca="1" si="7"/>
        <v>43</v>
      </c>
      <c r="W209" s="1" t="str">
        <f ca="1">_xlfn.IFS(Admissions[[#This Row],[Patients Age]]&lt;18,"Paediatric",V209&lt;40,"Young Adult",V209&lt;65,"Adult",TRUE,"Senior")</f>
        <v>Adult</v>
      </c>
    </row>
    <row r="210" spans="1:23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  <c r="T210">
        <f>VLOOKUP(Admissions[[#This Row],[Department]],Departments!A:E,5,FALSE)</f>
        <v>4500</v>
      </c>
      <c r="U210" s="1" t="str">
        <f t="shared" si="6"/>
        <v>Within Benchmark</v>
      </c>
      <c r="V210" s="1">
        <f t="shared" ca="1" si="7"/>
        <v>18</v>
      </c>
      <c r="W210" s="1" t="str">
        <f ca="1">_xlfn.IFS(Admissions[[#This Row],[Patients Age]]&lt;18,"Paediatric",V210&lt;40,"Young Adult",V210&lt;65,"Adult",TRUE,"Senior")</f>
        <v>Young Adult</v>
      </c>
    </row>
    <row r="211" spans="1:23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  <c r="T211">
        <f>VLOOKUP(Admissions[[#This Row],[Department]],Departments!A:E,5,FALSE)</f>
        <v>5500</v>
      </c>
      <c r="U211" s="1" t="str">
        <f t="shared" si="6"/>
        <v>Above Benchmark</v>
      </c>
      <c r="V211" s="1">
        <f t="shared" ca="1" si="7"/>
        <v>81</v>
      </c>
      <c r="W211" s="1" t="str">
        <f ca="1">_xlfn.IFS(Admissions[[#This Row],[Patients Age]]&lt;18,"Paediatric",V211&lt;40,"Young Adult",V211&lt;65,"Adult",TRUE,"Senior")</f>
        <v>Senior</v>
      </c>
    </row>
    <row r="212" spans="1:23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  <c r="T212">
        <f>VLOOKUP(Admissions[[#This Row],[Department]],Departments!A:E,5,FALSE)</f>
        <v>9000</v>
      </c>
      <c r="U212" s="1" t="str">
        <f t="shared" si="6"/>
        <v>Above Benchmark</v>
      </c>
      <c r="V212" s="1">
        <f t="shared" ca="1" si="7"/>
        <v>26</v>
      </c>
      <c r="W212" s="1" t="str">
        <f ca="1">_xlfn.IFS(Admissions[[#This Row],[Patients Age]]&lt;18,"Paediatric",V212&lt;40,"Young Adult",V212&lt;65,"Adult",TRUE,"Senior")</f>
        <v>Young Adult</v>
      </c>
    </row>
    <row r="213" spans="1:23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  <c r="T213">
        <f>VLOOKUP(Admissions[[#This Row],[Department]],Departments!A:E,5,FALSE)</f>
        <v>6800</v>
      </c>
      <c r="U213" s="1" t="str">
        <f t="shared" si="6"/>
        <v>Above Benchmark</v>
      </c>
      <c r="V213" s="1">
        <f t="shared" ca="1" si="7"/>
        <v>65</v>
      </c>
      <c r="W213" s="1" t="str">
        <f ca="1">_xlfn.IFS(Admissions[[#This Row],[Patients Age]]&lt;18,"Paediatric",V213&lt;40,"Young Adult",V213&lt;65,"Adult",TRUE,"Senior")</f>
        <v>Senior</v>
      </c>
    </row>
    <row r="214" spans="1:23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  <c r="T214">
        <f>VLOOKUP(Admissions[[#This Row],[Department]],Departments!A:E,5,FALSE)</f>
        <v>5500</v>
      </c>
      <c r="U214" s="1" t="str">
        <f t="shared" si="6"/>
        <v>Above Benchmark</v>
      </c>
      <c r="V214" s="1">
        <f t="shared" ca="1" si="7"/>
        <v>50</v>
      </c>
      <c r="W214" s="1" t="str">
        <f ca="1">_xlfn.IFS(Admissions[[#This Row],[Patients Age]]&lt;18,"Paediatric",V214&lt;40,"Young Adult",V214&lt;65,"Adult",TRUE,"Senior")</f>
        <v>Adult</v>
      </c>
    </row>
    <row r="215" spans="1:23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  <c r="T215">
        <f>VLOOKUP(Admissions[[#This Row],[Department]],Departments!A:E,5,FALSE)</f>
        <v>5500</v>
      </c>
      <c r="U215" s="1" t="str">
        <f t="shared" si="6"/>
        <v>Above Benchmark</v>
      </c>
      <c r="V215" s="1">
        <f t="shared" ca="1" si="7"/>
        <v>63</v>
      </c>
      <c r="W215" s="1" t="str">
        <f ca="1">_xlfn.IFS(Admissions[[#This Row],[Patients Age]]&lt;18,"Paediatric",V215&lt;40,"Young Adult",V215&lt;65,"Adult",TRUE,"Senior")</f>
        <v>Adult</v>
      </c>
    </row>
    <row r="216" spans="1:23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  <c r="T216">
        <f>VLOOKUP(Admissions[[#This Row],[Department]],Departments!A:E,5,FALSE)</f>
        <v>9000</v>
      </c>
      <c r="U216" s="1" t="str">
        <f t="shared" si="6"/>
        <v>Above Benchmark</v>
      </c>
      <c r="V216" s="1">
        <f t="shared" ca="1" si="7"/>
        <v>89</v>
      </c>
      <c r="W216" s="1" t="str">
        <f ca="1">_xlfn.IFS(Admissions[[#This Row],[Patients Age]]&lt;18,"Paediatric",V216&lt;40,"Young Adult",V216&lt;65,"Adult",TRUE,"Senior")</f>
        <v>Senior</v>
      </c>
    </row>
    <row r="217" spans="1:23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  <c r="T217">
        <f>VLOOKUP(Admissions[[#This Row],[Department]],Departments!A:E,5,FALSE)</f>
        <v>9000</v>
      </c>
      <c r="U217" s="1" t="str">
        <f t="shared" si="6"/>
        <v>Above Benchmark</v>
      </c>
      <c r="V217" s="1">
        <f t="shared" ca="1" si="7"/>
        <v>42</v>
      </c>
      <c r="W217" s="1" t="str">
        <f ca="1">_xlfn.IFS(Admissions[[#This Row],[Patients Age]]&lt;18,"Paediatric",V217&lt;40,"Young Adult",V217&lt;65,"Adult",TRUE,"Senior")</f>
        <v>Adult</v>
      </c>
    </row>
    <row r="218" spans="1:23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  <c r="T218">
        <f>VLOOKUP(Admissions[[#This Row],[Department]],Departments!A:E,5,FALSE)</f>
        <v>7200</v>
      </c>
      <c r="U218" s="1" t="str">
        <f t="shared" si="6"/>
        <v>Within Benchmark</v>
      </c>
      <c r="V218" s="1">
        <f t="shared" ca="1" si="7"/>
        <v>56</v>
      </c>
      <c r="W218" s="1" t="str">
        <f ca="1">_xlfn.IFS(Admissions[[#This Row],[Patients Age]]&lt;18,"Paediatric",V218&lt;40,"Young Adult",V218&lt;65,"Adult",TRUE,"Senior")</f>
        <v>Adult</v>
      </c>
    </row>
    <row r="219" spans="1:23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  <c r="T219">
        <f>VLOOKUP(Admissions[[#This Row],[Department]],Departments!A:E,5,FALSE)</f>
        <v>6800</v>
      </c>
      <c r="U219" s="1" t="str">
        <f t="shared" si="6"/>
        <v>Within Benchmark</v>
      </c>
      <c r="V219" s="1">
        <f t="shared" ca="1" si="7"/>
        <v>43</v>
      </c>
      <c r="W219" s="1" t="str">
        <f ca="1">_xlfn.IFS(Admissions[[#This Row],[Patients Age]]&lt;18,"Paediatric",V219&lt;40,"Young Adult",V219&lt;65,"Adult",TRUE,"Senior")</f>
        <v>Adult</v>
      </c>
    </row>
    <row r="220" spans="1:23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  <c r="T220">
        <f>VLOOKUP(Admissions[[#This Row],[Department]],Departments!A:E,5,FALSE)</f>
        <v>6000</v>
      </c>
      <c r="U220" s="1" t="str">
        <f t="shared" si="6"/>
        <v>Above Benchmark</v>
      </c>
      <c r="V220" s="1">
        <f t="shared" ca="1" si="7"/>
        <v>70</v>
      </c>
      <c r="W220" s="1" t="str">
        <f ca="1">_xlfn.IFS(Admissions[[#This Row],[Patients Age]]&lt;18,"Paediatric",V220&lt;40,"Young Adult",V220&lt;65,"Adult",TRUE,"Senior")</f>
        <v>Senior</v>
      </c>
    </row>
    <row r="221" spans="1:23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  <c r="T221">
        <f>VLOOKUP(Admissions[[#This Row],[Department]],Departments!A:E,5,FALSE)</f>
        <v>6000</v>
      </c>
      <c r="U221" s="1" t="str">
        <f t="shared" si="6"/>
        <v>Within Benchmark</v>
      </c>
      <c r="V221" s="1">
        <f t="shared" ca="1" si="7"/>
        <v>49</v>
      </c>
      <c r="W221" s="1" t="str">
        <f ca="1">_xlfn.IFS(Admissions[[#This Row],[Patients Age]]&lt;18,"Paediatric",V221&lt;40,"Young Adult",V221&lt;65,"Adult",TRUE,"Senior")</f>
        <v>Adult</v>
      </c>
    </row>
    <row r="222" spans="1:23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  <c r="T222">
        <f>VLOOKUP(Admissions[[#This Row],[Department]],Departments!A:E,5,FALSE)</f>
        <v>12000</v>
      </c>
      <c r="U222" s="1" t="str">
        <f t="shared" si="6"/>
        <v>Above Benchmark</v>
      </c>
      <c r="V222" s="1">
        <f t="shared" ca="1" si="7"/>
        <v>58</v>
      </c>
      <c r="W222" s="1" t="str">
        <f ca="1">_xlfn.IFS(Admissions[[#This Row],[Patients Age]]&lt;18,"Paediatric",V222&lt;40,"Young Adult",V222&lt;65,"Adult",TRUE,"Senior")</f>
        <v>Adult</v>
      </c>
    </row>
    <row r="223" spans="1:23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  <c r="T223">
        <f>VLOOKUP(Admissions[[#This Row],[Department]],Departments!A:E,5,FALSE)</f>
        <v>8500</v>
      </c>
      <c r="U223" s="1" t="str">
        <f t="shared" si="6"/>
        <v>Above Benchmark</v>
      </c>
      <c r="V223" s="1">
        <f t="shared" ca="1" si="7"/>
        <v>62</v>
      </c>
      <c r="W223" s="1" t="str">
        <f ca="1">_xlfn.IFS(Admissions[[#This Row],[Patients Age]]&lt;18,"Paediatric",V223&lt;40,"Young Adult",V223&lt;65,"Adult",TRUE,"Senior")</f>
        <v>Adult</v>
      </c>
    </row>
    <row r="224" spans="1:23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  <c r="T224">
        <f>VLOOKUP(Admissions[[#This Row],[Department]],Departments!A:E,5,FALSE)</f>
        <v>6000</v>
      </c>
      <c r="U224" s="1" t="str">
        <f t="shared" si="6"/>
        <v>Above Benchmark</v>
      </c>
      <c r="V224" s="1">
        <f t="shared" ca="1" si="7"/>
        <v>27</v>
      </c>
      <c r="W224" s="1" t="str">
        <f ca="1">_xlfn.IFS(Admissions[[#This Row],[Patients Age]]&lt;18,"Paediatric",V224&lt;40,"Young Adult",V224&lt;65,"Adult",TRUE,"Senior")</f>
        <v>Young Adult</v>
      </c>
    </row>
    <row r="225" spans="1:23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  <c r="T225">
        <f>VLOOKUP(Admissions[[#This Row],[Department]],Departments!A:E,5,FALSE)</f>
        <v>7200</v>
      </c>
      <c r="U225" s="1" t="str">
        <f t="shared" si="6"/>
        <v>Above Benchmark</v>
      </c>
      <c r="V225" s="1">
        <f t="shared" ca="1" si="7"/>
        <v>58</v>
      </c>
      <c r="W225" s="1" t="str">
        <f ca="1">_xlfn.IFS(Admissions[[#This Row],[Patients Age]]&lt;18,"Paediatric",V225&lt;40,"Young Adult",V225&lt;65,"Adult",TRUE,"Senior")</f>
        <v>Adult</v>
      </c>
    </row>
    <row r="226" spans="1:23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  <c r="T226">
        <f>VLOOKUP(Admissions[[#This Row],[Department]],Departments!A:E,5,FALSE)</f>
        <v>6000</v>
      </c>
      <c r="U226" s="1" t="str">
        <f t="shared" si="6"/>
        <v>Within Benchmark</v>
      </c>
      <c r="V226" s="1">
        <f t="shared" ca="1" si="7"/>
        <v>55</v>
      </c>
      <c r="W226" s="1" t="str">
        <f ca="1">_xlfn.IFS(Admissions[[#This Row],[Patients Age]]&lt;18,"Paediatric",V226&lt;40,"Young Adult",V226&lt;65,"Adult",TRUE,"Senior")</f>
        <v>Adult</v>
      </c>
    </row>
    <row r="227" spans="1:23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  <c r="T227">
        <f>VLOOKUP(Admissions[[#This Row],[Department]],Departments!A:E,5,FALSE)</f>
        <v>5500</v>
      </c>
      <c r="U227" s="1" t="str">
        <f t="shared" si="6"/>
        <v>Above Benchmark</v>
      </c>
      <c r="V227" s="1">
        <f t="shared" ca="1" si="7"/>
        <v>27</v>
      </c>
      <c r="W227" s="1" t="str">
        <f ca="1">_xlfn.IFS(Admissions[[#This Row],[Patients Age]]&lt;18,"Paediatric",V227&lt;40,"Young Adult",V227&lt;65,"Adult",TRUE,"Senior")</f>
        <v>Young Adult</v>
      </c>
    </row>
    <row r="228" spans="1:23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  <c r="T228">
        <f>VLOOKUP(Admissions[[#This Row],[Department]],Departments!A:E,5,FALSE)</f>
        <v>12000</v>
      </c>
      <c r="U228" s="1" t="str">
        <f t="shared" si="6"/>
        <v>Above Benchmark</v>
      </c>
      <c r="V228" s="1">
        <f t="shared" ca="1" si="7"/>
        <v>58</v>
      </c>
      <c r="W228" s="1" t="str">
        <f ca="1">_xlfn.IFS(Admissions[[#This Row],[Patients Age]]&lt;18,"Paediatric",V228&lt;40,"Young Adult",V228&lt;65,"Adult",TRUE,"Senior")</f>
        <v>Adult</v>
      </c>
    </row>
    <row r="229" spans="1:23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  <c r="T229">
        <f>VLOOKUP(Admissions[[#This Row],[Department]],Departments!A:E,5,FALSE)</f>
        <v>7200</v>
      </c>
      <c r="U229" s="1" t="str">
        <f t="shared" si="6"/>
        <v>Above Benchmark</v>
      </c>
      <c r="V229" s="1">
        <f t="shared" ca="1" si="7"/>
        <v>26</v>
      </c>
      <c r="W229" s="1" t="str">
        <f ca="1">_xlfn.IFS(Admissions[[#This Row],[Patients Age]]&lt;18,"Paediatric",V229&lt;40,"Young Adult",V229&lt;65,"Adult",TRUE,"Senior")</f>
        <v>Young Adult</v>
      </c>
    </row>
    <row r="230" spans="1:23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  <c r="T230">
        <f>VLOOKUP(Admissions[[#This Row],[Department]],Departments!A:E,5,FALSE)</f>
        <v>9000</v>
      </c>
      <c r="U230" s="1" t="str">
        <f t="shared" si="6"/>
        <v>Above Benchmark</v>
      </c>
      <c r="V230" s="1">
        <f t="shared" ca="1" si="7"/>
        <v>47</v>
      </c>
      <c r="W230" s="1" t="str">
        <f ca="1">_xlfn.IFS(Admissions[[#This Row],[Patients Age]]&lt;18,"Paediatric",V230&lt;40,"Young Adult",V230&lt;65,"Adult",TRUE,"Senior")</f>
        <v>Adult</v>
      </c>
    </row>
    <row r="231" spans="1:23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  <c r="T231">
        <f>VLOOKUP(Admissions[[#This Row],[Department]],Departments!A:E,5,FALSE)</f>
        <v>5500</v>
      </c>
      <c r="U231" s="1" t="str">
        <f t="shared" si="6"/>
        <v>Above Benchmark</v>
      </c>
      <c r="V231" s="1">
        <f t="shared" ca="1" si="7"/>
        <v>77</v>
      </c>
      <c r="W231" s="1" t="str">
        <f ca="1">_xlfn.IFS(Admissions[[#This Row],[Patients Age]]&lt;18,"Paediatric",V231&lt;40,"Young Adult",V231&lt;65,"Adult",TRUE,"Senior")</f>
        <v>Senior</v>
      </c>
    </row>
    <row r="232" spans="1:23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  <c r="T232">
        <f>VLOOKUP(Admissions[[#This Row],[Department]],Departments!A:E,5,FALSE)</f>
        <v>9000</v>
      </c>
      <c r="U232" s="1" t="str">
        <f t="shared" si="6"/>
        <v>Above Benchmark</v>
      </c>
      <c r="V232" s="1">
        <f t="shared" ca="1" si="7"/>
        <v>46</v>
      </c>
      <c r="W232" s="1" t="str">
        <f ca="1">_xlfn.IFS(Admissions[[#This Row],[Patients Age]]&lt;18,"Paediatric",V232&lt;40,"Young Adult",V232&lt;65,"Adult",TRUE,"Senior")</f>
        <v>Adult</v>
      </c>
    </row>
    <row r="233" spans="1:23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  <c r="T233">
        <f>VLOOKUP(Admissions[[#This Row],[Department]],Departments!A:E,5,FALSE)</f>
        <v>9000</v>
      </c>
      <c r="U233" s="1" t="str">
        <f t="shared" si="6"/>
        <v>Above Benchmark</v>
      </c>
      <c r="V233" s="1">
        <f t="shared" ca="1" si="7"/>
        <v>25</v>
      </c>
      <c r="W233" s="1" t="str">
        <f ca="1">_xlfn.IFS(Admissions[[#This Row],[Patients Age]]&lt;18,"Paediatric",V233&lt;40,"Young Adult",V233&lt;65,"Adult",TRUE,"Senior")</f>
        <v>Young Adult</v>
      </c>
    </row>
    <row r="234" spans="1:23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  <c r="T234">
        <f>VLOOKUP(Admissions[[#This Row],[Department]],Departments!A:E,5,FALSE)</f>
        <v>12000</v>
      </c>
      <c r="U234" s="1" t="str">
        <f t="shared" si="6"/>
        <v>Above Benchmark</v>
      </c>
      <c r="V234" s="1">
        <f t="shared" ca="1" si="7"/>
        <v>56</v>
      </c>
      <c r="W234" s="1" t="str">
        <f ca="1">_xlfn.IFS(Admissions[[#This Row],[Patients Age]]&lt;18,"Paediatric",V234&lt;40,"Young Adult",V234&lt;65,"Adult",TRUE,"Senior")</f>
        <v>Adult</v>
      </c>
    </row>
    <row r="235" spans="1:23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  <c r="T235">
        <f>VLOOKUP(Admissions[[#This Row],[Department]],Departments!A:E,5,FALSE)</f>
        <v>9000</v>
      </c>
      <c r="U235" s="1" t="str">
        <f t="shared" si="6"/>
        <v>Above Benchmark</v>
      </c>
      <c r="V235" s="1">
        <f t="shared" ca="1" si="7"/>
        <v>23</v>
      </c>
      <c r="W235" s="1" t="str">
        <f ca="1">_xlfn.IFS(Admissions[[#This Row],[Patients Age]]&lt;18,"Paediatric",V235&lt;40,"Young Adult",V235&lt;65,"Adult",TRUE,"Senior")</f>
        <v>Young Adult</v>
      </c>
    </row>
    <row r="236" spans="1:23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  <c r="T236">
        <f>VLOOKUP(Admissions[[#This Row],[Department]],Departments!A:E,5,FALSE)</f>
        <v>4500</v>
      </c>
      <c r="U236" s="1" t="str">
        <f t="shared" si="6"/>
        <v>Within Benchmark</v>
      </c>
      <c r="V236" s="1">
        <f t="shared" ca="1" si="7"/>
        <v>11</v>
      </c>
      <c r="W236" s="1" t="str">
        <f ca="1">_xlfn.IFS(Admissions[[#This Row],[Patients Age]]&lt;18,"Paediatric",V236&lt;40,"Young Adult",V236&lt;65,"Adult",TRUE,"Senior")</f>
        <v>Paediatric</v>
      </c>
    </row>
    <row r="237" spans="1:23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  <c r="T237">
        <f>VLOOKUP(Admissions[[#This Row],[Department]],Departments!A:E,5,FALSE)</f>
        <v>9000</v>
      </c>
      <c r="U237" s="1" t="str">
        <f t="shared" si="6"/>
        <v>Above Benchmark</v>
      </c>
      <c r="V237" s="1">
        <f t="shared" ca="1" si="7"/>
        <v>53</v>
      </c>
      <c r="W237" s="1" t="str">
        <f ca="1">_xlfn.IFS(Admissions[[#This Row],[Patients Age]]&lt;18,"Paediatric",V237&lt;40,"Young Adult",V237&lt;65,"Adult",TRUE,"Senior")</f>
        <v>Adult</v>
      </c>
    </row>
    <row r="238" spans="1:23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  <c r="T238">
        <f>VLOOKUP(Admissions[[#This Row],[Department]],Departments!A:E,5,FALSE)</f>
        <v>6000</v>
      </c>
      <c r="U238" s="1" t="str">
        <f t="shared" si="6"/>
        <v>Above Benchmark</v>
      </c>
      <c r="V238" s="1">
        <f t="shared" ca="1" si="7"/>
        <v>88</v>
      </c>
      <c r="W238" s="1" t="str">
        <f ca="1">_xlfn.IFS(Admissions[[#This Row],[Patients Age]]&lt;18,"Paediatric",V238&lt;40,"Young Adult",V238&lt;65,"Adult",TRUE,"Senior")</f>
        <v>Senior</v>
      </c>
    </row>
    <row r="239" spans="1:23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  <c r="T239">
        <f>VLOOKUP(Admissions[[#This Row],[Department]],Departments!A:E,5,FALSE)</f>
        <v>7200</v>
      </c>
      <c r="U239" s="1" t="str">
        <f t="shared" si="6"/>
        <v>Above Benchmark</v>
      </c>
      <c r="V239" s="1">
        <f t="shared" ca="1" si="7"/>
        <v>89</v>
      </c>
      <c r="W239" s="1" t="str">
        <f ca="1">_xlfn.IFS(Admissions[[#This Row],[Patients Age]]&lt;18,"Paediatric",V239&lt;40,"Young Adult",V239&lt;65,"Adult",TRUE,"Senior")</f>
        <v>Senior</v>
      </c>
    </row>
    <row r="240" spans="1:23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  <c r="T240">
        <f>VLOOKUP(Admissions[[#This Row],[Department]],Departments!A:E,5,FALSE)</f>
        <v>9000</v>
      </c>
      <c r="U240" s="1" t="str">
        <f t="shared" si="6"/>
        <v>Above Benchmark</v>
      </c>
      <c r="V240" s="1">
        <f t="shared" ca="1" si="7"/>
        <v>44</v>
      </c>
      <c r="W240" s="1" t="str">
        <f ca="1">_xlfn.IFS(Admissions[[#This Row],[Patients Age]]&lt;18,"Paediatric",V240&lt;40,"Young Adult",V240&lt;65,"Adult",TRUE,"Senior")</f>
        <v>Adult</v>
      </c>
    </row>
    <row r="241" spans="1:23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  <c r="T241">
        <f>VLOOKUP(Admissions[[#This Row],[Department]],Departments!A:E,5,FALSE)</f>
        <v>9000</v>
      </c>
      <c r="U241" s="1" t="str">
        <f t="shared" si="6"/>
        <v>Above Benchmark</v>
      </c>
      <c r="V241" s="1">
        <f t="shared" ca="1" si="7"/>
        <v>20</v>
      </c>
      <c r="W241" s="1" t="str">
        <f ca="1">_xlfn.IFS(Admissions[[#This Row],[Patients Age]]&lt;18,"Paediatric",V241&lt;40,"Young Adult",V241&lt;65,"Adult",TRUE,"Senior")</f>
        <v>Young Adult</v>
      </c>
    </row>
    <row r="242" spans="1:23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  <c r="T242">
        <f>VLOOKUP(Admissions[[#This Row],[Department]],Departments!A:E,5,FALSE)</f>
        <v>7200</v>
      </c>
      <c r="U242" s="1" t="str">
        <f t="shared" si="6"/>
        <v>Above Benchmark</v>
      </c>
      <c r="V242" s="1">
        <f t="shared" ca="1" si="7"/>
        <v>59</v>
      </c>
      <c r="W242" s="1" t="str">
        <f ca="1">_xlfn.IFS(Admissions[[#This Row],[Patients Age]]&lt;18,"Paediatric",V242&lt;40,"Young Adult",V242&lt;65,"Adult",TRUE,"Senior")</f>
        <v>Adult</v>
      </c>
    </row>
    <row r="243" spans="1:23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  <c r="T243">
        <f>VLOOKUP(Admissions[[#This Row],[Department]],Departments!A:E,5,FALSE)</f>
        <v>4500</v>
      </c>
      <c r="U243" s="1" t="str">
        <f t="shared" si="6"/>
        <v>Within Benchmark</v>
      </c>
      <c r="V243" s="1">
        <f t="shared" ca="1" si="7"/>
        <v>5</v>
      </c>
      <c r="W243" s="1" t="str">
        <f ca="1">_xlfn.IFS(Admissions[[#This Row],[Patients Age]]&lt;18,"Paediatric",V243&lt;40,"Young Adult",V243&lt;65,"Adult",TRUE,"Senior")</f>
        <v>Paediatric</v>
      </c>
    </row>
    <row r="244" spans="1:23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  <c r="T244">
        <f>VLOOKUP(Admissions[[#This Row],[Department]],Departments!A:E,5,FALSE)</f>
        <v>8500</v>
      </c>
      <c r="U244" s="1" t="str">
        <f t="shared" si="6"/>
        <v>Above Benchmark</v>
      </c>
      <c r="V244" s="1">
        <f t="shared" ca="1" si="7"/>
        <v>91</v>
      </c>
      <c r="W244" s="1" t="str">
        <f ca="1">_xlfn.IFS(Admissions[[#This Row],[Patients Age]]&lt;18,"Paediatric",V244&lt;40,"Young Adult",V244&lt;65,"Adult",TRUE,"Senior")</f>
        <v>Senior</v>
      </c>
    </row>
    <row r="245" spans="1:23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  <c r="T245">
        <f>VLOOKUP(Admissions[[#This Row],[Department]],Departments!A:E,5,FALSE)</f>
        <v>5500</v>
      </c>
      <c r="U245" s="1" t="str">
        <f t="shared" si="6"/>
        <v>Above Benchmark</v>
      </c>
      <c r="V245" s="1">
        <f t="shared" ca="1" si="7"/>
        <v>48</v>
      </c>
      <c r="W245" s="1" t="str">
        <f ca="1">_xlfn.IFS(Admissions[[#This Row],[Patients Age]]&lt;18,"Paediatric",V245&lt;40,"Young Adult",V245&lt;65,"Adult",TRUE,"Senior")</f>
        <v>Adult</v>
      </c>
    </row>
    <row r="246" spans="1:23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  <c r="T246">
        <f>VLOOKUP(Admissions[[#This Row],[Department]],Departments!A:E,5,FALSE)</f>
        <v>6000</v>
      </c>
      <c r="U246" s="1" t="str">
        <f t="shared" si="6"/>
        <v>Within Benchmark</v>
      </c>
      <c r="V246" s="1">
        <f t="shared" ca="1" si="7"/>
        <v>21</v>
      </c>
      <c r="W246" s="1" t="str">
        <f ca="1">_xlfn.IFS(Admissions[[#This Row],[Patients Age]]&lt;18,"Paediatric",V246&lt;40,"Young Adult",V246&lt;65,"Adult",TRUE,"Senior")</f>
        <v>Young Adult</v>
      </c>
    </row>
    <row r="247" spans="1:23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  <c r="T247">
        <f>VLOOKUP(Admissions[[#This Row],[Department]],Departments!A:E,5,FALSE)</f>
        <v>7200</v>
      </c>
      <c r="U247" s="1" t="str">
        <f t="shared" si="6"/>
        <v>Within Benchmark</v>
      </c>
      <c r="V247" s="1">
        <f t="shared" ca="1" si="7"/>
        <v>64</v>
      </c>
      <c r="W247" s="1" t="str">
        <f ca="1">_xlfn.IFS(Admissions[[#This Row],[Patients Age]]&lt;18,"Paediatric",V247&lt;40,"Young Adult",V247&lt;65,"Adult",TRUE,"Senior")</f>
        <v>Adult</v>
      </c>
    </row>
    <row r="248" spans="1:23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  <c r="T248">
        <f>VLOOKUP(Admissions[[#This Row],[Department]],Departments!A:E,5,FALSE)</f>
        <v>8500</v>
      </c>
      <c r="U248" s="1" t="str">
        <f t="shared" si="6"/>
        <v>Above Benchmark</v>
      </c>
      <c r="V248" s="1">
        <f t="shared" ca="1" si="7"/>
        <v>60</v>
      </c>
      <c r="W248" s="1" t="str">
        <f ca="1">_xlfn.IFS(Admissions[[#This Row],[Patients Age]]&lt;18,"Paediatric",V248&lt;40,"Young Adult",V248&lt;65,"Adult",TRUE,"Senior")</f>
        <v>Adult</v>
      </c>
    </row>
    <row r="249" spans="1:23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  <c r="T249">
        <f>VLOOKUP(Admissions[[#This Row],[Department]],Departments!A:E,5,FALSE)</f>
        <v>6800</v>
      </c>
      <c r="U249" s="1" t="str">
        <f t="shared" si="6"/>
        <v>Above Benchmark</v>
      </c>
      <c r="V249" s="1">
        <f t="shared" ca="1" si="7"/>
        <v>30</v>
      </c>
      <c r="W249" s="1" t="str">
        <f ca="1">_xlfn.IFS(Admissions[[#This Row],[Patients Age]]&lt;18,"Paediatric",V249&lt;40,"Young Adult",V249&lt;65,"Adult",TRUE,"Senior")</f>
        <v>Young Adult</v>
      </c>
    </row>
    <row r="250" spans="1:23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  <c r="T250">
        <f>VLOOKUP(Admissions[[#This Row],[Department]],Departments!A:E,5,FALSE)</f>
        <v>8500</v>
      </c>
      <c r="U250" s="1" t="str">
        <f t="shared" si="6"/>
        <v>Above Benchmark</v>
      </c>
      <c r="V250" s="1">
        <f t="shared" ca="1" si="7"/>
        <v>66</v>
      </c>
      <c r="W250" s="1" t="str">
        <f ca="1">_xlfn.IFS(Admissions[[#This Row],[Patients Age]]&lt;18,"Paediatric",V250&lt;40,"Young Adult",V250&lt;65,"Adult",TRUE,"Senior")</f>
        <v>Senior</v>
      </c>
    </row>
    <row r="251" spans="1:23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  <c r="T251">
        <f>VLOOKUP(Admissions[[#This Row],[Department]],Departments!A:E,5,FALSE)</f>
        <v>12000</v>
      </c>
      <c r="U251" s="1" t="str">
        <f t="shared" si="6"/>
        <v>Above Benchmark</v>
      </c>
      <c r="V251" s="1">
        <f t="shared" ca="1" si="7"/>
        <v>52</v>
      </c>
      <c r="W251" s="1" t="str">
        <f ca="1">_xlfn.IFS(Admissions[[#This Row],[Patients Age]]&lt;18,"Paediatric",V251&lt;40,"Young Adult",V251&lt;65,"Adult",TRUE,"Senior")</f>
        <v>Adult</v>
      </c>
    </row>
    <row r="252" spans="1:23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  <c r="T252">
        <f>VLOOKUP(Admissions[[#This Row],[Department]],Departments!A:E,5,FALSE)</f>
        <v>4500</v>
      </c>
      <c r="U252" s="1" t="str">
        <f t="shared" si="6"/>
        <v>Within Benchmark</v>
      </c>
      <c r="V252" s="1">
        <f t="shared" ca="1" si="7"/>
        <v>14</v>
      </c>
      <c r="W252" s="1" t="str">
        <f ca="1">_xlfn.IFS(Admissions[[#This Row],[Patients Age]]&lt;18,"Paediatric",V252&lt;40,"Young Adult",V252&lt;65,"Adult",TRUE,"Senior")</f>
        <v>Paediatric</v>
      </c>
    </row>
    <row r="253" spans="1:23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  <c r="T253">
        <f>VLOOKUP(Admissions[[#This Row],[Department]],Departments!A:E,5,FALSE)</f>
        <v>12000</v>
      </c>
      <c r="U253" s="1" t="str">
        <f t="shared" si="6"/>
        <v>Within Benchmark</v>
      </c>
      <c r="V253" s="1">
        <f t="shared" ca="1" si="7"/>
        <v>52</v>
      </c>
      <c r="W253" s="1" t="str">
        <f ca="1">_xlfn.IFS(Admissions[[#This Row],[Patients Age]]&lt;18,"Paediatric",V253&lt;40,"Young Adult",V253&lt;65,"Adult",TRUE,"Senior")</f>
        <v>Adult</v>
      </c>
    </row>
    <row r="254" spans="1:23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  <c r="T254">
        <f>VLOOKUP(Admissions[[#This Row],[Department]],Departments!A:E,5,FALSE)</f>
        <v>5500</v>
      </c>
      <c r="U254" s="1" t="str">
        <f t="shared" si="6"/>
        <v>Above Benchmark</v>
      </c>
      <c r="V254" s="1">
        <f t="shared" ca="1" si="7"/>
        <v>53</v>
      </c>
      <c r="W254" s="1" t="str">
        <f ca="1">_xlfn.IFS(Admissions[[#This Row],[Patients Age]]&lt;18,"Paediatric",V254&lt;40,"Young Adult",V254&lt;65,"Adult",TRUE,"Senior")</f>
        <v>Adult</v>
      </c>
    </row>
    <row r="255" spans="1:23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  <c r="T255">
        <f>VLOOKUP(Admissions[[#This Row],[Department]],Departments!A:E,5,FALSE)</f>
        <v>9000</v>
      </c>
      <c r="U255" s="1" t="str">
        <f t="shared" si="6"/>
        <v>Above Benchmark</v>
      </c>
      <c r="V255" s="1">
        <f t="shared" ca="1" si="7"/>
        <v>44</v>
      </c>
      <c r="W255" s="1" t="str">
        <f ca="1">_xlfn.IFS(Admissions[[#This Row],[Patients Age]]&lt;18,"Paediatric",V255&lt;40,"Young Adult",V255&lt;65,"Adult",TRUE,"Senior")</f>
        <v>Adult</v>
      </c>
    </row>
    <row r="256" spans="1:23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  <c r="T256">
        <f>VLOOKUP(Admissions[[#This Row],[Department]],Departments!A:E,5,FALSE)</f>
        <v>4500</v>
      </c>
      <c r="U256" s="1" t="str">
        <f t="shared" si="6"/>
        <v>Within Benchmark</v>
      </c>
      <c r="V256" s="1">
        <f t="shared" ca="1" si="7"/>
        <v>11</v>
      </c>
      <c r="W256" s="1" t="str">
        <f ca="1">_xlfn.IFS(Admissions[[#This Row],[Patients Age]]&lt;18,"Paediatric",V256&lt;40,"Young Adult",V256&lt;65,"Adult",TRUE,"Senior")</f>
        <v>Paediatric</v>
      </c>
    </row>
    <row r="257" spans="1:23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  <c r="T257">
        <f>VLOOKUP(Admissions[[#This Row],[Department]],Departments!A:E,5,FALSE)</f>
        <v>5500</v>
      </c>
      <c r="U257" s="1" t="str">
        <f t="shared" si="6"/>
        <v>Within Benchmark</v>
      </c>
      <c r="V257" s="1">
        <f t="shared" ca="1" si="7"/>
        <v>45</v>
      </c>
      <c r="W257" s="1" t="str">
        <f ca="1">_xlfn.IFS(Admissions[[#This Row],[Patients Age]]&lt;18,"Paediatric",V257&lt;40,"Young Adult",V257&lt;65,"Adult",TRUE,"Senior")</f>
        <v>Adult</v>
      </c>
    </row>
    <row r="258" spans="1:23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  <c r="T258">
        <f>VLOOKUP(Admissions[[#This Row],[Department]],Departments!A:E,5,FALSE)</f>
        <v>8500</v>
      </c>
      <c r="U258" s="1" t="str">
        <f t="shared" ref="U258:U321" si="8">IF(K258&gt;T258,"Above Benchmark","Within Benchmark")</f>
        <v>Above Benchmark</v>
      </c>
      <c r="V258" s="1">
        <f t="shared" ref="V258:V321" ca="1" si="9">INT(YEARFRAC(E258,TODAY()))</f>
        <v>56</v>
      </c>
      <c r="W258" s="1" t="str">
        <f ca="1">_xlfn.IFS(Admissions[[#This Row],[Patients Age]]&lt;18,"Paediatric",V258&lt;40,"Young Adult",V258&lt;65,"Adult",TRUE,"Senior")</f>
        <v>Adult</v>
      </c>
    </row>
    <row r="259" spans="1:23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  <c r="T259">
        <f>VLOOKUP(Admissions[[#This Row],[Department]],Departments!A:E,5,FALSE)</f>
        <v>5500</v>
      </c>
      <c r="U259" s="1" t="str">
        <f t="shared" si="8"/>
        <v>Within Benchmark</v>
      </c>
      <c r="V259" s="1">
        <f t="shared" ca="1" si="9"/>
        <v>44</v>
      </c>
      <c r="W259" s="1" t="str">
        <f ca="1">_xlfn.IFS(Admissions[[#This Row],[Patients Age]]&lt;18,"Paediatric",V259&lt;40,"Young Adult",V259&lt;65,"Adult",TRUE,"Senior")</f>
        <v>Adult</v>
      </c>
    </row>
    <row r="260" spans="1:23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  <c r="T260">
        <f>VLOOKUP(Admissions[[#This Row],[Department]],Departments!A:E,5,FALSE)</f>
        <v>6800</v>
      </c>
      <c r="U260" s="1" t="str">
        <f t="shared" si="8"/>
        <v>Within Benchmark</v>
      </c>
      <c r="V260" s="1">
        <f t="shared" ca="1" si="9"/>
        <v>26</v>
      </c>
      <c r="W260" s="1" t="str">
        <f ca="1">_xlfn.IFS(Admissions[[#This Row],[Patients Age]]&lt;18,"Paediatric",V260&lt;40,"Young Adult",V260&lt;65,"Adult",TRUE,"Senior")</f>
        <v>Young Adult</v>
      </c>
    </row>
    <row r="261" spans="1:23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  <c r="T261">
        <f>VLOOKUP(Admissions[[#This Row],[Department]],Departments!A:E,5,FALSE)</f>
        <v>6000</v>
      </c>
      <c r="U261" s="1" t="str">
        <f t="shared" si="8"/>
        <v>Within Benchmark</v>
      </c>
      <c r="V261" s="1">
        <f t="shared" ca="1" si="9"/>
        <v>40</v>
      </c>
      <c r="W261" s="1" t="str">
        <f ca="1">_xlfn.IFS(Admissions[[#This Row],[Patients Age]]&lt;18,"Paediatric",V261&lt;40,"Young Adult",V261&lt;65,"Adult",TRUE,"Senior")</f>
        <v>Adult</v>
      </c>
    </row>
    <row r="262" spans="1:23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  <c r="T262">
        <f>VLOOKUP(Admissions[[#This Row],[Department]],Departments!A:E,5,FALSE)</f>
        <v>8500</v>
      </c>
      <c r="U262" s="1" t="str">
        <f t="shared" si="8"/>
        <v>Above Benchmark</v>
      </c>
      <c r="V262" s="1">
        <f t="shared" ca="1" si="9"/>
        <v>21</v>
      </c>
      <c r="W262" s="1" t="str">
        <f ca="1">_xlfn.IFS(Admissions[[#This Row],[Patients Age]]&lt;18,"Paediatric",V262&lt;40,"Young Adult",V262&lt;65,"Adult",TRUE,"Senior")</f>
        <v>Young Adult</v>
      </c>
    </row>
    <row r="263" spans="1:23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  <c r="T263">
        <f>VLOOKUP(Admissions[[#This Row],[Department]],Departments!A:E,5,FALSE)</f>
        <v>6800</v>
      </c>
      <c r="U263" s="1" t="str">
        <f t="shared" si="8"/>
        <v>Within Benchmark</v>
      </c>
      <c r="V263" s="1">
        <f t="shared" ca="1" si="9"/>
        <v>57</v>
      </c>
      <c r="W263" s="1" t="str">
        <f ca="1">_xlfn.IFS(Admissions[[#This Row],[Patients Age]]&lt;18,"Paediatric",V263&lt;40,"Young Adult",V263&lt;65,"Adult",TRUE,"Senior")</f>
        <v>Adult</v>
      </c>
    </row>
    <row r="264" spans="1:23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  <c r="T264">
        <f>VLOOKUP(Admissions[[#This Row],[Department]],Departments!A:E,5,FALSE)</f>
        <v>9000</v>
      </c>
      <c r="U264" s="1" t="str">
        <f t="shared" si="8"/>
        <v>Above Benchmark</v>
      </c>
      <c r="V264" s="1">
        <f t="shared" ca="1" si="9"/>
        <v>49</v>
      </c>
      <c r="W264" s="1" t="str">
        <f ca="1">_xlfn.IFS(Admissions[[#This Row],[Patients Age]]&lt;18,"Paediatric",V264&lt;40,"Young Adult",V264&lt;65,"Adult",TRUE,"Senior")</f>
        <v>Adult</v>
      </c>
    </row>
    <row r="265" spans="1:23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  <c r="T265">
        <f>VLOOKUP(Admissions[[#This Row],[Department]],Departments!A:E,5,FALSE)</f>
        <v>4500</v>
      </c>
      <c r="U265" s="1" t="str">
        <f t="shared" si="8"/>
        <v>Within Benchmark</v>
      </c>
      <c r="V265" s="1">
        <f t="shared" ca="1" si="9"/>
        <v>15</v>
      </c>
      <c r="W265" s="1" t="str">
        <f ca="1">_xlfn.IFS(Admissions[[#This Row],[Patients Age]]&lt;18,"Paediatric",V265&lt;40,"Young Adult",V265&lt;65,"Adult",TRUE,"Senior")</f>
        <v>Paediatric</v>
      </c>
    </row>
    <row r="266" spans="1:23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  <c r="T266">
        <f>VLOOKUP(Admissions[[#This Row],[Department]],Departments!A:E,5,FALSE)</f>
        <v>6000</v>
      </c>
      <c r="U266" s="1" t="str">
        <f t="shared" si="8"/>
        <v>Within Benchmark</v>
      </c>
      <c r="V266" s="1">
        <f t="shared" ca="1" si="9"/>
        <v>21</v>
      </c>
      <c r="W266" s="1" t="str">
        <f ca="1">_xlfn.IFS(Admissions[[#This Row],[Patients Age]]&lt;18,"Paediatric",V266&lt;40,"Young Adult",V266&lt;65,"Adult",TRUE,"Senior")</f>
        <v>Young Adult</v>
      </c>
    </row>
    <row r="267" spans="1:23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  <c r="T267">
        <f>VLOOKUP(Admissions[[#This Row],[Department]],Departments!A:E,5,FALSE)</f>
        <v>5500</v>
      </c>
      <c r="U267" s="1" t="str">
        <f t="shared" si="8"/>
        <v>Within Benchmark</v>
      </c>
      <c r="V267" s="1">
        <f t="shared" ca="1" si="9"/>
        <v>51</v>
      </c>
      <c r="W267" s="1" t="str">
        <f ca="1">_xlfn.IFS(Admissions[[#This Row],[Patients Age]]&lt;18,"Paediatric",V267&lt;40,"Young Adult",V267&lt;65,"Adult",TRUE,"Senior")</f>
        <v>Adult</v>
      </c>
    </row>
    <row r="268" spans="1:23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  <c r="T268">
        <f>VLOOKUP(Admissions[[#This Row],[Department]],Departments!A:E,5,FALSE)</f>
        <v>6800</v>
      </c>
      <c r="U268" s="1" t="str">
        <f t="shared" si="8"/>
        <v>Above Benchmark</v>
      </c>
      <c r="V268" s="1">
        <f t="shared" ca="1" si="9"/>
        <v>47</v>
      </c>
      <c r="W268" s="1" t="str">
        <f ca="1">_xlfn.IFS(Admissions[[#This Row],[Patients Age]]&lt;18,"Paediatric",V268&lt;40,"Young Adult",V268&lt;65,"Adult",TRUE,"Senior")</f>
        <v>Adult</v>
      </c>
    </row>
    <row r="269" spans="1:23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  <c r="T269">
        <f>VLOOKUP(Admissions[[#This Row],[Department]],Departments!A:E,5,FALSE)</f>
        <v>9000</v>
      </c>
      <c r="U269" s="1" t="str">
        <f t="shared" si="8"/>
        <v>Above Benchmark</v>
      </c>
      <c r="V269" s="1">
        <f t="shared" ca="1" si="9"/>
        <v>57</v>
      </c>
      <c r="W269" s="1" t="str">
        <f ca="1">_xlfn.IFS(Admissions[[#This Row],[Patients Age]]&lt;18,"Paediatric",V269&lt;40,"Young Adult",V269&lt;65,"Adult",TRUE,"Senior")</f>
        <v>Adult</v>
      </c>
    </row>
    <row r="270" spans="1:23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  <c r="T270">
        <f>VLOOKUP(Admissions[[#This Row],[Department]],Departments!A:E,5,FALSE)</f>
        <v>8500</v>
      </c>
      <c r="U270" s="1" t="str">
        <f t="shared" si="8"/>
        <v>Above Benchmark</v>
      </c>
      <c r="V270" s="1">
        <f t="shared" ca="1" si="9"/>
        <v>27</v>
      </c>
      <c r="W270" s="1" t="str">
        <f ca="1">_xlfn.IFS(Admissions[[#This Row],[Patients Age]]&lt;18,"Paediatric",V270&lt;40,"Young Adult",V270&lt;65,"Adult",TRUE,"Senior")</f>
        <v>Young Adult</v>
      </c>
    </row>
    <row r="271" spans="1:23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  <c r="T271">
        <f>VLOOKUP(Admissions[[#This Row],[Department]],Departments!A:E,5,FALSE)</f>
        <v>6000</v>
      </c>
      <c r="U271" s="1" t="str">
        <f t="shared" si="8"/>
        <v>Within Benchmark</v>
      </c>
      <c r="V271" s="1">
        <f t="shared" ca="1" si="9"/>
        <v>56</v>
      </c>
      <c r="W271" s="1" t="str">
        <f ca="1">_xlfn.IFS(Admissions[[#This Row],[Patients Age]]&lt;18,"Paediatric",V271&lt;40,"Young Adult",V271&lt;65,"Adult",TRUE,"Senior")</f>
        <v>Adult</v>
      </c>
    </row>
    <row r="272" spans="1:23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  <c r="T272">
        <f>VLOOKUP(Admissions[[#This Row],[Department]],Departments!A:E,5,FALSE)</f>
        <v>5500</v>
      </c>
      <c r="U272" s="1" t="str">
        <f t="shared" si="8"/>
        <v>Above Benchmark</v>
      </c>
      <c r="V272" s="1">
        <f t="shared" ca="1" si="9"/>
        <v>59</v>
      </c>
      <c r="W272" s="1" t="str">
        <f ca="1">_xlfn.IFS(Admissions[[#This Row],[Patients Age]]&lt;18,"Paediatric",V272&lt;40,"Young Adult",V272&lt;65,"Adult",TRUE,"Senior")</f>
        <v>Adult</v>
      </c>
    </row>
    <row r="273" spans="1:23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  <c r="T273">
        <f>VLOOKUP(Admissions[[#This Row],[Department]],Departments!A:E,5,FALSE)</f>
        <v>6000</v>
      </c>
      <c r="U273" s="1" t="str">
        <f t="shared" si="8"/>
        <v>Above Benchmark</v>
      </c>
      <c r="V273" s="1">
        <f t="shared" ca="1" si="9"/>
        <v>31</v>
      </c>
      <c r="W273" s="1" t="str">
        <f ca="1">_xlfn.IFS(Admissions[[#This Row],[Patients Age]]&lt;18,"Paediatric",V273&lt;40,"Young Adult",V273&lt;65,"Adult",TRUE,"Senior")</f>
        <v>Young Adult</v>
      </c>
    </row>
    <row r="274" spans="1:23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  <c r="T274">
        <f>VLOOKUP(Admissions[[#This Row],[Department]],Departments!A:E,5,FALSE)</f>
        <v>7200</v>
      </c>
      <c r="U274" s="1" t="str">
        <f t="shared" si="8"/>
        <v>Within Benchmark</v>
      </c>
      <c r="V274" s="1">
        <f t="shared" ca="1" si="9"/>
        <v>64</v>
      </c>
      <c r="W274" s="1" t="str">
        <f ca="1">_xlfn.IFS(Admissions[[#This Row],[Patients Age]]&lt;18,"Paediatric",V274&lt;40,"Young Adult",V274&lt;65,"Adult",TRUE,"Senior")</f>
        <v>Adult</v>
      </c>
    </row>
    <row r="275" spans="1:23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  <c r="T275">
        <f>VLOOKUP(Admissions[[#This Row],[Department]],Departments!A:E,5,FALSE)</f>
        <v>9000</v>
      </c>
      <c r="U275" s="1" t="str">
        <f t="shared" si="8"/>
        <v>Above Benchmark</v>
      </c>
      <c r="V275" s="1">
        <f t="shared" ca="1" si="9"/>
        <v>63</v>
      </c>
      <c r="W275" s="1" t="str">
        <f ca="1">_xlfn.IFS(Admissions[[#This Row],[Patients Age]]&lt;18,"Paediatric",V275&lt;40,"Young Adult",V275&lt;65,"Adult",TRUE,"Senior")</f>
        <v>Adult</v>
      </c>
    </row>
    <row r="276" spans="1:23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  <c r="T276">
        <f>VLOOKUP(Admissions[[#This Row],[Department]],Departments!A:E,5,FALSE)</f>
        <v>9000</v>
      </c>
      <c r="U276" s="1" t="str">
        <f t="shared" si="8"/>
        <v>Above Benchmark</v>
      </c>
      <c r="V276" s="1">
        <f t="shared" ca="1" si="9"/>
        <v>21</v>
      </c>
      <c r="W276" s="1" t="str">
        <f ca="1">_xlfn.IFS(Admissions[[#This Row],[Patients Age]]&lt;18,"Paediatric",V276&lt;40,"Young Adult",V276&lt;65,"Adult",TRUE,"Senior")</f>
        <v>Young Adult</v>
      </c>
    </row>
    <row r="277" spans="1:23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  <c r="T277">
        <f>VLOOKUP(Admissions[[#This Row],[Department]],Departments!A:E,5,FALSE)</f>
        <v>6800</v>
      </c>
      <c r="U277" s="1" t="str">
        <f t="shared" si="8"/>
        <v>Within Benchmark</v>
      </c>
      <c r="V277" s="1">
        <f t="shared" ca="1" si="9"/>
        <v>53</v>
      </c>
      <c r="W277" s="1" t="str">
        <f ca="1">_xlfn.IFS(Admissions[[#This Row],[Patients Age]]&lt;18,"Paediatric",V277&lt;40,"Young Adult",V277&lt;65,"Adult",TRUE,"Senior")</f>
        <v>Adult</v>
      </c>
    </row>
    <row r="278" spans="1:23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  <c r="T278">
        <f>VLOOKUP(Admissions[[#This Row],[Department]],Departments!A:E,5,FALSE)</f>
        <v>12000</v>
      </c>
      <c r="U278" s="1" t="str">
        <f t="shared" si="8"/>
        <v>Above Benchmark</v>
      </c>
      <c r="V278" s="1">
        <f t="shared" ca="1" si="9"/>
        <v>27</v>
      </c>
      <c r="W278" s="1" t="str">
        <f ca="1">_xlfn.IFS(Admissions[[#This Row],[Patients Age]]&lt;18,"Paediatric",V278&lt;40,"Young Adult",V278&lt;65,"Adult",TRUE,"Senior")</f>
        <v>Young Adult</v>
      </c>
    </row>
    <row r="279" spans="1:23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  <c r="T279">
        <f>VLOOKUP(Admissions[[#This Row],[Department]],Departments!A:E,5,FALSE)</f>
        <v>12000</v>
      </c>
      <c r="U279" s="1" t="str">
        <f t="shared" si="8"/>
        <v>Above Benchmark</v>
      </c>
      <c r="V279" s="1">
        <f t="shared" ca="1" si="9"/>
        <v>65</v>
      </c>
      <c r="W279" s="1" t="str">
        <f ca="1">_xlfn.IFS(Admissions[[#This Row],[Patients Age]]&lt;18,"Paediatric",V279&lt;40,"Young Adult",V279&lt;65,"Adult",TRUE,"Senior")</f>
        <v>Senior</v>
      </c>
    </row>
    <row r="280" spans="1:23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  <c r="T280">
        <f>VLOOKUP(Admissions[[#This Row],[Department]],Departments!A:E,5,FALSE)</f>
        <v>8500</v>
      </c>
      <c r="U280" s="1" t="str">
        <f t="shared" si="8"/>
        <v>Above Benchmark</v>
      </c>
      <c r="V280" s="1">
        <f t="shared" ca="1" si="9"/>
        <v>89</v>
      </c>
      <c r="W280" s="1" t="str">
        <f ca="1">_xlfn.IFS(Admissions[[#This Row],[Patients Age]]&lt;18,"Paediatric",V280&lt;40,"Young Adult",V280&lt;65,"Adult",TRUE,"Senior")</f>
        <v>Senior</v>
      </c>
    </row>
    <row r="281" spans="1:23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  <c r="T281">
        <f>VLOOKUP(Admissions[[#This Row],[Department]],Departments!A:E,5,FALSE)</f>
        <v>4500</v>
      </c>
      <c r="U281" s="1" t="str">
        <f t="shared" si="8"/>
        <v>Within Benchmark</v>
      </c>
      <c r="V281" s="1">
        <f t="shared" ca="1" si="9"/>
        <v>4</v>
      </c>
      <c r="W281" s="1" t="str">
        <f ca="1">_xlfn.IFS(Admissions[[#This Row],[Patients Age]]&lt;18,"Paediatric",V281&lt;40,"Young Adult",V281&lt;65,"Adult",TRUE,"Senior")</f>
        <v>Paediatric</v>
      </c>
    </row>
    <row r="282" spans="1:23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  <c r="T282">
        <f>VLOOKUP(Admissions[[#This Row],[Department]],Departments!A:E,5,FALSE)</f>
        <v>8500</v>
      </c>
      <c r="U282" s="1" t="str">
        <f t="shared" si="8"/>
        <v>Above Benchmark</v>
      </c>
      <c r="V282" s="1">
        <f t="shared" ca="1" si="9"/>
        <v>69</v>
      </c>
      <c r="W282" s="1" t="str">
        <f ca="1">_xlfn.IFS(Admissions[[#This Row],[Patients Age]]&lt;18,"Paediatric",V282&lt;40,"Young Adult",V282&lt;65,"Adult",TRUE,"Senior")</f>
        <v>Senior</v>
      </c>
    </row>
    <row r="283" spans="1:23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  <c r="T283">
        <f>VLOOKUP(Admissions[[#This Row],[Department]],Departments!A:E,5,FALSE)</f>
        <v>4500</v>
      </c>
      <c r="U283" s="1" t="str">
        <f t="shared" si="8"/>
        <v>Within Benchmark</v>
      </c>
      <c r="V283" s="1">
        <f t="shared" ca="1" si="9"/>
        <v>7</v>
      </c>
      <c r="W283" s="1" t="str">
        <f ca="1">_xlfn.IFS(Admissions[[#This Row],[Patients Age]]&lt;18,"Paediatric",V283&lt;40,"Young Adult",V283&lt;65,"Adult",TRUE,"Senior")</f>
        <v>Paediatric</v>
      </c>
    </row>
    <row r="284" spans="1:23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  <c r="T284">
        <f>VLOOKUP(Admissions[[#This Row],[Department]],Departments!A:E,5,FALSE)</f>
        <v>5500</v>
      </c>
      <c r="U284" s="1" t="str">
        <f t="shared" si="8"/>
        <v>Within Benchmark</v>
      </c>
      <c r="V284" s="1">
        <f t="shared" ca="1" si="9"/>
        <v>44</v>
      </c>
      <c r="W284" s="1" t="str">
        <f ca="1">_xlfn.IFS(Admissions[[#This Row],[Patients Age]]&lt;18,"Paediatric",V284&lt;40,"Young Adult",V284&lt;65,"Adult",TRUE,"Senior")</f>
        <v>Adult</v>
      </c>
    </row>
    <row r="285" spans="1:23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  <c r="T285">
        <f>VLOOKUP(Admissions[[#This Row],[Department]],Departments!A:E,5,FALSE)</f>
        <v>6000</v>
      </c>
      <c r="U285" s="1" t="str">
        <f t="shared" si="8"/>
        <v>Above Benchmark</v>
      </c>
      <c r="V285" s="1">
        <f t="shared" ca="1" si="9"/>
        <v>81</v>
      </c>
      <c r="W285" s="1" t="str">
        <f ca="1">_xlfn.IFS(Admissions[[#This Row],[Patients Age]]&lt;18,"Paediatric",V285&lt;40,"Young Adult",V285&lt;65,"Adult",TRUE,"Senior")</f>
        <v>Senior</v>
      </c>
    </row>
    <row r="286" spans="1:23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  <c r="T286">
        <f>VLOOKUP(Admissions[[#This Row],[Department]],Departments!A:E,5,FALSE)</f>
        <v>5500</v>
      </c>
      <c r="U286" s="1" t="str">
        <f t="shared" si="8"/>
        <v>Above Benchmark</v>
      </c>
      <c r="V286" s="1">
        <f t="shared" ca="1" si="9"/>
        <v>87</v>
      </c>
      <c r="W286" s="1" t="str">
        <f ca="1">_xlfn.IFS(Admissions[[#This Row],[Patients Age]]&lt;18,"Paediatric",V286&lt;40,"Young Adult",V286&lt;65,"Adult",TRUE,"Senior")</f>
        <v>Senior</v>
      </c>
    </row>
    <row r="287" spans="1:23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  <c r="T287">
        <f>VLOOKUP(Admissions[[#This Row],[Department]],Departments!A:E,5,FALSE)</f>
        <v>9000</v>
      </c>
      <c r="U287" s="1" t="str">
        <f t="shared" si="8"/>
        <v>Above Benchmark</v>
      </c>
      <c r="V287" s="1">
        <f t="shared" ca="1" si="9"/>
        <v>39</v>
      </c>
      <c r="W287" s="1" t="str">
        <f ca="1">_xlfn.IFS(Admissions[[#This Row],[Patients Age]]&lt;18,"Paediatric",V287&lt;40,"Young Adult",V287&lt;65,"Adult",TRUE,"Senior")</f>
        <v>Young Adult</v>
      </c>
    </row>
    <row r="288" spans="1:23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  <c r="T288">
        <f>VLOOKUP(Admissions[[#This Row],[Department]],Departments!A:E,5,FALSE)</f>
        <v>5500</v>
      </c>
      <c r="U288" s="1" t="str">
        <f t="shared" si="8"/>
        <v>Within Benchmark</v>
      </c>
      <c r="V288" s="1">
        <f t="shared" ca="1" si="9"/>
        <v>67</v>
      </c>
      <c r="W288" s="1" t="str">
        <f ca="1">_xlfn.IFS(Admissions[[#This Row],[Patients Age]]&lt;18,"Paediatric",V288&lt;40,"Young Adult",V288&lt;65,"Adult",TRUE,"Senior")</f>
        <v>Senior</v>
      </c>
    </row>
    <row r="289" spans="1:23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  <c r="T289">
        <f>VLOOKUP(Admissions[[#This Row],[Department]],Departments!A:E,5,FALSE)</f>
        <v>8500</v>
      </c>
      <c r="U289" s="1" t="str">
        <f t="shared" si="8"/>
        <v>Within Benchmark</v>
      </c>
      <c r="V289" s="1">
        <f t="shared" ca="1" si="9"/>
        <v>48</v>
      </c>
      <c r="W289" s="1" t="str">
        <f ca="1">_xlfn.IFS(Admissions[[#This Row],[Patients Age]]&lt;18,"Paediatric",V289&lt;40,"Young Adult",V289&lt;65,"Adult",TRUE,"Senior")</f>
        <v>Adult</v>
      </c>
    </row>
    <row r="290" spans="1:23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  <c r="T290">
        <f>VLOOKUP(Admissions[[#This Row],[Department]],Departments!A:E,5,FALSE)</f>
        <v>5500</v>
      </c>
      <c r="U290" s="1" t="str">
        <f t="shared" si="8"/>
        <v>Above Benchmark</v>
      </c>
      <c r="V290" s="1">
        <f t="shared" ca="1" si="9"/>
        <v>93</v>
      </c>
      <c r="W290" s="1" t="str">
        <f ca="1">_xlfn.IFS(Admissions[[#This Row],[Patients Age]]&lt;18,"Paediatric",V290&lt;40,"Young Adult",V290&lt;65,"Adult",TRUE,"Senior")</f>
        <v>Senior</v>
      </c>
    </row>
    <row r="291" spans="1:23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  <c r="T291">
        <f>VLOOKUP(Admissions[[#This Row],[Department]],Departments!A:E,5,FALSE)</f>
        <v>7200</v>
      </c>
      <c r="U291" s="1" t="str">
        <f t="shared" si="8"/>
        <v>Above Benchmark</v>
      </c>
      <c r="V291" s="1">
        <f t="shared" ca="1" si="9"/>
        <v>82</v>
      </c>
      <c r="W291" s="1" t="str">
        <f ca="1">_xlfn.IFS(Admissions[[#This Row],[Patients Age]]&lt;18,"Paediatric",V291&lt;40,"Young Adult",V291&lt;65,"Adult",TRUE,"Senior")</f>
        <v>Senior</v>
      </c>
    </row>
    <row r="292" spans="1:23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  <c r="T292">
        <f>VLOOKUP(Admissions[[#This Row],[Department]],Departments!A:E,5,FALSE)</f>
        <v>9000</v>
      </c>
      <c r="U292" s="1" t="str">
        <f t="shared" si="8"/>
        <v>Above Benchmark</v>
      </c>
      <c r="V292" s="1">
        <f t="shared" ca="1" si="9"/>
        <v>75</v>
      </c>
      <c r="W292" s="1" t="str">
        <f ca="1">_xlfn.IFS(Admissions[[#This Row],[Patients Age]]&lt;18,"Paediatric",V292&lt;40,"Young Adult",V292&lt;65,"Adult",TRUE,"Senior")</f>
        <v>Senior</v>
      </c>
    </row>
    <row r="293" spans="1:23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  <c r="T293">
        <f>VLOOKUP(Admissions[[#This Row],[Department]],Departments!A:E,5,FALSE)</f>
        <v>8500</v>
      </c>
      <c r="U293" s="1" t="str">
        <f t="shared" si="8"/>
        <v>Within Benchmark</v>
      </c>
      <c r="V293" s="1">
        <f t="shared" ca="1" si="9"/>
        <v>32</v>
      </c>
      <c r="W293" s="1" t="str">
        <f ca="1">_xlfn.IFS(Admissions[[#This Row],[Patients Age]]&lt;18,"Paediatric",V293&lt;40,"Young Adult",V293&lt;65,"Adult",TRUE,"Senior")</f>
        <v>Young Adult</v>
      </c>
    </row>
    <row r="294" spans="1:23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  <c r="T294">
        <f>VLOOKUP(Admissions[[#This Row],[Department]],Departments!A:E,5,FALSE)</f>
        <v>5500</v>
      </c>
      <c r="U294" s="1" t="str">
        <f t="shared" si="8"/>
        <v>Within Benchmark</v>
      </c>
      <c r="V294" s="1">
        <f t="shared" ca="1" si="9"/>
        <v>58</v>
      </c>
      <c r="W294" s="1" t="str">
        <f ca="1">_xlfn.IFS(Admissions[[#This Row],[Patients Age]]&lt;18,"Paediatric",V294&lt;40,"Young Adult",V294&lt;65,"Adult",TRUE,"Senior")</f>
        <v>Adult</v>
      </c>
    </row>
    <row r="295" spans="1:23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  <c r="T295">
        <f>VLOOKUP(Admissions[[#This Row],[Department]],Departments!A:E,5,FALSE)</f>
        <v>9000</v>
      </c>
      <c r="U295" s="1" t="str">
        <f t="shared" si="8"/>
        <v>Above Benchmark</v>
      </c>
      <c r="V295" s="1">
        <f t="shared" ca="1" si="9"/>
        <v>94</v>
      </c>
      <c r="W295" s="1" t="str">
        <f ca="1">_xlfn.IFS(Admissions[[#This Row],[Patients Age]]&lt;18,"Paediatric",V295&lt;40,"Young Adult",V295&lt;65,"Adult",TRUE,"Senior")</f>
        <v>Senior</v>
      </c>
    </row>
    <row r="296" spans="1:23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  <c r="T296">
        <f>VLOOKUP(Admissions[[#This Row],[Department]],Departments!A:E,5,FALSE)</f>
        <v>6000</v>
      </c>
      <c r="U296" s="1" t="str">
        <f t="shared" si="8"/>
        <v>Within Benchmark</v>
      </c>
      <c r="V296" s="1">
        <f t="shared" ca="1" si="9"/>
        <v>64</v>
      </c>
      <c r="W296" s="1" t="str">
        <f ca="1">_xlfn.IFS(Admissions[[#This Row],[Patients Age]]&lt;18,"Paediatric",V296&lt;40,"Young Adult",V296&lt;65,"Adult",TRUE,"Senior")</f>
        <v>Adult</v>
      </c>
    </row>
    <row r="297" spans="1:23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  <c r="T297">
        <f>VLOOKUP(Admissions[[#This Row],[Department]],Departments!A:E,5,FALSE)</f>
        <v>5500</v>
      </c>
      <c r="U297" s="1" t="str">
        <f t="shared" si="8"/>
        <v>Above Benchmark</v>
      </c>
      <c r="V297" s="1">
        <f t="shared" ca="1" si="9"/>
        <v>68</v>
      </c>
      <c r="W297" s="1" t="str">
        <f ca="1">_xlfn.IFS(Admissions[[#This Row],[Patients Age]]&lt;18,"Paediatric",V297&lt;40,"Young Adult",V297&lt;65,"Adult",TRUE,"Senior")</f>
        <v>Senior</v>
      </c>
    </row>
    <row r="298" spans="1:23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  <c r="T298">
        <f>VLOOKUP(Admissions[[#This Row],[Department]],Departments!A:E,5,FALSE)</f>
        <v>9000</v>
      </c>
      <c r="U298" s="1" t="str">
        <f t="shared" si="8"/>
        <v>Above Benchmark</v>
      </c>
      <c r="V298" s="1">
        <f t="shared" ca="1" si="9"/>
        <v>69</v>
      </c>
      <c r="W298" s="1" t="str">
        <f ca="1">_xlfn.IFS(Admissions[[#This Row],[Patients Age]]&lt;18,"Paediatric",V298&lt;40,"Young Adult",V298&lt;65,"Adult",TRUE,"Senior")</f>
        <v>Senior</v>
      </c>
    </row>
    <row r="299" spans="1:23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  <c r="T299">
        <f>VLOOKUP(Admissions[[#This Row],[Department]],Departments!A:E,5,FALSE)</f>
        <v>8500</v>
      </c>
      <c r="U299" s="1" t="str">
        <f t="shared" si="8"/>
        <v>Within Benchmark</v>
      </c>
      <c r="V299" s="1">
        <f t="shared" ca="1" si="9"/>
        <v>54</v>
      </c>
      <c r="W299" s="1" t="str">
        <f ca="1">_xlfn.IFS(Admissions[[#This Row],[Patients Age]]&lt;18,"Paediatric",V299&lt;40,"Young Adult",V299&lt;65,"Adult",TRUE,"Senior")</f>
        <v>Adult</v>
      </c>
    </row>
    <row r="300" spans="1:23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  <c r="T300">
        <f>VLOOKUP(Admissions[[#This Row],[Department]],Departments!A:E,5,FALSE)</f>
        <v>6800</v>
      </c>
      <c r="U300" s="1" t="str">
        <f t="shared" si="8"/>
        <v>Above Benchmark</v>
      </c>
      <c r="V300" s="1">
        <f t="shared" ca="1" si="9"/>
        <v>65</v>
      </c>
      <c r="W300" s="1" t="str">
        <f ca="1">_xlfn.IFS(Admissions[[#This Row],[Patients Age]]&lt;18,"Paediatric",V300&lt;40,"Young Adult",V300&lt;65,"Adult",TRUE,"Senior")</f>
        <v>Senior</v>
      </c>
    </row>
    <row r="301" spans="1:23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  <c r="T301">
        <f>VLOOKUP(Admissions[[#This Row],[Department]],Departments!A:E,5,FALSE)</f>
        <v>5500</v>
      </c>
      <c r="U301" s="1" t="str">
        <f t="shared" si="8"/>
        <v>Within Benchmark</v>
      </c>
      <c r="V301" s="1">
        <f t="shared" ca="1" si="9"/>
        <v>22</v>
      </c>
      <c r="W301" s="1" t="str">
        <f ca="1">_xlfn.IFS(Admissions[[#This Row],[Patients Age]]&lt;18,"Paediatric",V301&lt;40,"Young Adult",V301&lt;65,"Adult",TRUE,"Senior")</f>
        <v>Young Adult</v>
      </c>
    </row>
    <row r="302" spans="1:23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  <c r="T302">
        <f>VLOOKUP(Admissions[[#This Row],[Department]],Departments!A:E,5,FALSE)</f>
        <v>9000</v>
      </c>
      <c r="U302" s="1" t="str">
        <f t="shared" si="8"/>
        <v>Above Benchmark</v>
      </c>
      <c r="V302" s="1">
        <f t="shared" ca="1" si="9"/>
        <v>72</v>
      </c>
      <c r="W302" s="1" t="str">
        <f ca="1">_xlfn.IFS(Admissions[[#This Row],[Patients Age]]&lt;18,"Paediatric",V302&lt;40,"Young Adult",V302&lt;65,"Adult",TRUE,"Senior")</f>
        <v>Senior</v>
      </c>
    </row>
    <row r="303" spans="1:23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  <c r="T303">
        <f>VLOOKUP(Admissions[[#This Row],[Department]],Departments!A:E,5,FALSE)</f>
        <v>8500</v>
      </c>
      <c r="U303" s="1" t="str">
        <f t="shared" si="8"/>
        <v>Above Benchmark</v>
      </c>
      <c r="V303" s="1">
        <f t="shared" ca="1" si="9"/>
        <v>26</v>
      </c>
      <c r="W303" s="1" t="str">
        <f ca="1">_xlfn.IFS(Admissions[[#This Row],[Patients Age]]&lt;18,"Paediatric",V303&lt;40,"Young Adult",V303&lt;65,"Adult",TRUE,"Senior")</f>
        <v>Young Adult</v>
      </c>
    </row>
    <row r="304" spans="1:23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  <c r="T304">
        <f>VLOOKUP(Admissions[[#This Row],[Department]],Departments!A:E,5,FALSE)</f>
        <v>9000</v>
      </c>
      <c r="U304" s="1" t="str">
        <f t="shared" si="8"/>
        <v>Above Benchmark</v>
      </c>
      <c r="V304" s="1">
        <f t="shared" ca="1" si="9"/>
        <v>35</v>
      </c>
      <c r="W304" s="1" t="str">
        <f ca="1">_xlfn.IFS(Admissions[[#This Row],[Patients Age]]&lt;18,"Paediatric",V304&lt;40,"Young Adult",V304&lt;65,"Adult",TRUE,"Senior")</f>
        <v>Young Adult</v>
      </c>
    </row>
    <row r="305" spans="1:23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  <c r="T305">
        <f>VLOOKUP(Admissions[[#This Row],[Department]],Departments!A:E,5,FALSE)</f>
        <v>9000</v>
      </c>
      <c r="U305" s="1" t="str">
        <f t="shared" si="8"/>
        <v>Above Benchmark</v>
      </c>
      <c r="V305" s="1">
        <f t="shared" ca="1" si="9"/>
        <v>48</v>
      </c>
      <c r="W305" s="1" t="str">
        <f ca="1">_xlfn.IFS(Admissions[[#This Row],[Patients Age]]&lt;18,"Paediatric",V305&lt;40,"Young Adult",V305&lt;65,"Adult",TRUE,"Senior")</f>
        <v>Adult</v>
      </c>
    </row>
    <row r="306" spans="1:23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  <c r="T306">
        <f>VLOOKUP(Admissions[[#This Row],[Department]],Departments!A:E,5,FALSE)</f>
        <v>9000</v>
      </c>
      <c r="U306" s="1" t="str">
        <f t="shared" si="8"/>
        <v>Above Benchmark</v>
      </c>
      <c r="V306" s="1">
        <f t="shared" ca="1" si="9"/>
        <v>50</v>
      </c>
      <c r="W306" s="1" t="str">
        <f ca="1">_xlfn.IFS(Admissions[[#This Row],[Patients Age]]&lt;18,"Paediatric",V306&lt;40,"Young Adult",V306&lt;65,"Adult",TRUE,"Senior")</f>
        <v>Adult</v>
      </c>
    </row>
    <row r="307" spans="1:23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  <c r="T307">
        <f>VLOOKUP(Admissions[[#This Row],[Department]],Departments!A:E,5,FALSE)</f>
        <v>6800</v>
      </c>
      <c r="U307" s="1" t="str">
        <f t="shared" si="8"/>
        <v>Within Benchmark</v>
      </c>
      <c r="V307" s="1">
        <f t="shared" ca="1" si="9"/>
        <v>22</v>
      </c>
      <c r="W307" s="1" t="str">
        <f ca="1">_xlfn.IFS(Admissions[[#This Row],[Patients Age]]&lt;18,"Paediatric",V307&lt;40,"Young Adult",V307&lt;65,"Adult",TRUE,"Senior")</f>
        <v>Young Adult</v>
      </c>
    </row>
    <row r="308" spans="1:23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  <c r="T308">
        <f>VLOOKUP(Admissions[[#This Row],[Department]],Departments!A:E,5,FALSE)</f>
        <v>8500</v>
      </c>
      <c r="U308" s="1" t="str">
        <f t="shared" si="8"/>
        <v>Within Benchmark</v>
      </c>
      <c r="V308" s="1">
        <f t="shared" ca="1" si="9"/>
        <v>30</v>
      </c>
      <c r="W308" s="1" t="str">
        <f ca="1">_xlfn.IFS(Admissions[[#This Row],[Patients Age]]&lt;18,"Paediatric",V308&lt;40,"Young Adult",V308&lt;65,"Adult",TRUE,"Senior")</f>
        <v>Young Adult</v>
      </c>
    </row>
    <row r="309" spans="1:23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  <c r="T309">
        <f>VLOOKUP(Admissions[[#This Row],[Department]],Departments!A:E,5,FALSE)</f>
        <v>8500</v>
      </c>
      <c r="U309" s="1" t="str">
        <f t="shared" si="8"/>
        <v>Within Benchmark</v>
      </c>
      <c r="V309" s="1">
        <f t="shared" ca="1" si="9"/>
        <v>66</v>
      </c>
      <c r="W309" s="1" t="str">
        <f ca="1">_xlfn.IFS(Admissions[[#This Row],[Patients Age]]&lt;18,"Paediatric",V309&lt;40,"Young Adult",V309&lt;65,"Adult",TRUE,"Senior")</f>
        <v>Senior</v>
      </c>
    </row>
    <row r="310" spans="1:23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  <c r="T310">
        <f>VLOOKUP(Admissions[[#This Row],[Department]],Departments!A:E,5,FALSE)</f>
        <v>5500</v>
      </c>
      <c r="U310" s="1" t="str">
        <f t="shared" si="8"/>
        <v>Within Benchmark</v>
      </c>
      <c r="V310" s="1">
        <f t="shared" ca="1" si="9"/>
        <v>63</v>
      </c>
      <c r="W310" s="1" t="str">
        <f ca="1">_xlfn.IFS(Admissions[[#This Row],[Patients Age]]&lt;18,"Paediatric",V310&lt;40,"Young Adult",V310&lt;65,"Adult",TRUE,"Senior")</f>
        <v>Adult</v>
      </c>
    </row>
    <row r="311" spans="1:23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  <c r="T311">
        <f>VLOOKUP(Admissions[[#This Row],[Department]],Departments!A:E,5,FALSE)</f>
        <v>4500</v>
      </c>
      <c r="U311" s="1" t="str">
        <f t="shared" si="8"/>
        <v>Within Benchmark</v>
      </c>
      <c r="V311" s="1">
        <f t="shared" ca="1" si="9"/>
        <v>14</v>
      </c>
      <c r="W311" s="1" t="str">
        <f ca="1">_xlfn.IFS(Admissions[[#This Row],[Patients Age]]&lt;18,"Paediatric",V311&lt;40,"Young Adult",V311&lt;65,"Adult",TRUE,"Senior")</f>
        <v>Paediatric</v>
      </c>
    </row>
    <row r="312" spans="1:23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  <c r="T312">
        <f>VLOOKUP(Admissions[[#This Row],[Department]],Departments!A:E,5,FALSE)</f>
        <v>9000</v>
      </c>
      <c r="U312" s="1" t="str">
        <f t="shared" si="8"/>
        <v>Above Benchmark</v>
      </c>
      <c r="V312" s="1">
        <f t="shared" ca="1" si="9"/>
        <v>26</v>
      </c>
      <c r="W312" s="1" t="str">
        <f ca="1">_xlfn.IFS(Admissions[[#This Row],[Patients Age]]&lt;18,"Paediatric",V312&lt;40,"Young Adult",V312&lt;65,"Adult",TRUE,"Senior")</f>
        <v>Young Adult</v>
      </c>
    </row>
    <row r="313" spans="1:23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  <c r="T313">
        <f>VLOOKUP(Admissions[[#This Row],[Department]],Departments!A:E,5,FALSE)</f>
        <v>9000</v>
      </c>
      <c r="U313" s="1" t="str">
        <f t="shared" si="8"/>
        <v>Above Benchmark</v>
      </c>
      <c r="V313" s="1">
        <f t="shared" ca="1" si="9"/>
        <v>77</v>
      </c>
      <c r="W313" s="1" t="str">
        <f ca="1">_xlfn.IFS(Admissions[[#This Row],[Patients Age]]&lt;18,"Paediatric",V313&lt;40,"Young Adult",V313&lt;65,"Adult",TRUE,"Senior")</f>
        <v>Senior</v>
      </c>
    </row>
    <row r="314" spans="1:23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  <c r="T314">
        <f>VLOOKUP(Admissions[[#This Row],[Department]],Departments!A:E,5,FALSE)</f>
        <v>8500</v>
      </c>
      <c r="U314" s="1" t="str">
        <f t="shared" si="8"/>
        <v>Within Benchmark</v>
      </c>
      <c r="V314" s="1">
        <f t="shared" ca="1" si="9"/>
        <v>43</v>
      </c>
      <c r="W314" s="1" t="str">
        <f ca="1">_xlfn.IFS(Admissions[[#This Row],[Patients Age]]&lt;18,"Paediatric",V314&lt;40,"Young Adult",V314&lt;65,"Adult",TRUE,"Senior")</f>
        <v>Adult</v>
      </c>
    </row>
    <row r="315" spans="1:23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  <c r="T315">
        <f>VLOOKUP(Admissions[[#This Row],[Department]],Departments!A:E,5,FALSE)</f>
        <v>9000</v>
      </c>
      <c r="U315" s="1" t="str">
        <f t="shared" si="8"/>
        <v>Above Benchmark</v>
      </c>
      <c r="V315" s="1">
        <f t="shared" ca="1" si="9"/>
        <v>28</v>
      </c>
      <c r="W315" s="1" t="str">
        <f ca="1">_xlfn.IFS(Admissions[[#This Row],[Patients Age]]&lt;18,"Paediatric",V315&lt;40,"Young Adult",V315&lt;65,"Adult",TRUE,"Senior")</f>
        <v>Young Adult</v>
      </c>
    </row>
    <row r="316" spans="1:23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  <c r="T316">
        <f>VLOOKUP(Admissions[[#This Row],[Department]],Departments!A:E,5,FALSE)</f>
        <v>4500</v>
      </c>
      <c r="U316" s="1" t="str">
        <f t="shared" si="8"/>
        <v>Within Benchmark</v>
      </c>
      <c r="V316" s="1">
        <f t="shared" ca="1" si="9"/>
        <v>4</v>
      </c>
      <c r="W316" s="1" t="str">
        <f ca="1">_xlfn.IFS(Admissions[[#This Row],[Patients Age]]&lt;18,"Paediatric",V316&lt;40,"Young Adult",V316&lt;65,"Adult",TRUE,"Senior")</f>
        <v>Paediatric</v>
      </c>
    </row>
    <row r="317" spans="1:23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  <c r="T317">
        <f>VLOOKUP(Admissions[[#This Row],[Department]],Departments!A:E,5,FALSE)</f>
        <v>6800</v>
      </c>
      <c r="U317" s="1" t="str">
        <f t="shared" si="8"/>
        <v>Within Benchmark</v>
      </c>
      <c r="V317" s="1">
        <f t="shared" ca="1" si="9"/>
        <v>29</v>
      </c>
      <c r="W317" s="1" t="str">
        <f ca="1">_xlfn.IFS(Admissions[[#This Row],[Patients Age]]&lt;18,"Paediatric",V317&lt;40,"Young Adult",V317&lt;65,"Adult",TRUE,"Senior")</f>
        <v>Young Adult</v>
      </c>
    </row>
    <row r="318" spans="1:23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  <c r="T318">
        <f>VLOOKUP(Admissions[[#This Row],[Department]],Departments!A:E,5,FALSE)</f>
        <v>6800</v>
      </c>
      <c r="U318" s="1" t="str">
        <f t="shared" si="8"/>
        <v>Within Benchmark</v>
      </c>
      <c r="V318" s="1">
        <f t="shared" ca="1" si="9"/>
        <v>26</v>
      </c>
      <c r="W318" s="1" t="str">
        <f ca="1">_xlfn.IFS(Admissions[[#This Row],[Patients Age]]&lt;18,"Paediatric",V318&lt;40,"Young Adult",V318&lt;65,"Adult",TRUE,"Senior")</f>
        <v>Young Adult</v>
      </c>
    </row>
    <row r="319" spans="1:23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  <c r="T319">
        <f>VLOOKUP(Admissions[[#This Row],[Department]],Departments!A:E,5,FALSE)</f>
        <v>7200</v>
      </c>
      <c r="U319" s="1" t="str">
        <f t="shared" si="8"/>
        <v>Within Benchmark</v>
      </c>
      <c r="V319" s="1">
        <f t="shared" ca="1" si="9"/>
        <v>81</v>
      </c>
      <c r="W319" s="1" t="str">
        <f ca="1">_xlfn.IFS(Admissions[[#This Row],[Patients Age]]&lt;18,"Paediatric",V319&lt;40,"Young Adult",V319&lt;65,"Adult",TRUE,"Senior")</f>
        <v>Senior</v>
      </c>
    </row>
    <row r="320" spans="1:23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  <c r="T320">
        <f>VLOOKUP(Admissions[[#This Row],[Department]],Departments!A:E,5,FALSE)</f>
        <v>6800</v>
      </c>
      <c r="U320" s="1" t="str">
        <f t="shared" si="8"/>
        <v>Within Benchmark</v>
      </c>
      <c r="V320" s="1">
        <f t="shared" ca="1" si="9"/>
        <v>54</v>
      </c>
      <c r="W320" s="1" t="str">
        <f ca="1">_xlfn.IFS(Admissions[[#This Row],[Patients Age]]&lt;18,"Paediatric",V320&lt;40,"Young Adult",V320&lt;65,"Adult",TRUE,"Senior")</f>
        <v>Adult</v>
      </c>
    </row>
    <row r="321" spans="1:23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  <c r="T321">
        <f>VLOOKUP(Admissions[[#This Row],[Department]],Departments!A:E,5,FALSE)</f>
        <v>5500</v>
      </c>
      <c r="U321" s="1" t="str">
        <f t="shared" si="8"/>
        <v>Above Benchmark</v>
      </c>
      <c r="V321" s="1">
        <f t="shared" ca="1" si="9"/>
        <v>63</v>
      </c>
      <c r="W321" s="1" t="str">
        <f ca="1">_xlfn.IFS(Admissions[[#This Row],[Patients Age]]&lt;18,"Paediatric",V321&lt;40,"Young Adult",V321&lt;65,"Adult",TRUE,"Senior")</f>
        <v>Adult</v>
      </c>
    </row>
    <row r="322" spans="1:23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  <c r="T322" t="e">
        <f>VLOOKUP(Admissions[[#This Row],[Department]],Departments!A:E,5,FALSE)</f>
        <v>#N/A</v>
      </c>
      <c r="U322" s="1" t="e">
        <f t="shared" ref="U322:U385" si="10">IF(K322&gt;T322,"Above Benchmark","Within Benchmark")</f>
        <v>#N/A</v>
      </c>
      <c r="V322" s="1">
        <f t="shared" ref="V322:V385" ca="1" si="11">INT(YEARFRAC(E322,TODAY()))</f>
        <v>13</v>
      </c>
      <c r="W322" s="1" t="str">
        <f ca="1">_xlfn.IFS(Admissions[[#This Row],[Patients Age]]&lt;18,"Paediatric",V322&lt;40,"Young Adult",V322&lt;65,"Adult",TRUE,"Senior")</f>
        <v>Paediatric</v>
      </c>
    </row>
    <row r="323" spans="1:23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  <c r="T323" t="e">
        <f>VLOOKUP(Admissions[[#This Row],[Department]],Departments!A:E,5,FALSE)</f>
        <v>#N/A</v>
      </c>
      <c r="U323" s="1" t="e">
        <f t="shared" si="10"/>
        <v>#N/A</v>
      </c>
      <c r="V323" s="1">
        <f t="shared" ca="1" si="11"/>
        <v>62</v>
      </c>
      <c r="W323" s="1" t="str">
        <f ca="1">_xlfn.IFS(Admissions[[#This Row],[Patients Age]]&lt;18,"Paediatric",V323&lt;40,"Young Adult",V323&lt;65,"Adult",TRUE,"Senior")</f>
        <v>Adult</v>
      </c>
    </row>
    <row r="324" spans="1:23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  <c r="T324">
        <f>VLOOKUP(Admissions[[#This Row],[Department]],Departments!A:E,5,FALSE)</f>
        <v>6000</v>
      </c>
      <c r="U324" s="1" t="str">
        <f t="shared" si="10"/>
        <v>Within Benchmark</v>
      </c>
      <c r="V324" s="1">
        <f t="shared" ca="1" si="11"/>
        <v>58</v>
      </c>
      <c r="W324" s="1" t="str">
        <f ca="1">_xlfn.IFS(Admissions[[#This Row],[Patients Age]]&lt;18,"Paediatric",V324&lt;40,"Young Adult",V324&lt;65,"Adult",TRUE,"Senior")</f>
        <v>Adult</v>
      </c>
    </row>
    <row r="325" spans="1:23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  <c r="T325">
        <f>VLOOKUP(Admissions[[#This Row],[Department]],Departments!A:E,5,FALSE)</f>
        <v>8500</v>
      </c>
      <c r="U325" s="1" t="str">
        <f t="shared" si="10"/>
        <v>Above Benchmark</v>
      </c>
      <c r="V325" s="1">
        <f t="shared" ca="1" si="11"/>
        <v>63</v>
      </c>
      <c r="W325" s="1" t="str">
        <f ca="1">_xlfn.IFS(Admissions[[#This Row],[Patients Age]]&lt;18,"Paediatric",V325&lt;40,"Young Adult",V325&lt;65,"Adult",TRUE,"Senior")</f>
        <v>Adult</v>
      </c>
    </row>
    <row r="326" spans="1:23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  <c r="T326">
        <f>VLOOKUP(Admissions[[#This Row],[Department]],Departments!A:E,5,FALSE)</f>
        <v>5500</v>
      </c>
      <c r="U326" s="1" t="str">
        <f t="shared" si="10"/>
        <v>Above Benchmark</v>
      </c>
      <c r="V326" s="1">
        <f t="shared" ca="1" si="11"/>
        <v>61</v>
      </c>
      <c r="W326" s="1" t="str">
        <f ca="1">_xlfn.IFS(Admissions[[#This Row],[Patients Age]]&lt;18,"Paediatric",V326&lt;40,"Young Adult",V326&lt;65,"Adult",TRUE,"Senior")</f>
        <v>Adult</v>
      </c>
    </row>
    <row r="327" spans="1:23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  <c r="T327">
        <f>VLOOKUP(Admissions[[#This Row],[Department]],Departments!A:E,5,FALSE)</f>
        <v>6800</v>
      </c>
      <c r="U327" s="1" t="str">
        <f t="shared" si="10"/>
        <v>Above Benchmark</v>
      </c>
      <c r="V327" s="1">
        <f t="shared" ca="1" si="11"/>
        <v>72</v>
      </c>
      <c r="W327" s="1" t="str">
        <f ca="1">_xlfn.IFS(Admissions[[#This Row],[Patients Age]]&lt;18,"Paediatric",V327&lt;40,"Young Adult",V327&lt;65,"Adult",TRUE,"Senior")</f>
        <v>Senior</v>
      </c>
    </row>
    <row r="328" spans="1:23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  <c r="T328">
        <f>VLOOKUP(Admissions[[#This Row],[Department]],Departments!A:E,5,FALSE)</f>
        <v>8500</v>
      </c>
      <c r="U328" s="1" t="str">
        <f t="shared" si="10"/>
        <v>Above Benchmark</v>
      </c>
      <c r="V328" s="1">
        <f t="shared" ca="1" si="11"/>
        <v>75</v>
      </c>
      <c r="W328" s="1" t="str">
        <f ca="1">_xlfn.IFS(Admissions[[#This Row],[Patients Age]]&lt;18,"Paediatric",V328&lt;40,"Young Adult",V328&lt;65,"Adult",TRUE,"Senior")</f>
        <v>Senior</v>
      </c>
    </row>
    <row r="329" spans="1:23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  <c r="T329">
        <f>VLOOKUP(Admissions[[#This Row],[Department]],Departments!A:E,5,FALSE)</f>
        <v>4500</v>
      </c>
      <c r="U329" s="1" t="str">
        <f t="shared" si="10"/>
        <v>Within Benchmark</v>
      </c>
      <c r="V329" s="1">
        <f t="shared" ca="1" si="11"/>
        <v>6</v>
      </c>
      <c r="W329" s="1" t="str">
        <f ca="1">_xlfn.IFS(Admissions[[#This Row],[Patients Age]]&lt;18,"Paediatric",V329&lt;40,"Young Adult",V329&lt;65,"Adult",TRUE,"Senior")</f>
        <v>Paediatric</v>
      </c>
    </row>
    <row r="330" spans="1:23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  <c r="T330">
        <f>VLOOKUP(Admissions[[#This Row],[Department]],Departments!A:E,5,FALSE)</f>
        <v>4500</v>
      </c>
      <c r="U330" s="1" t="str">
        <f t="shared" si="10"/>
        <v>Within Benchmark</v>
      </c>
      <c r="V330" s="1">
        <f t="shared" ca="1" si="11"/>
        <v>6</v>
      </c>
      <c r="W330" s="1" t="str">
        <f ca="1">_xlfn.IFS(Admissions[[#This Row],[Patients Age]]&lt;18,"Paediatric",V330&lt;40,"Young Adult",V330&lt;65,"Adult",TRUE,"Senior")</f>
        <v>Paediatric</v>
      </c>
    </row>
    <row r="331" spans="1:23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  <c r="T331">
        <f>VLOOKUP(Admissions[[#This Row],[Department]],Departments!A:E,5,FALSE)</f>
        <v>6800</v>
      </c>
      <c r="U331" s="1" t="str">
        <f t="shared" si="10"/>
        <v>Within Benchmark</v>
      </c>
      <c r="V331" s="1">
        <f t="shared" ca="1" si="11"/>
        <v>23</v>
      </c>
      <c r="W331" s="1" t="str">
        <f ca="1">_xlfn.IFS(Admissions[[#This Row],[Patients Age]]&lt;18,"Paediatric",V331&lt;40,"Young Adult",V331&lt;65,"Adult",TRUE,"Senior")</f>
        <v>Young Adult</v>
      </c>
    </row>
    <row r="332" spans="1:23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  <c r="T332">
        <f>VLOOKUP(Admissions[[#This Row],[Department]],Departments!A:E,5,FALSE)</f>
        <v>9000</v>
      </c>
      <c r="U332" s="1" t="str">
        <f t="shared" si="10"/>
        <v>Above Benchmark</v>
      </c>
      <c r="V332" s="1">
        <f t="shared" ca="1" si="11"/>
        <v>91</v>
      </c>
      <c r="W332" s="1" t="str">
        <f ca="1">_xlfn.IFS(Admissions[[#This Row],[Patients Age]]&lt;18,"Paediatric",V332&lt;40,"Young Adult",V332&lt;65,"Adult",TRUE,"Senior")</f>
        <v>Senior</v>
      </c>
    </row>
    <row r="333" spans="1:23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  <c r="T333">
        <f>VLOOKUP(Admissions[[#This Row],[Department]],Departments!A:E,5,FALSE)</f>
        <v>4500</v>
      </c>
      <c r="U333" s="1" t="str">
        <f t="shared" si="10"/>
        <v>Within Benchmark</v>
      </c>
      <c r="V333" s="1">
        <f t="shared" ca="1" si="11"/>
        <v>6</v>
      </c>
      <c r="W333" s="1" t="str">
        <f ca="1">_xlfn.IFS(Admissions[[#This Row],[Patients Age]]&lt;18,"Paediatric",V333&lt;40,"Young Adult",V333&lt;65,"Adult",TRUE,"Senior")</f>
        <v>Paediatric</v>
      </c>
    </row>
    <row r="334" spans="1:23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  <c r="T334">
        <f>VLOOKUP(Admissions[[#This Row],[Department]],Departments!A:E,5,FALSE)</f>
        <v>7200</v>
      </c>
      <c r="U334" s="1" t="str">
        <f t="shared" si="10"/>
        <v>Above Benchmark</v>
      </c>
      <c r="V334" s="1">
        <f t="shared" ca="1" si="11"/>
        <v>88</v>
      </c>
      <c r="W334" s="1" t="str">
        <f ca="1">_xlfn.IFS(Admissions[[#This Row],[Patients Age]]&lt;18,"Paediatric",V334&lt;40,"Young Adult",V334&lt;65,"Adult",TRUE,"Senior")</f>
        <v>Senior</v>
      </c>
    </row>
    <row r="335" spans="1:23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  <c r="T335">
        <f>VLOOKUP(Admissions[[#This Row],[Department]],Departments!A:E,5,FALSE)</f>
        <v>8500</v>
      </c>
      <c r="U335" s="1" t="str">
        <f t="shared" si="10"/>
        <v>Within Benchmark</v>
      </c>
      <c r="V335" s="1">
        <f t="shared" ca="1" si="11"/>
        <v>65</v>
      </c>
      <c r="W335" s="1" t="str">
        <f ca="1">_xlfn.IFS(Admissions[[#This Row],[Patients Age]]&lt;18,"Paediatric",V335&lt;40,"Young Adult",V335&lt;65,"Adult",TRUE,"Senior")</f>
        <v>Senior</v>
      </c>
    </row>
    <row r="336" spans="1:23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  <c r="T336">
        <f>VLOOKUP(Admissions[[#This Row],[Department]],Departments!A:E,5,FALSE)</f>
        <v>8500</v>
      </c>
      <c r="U336" s="1" t="str">
        <f t="shared" si="10"/>
        <v>Above Benchmark</v>
      </c>
      <c r="V336" s="1">
        <f t="shared" ca="1" si="11"/>
        <v>71</v>
      </c>
      <c r="W336" s="1" t="str">
        <f ca="1">_xlfn.IFS(Admissions[[#This Row],[Patients Age]]&lt;18,"Paediatric",V336&lt;40,"Young Adult",V336&lt;65,"Adult",TRUE,"Senior")</f>
        <v>Senior</v>
      </c>
    </row>
    <row r="337" spans="1:23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  <c r="T337">
        <f>VLOOKUP(Admissions[[#This Row],[Department]],Departments!A:E,5,FALSE)</f>
        <v>8500</v>
      </c>
      <c r="U337" s="1" t="str">
        <f t="shared" si="10"/>
        <v>Within Benchmark</v>
      </c>
      <c r="V337" s="1">
        <f t="shared" ca="1" si="11"/>
        <v>51</v>
      </c>
      <c r="W337" s="1" t="str">
        <f ca="1">_xlfn.IFS(Admissions[[#This Row],[Patients Age]]&lt;18,"Paediatric",V337&lt;40,"Young Adult",V337&lt;65,"Adult",TRUE,"Senior")</f>
        <v>Adult</v>
      </c>
    </row>
    <row r="338" spans="1:23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  <c r="T338">
        <f>VLOOKUP(Admissions[[#This Row],[Department]],Departments!A:E,5,FALSE)</f>
        <v>6800</v>
      </c>
      <c r="U338" s="1" t="str">
        <f t="shared" si="10"/>
        <v>Within Benchmark</v>
      </c>
      <c r="V338" s="1">
        <f t="shared" ca="1" si="11"/>
        <v>33</v>
      </c>
      <c r="W338" s="1" t="str">
        <f ca="1">_xlfn.IFS(Admissions[[#This Row],[Patients Age]]&lt;18,"Paediatric",V338&lt;40,"Young Adult",V338&lt;65,"Adult",TRUE,"Senior")</f>
        <v>Young Adult</v>
      </c>
    </row>
    <row r="339" spans="1:23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  <c r="T339">
        <f>VLOOKUP(Admissions[[#This Row],[Department]],Departments!A:E,5,FALSE)</f>
        <v>9000</v>
      </c>
      <c r="U339" s="1" t="str">
        <f t="shared" si="10"/>
        <v>Above Benchmark</v>
      </c>
      <c r="V339" s="1">
        <f t="shared" ca="1" si="11"/>
        <v>50</v>
      </c>
      <c r="W339" s="1" t="str">
        <f ca="1">_xlfn.IFS(Admissions[[#This Row],[Patients Age]]&lt;18,"Paediatric",V339&lt;40,"Young Adult",V339&lt;65,"Adult",TRUE,"Senior")</f>
        <v>Adult</v>
      </c>
    </row>
    <row r="340" spans="1:23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  <c r="T340">
        <f>VLOOKUP(Admissions[[#This Row],[Department]],Departments!A:E,5,FALSE)</f>
        <v>6800</v>
      </c>
      <c r="U340" s="1" t="str">
        <f t="shared" si="10"/>
        <v>Above Benchmark</v>
      </c>
      <c r="V340" s="1">
        <f t="shared" ca="1" si="11"/>
        <v>87</v>
      </c>
      <c r="W340" s="1" t="str">
        <f ca="1">_xlfn.IFS(Admissions[[#This Row],[Patients Age]]&lt;18,"Paediatric",V340&lt;40,"Young Adult",V340&lt;65,"Adult",TRUE,"Senior")</f>
        <v>Senior</v>
      </c>
    </row>
    <row r="341" spans="1:23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  <c r="T341">
        <f>VLOOKUP(Admissions[[#This Row],[Department]],Departments!A:E,5,FALSE)</f>
        <v>8500</v>
      </c>
      <c r="U341" s="1" t="str">
        <f t="shared" si="10"/>
        <v>Above Benchmark</v>
      </c>
      <c r="V341" s="1">
        <f t="shared" ca="1" si="11"/>
        <v>47</v>
      </c>
      <c r="W341" s="1" t="str">
        <f ca="1">_xlfn.IFS(Admissions[[#This Row],[Patients Age]]&lt;18,"Paediatric",V341&lt;40,"Young Adult",V341&lt;65,"Adult",TRUE,"Senior")</f>
        <v>Adult</v>
      </c>
    </row>
    <row r="342" spans="1:23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  <c r="T342">
        <f>VLOOKUP(Admissions[[#This Row],[Department]],Departments!A:E,5,FALSE)</f>
        <v>7200</v>
      </c>
      <c r="U342" s="1" t="str">
        <f t="shared" si="10"/>
        <v>Above Benchmark</v>
      </c>
      <c r="V342" s="1">
        <f t="shared" ca="1" si="11"/>
        <v>21</v>
      </c>
      <c r="W342" s="1" t="str">
        <f ca="1">_xlfn.IFS(Admissions[[#This Row],[Patients Age]]&lt;18,"Paediatric",V342&lt;40,"Young Adult",V342&lt;65,"Adult",TRUE,"Senior")</f>
        <v>Young Adult</v>
      </c>
    </row>
    <row r="343" spans="1:23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  <c r="T343">
        <f>VLOOKUP(Admissions[[#This Row],[Department]],Departments!A:E,5,FALSE)</f>
        <v>9000</v>
      </c>
      <c r="U343" s="1" t="str">
        <f t="shared" si="10"/>
        <v>Above Benchmark</v>
      </c>
      <c r="V343" s="1">
        <f t="shared" ca="1" si="11"/>
        <v>57</v>
      </c>
      <c r="W343" s="1" t="str">
        <f ca="1">_xlfn.IFS(Admissions[[#This Row],[Patients Age]]&lt;18,"Paediatric",V343&lt;40,"Young Adult",V343&lt;65,"Adult",TRUE,"Senior")</f>
        <v>Adult</v>
      </c>
    </row>
    <row r="344" spans="1:23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  <c r="T344">
        <f>VLOOKUP(Admissions[[#This Row],[Department]],Departments!A:E,5,FALSE)</f>
        <v>4500</v>
      </c>
      <c r="U344" s="1" t="str">
        <f t="shared" si="10"/>
        <v>Within Benchmark</v>
      </c>
      <c r="V344" s="1">
        <f t="shared" ca="1" si="11"/>
        <v>18</v>
      </c>
      <c r="W344" s="1" t="str">
        <f ca="1">_xlfn.IFS(Admissions[[#This Row],[Patients Age]]&lt;18,"Paediatric",V344&lt;40,"Young Adult",V344&lt;65,"Adult",TRUE,"Senior")</f>
        <v>Young Adult</v>
      </c>
    </row>
    <row r="345" spans="1:23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  <c r="T345">
        <f>VLOOKUP(Admissions[[#This Row],[Department]],Departments!A:E,5,FALSE)</f>
        <v>7200</v>
      </c>
      <c r="U345" s="1" t="str">
        <f t="shared" si="10"/>
        <v>Within Benchmark</v>
      </c>
      <c r="V345" s="1">
        <f t="shared" ca="1" si="11"/>
        <v>25</v>
      </c>
      <c r="W345" s="1" t="str">
        <f ca="1">_xlfn.IFS(Admissions[[#This Row],[Patients Age]]&lt;18,"Paediatric",V345&lt;40,"Young Adult",V345&lt;65,"Adult",TRUE,"Senior")</f>
        <v>Young Adult</v>
      </c>
    </row>
    <row r="346" spans="1:23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  <c r="T346">
        <f>VLOOKUP(Admissions[[#This Row],[Department]],Departments!A:E,5,FALSE)</f>
        <v>4500</v>
      </c>
      <c r="U346" s="1" t="str">
        <f t="shared" si="10"/>
        <v>Within Benchmark</v>
      </c>
      <c r="V346" s="1">
        <f t="shared" ca="1" si="11"/>
        <v>5</v>
      </c>
      <c r="W346" s="1" t="str">
        <f ca="1">_xlfn.IFS(Admissions[[#This Row],[Patients Age]]&lt;18,"Paediatric",V346&lt;40,"Young Adult",V346&lt;65,"Adult",TRUE,"Senior")</f>
        <v>Paediatric</v>
      </c>
    </row>
    <row r="347" spans="1:23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  <c r="T347">
        <f>VLOOKUP(Admissions[[#This Row],[Department]],Departments!A:E,5,FALSE)</f>
        <v>12000</v>
      </c>
      <c r="U347" s="1" t="str">
        <f t="shared" si="10"/>
        <v>Above Benchmark</v>
      </c>
      <c r="V347" s="1">
        <f t="shared" ca="1" si="11"/>
        <v>35</v>
      </c>
      <c r="W347" s="1" t="str">
        <f ca="1">_xlfn.IFS(Admissions[[#This Row],[Patients Age]]&lt;18,"Paediatric",V347&lt;40,"Young Adult",V347&lt;65,"Adult",TRUE,"Senior")</f>
        <v>Young Adult</v>
      </c>
    </row>
    <row r="348" spans="1:23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  <c r="T348">
        <f>VLOOKUP(Admissions[[#This Row],[Department]],Departments!A:E,5,FALSE)</f>
        <v>8500</v>
      </c>
      <c r="U348" s="1" t="str">
        <f t="shared" si="10"/>
        <v>Above Benchmark</v>
      </c>
      <c r="V348" s="1">
        <f t="shared" ca="1" si="11"/>
        <v>49</v>
      </c>
      <c r="W348" s="1" t="str">
        <f ca="1">_xlfn.IFS(Admissions[[#This Row],[Patients Age]]&lt;18,"Paediatric",V348&lt;40,"Young Adult",V348&lt;65,"Adult",TRUE,"Senior")</f>
        <v>Adult</v>
      </c>
    </row>
    <row r="349" spans="1:23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  <c r="T349">
        <f>VLOOKUP(Admissions[[#This Row],[Department]],Departments!A:E,5,FALSE)</f>
        <v>7200</v>
      </c>
      <c r="U349" s="1" t="str">
        <f t="shared" si="10"/>
        <v>Above Benchmark</v>
      </c>
      <c r="V349" s="1">
        <f t="shared" ca="1" si="11"/>
        <v>71</v>
      </c>
      <c r="W349" s="1" t="str">
        <f ca="1">_xlfn.IFS(Admissions[[#This Row],[Patients Age]]&lt;18,"Paediatric",V349&lt;40,"Young Adult",V349&lt;65,"Adult",TRUE,"Senior")</f>
        <v>Senior</v>
      </c>
    </row>
    <row r="350" spans="1:23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  <c r="T350">
        <f>VLOOKUP(Admissions[[#This Row],[Department]],Departments!A:E,5,FALSE)</f>
        <v>9000</v>
      </c>
      <c r="U350" s="1" t="str">
        <f t="shared" si="10"/>
        <v>Above Benchmark</v>
      </c>
      <c r="V350" s="1">
        <f t="shared" ca="1" si="11"/>
        <v>85</v>
      </c>
      <c r="W350" s="1" t="str">
        <f ca="1">_xlfn.IFS(Admissions[[#This Row],[Patients Age]]&lt;18,"Paediatric",V350&lt;40,"Young Adult",V350&lt;65,"Adult",TRUE,"Senior")</f>
        <v>Senior</v>
      </c>
    </row>
    <row r="351" spans="1:23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  <c r="T351">
        <f>VLOOKUP(Admissions[[#This Row],[Department]],Departments!A:E,5,FALSE)</f>
        <v>9000</v>
      </c>
      <c r="U351" s="1" t="str">
        <f t="shared" si="10"/>
        <v>Within Benchmark</v>
      </c>
      <c r="V351" s="1">
        <f t="shared" ca="1" si="11"/>
        <v>49</v>
      </c>
      <c r="W351" s="1" t="str">
        <f ca="1">_xlfn.IFS(Admissions[[#This Row],[Patients Age]]&lt;18,"Paediatric",V351&lt;40,"Young Adult",V351&lt;65,"Adult",TRUE,"Senior")</f>
        <v>Adult</v>
      </c>
    </row>
    <row r="352" spans="1:23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  <c r="T352">
        <f>VLOOKUP(Admissions[[#This Row],[Department]],Departments!A:E,5,FALSE)</f>
        <v>12000</v>
      </c>
      <c r="U352" s="1" t="str">
        <f t="shared" si="10"/>
        <v>Above Benchmark</v>
      </c>
      <c r="V352" s="1">
        <f t="shared" ca="1" si="11"/>
        <v>35</v>
      </c>
      <c r="W352" s="1" t="str">
        <f ca="1">_xlfn.IFS(Admissions[[#This Row],[Patients Age]]&lt;18,"Paediatric",V352&lt;40,"Young Adult",V352&lt;65,"Adult",TRUE,"Senior")</f>
        <v>Young Adult</v>
      </c>
    </row>
    <row r="353" spans="1:23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  <c r="T353">
        <f>VLOOKUP(Admissions[[#This Row],[Department]],Departments!A:E,5,FALSE)</f>
        <v>8500</v>
      </c>
      <c r="U353" s="1" t="str">
        <f t="shared" si="10"/>
        <v>Above Benchmark</v>
      </c>
      <c r="V353" s="1">
        <f t="shared" ca="1" si="11"/>
        <v>85</v>
      </c>
      <c r="W353" s="1" t="str">
        <f ca="1">_xlfn.IFS(Admissions[[#This Row],[Patients Age]]&lt;18,"Paediatric",V353&lt;40,"Young Adult",V353&lt;65,"Adult",TRUE,"Senior")</f>
        <v>Senior</v>
      </c>
    </row>
    <row r="354" spans="1:23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  <c r="T354">
        <f>VLOOKUP(Admissions[[#This Row],[Department]],Departments!A:E,5,FALSE)</f>
        <v>9000</v>
      </c>
      <c r="U354" s="1" t="str">
        <f t="shared" si="10"/>
        <v>Above Benchmark</v>
      </c>
      <c r="V354" s="1">
        <f t="shared" ca="1" si="11"/>
        <v>28</v>
      </c>
      <c r="W354" s="1" t="str">
        <f ca="1">_xlfn.IFS(Admissions[[#This Row],[Patients Age]]&lt;18,"Paediatric",V354&lt;40,"Young Adult",V354&lt;65,"Adult",TRUE,"Senior")</f>
        <v>Young Adult</v>
      </c>
    </row>
    <row r="355" spans="1:23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  <c r="T355">
        <f>VLOOKUP(Admissions[[#This Row],[Department]],Departments!A:E,5,FALSE)</f>
        <v>6800</v>
      </c>
      <c r="U355" s="1" t="str">
        <f t="shared" si="10"/>
        <v>Above Benchmark</v>
      </c>
      <c r="V355" s="1">
        <f t="shared" ca="1" si="11"/>
        <v>76</v>
      </c>
      <c r="W355" s="1" t="str">
        <f ca="1">_xlfn.IFS(Admissions[[#This Row],[Patients Age]]&lt;18,"Paediatric",V355&lt;40,"Young Adult",V355&lt;65,"Adult",TRUE,"Senior")</f>
        <v>Senior</v>
      </c>
    </row>
    <row r="356" spans="1:23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  <c r="T356">
        <f>VLOOKUP(Admissions[[#This Row],[Department]],Departments!A:E,5,FALSE)</f>
        <v>12000</v>
      </c>
      <c r="U356" s="1" t="str">
        <f t="shared" si="10"/>
        <v>Above Benchmark</v>
      </c>
      <c r="V356" s="1">
        <f t="shared" ca="1" si="11"/>
        <v>61</v>
      </c>
      <c r="W356" s="1" t="str">
        <f ca="1">_xlfn.IFS(Admissions[[#This Row],[Patients Age]]&lt;18,"Paediatric",V356&lt;40,"Young Adult",V356&lt;65,"Adult",TRUE,"Senior")</f>
        <v>Adult</v>
      </c>
    </row>
    <row r="357" spans="1:23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  <c r="T357">
        <f>VLOOKUP(Admissions[[#This Row],[Department]],Departments!A:E,5,FALSE)</f>
        <v>8500</v>
      </c>
      <c r="U357" s="1" t="str">
        <f t="shared" si="10"/>
        <v>Above Benchmark</v>
      </c>
      <c r="V357" s="1">
        <f t="shared" ca="1" si="11"/>
        <v>52</v>
      </c>
      <c r="W357" s="1" t="str">
        <f ca="1">_xlfn.IFS(Admissions[[#This Row],[Patients Age]]&lt;18,"Paediatric",V357&lt;40,"Young Adult",V357&lt;65,"Adult",TRUE,"Senior")</f>
        <v>Adult</v>
      </c>
    </row>
    <row r="358" spans="1:23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  <c r="T358">
        <f>VLOOKUP(Admissions[[#This Row],[Department]],Departments!A:E,5,FALSE)</f>
        <v>7200</v>
      </c>
      <c r="U358" s="1" t="str">
        <f t="shared" si="10"/>
        <v>Above Benchmark</v>
      </c>
      <c r="V358" s="1">
        <f t="shared" ca="1" si="11"/>
        <v>61</v>
      </c>
      <c r="W358" s="1" t="str">
        <f ca="1">_xlfn.IFS(Admissions[[#This Row],[Patients Age]]&lt;18,"Paediatric",V358&lt;40,"Young Adult",V358&lt;65,"Adult",TRUE,"Senior")</f>
        <v>Adult</v>
      </c>
    </row>
    <row r="359" spans="1:23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  <c r="T359">
        <f>VLOOKUP(Admissions[[#This Row],[Department]],Departments!A:E,5,FALSE)</f>
        <v>12000</v>
      </c>
      <c r="U359" s="1" t="str">
        <f t="shared" si="10"/>
        <v>Above Benchmark</v>
      </c>
      <c r="V359" s="1">
        <f t="shared" ca="1" si="11"/>
        <v>48</v>
      </c>
      <c r="W359" s="1" t="str">
        <f ca="1">_xlfn.IFS(Admissions[[#This Row],[Patients Age]]&lt;18,"Paediatric",V359&lt;40,"Young Adult",V359&lt;65,"Adult",TRUE,"Senior")</f>
        <v>Adult</v>
      </c>
    </row>
    <row r="360" spans="1:23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  <c r="T360">
        <f>VLOOKUP(Admissions[[#This Row],[Department]],Departments!A:E,5,FALSE)</f>
        <v>8500</v>
      </c>
      <c r="U360" s="1" t="str">
        <f t="shared" si="10"/>
        <v>Above Benchmark</v>
      </c>
      <c r="V360" s="1">
        <f t="shared" ca="1" si="11"/>
        <v>20</v>
      </c>
      <c r="W360" s="1" t="str">
        <f ca="1">_xlfn.IFS(Admissions[[#This Row],[Patients Age]]&lt;18,"Paediatric",V360&lt;40,"Young Adult",V360&lt;65,"Adult",TRUE,"Senior")</f>
        <v>Young Adult</v>
      </c>
    </row>
    <row r="361" spans="1:23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  <c r="T361">
        <f>VLOOKUP(Admissions[[#This Row],[Department]],Departments!A:E,5,FALSE)</f>
        <v>6000</v>
      </c>
      <c r="U361" s="1" t="str">
        <f t="shared" si="10"/>
        <v>Within Benchmark</v>
      </c>
      <c r="V361" s="1">
        <f t="shared" ca="1" si="11"/>
        <v>63</v>
      </c>
      <c r="W361" s="1" t="str">
        <f ca="1">_xlfn.IFS(Admissions[[#This Row],[Patients Age]]&lt;18,"Paediatric",V361&lt;40,"Young Adult",V361&lt;65,"Adult",TRUE,"Senior")</f>
        <v>Adult</v>
      </c>
    </row>
    <row r="362" spans="1:23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  <c r="T362">
        <f>VLOOKUP(Admissions[[#This Row],[Department]],Departments!A:E,5,FALSE)</f>
        <v>5500</v>
      </c>
      <c r="U362" s="1" t="str">
        <f t="shared" si="10"/>
        <v>Within Benchmark</v>
      </c>
      <c r="V362" s="1">
        <f t="shared" ca="1" si="11"/>
        <v>52</v>
      </c>
      <c r="W362" s="1" t="str">
        <f ca="1">_xlfn.IFS(Admissions[[#This Row],[Patients Age]]&lt;18,"Paediatric",V362&lt;40,"Young Adult",V362&lt;65,"Adult",TRUE,"Senior")</f>
        <v>Adult</v>
      </c>
    </row>
    <row r="363" spans="1:23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  <c r="T363">
        <f>VLOOKUP(Admissions[[#This Row],[Department]],Departments!A:E,5,FALSE)</f>
        <v>6800</v>
      </c>
      <c r="U363" s="1" t="str">
        <f t="shared" si="10"/>
        <v>Within Benchmark</v>
      </c>
      <c r="V363" s="1">
        <f t="shared" ca="1" si="11"/>
        <v>48</v>
      </c>
      <c r="W363" s="1" t="str">
        <f ca="1">_xlfn.IFS(Admissions[[#This Row],[Patients Age]]&lt;18,"Paediatric",V363&lt;40,"Young Adult",V363&lt;65,"Adult",TRUE,"Senior")</f>
        <v>Adult</v>
      </c>
    </row>
    <row r="364" spans="1:23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  <c r="T364">
        <f>VLOOKUP(Admissions[[#This Row],[Department]],Departments!A:E,5,FALSE)</f>
        <v>4500</v>
      </c>
      <c r="U364" s="1" t="str">
        <f t="shared" si="10"/>
        <v>Within Benchmark</v>
      </c>
      <c r="V364" s="1">
        <f t="shared" ca="1" si="11"/>
        <v>7</v>
      </c>
      <c r="W364" s="1" t="str">
        <f ca="1">_xlfn.IFS(Admissions[[#This Row],[Patients Age]]&lt;18,"Paediatric",V364&lt;40,"Young Adult",V364&lt;65,"Adult",TRUE,"Senior")</f>
        <v>Paediatric</v>
      </c>
    </row>
    <row r="365" spans="1:23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  <c r="T365">
        <f>VLOOKUP(Admissions[[#This Row],[Department]],Departments!A:E,5,FALSE)</f>
        <v>5500</v>
      </c>
      <c r="U365" s="1" t="str">
        <f t="shared" si="10"/>
        <v>Above Benchmark</v>
      </c>
      <c r="V365" s="1">
        <f t="shared" ca="1" si="11"/>
        <v>47</v>
      </c>
      <c r="W365" s="1" t="str">
        <f ca="1">_xlfn.IFS(Admissions[[#This Row],[Patients Age]]&lt;18,"Paediatric",V365&lt;40,"Young Adult",V365&lt;65,"Adult",TRUE,"Senior")</f>
        <v>Adult</v>
      </c>
    </row>
    <row r="366" spans="1:23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  <c r="T366">
        <f>VLOOKUP(Admissions[[#This Row],[Department]],Departments!A:E,5,FALSE)</f>
        <v>6800</v>
      </c>
      <c r="U366" s="1" t="str">
        <f t="shared" si="10"/>
        <v>Within Benchmark</v>
      </c>
      <c r="V366" s="1">
        <f t="shared" ca="1" si="11"/>
        <v>62</v>
      </c>
      <c r="W366" s="1" t="str">
        <f ca="1">_xlfn.IFS(Admissions[[#This Row],[Patients Age]]&lt;18,"Paediatric",V366&lt;40,"Young Adult",V366&lt;65,"Adult",TRUE,"Senior")</f>
        <v>Adult</v>
      </c>
    </row>
    <row r="367" spans="1:23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  <c r="T367">
        <f>VLOOKUP(Admissions[[#This Row],[Department]],Departments!A:E,5,FALSE)</f>
        <v>6000</v>
      </c>
      <c r="U367" s="1" t="str">
        <f t="shared" si="10"/>
        <v>Above Benchmark</v>
      </c>
      <c r="V367" s="1">
        <f t="shared" ca="1" si="11"/>
        <v>59</v>
      </c>
      <c r="W367" s="1" t="str">
        <f ca="1">_xlfn.IFS(Admissions[[#This Row],[Patients Age]]&lt;18,"Paediatric",V367&lt;40,"Young Adult",V367&lt;65,"Adult",TRUE,"Senior")</f>
        <v>Adult</v>
      </c>
    </row>
    <row r="368" spans="1:23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  <c r="T368">
        <f>VLOOKUP(Admissions[[#This Row],[Department]],Departments!A:E,5,FALSE)</f>
        <v>5500</v>
      </c>
      <c r="U368" s="1" t="str">
        <f t="shared" si="10"/>
        <v>Within Benchmark</v>
      </c>
      <c r="V368" s="1">
        <f t="shared" ca="1" si="11"/>
        <v>59</v>
      </c>
      <c r="W368" s="1" t="str">
        <f ca="1">_xlfn.IFS(Admissions[[#This Row],[Patients Age]]&lt;18,"Paediatric",V368&lt;40,"Young Adult",V368&lt;65,"Adult",TRUE,"Senior")</f>
        <v>Adult</v>
      </c>
    </row>
    <row r="369" spans="1:23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  <c r="T369">
        <f>VLOOKUP(Admissions[[#This Row],[Department]],Departments!A:E,5,FALSE)</f>
        <v>5500</v>
      </c>
      <c r="U369" s="1" t="str">
        <f t="shared" si="10"/>
        <v>Above Benchmark</v>
      </c>
      <c r="V369" s="1">
        <f t="shared" ca="1" si="11"/>
        <v>66</v>
      </c>
      <c r="W369" s="1" t="str">
        <f ca="1">_xlfn.IFS(Admissions[[#This Row],[Patients Age]]&lt;18,"Paediatric",V369&lt;40,"Young Adult",V369&lt;65,"Adult",TRUE,"Senior")</f>
        <v>Senior</v>
      </c>
    </row>
    <row r="370" spans="1:23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  <c r="T370">
        <f>VLOOKUP(Admissions[[#This Row],[Department]],Departments!A:E,5,FALSE)</f>
        <v>6800</v>
      </c>
      <c r="U370" s="1" t="str">
        <f t="shared" si="10"/>
        <v>Above Benchmark</v>
      </c>
      <c r="V370" s="1">
        <f t="shared" ca="1" si="11"/>
        <v>34</v>
      </c>
      <c r="W370" s="1" t="str">
        <f ca="1">_xlfn.IFS(Admissions[[#This Row],[Patients Age]]&lt;18,"Paediatric",V370&lt;40,"Young Adult",V370&lt;65,"Adult",TRUE,"Senior")</f>
        <v>Young Adult</v>
      </c>
    </row>
    <row r="371" spans="1:23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  <c r="T371">
        <f>VLOOKUP(Admissions[[#This Row],[Department]],Departments!A:E,5,FALSE)</f>
        <v>6800</v>
      </c>
      <c r="U371" s="1" t="str">
        <f t="shared" si="10"/>
        <v>Within Benchmark</v>
      </c>
      <c r="V371" s="1">
        <f t="shared" ca="1" si="11"/>
        <v>58</v>
      </c>
      <c r="W371" s="1" t="str">
        <f ca="1">_xlfn.IFS(Admissions[[#This Row],[Patients Age]]&lt;18,"Paediatric",V371&lt;40,"Young Adult",V371&lt;65,"Adult",TRUE,"Senior")</f>
        <v>Adult</v>
      </c>
    </row>
    <row r="372" spans="1:23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  <c r="T372">
        <f>VLOOKUP(Admissions[[#This Row],[Department]],Departments!A:E,5,FALSE)</f>
        <v>12000</v>
      </c>
      <c r="U372" s="1" t="str">
        <f t="shared" si="10"/>
        <v>Above Benchmark</v>
      </c>
      <c r="V372" s="1">
        <f t="shared" ca="1" si="11"/>
        <v>65</v>
      </c>
      <c r="W372" s="1" t="str">
        <f ca="1">_xlfn.IFS(Admissions[[#This Row],[Patients Age]]&lt;18,"Paediatric",V372&lt;40,"Young Adult",V372&lt;65,"Adult",TRUE,"Senior")</f>
        <v>Senior</v>
      </c>
    </row>
    <row r="373" spans="1:23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  <c r="T373">
        <f>VLOOKUP(Admissions[[#This Row],[Department]],Departments!A:E,5,FALSE)</f>
        <v>7200</v>
      </c>
      <c r="U373" s="1" t="str">
        <f t="shared" si="10"/>
        <v>Above Benchmark</v>
      </c>
      <c r="V373" s="1">
        <f t="shared" ca="1" si="11"/>
        <v>89</v>
      </c>
      <c r="W373" s="1" t="str">
        <f ca="1">_xlfn.IFS(Admissions[[#This Row],[Patients Age]]&lt;18,"Paediatric",V373&lt;40,"Young Adult",V373&lt;65,"Adult",TRUE,"Senior")</f>
        <v>Senior</v>
      </c>
    </row>
    <row r="374" spans="1:23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  <c r="T374">
        <f>VLOOKUP(Admissions[[#This Row],[Department]],Departments!A:E,5,FALSE)</f>
        <v>5500</v>
      </c>
      <c r="U374" s="1" t="str">
        <f t="shared" si="10"/>
        <v>Above Benchmark</v>
      </c>
      <c r="V374" s="1">
        <f t="shared" ca="1" si="11"/>
        <v>43</v>
      </c>
      <c r="W374" s="1" t="str">
        <f ca="1">_xlfn.IFS(Admissions[[#This Row],[Patients Age]]&lt;18,"Paediatric",V374&lt;40,"Young Adult",V374&lt;65,"Adult",TRUE,"Senior")</f>
        <v>Adult</v>
      </c>
    </row>
    <row r="375" spans="1:23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  <c r="T375">
        <f>VLOOKUP(Admissions[[#This Row],[Department]],Departments!A:E,5,FALSE)</f>
        <v>5500</v>
      </c>
      <c r="U375" s="1" t="str">
        <f t="shared" si="10"/>
        <v>Above Benchmark</v>
      </c>
      <c r="V375" s="1">
        <f t="shared" ca="1" si="11"/>
        <v>58</v>
      </c>
      <c r="W375" s="1" t="str">
        <f ca="1">_xlfn.IFS(Admissions[[#This Row],[Patients Age]]&lt;18,"Paediatric",V375&lt;40,"Young Adult",V375&lt;65,"Adult",TRUE,"Senior")</f>
        <v>Adult</v>
      </c>
    </row>
    <row r="376" spans="1:23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  <c r="T376">
        <f>VLOOKUP(Admissions[[#This Row],[Department]],Departments!A:E,5,FALSE)</f>
        <v>5500</v>
      </c>
      <c r="U376" s="1" t="str">
        <f t="shared" si="10"/>
        <v>Above Benchmark</v>
      </c>
      <c r="V376" s="1">
        <f t="shared" ca="1" si="11"/>
        <v>65</v>
      </c>
      <c r="W376" s="1" t="str">
        <f ca="1">_xlfn.IFS(Admissions[[#This Row],[Patients Age]]&lt;18,"Paediatric",V376&lt;40,"Young Adult",V376&lt;65,"Adult",TRUE,"Senior")</f>
        <v>Senior</v>
      </c>
    </row>
    <row r="377" spans="1:23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  <c r="T377">
        <f>VLOOKUP(Admissions[[#This Row],[Department]],Departments!A:E,5,FALSE)</f>
        <v>5500</v>
      </c>
      <c r="U377" s="1" t="str">
        <f t="shared" si="10"/>
        <v>Within Benchmark</v>
      </c>
      <c r="V377" s="1">
        <f t="shared" ca="1" si="11"/>
        <v>57</v>
      </c>
      <c r="W377" s="1" t="str">
        <f ca="1">_xlfn.IFS(Admissions[[#This Row],[Patients Age]]&lt;18,"Paediatric",V377&lt;40,"Young Adult",V377&lt;65,"Adult",TRUE,"Senior")</f>
        <v>Adult</v>
      </c>
    </row>
    <row r="378" spans="1:23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  <c r="T378">
        <f>VLOOKUP(Admissions[[#This Row],[Department]],Departments!A:E,5,FALSE)</f>
        <v>5500</v>
      </c>
      <c r="U378" s="1" t="str">
        <f t="shared" si="10"/>
        <v>Within Benchmark</v>
      </c>
      <c r="V378" s="1">
        <f t="shared" ca="1" si="11"/>
        <v>20</v>
      </c>
      <c r="W378" s="1" t="str">
        <f ca="1">_xlfn.IFS(Admissions[[#This Row],[Patients Age]]&lt;18,"Paediatric",V378&lt;40,"Young Adult",V378&lt;65,"Adult",TRUE,"Senior")</f>
        <v>Young Adult</v>
      </c>
    </row>
    <row r="379" spans="1:23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  <c r="T379">
        <f>VLOOKUP(Admissions[[#This Row],[Department]],Departments!A:E,5,FALSE)</f>
        <v>6800</v>
      </c>
      <c r="U379" s="1" t="str">
        <f t="shared" si="10"/>
        <v>Within Benchmark</v>
      </c>
      <c r="V379" s="1">
        <f t="shared" ca="1" si="11"/>
        <v>45</v>
      </c>
      <c r="W379" s="1" t="str">
        <f ca="1">_xlfn.IFS(Admissions[[#This Row],[Patients Age]]&lt;18,"Paediatric",V379&lt;40,"Young Adult",V379&lt;65,"Adult",TRUE,"Senior")</f>
        <v>Adult</v>
      </c>
    </row>
    <row r="380" spans="1:23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  <c r="T380">
        <f>VLOOKUP(Admissions[[#This Row],[Department]],Departments!A:E,5,FALSE)</f>
        <v>9000</v>
      </c>
      <c r="U380" s="1" t="str">
        <f t="shared" si="10"/>
        <v>Above Benchmark</v>
      </c>
      <c r="V380" s="1">
        <f t="shared" ca="1" si="11"/>
        <v>26</v>
      </c>
      <c r="W380" s="1" t="str">
        <f ca="1">_xlfn.IFS(Admissions[[#This Row],[Patients Age]]&lt;18,"Paediatric",V380&lt;40,"Young Adult",V380&lt;65,"Adult",TRUE,"Senior")</f>
        <v>Young Adult</v>
      </c>
    </row>
    <row r="381" spans="1:23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  <c r="T381">
        <f>VLOOKUP(Admissions[[#This Row],[Department]],Departments!A:E,5,FALSE)</f>
        <v>7200</v>
      </c>
      <c r="U381" s="1" t="str">
        <f t="shared" si="10"/>
        <v>Within Benchmark</v>
      </c>
      <c r="V381" s="1">
        <f t="shared" ca="1" si="11"/>
        <v>20</v>
      </c>
      <c r="W381" s="1" t="str">
        <f ca="1">_xlfn.IFS(Admissions[[#This Row],[Patients Age]]&lt;18,"Paediatric",V381&lt;40,"Young Adult",V381&lt;65,"Adult",TRUE,"Senior")</f>
        <v>Young Adult</v>
      </c>
    </row>
    <row r="382" spans="1:23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  <c r="T382">
        <f>VLOOKUP(Admissions[[#This Row],[Department]],Departments!A:E,5,FALSE)</f>
        <v>7200</v>
      </c>
      <c r="U382" s="1" t="str">
        <f t="shared" si="10"/>
        <v>Above Benchmark</v>
      </c>
      <c r="V382" s="1">
        <f t="shared" ca="1" si="11"/>
        <v>72</v>
      </c>
      <c r="W382" s="1" t="str">
        <f ca="1">_xlfn.IFS(Admissions[[#This Row],[Patients Age]]&lt;18,"Paediatric",V382&lt;40,"Young Adult",V382&lt;65,"Adult",TRUE,"Senior")</f>
        <v>Senior</v>
      </c>
    </row>
    <row r="383" spans="1:23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  <c r="T383">
        <f>VLOOKUP(Admissions[[#This Row],[Department]],Departments!A:E,5,FALSE)</f>
        <v>9000</v>
      </c>
      <c r="U383" s="1" t="str">
        <f t="shared" si="10"/>
        <v>Above Benchmark</v>
      </c>
      <c r="V383" s="1">
        <f t="shared" ca="1" si="11"/>
        <v>84</v>
      </c>
      <c r="W383" s="1" t="str">
        <f ca="1">_xlfn.IFS(Admissions[[#This Row],[Patients Age]]&lt;18,"Paediatric",V383&lt;40,"Young Adult",V383&lt;65,"Adult",TRUE,"Senior")</f>
        <v>Senior</v>
      </c>
    </row>
    <row r="384" spans="1:23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  <c r="T384">
        <f>VLOOKUP(Admissions[[#This Row],[Department]],Departments!A:E,5,FALSE)</f>
        <v>5500</v>
      </c>
      <c r="U384" s="1" t="str">
        <f t="shared" si="10"/>
        <v>Above Benchmark</v>
      </c>
      <c r="V384" s="1">
        <f t="shared" ca="1" si="11"/>
        <v>48</v>
      </c>
      <c r="W384" s="1" t="str">
        <f ca="1">_xlfn.IFS(Admissions[[#This Row],[Patients Age]]&lt;18,"Paediatric",V384&lt;40,"Young Adult",V384&lt;65,"Adult",TRUE,"Senior")</f>
        <v>Adult</v>
      </c>
    </row>
    <row r="385" spans="1:23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  <c r="T385">
        <f>VLOOKUP(Admissions[[#This Row],[Department]],Departments!A:E,5,FALSE)</f>
        <v>5500</v>
      </c>
      <c r="U385" s="1" t="str">
        <f t="shared" si="10"/>
        <v>Within Benchmark</v>
      </c>
      <c r="V385" s="1">
        <f t="shared" ca="1" si="11"/>
        <v>38</v>
      </c>
      <c r="W385" s="1" t="str">
        <f ca="1">_xlfn.IFS(Admissions[[#This Row],[Patients Age]]&lt;18,"Paediatric",V385&lt;40,"Young Adult",V385&lt;65,"Adult",TRUE,"Senior")</f>
        <v>Young Adult</v>
      </c>
    </row>
    <row r="386" spans="1:23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  <c r="T386">
        <f>VLOOKUP(Admissions[[#This Row],[Department]],Departments!A:E,5,FALSE)</f>
        <v>12000</v>
      </c>
      <c r="U386" s="1" t="str">
        <f t="shared" ref="U386:U449" si="12">IF(K386&gt;T386,"Above Benchmark","Within Benchmark")</f>
        <v>Above Benchmark</v>
      </c>
      <c r="V386" s="1">
        <f t="shared" ref="V386:V449" ca="1" si="13">INT(YEARFRAC(E386,TODAY()))</f>
        <v>26</v>
      </c>
      <c r="W386" s="1" t="str">
        <f ca="1">_xlfn.IFS(Admissions[[#This Row],[Patients Age]]&lt;18,"Paediatric",V386&lt;40,"Young Adult",V386&lt;65,"Adult",TRUE,"Senior")</f>
        <v>Young Adult</v>
      </c>
    </row>
    <row r="387" spans="1:23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  <c r="T387">
        <f>VLOOKUP(Admissions[[#This Row],[Department]],Departments!A:E,5,FALSE)</f>
        <v>9000</v>
      </c>
      <c r="U387" s="1" t="str">
        <f t="shared" si="12"/>
        <v>Above Benchmark</v>
      </c>
      <c r="V387" s="1">
        <f t="shared" ca="1" si="13"/>
        <v>49</v>
      </c>
      <c r="W387" s="1" t="str">
        <f ca="1">_xlfn.IFS(Admissions[[#This Row],[Patients Age]]&lt;18,"Paediatric",V387&lt;40,"Young Adult",V387&lt;65,"Adult",TRUE,"Senior")</f>
        <v>Adult</v>
      </c>
    </row>
    <row r="388" spans="1:23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  <c r="T388">
        <f>VLOOKUP(Admissions[[#This Row],[Department]],Departments!A:E,5,FALSE)</f>
        <v>12000</v>
      </c>
      <c r="U388" s="1" t="str">
        <f t="shared" si="12"/>
        <v>Above Benchmark</v>
      </c>
      <c r="V388" s="1">
        <f t="shared" ca="1" si="13"/>
        <v>47</v>
      </c>
      <c r="W388" s="1" t="str">
        <f ca="1">_xlfn.IFS(Admissions[[#This Row],[Patients Age]]&lt;18,"Paediatric",V388&lt;40,"Young Adult",V388&lt;65,"Adult",TRUE,"Senior")</f>
        <v>Adult</v>
      </c>
    </row>
    <row r="389" spans="1:23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  <c r="T389">
        <f>VLOOKUP(Admissions[[#This Row],[Department]],Departments!A:E,5,FALSE)</f>
        <v>12000</v>
      </c>
      <c r="U389" s="1" t="str">
        <f t="shared" si="12"/>
        <v>Above Benchmark</v>
      </c>
      <c r="V389" s="1">
        <f t="shared" ca="1" si="13"/>
        <v>63</v>
      </c>
      <c r="W389" s="1" t="str">
        <f ca="1">_xlfn.IFS(Admissions[[#This Row],[Patients Age]]&lt;18,"Paediatric",V389&lt;40,"Young Adult",V389&lt;65,"Adult",TRUE,"Senior")</f>
        <v>Adult</v>
      </c>
    </row>
    <row r="390" spans="1:23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  <c r="T390">
        <f>VLOOKUP(Admissions[[#This Row],[Department]],Departments!A:E,5,FALSE)</f>
        <v>6800</v>
      </c>
      <c r="U390" s="1" t="str">
        <f t="shared" si="12"/>
        <v>Within Benchmark</v>
      </c>
      <c r="V390" s="1">
        <f t="shared" ca="1" si="13"/>
        <v>66</v>
      </c>
      <c r="W390" s="1" t="str">
        <f ca="1">_xlfn.IFS(Admissions[[#This Row],[Patients Age]]&lt;18,"Paediatric",V390&lt;40,"Young Adult",V390&lt;65,"Adult",TRUE,"Senior")</f>
        <v>Senior</v>
      </c>
    </row>
    <row r="391" spans="1:23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  <c r="T391">
        <f>VLOOKUP(Admissions[[#This Row],[Department]],Departments!A:E,5,FALSE)</f>
        <v>8500</v>
      </c>
      <c r="U391" s="1" t="str">
        <f t="shared" si="12"/>
        <v>Above Benchmark</v>
      </c>
      <c r="V391" s="1">
        <f t="shared" ca="1" si="13"/>
        <v>36</v>
      </c>
      <c r="W391" s="1" t="str">
        <f ca="1">_xlfn.IFS(Admissions[[#This Row],[Patients Age]]&lt;18,"Paediatric",V391&lt;40,"Young Adult",V391&lt;65,"Adult",TRUE,"Senior")</f>
        <v>Young Adult</v>
      </c>
    </row>
    <row r="392" spans="1:23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  <c r="T392">
        <f>VLOOKUP(Admissions[[#This Row],[Department]],Departments!A:E,5,FALSE)</f>
        <v>5500</v>
      </c>
      <c r="U392" s="1" t="str">
        <f t="shared" si="12"/>
        <v>Above Benchmark</v>
      </c>
      <c r="V392" s="1">
        <f t="shared" ca="1" si="13"/>
        <v>80</v>
      </c>
      <c r="W392" s="1" t="str">
        <f ca="1">_xlfn.IFS(Admissions[[#This Row],[Patients Age]]&lt;18,"Paediatric",V392&lt;40,"Young Adult",V392&lt;65,"Adult",TRUE,"Senior")</f>
        <v>Senior</v>
      </c>
    </row>
    <row r="393" spans="1:23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  <c r="T393">
        <f>VLOOKUP(Admissions[[#This Row],[Department]],Departments!A:E,5,FALSE)</f>
        <v>5500</v>
      </c>
      <c r="U393" s="1" t="str">
        <f t="shared" si="12"/>
        <v>Above Benchmark</v>
      </c>
      <c r="V393" s="1">
        <f t="shared" ca="1" si="13"/>
        <v>83</v>
      </c>
      <c r="W393" s="1" t="str">
        <f ca="1">_xlfn.IFS(Admissions[[#This Row],[Patients Age]]&lt;18,"Paediatric",V393&lt;40,"Young Adult",V393&lt;65,"Adult",TRUE,"Senior")</f>
        <v>Senior</v>
      </c>
    </row>
    <row r="394" spans="1:23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  <c r="T394">
        <f>VLOOKUP(Admissions[[#This Row],[Department]],Departments!A:E,5,FALSE)</f>
        <v>7200</v>
      </c>
      <c r="U394" s="1" t="str">
        <f t="shared" si="12"/>
        <v>Above Benchmark</v>
      </c>
      <c r="V394" s="1">
        <f t="shared" ca="1" si="13"/>
        <v>96</v>
      </c>
      <c r="W394" s="1" t="str">
        <f ca="1">_xlfn.IFS(Admissions[[#This Row],[Patients Age]]&lt;18,"Paediatric",V394&lt;40,"Young Adult",V394&lt;65,"Adult",TRUE,"Senior")</f>
        <v>Senior</v>
      </c>
    </row>
    <row r="395" spans="1:23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  <c r="T395">
        <f>VLOOKUP(Admissions[[#This Row],[Department]],Departments!A:E,5,FALSE)</f>
        <v>6000</v>
      </c>
      <c r="U395" s="1" t="str">
        <f t="shared" si="12"/>
        <v>Above Benchmark</v>
      </c>
      <c r="V395" s="1">
        <f t="shared" ca="1" si="13"/>
        <v>46</v>
      </c>
      <c r="W395" s="1" t="str">
        <f ca="1">_xlfn.IFS(Admissions[[#This Row],[Patients Age]]&lt;18,"Paediatric",V395&lt;40,"Young Adult",V395&lt;65,"Adult",TRUE,"Senior")</f>
        <v>Adult</v>
      </c>
    </row>
    <row r="396" spans="1:23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  <c r="T396">
        <f>VLOOKUP(Admissions[[#This Row],[Department]],Departments!A:E,5,FALSE)</f>
        <v>7200</v>
      </c>
      <c r="U396" s="1" t="str">
        <f t="shared" si="12"/>
        <v>Within Benchmark</v>
      </c>
      <c r="V396" s="1">
        <f t="shared" ca="1" si="13"/>
        <v>30</v>
      </c>
      <c r="W396" s="1" t="str">
        <f ca="1">_xlfn.IFS(Admissions[[#This Row],[Patients Age]]&lt;18,"Paediatric",V396&lt;40,"Young Adult",V396&lt;65,"Adult",TRUE,"Senior")</f>
        <v>Young Adult</v>
      </c>
    </row>
    <row r="397" spans="1:23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  <c r="T397">
        <f>VLOOKUP(Admissions[[#This Row],[Department]],Departments!A:E,5,FALSE)</f>
        <v>6800</v>
      </c>
      <c r="U397" s="1" t="str">
        <f t="shared" si="12"/>
        <v>Above Benchmark</v>
      </c>
      <c r="V397" s="1">
        <f t="shared" ca="1" si="13"/>
        <v>42</v>
      </c>
      <c r="W397" s="1" t="str">
        <f ca="1">_xlfn.IFS(Admissions[[#This Row],[Patients Age]]&lt;18,"Paediatric",V397&lt;40,"Young Adult",V397&lt;65,"Adult",TRUE,"Senior")</f>
        <v>Adult</v>
      </c>
    </row>
    <row r="398" spans="1:23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  <c r="T398">
        <f>VLOOKUP(Admissions[[#This Row],[Department]],Departments!A:E,5,FALSE)</f>
        <v>8500</v>
      </c>
      <c r="U398" s="1" t="str">
        <f t="shared" si="12"/>
        <v>Above Benchmark</v>
      </c>
      <c r="V398" s="1">
        <f t="shared" ca="1" si="13"/>
        <v>21</v>
      </c>
      <c r="W398" s="1" t="str">
        <f ca="1">_xlfn.IFS(Admissions[[#This Row],[Patients Age]]&lt;18,"Paediatric",V398&lt;40,"Young Adult",V398&lt;65,"Adult",TRUE,"Senior")</f>
        <v>Young Adult</v>
      </c>
    </row>
    <row r="399" spans="1:23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  <c r="T399">
        <f>VLOOKUP(Admissions[[#This Row],[Department]],Departments!A:E,5,FALSE)</f>
        <v>8500</v>
      </c>
      <c r="U399" s="1" t="str">
        <f t="shared" si="12"/>
        <v>Above Benchmark</v>
      </c>
      <c r="V399" s="1">
        <f t="shared" ca="1" si="13"/>
        <v>64</v>
      </c>
      <c r="W399" s="1" t="str">
        <f ca="1">_xlfn.IFS(Admissions[[#This Row],[Patients Age]]&lt;18,"Paediatric",V399&lt;40,"Young Adult",V399&lt;65,"Adult",TRUE,"Senior")</f>
        <v>Adult</v>
      </c>
    </row>
    <row r="400" spans="1:23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  <c r="T400">
        <f>VLOOKUP(Admissions[[#This Row],[Department]],Departments!A:E,5,FALSE)</f>
        <v>6000</v>
      </c>
      <c r="U400" s="1" t="str">
        <f t="shared" si="12"/>
        <v>Within Benchmark</v>
      </c>
      <c r="V400" s="1">
        <f t="shared" ca="1" si="13"/>
        <v>23</v>
      </c>
      <c r="W400" s="1" t="str">
        <f ca="1">_xlfn.IFS(Admissions[[#This Row],[Patients Age]]&lt;18,"Paediatric",V400&lt;40,"Young Adult",V400&lt;65,"Adult",TRUE,"Senior")</f>
        <v>Young Adult</v>
      </c>
    </row>
    <row r="401" spans="1:23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  <c r="T401">
        <f>VLOOKUP(Admissions[[#This Row],[Department]],Departments!A:E,5,FALSE)</f>
        <v>8500</v>
      </c>
      <c r="U401" s="1" t="str">
        <f t="shared" si="12"/>
        <v>Above Benchmark</v>
      </c>
      <c r="V401" s="1">
        <f t="shared" ca="1" si="13"/>
        <v>85</v>
      </c>
      <c r="W401" s="1" t="str">
        <f ca="1">_xlfn.IFS(Admissions[[#This Row],[Patients Age]]&lt;18,"Paediatric",V401&lt;40,"Young Adult",V401&lt;65,"Adult",TRUE,"Senior")</f>
        <v>Senior</v>
      </c>
    </row>
    <row r="402" spans="1:23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  <c r="T402">
        <f>VLOOKUP(Admissions[[#This Row],[Department]],Departments!A:E,5,FALSE)</f>
        <v>4500</v>
      </c>
      <c r="U402" s="1" t="str">
        <f t="shared" si="12"/>
        <v>Within Benchmark</v>
      </c>
      <c r="V402" s="1">
        <f t="shared" ca="1" si="13"/>
        <v>9</v>
      </c>
      <c r="W402" s="1" t="str">
        <f ca="1">_xlfn.IFS(Admissions[[#This Row],[Patients Age]]&lt;18,"Paediatric",V402&lt;40,"Young Adult",V402&lt;65,"Adult",TRUE,"Senior")</f>
        <v>Paediatric</v>
      </c>
    </row>
    <row r="403" spans="1:23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  <c r="T403">
        <f>VLOOKUP(Admissions[[#This Row],[Department]],Departments!A:E,5,FALSE)</f>
        <v>9000</v>
      </c>
      <c r="U403" s="1" t="str">
        <f t="shared" si="12"/>
        <v>Above Benchmark</v>
      </c>
      <c r="V403" s="1">
        <f t="shared" ca="1" si="13"/>
        <v>88</v>
      </c>
      <c r="W403" s="1" t="str">
        <f ca="1">_xlfn.IFS(Admissions[[#This Row],[Patients Age]]&lt;18,"Paediatric",V403&lt;40,"Young Adult",V403&lt;65,"Adult",TRUE,"Senior")</f>
        <v>Senior</v>
      </c>
    </row>
    <row r="404" spans="1:23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  <c r="T404">
        <f>VLOOKUP(Admissions[[#This Row],[Department]],Departments!A:E,5,FALSE)</f>
        <v>4500</v>
      </c>
      <c r="U404" s="1" t="str">
        <f t="shared" si="12"/>
        <v>Within Benchmark</v>
      </c>
      <c r="V404" s="1">
        <f t="shared" ca="1" si="13"/>
        <v>13</v>
      </c>
      <c r="W404" s="1" t="str">
        <f ca="1">_xlfn.IFS(Admissions[[#This Row],[Patients Age]]&lt;18,"Paediatric",V404&lt;40,"Young Adult",V404&lt;65,"Adult",TRUE,"Senior")</f>
        <v>Paediatric</v>
      </c>
    </row>
    <row r="405" spans="1:23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  <c r="T405">
        <f>VLOOKUP(Admissions[[#This Row],[Department]],Departments!A:E,5,FALSE)</f>
        <v>8500</v>
      </c>
      <c r="U405" s="1" t="str">
        <f t="shared" si="12"/>
        <v>Within Benchmark</v>
      </c>
      <c r="V405" s="1">
        <f t="shared" ca="1" si="13"/>
        <v>48</v>
      </c>
      <c r="W405" s="1" t="str">
        <f ca="1">_xlfn.IFS(Admissions[[#This Row],[Patients Age]]&lt;18,"Paediatric",V405&lt;40,"Young Adult",V405&lt;65,"Adult",TRUE,"Senior")</f>
        <v>Adult</v>
      </c>
    </row>
    <row r="406" spans="1:23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  <c r="T406">
        <f>VLOOKUP(Admissions[[#This Row],[Department]],Departments!A:E,5,FALSE)</f>
        <v>6800</v>
      </c>
      <c r="U406" s="1" t="str">
        <f t="shared" si="12"/>
        <v>Above Benchmark</v>
      </c>
      <c r="V406" s="1">
        <f t="shared" ca="1" si="13"/>
        <v>82</v>
      </c>
      <c r="W406" s="1" t="str">
        <f ca="1">_xlfn.IFS(Admissions[[#This Row],[Patients Age]]&lt;18,"Paediatric",V406&lt;40,"Young Adult",V406&lt;65,"Adult",TRUE,"Senior")</f>
        <v>Senior</v>
      </c>
    </row>
    <row r="407" spans="1:23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  <c r="T407">
        <f>VLOOKUP(Admissions[[#This Row],[Department]],Departments!A:E,5,FALSE)</f>
        <v>6800</v>
      </c>
      <c r="U407" s="1" t="str">
        <f t="shared" si="12"/>
        <v>Above Benchmark</v>
      </c>
      <c r="V407" s="1">
        <f t="shared" ca="1" si="13"/>
        <v>44</v>
      </c>
      <c r="W407" s="1" t="str">
        <f ca="1">_xlfn.IFS(Admissions[[#This Row],[Patients Age]]&lt;18,"Paediatric",V407&lt;40,"Young Adult",V407&lt;65,"Adult",TRUE,"Senior")</f>
        <v>Adult</v>
      </c>
    </row>
    <row r="408" spans="1:23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  <c r="T408">
        <f>VLOOKUP(Admissions[[#This Row],[Department]],Departments!A:E,5,FALSE)</f>
        <v>5500</v>
      </c>
      <c r="U408" s="1" t="str">
        <f t="shared" si="12"/>
        <v>Within Benchmark</v>
      </c>
      <c r="V408" s="1">
        <f t="shared" ca="1" si="13"/>
        <v>19</v>
      </c>
      <c r="W408" s="1" t="str">
        <f ca="1">_xlfn.IFS(Admissions[[#This Row],[Patients Age]]&lt;18,"Paediatric",V408&lt;40,"Young Adult",V408&lt;65,"Adult",TRUE,"Senior")</f>
        <v>Young Adult</v>
      </c>
    </row>
    <row r="409" spans="1:23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  <c r="T409">
        <f>VLOOKUP(Admissions[[#This Row],[Department]],Departments!A:E,5,FALSE)</f>
        <v>8500</v>
      </c>
      <c r="U409" s="1" t="str">
        <f t="shared" si="12"/>
        <v>Above Benchmark</v>
      </c>
      <c r="V409" s="1">
        <f t="shared" ca="1" si="13"/>
        <v>49</v>
      </c>
      <c r="W409" s="1" t="str">
        <f ca="1">_xlfn.IFS(Admissions[[#This Row],[Patients Age]]&lt;18,"Paediatric",V409&lt;40,"Young Adult",V409&lt;65,"Adult",TRUE,"Senior")</f>
        <v>Adult</v>
      </c>
    </row>
    <row r="410" spans="1:23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  <c r="T410">
        <f>VLOOKUP(Admissions[[#This Row],[Department]],Departments!A:E,5,FALSE)</f>
        <v>12000</v>
      </c>
      <c r="U410" s="1" t="str">
        <f t="shared" si="12"/>
        <v>Above Benchmark</v>
      </c>
      <c r="V410" s="1">
        <f t="shared" ca="1" si="13"/>
        <v>59</v>
      </c>
      <c r="W410" s="1" t="str">
        <f ca="1">_xlfn.IFS(Admissions[[#This Row],[Patients Age]]&lt;18,"Paediatric",V410&lt;40,"Young Adult",V410&lt;65,"Adult",TRUE,"Senior")</f>
        <v>Adult</v>
      </c>
    </row>
    <row r="411" spans="1:23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  <c r="T411">
        <f>VLOOKUP(Admissions[[#This Row],[Department]],Departments!A:E,5,FALSE)</f>
        <v>4500</v>
      </c>
      <c r="U411" s="1" t="str">
        <f t="shared" si="12"/>
        <v>Within Benchmark</v>
      </c>
      <c r="V411" s="1">
        <f t="shared" ca="1" si="13"/>
        <v>13</v>
      </c>
      <c r="W411" s="1" t="str">
        <f ca="1">_xlfn.IFS(Admissions[[#This Row],[Patients Age]]&lt;18,"Paediatric",V411&lt;40,"Young Adult",V411&lt;65,"Adult",TRUE,"Senior")</f>
        <v>Paediatric</v>
      </c>
    </row>
    <row r="412" spans="1:23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  <c r="T412">
        <f>VLOOKUP(Admissions[[#This Row],[Department]],Departments!A:E,5,FALSE)</f>
        <v>6800</v>
      </c>
      <c r="U412" s="1" t="str">
        <f t="shared" si="12"/>
        <v>Above Benchmark</v>
      </c>
      <c r="V412" s="1">
        <f t="shared" ca="1" si="13"/>
        <v>58</v>
      </c>
      <c r="W412" s="1" t="str">
        <f ca="1">_xlfn.IFS(Admissions[[#This Row],[Patients Age]]&lt;18,"Paediatric",V412&lt;40,"Young Adult",V412&lt;65,"Adult",TRUE,"Senior")</f>
        <v>Adult</v>
      </c>
    </row>
    <row r="413" spans="1:23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  <c r="T413">
        <f>VLOOKUP(Admissions[[#This Row],[Department]],Departments!A:E,5,FALSE)</f>
        <v>8500</v>
      </c>
      <c r="U413" s="1" t="str">
        <f t="shared" si="12"/>
        <v>Above Benchmark</v>
      </c>
      <c r="V413" s="1">
        <f t="shared" ca="1" si="13"/>
        <v>73</v>
      </c>
      <c r="W413" s="1" t="str">
        <f ca="1">_xlfn.IFS(Admissions[[#This Row],[Patients Age]]&lt;18,"Paediatric",V413&lt;40,"Young Adult",V413&lt;65,"Adult",TRUE,"Senior")</f>
        <v>Senior</v>
      </c>
    </row>
    <row r="414" spans="1:23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  <c r="T414">
        <f>VLOOKUP(Admissions[[#This Row],[Department]],Departments!A:E,5,FALSE)</f>
        <v>8500</v>
      </c>
      <c r="U414" s="1" t="str">
        <f t="shared" si="12"/>
        <v>Within Benchmark</v>
      </c>
      <c r="V414" s="1">
        <f t="shared" ca="1" si="13"/>
        <v>46</v>
      </c>
      <c r="W414" s="1" t="str">
        <f ca="1">_xlfn.IFS(Admissions[[#This Row],[Patients Age]]&lt;18,"Paediatric",V414&lt;40,"Young Adult",V414&lt;65,"Adult",TRUE,"Senior")</f>
        <v>Adult</v>
      </c>
    </row>
    <row r="415" spans="1:23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  <c r="T415">
        <f>VLOOKUP(Admissions[[#This Row],[Department]],Departments!A:E,5,FALSE)</f>
        <v>7200</v>
      </c>
      <c r="U415" s="1" t="str">
        <f t="shared" si="12"/>
        <v>Above Benchmark</v>
      </c>
      <c r="V415" s="1">
        <f t="shared" ca="1" si="13"/>
        <v>24</v>
      </c>
      <c r="W415" s="1" t="str">
        <f ca="1">_xlfn.IFS(Admissions[[#This Row],[Patients Age]]&lt;18,"Paediatric",V415&lt;40,"Young Adult",V415&lt;65,"Adult",TRUE,"Senior")</f>
        <v>Young Adult</v>
      </c>
    </row>
    <row r="416" spans="1:23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  <c r="T416">
        <f>VLOOKUP(Admissions[[#This Row],[Department]],Departments!A:E,5,FALSE)</f>
        <v>9000</v>
      </c>
      <c r="U416" s="1" t="str">
        <f t="shared" si="12"/>
        <v>Above Benchmark</v>
      </c>
      <c r="V416" s="1">
        <f t="shared" ca="1" si="13"/>
        <v>51</v>
      </c>
      <c r="W416" s="1" t="str">
        <f ca="1">_xlfn.IFS(Admissions[[#This Row],[Patients Age]]&lt;18,"Paediatric",V416&lt;40,"Young Adult",V416&lt;65,"Adult",TRUE,"Senior")</f>
        <v>Adult</v>
      </c>
    </row>
    <row r="417" spans="1:23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  <c r="T417">
        <f>VLOOKUP(Admissions[[#This Row],[Department]],Departments!A:E,5,FALSE)</f>
        <v>5500</v>
      </c>
      <c r="U417" s="1" t="str">
        <f t="shared" si="12"/>
        <v>Above Benchmark</v>
      </c>
      <c r="V417" s="1">
        <f t="shared" ca="1" si="13"/>
        <v>57</v>
      </c>
      <c r="W417" s="1" t="str">
        <f ca="1">_xlfn.IFS(Admissions[[#This Row],[Patients Age]]&lt;18,"Paediatric",V417&lt;40,"Young Adult",V417&lt;65,"Adult",TRUE,"Senior")</f>
        <v>Adult</v>
      </c>
    </row>
    <row r="418" spans="1:23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  <c r="T418">
        <f>VLOOKUP(Admissions[[#This Row],[Department]],Departments!A:E,5,FALSE)</f>
        <v>5500</v>
      </c>
      <c r="U418" s="1" t="str">
        <f t="shared" si="12"/>
        <v>Above Benchmark</v>
      </c>
      <c r="V418" s="1">
        <f t="shared" ca="1" si="13"/>
        <v>36</v>
      </c>
      <c r="W418" s="1" t="str">
        <f ca="1">_xlfn.IFS(Admissions[[#This Row],[Patients Age]]&lt;18,"Paediatric",V418&lt;40,"Young Adult",V418&lt;65,"Adult",TRUE,"Senior")</f>
        <v>Young Adult</v>
      </c>
    </row>
    <row r="419" spans="1:23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  <c r="T419">
        <f>VLOOKUP(Admissions[[#This Row],[Department]],Departments!A:E,5,FALSE)</f>
        <v>9000</v>
      </c>
      <c r="U419" s="1" t="str">
        <f t="shared" si="12"/>
        <v>Above Benchmark</v>
      </c>
      <c r="V419" s="1">
        <f t="shared" ca="1" si="13"/>
        <v>55</v>
      </c>
      <c r="W419" s="1" t="str">
        <f ca="1">_xlfn.IFS(Admissions[[#This Row],[Patients Age]]&lt;18,"Paediatric",V419&lt;40,"Young Adult",V419&lt;65,"Adult",TRUE,"Senior")</f>
        <v>Adult</v>
      </c>
    </row>
    <row r="420" spans="1:23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  <c r="T420">
        <f>VLOOKUP(Admissions[[#This Row],[Department]],Departments!A:E,5,FALSE)</f>
        <v>4500</v>
      </c>
      <c r="U420" s="1" t="str">
        <f t="shared" si="12"/>
        <v>Within Benchmark</v>
      </c>
      <c r="V420" s="1">
        <f t="shared" ca="1" si="13"/>
        <v>11</v>
      </c>
      <c r="W420" s="1" t="str">
        <f ca="1">_xlfn.IFS(Admissions[[#This Row],[Patients Age]]&lt;18,"Paediatric",V420&lt;40,"Young Adult",V420&lt;65,"Adult",TRUE,"Senior")</f>
        <v>Paediatric</v>
      </c>
    </row>
    <row r="421" spans="1:23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  <c r="T421">
        <f>VLOOKUP(Admissions[[#This Row],[Department]],Departments!A:E,5,FALSE)</f>
        <v>8500</v>
      </c>
      <c r="U421" s="1" t="str">
        <f t="shared" si="12"/>
        <v>Above Benchmark</v>
      </c>
      <c r="V421" s="1">
        <f t="shared" ca="1" si="13"/>
        <v>83</v>
      </c>
      <c r="W421" s="1" t="str">
        <f ca="1">_xlfn.IFS(Admissions[[#This Row],[Patients Age]]&lt;18,"Paediatric",V421&lt;40,"Young Adult",V421&lt;65,"Adult",TRUE,"Senior")</f>
        <v>Senior</v>
      </c>
    </row>
    <row r="422" spans="1:23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  <c r="T422">
        <f>VLOOKUP(Admissions[[#This Row],[Department]],Departments!A:E,5,FALSE)</f>
        <v>5500</v>
      </c>
      <c r="U422" s="1" t="str">
        <f t="shared" si="12"/>
        <v>Within Benchmark</v>
      </c>
      <c r="V422" s="1">
        <f t="shared" ca="1" si="13"/>
        <v>53</v>
      </c>
      <c r="W422" s="1" t="str">
        <f ca="1">_xlfn.IFS(Admissions[[#This Row],[Patients Age]]&lt;18,"Paediatric",V422&lt;40,"Young Adult",V422&lt;65,"Adult",TRUE,"Senior")</f>
        <v>Adult</v>
      </c>
    </row>
    <row r="423" spans="1:23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  <c r="T423">
        <f>VLOOKUP(Admissions[[#This Row],[Department]],Departments!A:E,5,FALSE)</f>
        <v>8500</v>
      </c>
      <c r="U423" s="1" t="str">
        <f t="shared" si="12"/>
        <v>Above Benchmark</v>
      </c>
      <c r="V423" s="1">
        <f t="shared" ca="1" si="13"/>
        <v>44</v>
      </c>
      <c r="W423" s="1" t="str">
        <f ca="1">_xlfn.IFS(Admissions[[#This Row],[Patients Age]]&lt;18,"Paediatric",V423&lt;40,"Young Adult",V423&lt;65,"Adult",TRUE,"Senior")</f>
        <v>Adult</v>
      </c>
    </row>
    <row r="424" spans="1:23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  <c r="T424">
        <f>VLOOKUP(Admissions[[#This Row],[Department]],Departments!A:E,5,FALSE)</f>
        <v>4500</v>
      </c>
      <c r="U424" s="1" t="str">
        <f t="shared" si="12"/>
        <v>Within Benchmark</v>
      </c>
      <c r="V424" s="1">
        <f t="shared" ca="1" si="13"/>
        <v>3</v>
      </c>
      <c r="W424" s="1" t="str">
        <f ca="1">_xlfn.IFS(Admissions[[#This Row],[Patients Age]]&lt;18,"Paediatric",V424&lt;40,"Young Adult",V424&lt;65,"Adult",TRUE,"Senior")</f>
        <v>Paediatric</v>
      </c>
    </row>
    <row r="425" spans="1:23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  <c r="T425">
        <f>VLOOKUP(Admissions[[#This Row],[Department]],Departments!A:E,5,FALSE)</f>
        <v>6000</v>
      </c>
      <c r="U425" s="1" t="str">
        <f t="shared" si="12"/>
        <v>Above Benchmark</v>
      </c>
      <c r="V425" s="1">
        <f t="shared" ca="1" si="13"/>
        <v>69</v>
      </c>
      <c r="W425" s="1" t="str">
        <f ca="1">_xlfn.IFS(Admissions[[#This Row],[Patients Age]]&lt;18,"Paediatric",V425&lt;40,"Young Adult",V425&lt;65,"Adult",TRUE,"Senior")</f>
        <v>Senior</v>
      </c>
    </row>
    <row r="426" spans="1:23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  <c r="T426">
        <f>VLOOKUP(Admissions[[#This Row],[Department]],Departments!A:E,5,FALSE)</f>
        <v>6000</v>
      </c>
      <c r="U426" s="1" t="str">
        <f t="shared" si="12"/>
        <v>Within Benchmark</v>
      </c>
      <c r="V426" s="1">
        <f t="shared" ca="1" si="13"/>
        <v>36</v>
      </c>
      <c r="W426" s="1" t="str">
        <f ca="1">_xlfn.IFS(Admissions[[#This Row],[Patients Age]]&lt;18,"Paediatric",V426&lt;40,"Young Adult",V426&lt;65,"Adult",TRUE,"Senior")</f>
        <v>Young Adult</v>
      </c>
    </row>
    <row r="427" spans="1:23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  <c r="T427">
        <f>VLOOKUP(Admissions[[#This Row],[Department]],Departments!A:E,5,FALSE)</f>
        <v>4500</v>
      </c>
      <c r="U427" s="1" t="str">
        <f t="shared" si="12"/>
        <v>Within Benchmark</v>
      </c>
      <c r="V427" s="1">
        <f t="shared" ca="1" si="13"/>
        <v>14</v>
      </c>
      <c r="W427" s="1" t="str">
        <f ca="1">_xlfn.IFS(Admissions[[#This Row],[Patients Age]]&lt;18,"Paediatric",V427&lt;40,"Young Adult",V427&lt;65,"Adult",TRUE,"Senior")</f>
        <v>Paediatric</v>
      </c>
    </row>
    <row r="428" spans="1:23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  <c r="T428">
        <f>VLOOKUP(Admissions[[#This Row],[Department]],Departments!A:E,5,FALSE)</f>
        <v>6000</v>
      </c>
      <c r="U428" s="1" t="str">
        <f t="shared" si="12"/>
        <v>Within Benchmark</v>
      </c>
      <c r="V428" s="1">
        <f t="shared" ca="1" si="13"/>
        <v>41</v>
      </c>
      <c r="W428" s="1" t="str">
        <f ca="1">_xlfn.IFS(Admissions[[#This Row],[Patients Age]]&lt;18,"Paediatric",V428&lt;40,"Young Adult",V428&lt;65,"Adult",TRUE,"Senior")</f>
        <v>Adult</v>
      </c>
    </row>
    <row r="429" spans="1:23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  <c r="T429">
        <f>VLOOKUP(Admissions[[#This Row],[Department]],Departments!A:E,5,FALSE)</f>
        <v>9000</v>
      </c>
      <c r="U429" s="1" t="str">
        <f t="shared" si="12"/>
        <v>Above Benchmark</v>
      </c>
      <c r="V429" s="1">
        <f t="shared" ca="1" si="13"/>
        <v>66</v>
      </c>
      <c r="W429" s="1" t="str">
        <f ca="1">_xlfn.IFS(Admissions[[#This Row],[Patients Age]]&lt;18,"Paediatric",V429&lt;40,"Young Adult",V429&lt;65,"Adult",TRUE,"Senior")</f>
        <v>Senior</v>
      </c>
    </row>
    <row r="430" spans="1:23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  <c r="T430">
        <f>VLOOKUP(Admissions[[#This Row],[Department]],Departments!A:E,5,FALSE)</f>
        <v>9000</v>
      </c>
      <c r="U430" s="1" t="str">
        <f t="shared" si="12"/>
        <v>Above Benchmark</v>
      </c>
      <c r="V430" s="1">
        <f t="shared" ca="1" si="13"/>
        <v>62</v>
      </c>
      <c r="W430" s="1" t="str">
        <f ca="1">_xlfn.IFS(Admissions[[#This Row],[Patients Age]]&lt;18,"Paediatric",V430&lt;40,"Young Adult",V430&lt;65,"Adult",TRUE,"Senior")</f>
        <v>Adult</v>
      </c>
    </row>
    <row r="431" spans="1:23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  <c r="T431">
        <f>VLOOKUP(Admissions[[#This Row],[Department]],Departments!A:E,5,FALSE)</f>
        <v>5500</v>
      </c>
      <c r="U431" s="1" t="str">
        <f t="shared" si="12"/>
        <v>Above Benchmark</v>
      </c>
      <c r="V431" s="1">
        <f t="shared" ca="1" si="13"/>
        <v>34</v>
      </c>
      <c r="W431" s="1" t="str">
        <f ca="1">_xlfn.IFS(Admissions[[#This Row],[Patients Age]]&lt;18,"Paediatric",V431&lt;40,"Young Adult",V431&lt;65,"Adult",TRUE,"Senior")</f>
        <v>Young Adult</v>
      </c>
    </row>
    <row r="432" spans="1:23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  <c r="T432">
        <f>VLOOKUP(Admissions[[#This Row],[Department]],Departments!A:E,5,FALSE)</f>
        <v>6800</v>
      </c>
      <c r="U432" s="1" t="str">
        <f t="shared" si="12"/>
        <v>Above Benchmark</v>
      </c>
      <c r="V432" s="1">
        <f t="shared" ca="1" si="13"/>
        <v>78</v>
      </c>
      <c r="W432" s="1" t="str">
        <f ca="1">_xlfn.IFS(Admissions[[#This Row],[Patients Age]]&lt;18,"Paediatric",V432&lt;40,"Young Adult",V432&lt;65,"Adult",TRUE,"Senior")</f>
        <v>Senior</v>
      </c>
    </row>
    <row r="433" spans="1:23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  <c r="T433">
        <f>VLOOKUP(Admissions[[#This Row],[Department]],Departments!A:E,5,FALSE)</f>
        <v>5500</v>
      </c>
      <c r="U433" s="1" t="str">
        <f t="shared" si="12"/>
        <v>Within Benchmark</v>
      </c>
      <c r="V433" s="1">
        <f t="shared" ca="1" si="13"/>
        <v>42</v>
      </c>
      <c r="W433" s="1" t="str">
        <f ca="1">_xlfn.IFS(Admissions[[#This Row],[Patients Age]]&lt;18,"Paediatric",V433&lt;40,"Young Adult",V433&lt;65,"Adult",TRUE,"Senior")</f>
        <v>Adult</v>
      </c>
    </row>
    <row r="434" spans="1:23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  <c r="T434">
        <f>VLOOKUP(Admissions[[#This Row],[Department]],Departments!A:E,5,FALSE)</f>
        <v>5500</v>
      </c>
      <c r="U434" s="1" t="str">
        <f t="shared" si="12"/>
        <v>Above Benchmark</v>
      </c>
      <c r="V434" s="1">
        <f t="shared" ca="1" si="13"/>
        <v>61</v>
      </c>
      <c r="W434" s="1" t="str">
        <f ca="1">_xlfn.IFS(Admissions[[#This Row],[Patients Age]]&lt;18,"Paediatric",V434&lt;40,"Young Adult",V434&lt;65,"Adult",TRUE,"Senior")</f>
        <v>Adult</v>
      </c>
    </row>
    <row r="435" spans="1:23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  <c r="T435">
        <f>VLOOKUP(Admissions[[#This Row],[Department]],Departments!A:E,5,FALSE)</f>
        <v>6800</v>
      </c>
      <c r="U435" s="1" t="str">
        <f t="shared" si="12"/>
        <v>Above Benchmark</v>
      </c>
      <c r="V435" s="1">
        <f t="shared" ca="1" si="13"/>
        <v>83</v>
      </c>
      <c r="W435" s="1" t="str">
        <f ca="1">_xlfn.IFS(Admissions[[#This Row],[Patients Age]]&lt;18,"Paediatric",V435&lt;40,"Young Adult",V435&lt;65,"Adult",TRUE,"Senior")</f>
        <v>Senior</v>
      </c>
    </row>
    <row r="436" spans="1:23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  <c r="T436">
        <f>VLOOKUP(Admissions[[#This Row],[Department]],Departments!A:E,5,FALSE)</f>
        <v>7200</v>
      </c>
      <c r="U436" s="1" t="str">
        <f t="shared" si="12"/>
        <v>Within Benchmark</v>
      </c>
      <c r="V436" s="1">
        <f t="shared" ca="1" si="13"/>
        <v>43</v>
      </c>
      <c r="W436" s="1" t="str">
        <f ca="1">_xlfn.IFS(Admissions[[#This Row],[Patients Age]]&lt;18,"Paediatric",V436&lt;40,"Young Adult",V436&lt;65,"Adult",TRUE,"Senior")</f>
        <v>Adult</v>
      </c>
    </row>
    <row r="437" spans="1:23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  <c r="T437">
        <f>VLOOKUP(Admissions[[#This Row],[Department]],Departments!A:E,5,FALSE)</f>
        <v>8500</v>
      </c>
      <c r="U437" s="1" t="str">
        <f t="shared" si="12"/>
        <v>Within Benchmark</v>
      </c>
      <c r="V437" s="1">
        <f t="shared" ca="1" si="13"/>
        <v>39</v>
      </c>
      <c r="W437" s="1" t="str">
        <f ca="1">_xlfn.IFS(Admissions[[#This Row],[Patients Age]]&lt;18,"Paediatric",V437&lt;40,"Young Adult",V437&lt;65,"Adult",TRUE,"Senior")</f>
        <v>Young Adult</v>
      </c>
    </row>
    <row r="438" spans="1:23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  <c r="T438">
        <f>VLOOKUP(Admissions[[#This Row],[Department]],Departments!A:E,5,FALSE)</f>
        <v>7200</v>
      </c>
      <c r="U438" s="1" t="str">
        <f t="shared" si="12"/>
        <v>Above Benchmark</v>
      </c>
      <c r="V438" s="1">
        <f t="shared" ca="1" si="13"/>
        <v>25</v>
      </c>
      <c r="W438" s="1" t="str">
        <f ca="1">_xlfn.IFS(Admissions[[#This Row],[Patients Age]]&lt;18,"Paediatric",V438&lt;40,"Young Adult",V438&lt;65,"Adult",TRUE,"Senior")</f>
        <v>Young Adult</v>
      </c>
    </row>
    <row r="439" spans="1:23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  <c r="T439">
        <f>VLOOKUP(Admissions[[#This Row],[Department]],Departments!A:E,5,FALSE)</f>
        <v>12000</v>
      </c>
      <c r="U439" s="1" t="str">
        <f t="shared" si="12"/>
        <v>Above Benchmark</v>
      </c>
      <c r="V439" s="1">
        <f t="shared" ca="1" si="13"/>
        <v>81</v>
      </c>
      <c r="W439" s="1" t="str">
        <f ca="1">_xlfn.IFS(Admissions[[#This Row],[Patients Age]]&lt;18,"Paediatric",V439&lt;40,"Young Adult",V439&lt;65,"Adult",TRUE,"Senior")</f>
        <v>Senior</v>
      </c>
    </row>
    <row r="440" spans="1:23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  <c r="T440">
        <f>VLOOKUP(Admissions[[#This Row],[Department]],Departments!A:E,5,FALSE)</f>
        <v>4500</v>
      </c>
      <c r="U440" s="1" t="str">
        <f t="shared" si="12"/>
        <v>Within Benchmark</v>
      </c>
      <c r="V440" s="1">
        <f t="shared" ca="1" si="13"/>
        <v>13</v>
      </c>
      <c r="W440" s="1" t="str">
        <f ca="1">_xlfn.IFS(Admissions[[#This Row],[Patients Age]]&lt;18,"Paediatric",V440&lt;40,"Young Adult",V440&lt;65,"Adult",TRUE,"Senior")</f>
        <v>Paediatric</v>
      </c>
    </row>
    <row r="441" spans="1:23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  <c r="T441">
        <f>VLOOKUP(Admissions[[#This Row],[Department]],Departments!A:E,5,FALSE)</f>
        <v>5500</v>
      </c>
      <c r="U441" s="1" t="str">
        <f t="shared" si="12"/>
        <v>Above Benchmark</v>
      </c>
      <c r="V441" s="1">
        <f t="shared" ca="1" si="13"/>
        <v>53</v>
      </c>
      <c r="W441" s="1" t="str">
        <f ca="1">_xlfn.IFS(Admissions[[#This Row],[Patients Age]]&lt;18,"Paediatric",V441&lt;40,"Young Adult",V441&lt;65,"Adult",TRUE,"Senior")</f>
        <v>Adult</v>
      </c>
    </row>
    <row r="442" spans="1:23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  <c r="T442">
        <f>VLOOKUP(Admissions[[#This Row],[Department]],Departments!A:E,5,FALSE)</f>
        <v>7200</v>
      </c>
      <c r="U442" s="1" t="str">
        <f t="shared" si="12"/>
        <v>Above Benchmark</v>
      </c>
      <c r="V442" s="1">
        <f t="shared" ca="1" si="13"/>
        <v>23</v>
      </c>
      <c r="W442" s="1" t="str">
        <f ca="1">_xlfn.IFS(Admissions[[#This Row],[Patients Age]]&lt;18,"Paediatric",V442&lt;40,"Young Adult",V442&lt;65,"Adult",TRUE,"Senior")</f>
        <v>Young Adult</v>
      </c>
    </row>
    <row r="443" spans="1:23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  <c r="T443">
        <f>VLOOKUP(Admissions[[#This Row],[Department]],Departments!A:E,5,FALSE)</f>
        <v>9000</v>
      </c>
      <c r="U443" s="1" t="str">
        <f t="shared" si="12"/>
        <v>Above Benchmark</v>
      </c>
      <c r="V443" s="1">
        <f t="shared" ca="1" si="13"/>
        <v>34</v>
      </c>
      <c r="W443" s="1" t="str">
        <f ca="1">_xlfn.IFS(Admissions[[#This Row],[Patients Age]]&lt;18,"Paediatric",V443&lt;40,"Young Adult",V443&lt;65,"Adult",TRUE,"Senior")</f>
        <v>Young Adult</v>
      </c>
    </row>
    <row r="444" spans="1:23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  <c r="T444">
        <f>VLOOKUP(Admissions[[#This Row],[Department]],Departments!A:E,5,FALSE)</f>
        <v>6800</v>
      </c>
      <c r="U444" s="1" t="str">
        <f t="shared" si="12"/>
        <v>Within Benchmark</v>
      </c>
      <c r="V444" s="1">
        <f t="shared" ca="1" si="13"/>
        <v>29</v>
      </c>
      <c r="W444" s="1" t="str">
        <f ca="1">_xlfn.IFS(Admissions[[#This Row],[Patients Age]]&lt;18,"Paediatric",V444&lt;40,"Young Adult",V444&lt;65,"Adult",TRUE,"Senior")</f>
        <v>Young Adult</v>
      </c>
    </row>
    <row r="445" spans="1:23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  <c r="T445">
        <f>VLOOKUP(Admissions[[#This Row],[Department]],Departments!A:E,5,FALSE)</f>
        <v>4500</v>
      </c>
      <c r="U445" s="1" t="str">
        <f t="shared" si="12"/>
        <v>Within Benchmark</v>
      </c>
      <c r="V445" s="1">
        <f t="shared" ca="1" si="13"/>
        <v>17</v>
      </c>
      <c r="W445" s="1" t="str">
        <f ca="1">_xlfn.IFS(Admissions[[#This Row],[Patients Age]]&lt;18,"Paediatric",V445&lt;40,"Young Adult",V445&lt;65,"Adult",TRUE,"Senior")</f>
        <v>Paediatric</v>
      </c>
    </row>
    <row r="446" spans="1:23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  <c r="T446">
        <f>VLOOKUP(Admissions[[#This Row],[Department]],Departments!A:E,5,FALSE)</f>
        <v>9000</v>
      </c>
      <c r="U446" s="1" t="str">
        <f t="shared" si="12"/>
        <v>Above Benchmark</v>
      </c>
      <c r="V446" s="1">
        <f t="shared" ca="1" si="13"/>
        <v>27</v>
      </c>
      <c r="W446" s="1" t="str">
        <f ca="1">_xlfn.IFS(Admissions[[#This Row],[Patients Age]]&lt;18,"Paediatric",V446&lt;40,"Young Adult",V446&lt;65,"Adult",TRUE,"Senior")</f>
        <v>Young Adult</v>
      </c>
    </row>
    <row r="447" spans="1:23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  <c r="T447">
        <f>VLOOKUP(Admissions[[#This Row],[Department]],Departments!A:E,5,FALSE)</f>
        <v>7200</v>
      </c>
      <c r="U447" s="1" t="str">
        <f t="shared" si="12"/>
        <v>Above Benchmark</v>
      </c>
      <c r="V447" s="1">
        <f t="shared" ca="1" si="13"/>
        <v>46</v>
      </c>
      <c r="W447" s="1" t="str">
        <f ca="1">_xlfn.IFS(Admissions[[#This Row],[Patients Age]]&lt;18,"Paediatric",V447&lt;40,"Young Adult",V447&lt;65,"Adult",TRUE,"Senior")</f>
        <v>Adult</v>
      </c>
    </row>
    <row r="448" spans="1:23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  <c r="T448">
        <f>VLOOKUP(Admissions[[#This Row],[Department]],Departments!A:E,5,FALSE)</f>
        <v>6800</v>
      </c>
      <c r="U448" s="1" t="str">
        <f t="shared" si="12"/>
        <v>Above Benchmark</v>
      </c>
      <c r="V448" s="1">
        <f t="shared" ca="1" si="13"/>
        <v>76</v>
      </c>
      <c r="W448" s="1" t="str">
        <f ca="1">_xlfn.IFS(Admissions[[#This Row],[Patients Age]]&lt;18,"Paediatric",V448&lt;40,"Young Adult",V448&lt;65,"Adult",TRUE,"Senior")</f>
        <v>Senior</v>
      </c>
    </row>
    <row r="449" spans="1:23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  <c r="T449">
        <f>VLOOKUP(Admissions[[#This Row],[Department]],Departments!A:E,5,FALSE)</f>
        <v>5500</v>
      </c>
      <c r="U449" s="1" t="str">
        <f t="shared" si="12"/>
        <v>Within Benchmark</v>
      </c>
      <c r="V449" s="1">
        <f t="shared" ca="1" si="13"/>
        <v>24</v>
      </c>
      <c r="W449" s="1" t="str">
        <f ca="1">_xlfn.IFS(Admissions[[#This Row],[Patients Age]]&lt;18,"Paediatric",V449&lt;40,"Young Adult",V449&lt;65,"Adult",TRUE,"Senior")</f>
        <v>Young Adult</v>
      </c>
    </row>
    <row r="450" spans="1:23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  <c r="T450">
        <f>VLOOKUP(Admissions[[#This Row],[Department]],Departments!A:E,5,FALSE)</f>
        <v>7200</v>
      </c>
      <c r="U450" s="1" t="str">
        <f t="shared" ref="U450:U513" si="14">IF(K450&gt;T450,"Above Benchmark","Within Benchmark")</f>
        <v>Within Benchmark</v>
      </c>
      <c r="V450" s="1">
        <f t="shared" ref="V450:V513" ca="1" si="15">INT(YEARFRAC(E450,TODAY()))</f>
        <v>23</v>
      </c>
      <c r="W450" s="1" t="str">
        <f ca="1">_xlfn.IFS(Admissions[[#This Row],[Patients Age]]&lt;18,"Paediatric",V450&lt;40,"Young Adult",V450&lt;65,"Adult",TRUE,"Senior")</f>
        <v>Young Adult</v>
      </c>
    </row>
    <row r="451" spans="1:23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  <c r="T451">
        <f>VLOOKUP(Admissions[[#This Row],[Department]],Departments!A:E,5,FALSE)</f>
        <v>4500</v>
      </c>
      <c r="U451" s="1" t="str">
        <f t="shared" si="14"/>
        <v>Within Benchmark</v>
      </c>
      <c r="V451" s="1">
        <f t="shared" ca="1" si="15"/>
        <v>9</v>
      </c>
      <c r="W451" s="1" t="str">
        <f ca="1">_xlfn.IFS(Admissions[[#This Row],[Patients Age]]&lt;18,"Paediatric",V451&lt;40,"Young Adult",V451&lt;65,"Adult",TRUE,"Senior")</f>
        <v>Paediatric</v>
      </c>
    </row>
    <row r="452" spans="1:23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  <c r="T452">
        <f>VLOOKUP(Admissions[[#This Row],[Department]],Departments!A:E,5,FALSE)</f>
        <v>12000</v>
      </c>
      <c r="U452" s="1" t="str">
        <f t="shared" si="14"/>
        <v>Above Benchmark</v>
      </c>
      <c r="V452" s="1">
        <f t="shared" ca="1" si="15"/>
        <v>95</v>
      </c>
      <c r="W452" s="1" t="str">
        <f ca="1">_xlfn.IFS(Admissions[[#This Row],[Patients Age]]&lt;18,"Paediatric",V452&lt;40,"Young Adult",V452&lt;65,"Adult",TRUE,"Senior")</f>
        <v>Senior</v>
      </c>
    </row>
    <row r="453" spans="1:23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  <c r="T453">
        <f>VLOOKUP(Admissions[[#This Row],[Department]],Departments!A:E,5,FALSE)</f>
        <v>8500</v>
      </c>
      <c r="U453" s="1" t="str">
        <f t="shared" si="14"/>
        <v>Above Benchmark</v>
      </c>
      <c r="V453" s="1">
        <f t="shared" ca="1" si="15"/>
        <v>66</v>
      </c>
      <c r="W453" s="1" t="str">
        <f ca="1">_xlfn.IFS(Admissions[[#This Row],[Patients Age]]&lt;18,"Paediatric",V453&lt;40,"Young Adult",V453&lt;65,"Adult",TRUE,"Senior")</f>
        <v>Senior</v>
      </c>
    </row>
    <row r="454" spans="1:23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  <c r="T454">
        <f>VLOOKUP(Admissions[[#This Row],[Department]],Departments!A:E,5,FALSE)</f>
        <v>9000</v>
      </c>
      <c r="U454" s="1" t="str">
        <f t="shared" si="14"/>
        <v>Above Benchmark</v>
      </c>
      <c r="V454" s="1">
        <f t="shared" ca="1" si="15"/>
        <v>32</v>
      </c>
      <c r="W454" s="1" t="str">
        <f ca="1">_xlfn.IFS(Admissions[[#This Row],[Patients Age]]&lt;18,"Paediatric",V454&lt;40,"Young Adult",V454&lt;65,"Adult",TRUE,"Senior")</f>
        <v>Young Adult</v>
      </c>
    </row>
    <row r="455" spans="1:23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  <c r="T455">
        <f>VLOOKUP(Admissions[[#This Row],[Department]],Departments!A:E,5,FALSE)</f>
        <v>6000</v>
      </c>
      <c r="U455" s="1" t="str">
        <f t="shared" si="14"/>
        <v>Above Benchmark</v>
      </c>
      <c r="V455" s="1">
        <f t="shared" ca="1" si="15"/>
        <v>27</v>
      </c>
      <c r="W455" s="1" t="str">
        <f ca="1">_xlfn.IFS(Admissions[[#This Row],[Patients Age]]&lt;18,"Paediatric",V455&lt;40,"Young Adult",V455&lt;65,"Adult",TRUE,"Senior")</f>
        <v>Young Adult</v>
      </c>
    </row>
    <row r="456" spans="1:23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  <c r="T456">
        <f>VLOOKUP(Admissions[[#This Row],[Department]],Departments!A:E,5,FALSE)</f>
        <v>7200</v>
      </c>
      <c r="U456" s="1" t="str">
        <f t="shared" si="14"/>
        <v>Above Benchmark</v>
      </c>
      <c r="V456" s="1">
        <f t="shared" ca="1" si="15"/>
        <v>60</v>
      </c>
      <c r="W456" s="1" t="str">
        <f ca="1">_xlfn.IFS(Admissions[[#This Row],[Patients Age]]&lt;18,"Paediatric",V456&lt;40,"Young Adult",V456&lt;65,"Adult",TRUE,"Senior")</f>
        <v>Adult</v>
      </c>
    </row>
    <row r="457" spans="1:23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  <c r="T457">
        <f>VLOOKUP(Admissions[[#This Row],[Department]],Departments!A:E,5,FALSE)</f>
        <v>4500</v>
      </c>
      <c r="U457" s="1" t="str">
        <f t="shared" si="14"/>
        <v>Within Benchmark</v>
      </c>
      <c r="V457" s="1">
        <f t="shared" ca="1" si="15"/>
        <v>8</v>
      </c>
      <c r="W457" s="1" t="str">
        <f ca="1">_xlfn.IFS(Admissions[[#This Row],[Patients Age]]&lt;18,"Paediatric",V457&lt;40,"Young Adult",V457&lt;65,"Adult",TRUE,"Senior")</f>
        <v>Paediatric</v>
      </c>
    </row>
    <row r="458" spans="1:23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  <c r="T458">
        <f>VLOOKUP(Admissions[[#This Row],[Department]],Departments!A:E,5,FALSE)</f>
        <v>8500</v>
      </c>
      <c r="U458" s="1" t="str">
        <f t="shared" si="14"/>
        <v>Within Benchmark</v>
      </c>
      <c r="V458" s="1">
        <f t="shared" ca="1" si="15"/>
        <v>66</v>
      </c>
      <c r="W458" s="1" t="str">
        <f ca="1">_xlfn.IFS(Admissions[[#This Row],[Patients Age]]&lt;18,"Paediatric",V458&lt;40,"Young Adult",V458&lt;65,"Adult",TRUE,"Senior")</f>
        <v>Senior</v>
      </c>
    </row>
    <row r="459" spans="1:23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  <c r="T459">
        <f>VLOOKUP(Admissions[[#This Row],[Department]],Departments!A:E,5,FALSE)</f>
        <v>12000</v>
      </c>
      <c r="U459" s="1" t="str">
        <f t="shared" si="14"/>
        <v>Within Benchmark</v>
      </c>
      <c r="V459" s="1">
        <f t="shared" ca="1" si="15"/>
        <v>26</v>
      </c>
      <c r="W459" s="1" t="str">
        <f ca="1">_xlfn.IFS(Admissions[[#This Row],[Patients Age]]&lt;18,"Paediatric",V459&lt;40,"Young Adult",V459&lt;65,"Adult",TRUE,"Senior")</f>
        <v>Young Adult</v>
      </c>
    </row>
    <row r="460" spans="1:23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  <c r="T460">
        <f>VLOOKUP(Admissions[[#This Row],[Department]],Departments!A:E,5,FALSE)</f>
        <v>6800</v>
      </c>
      <c r="U460" s="1" t="str">
        <f t="shared" si="14"/>
        <v>Within Benchmark</v>
      </c>
      <c r="V460" s="1">
        <f t="shared" ca="1" si="15"/>
        <v>23</v>
      </c>
      <c r="W460" s="1" t="str">
        <f ca="1">_xlfn.IFS(Admissions[[#This Row],[Patients Age]]&lt;18,"Paediatric",V460&lt;40,"Young Adult",V460&lt;65,"Adult",TRUE,"Senior")</f>
        <v>Young Adult</v>
      </c>
    </row>
    <row r="461" spans="1:23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  <c r="T461">
        <f>VLOOKUP(Admissions[[#This Row],[Department]],Departments!A:E,5,FALSE)</f>
        <v>9000</v>
      </c>
      <c r="U461" s="1" t="str">
        <f t="shared" si="14"/>
        <v>Within Benchmark</v>
      </c>
      <c r="V461" s="1">
        <f t="shared" ca="1" si="15"/>
        <v>32</v>
      </c>
      <c r="W461" s="1" t="str">
        <f ca="1">_xlfn.IFS(Admissions[[#This Row],[Patients Age]]&lt;18,"Paediatric",V461&lt;40,"Young Adult",V461&lt;65,"Adult",TRUE,"Senior")</f>
        <v>Young Adult</v>
      </c>
    </row>
    <row r="462" spans="1:23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  <c r="T462">
        <f>VLOOKUP(Admissions[[#This Row],[Department]],Departments!A:E,5,FALSE)</f>
        <v>8500</v>
      </c>
      <c r="U462" s="1" t="str">
        <f t="shared" si="14"/>
        <v>Within Benchmark</v>
      </c>
      <c r="V462" s="1">
        <f t="shared" ca="1" si="15"/>
        <v>42</v>
      </c>
      <c r="W462" s="1" t="str">
        <f ca="1">_xlfn.IFS(Admissions[[#This Row],[Patients Age]]&lt;18,"Paediatric",V462&lt;40,"Young Adult",V462&lt;65,"Adult",TRUE,"Senior")</f>
        <v>Adult</v>
      </c>
    </row>
    <row r="463" spans="1:23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  <c r="T463">
        <f>VLOOKUP(Admissions[[#This Row],[Department]],Departments!A:E,5,FALSE)</f>
        <v>9000</v>
      </c>
      <c r="U463" s="1" t="str">
        <f t="shared" si="14"/>
        <v>Above Benchmark</v>
      </c>
      <c r="V463" s="1">
        <f t="shared" ca="1" si="15"/>
        <v>77</v>
      </c>
      <c r="W463" s="1" t="str">
        <f ca="1">_xlfn.IFS(Admissions[[#This Row],[Patients Age]]&lt;18,"Paediatric",V463&lt;40,"Young Adult",V463&lt;65,"Adult",TRUE,"Senior")</f>
        <v>Senior</v>
      </c>
    </row>
    <row r="464" spans="1:23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  <c r="T464">
        <f>VLOOKUP(Admissions[[#This Row],[Department]],Departments!A:E,5,FALSE)</f>
        <v>6000</v>
      </c>
      <c r="U464" s="1" t="str">
        <f t="shared" si="14"/>
        <v>Above Benchmark</v>
      </c>
      <c r="V464" s="1">
        <f t="shared" ca="1" si="15"/>
        <v>47</v>
      </c>
      <c r="W464" s="1" t="str">
        <f ca="1">_xlfn.IFS(Admissions[[#This Row],[Patients Age]]&lt;18,"Paediatric",V464&lt;40,"Young Adult",V464&lt;65,"Adult",TRUE,"Senior")</f>
        <v>Adult</v>
      </c>
    </row>
    <row r="465" spans="1:23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  <c r="T465">
        <f>VLOOKUP(Admissions[[#This Row],[Department]],Departments!A:E,5,FALSE)</f>
        <v>6000</v>
      </c>
      <c r="U465" s="1" t="str">
        <f t="shared" si="14"/>
        <v>Within Benchmark</v>
      </c>
      <c r="V465" s="1">
        <f t="shared" ca="1" si="15"/>
        <v>48</v>
      </c>
      <c r="W465" s="1" t="str">
        <f ca="1">_xlfn.IFS(Admissions[[#This Row],[Patients Age]]&lt;18,"Paediatric",V465&lt;40,"Young Adult",V465&lt;65,"Adult",TRUE,"Senior")</f>
        <v>Adult</v>
      </c>
    </row>
    <row r="466" spans="1:23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  <c r="T466">
        <f>VLOOKUP(Admissions[[#This Row],[Department]],Departments!A:E,5,FALSE)</f>
        <v>8500</v>
      </c>
      <c r="U466" s="1" t="str">
        <f t="shared" si="14"/>
        <v>Above Benchmark</v>
      </c>
      <c r="V466" s="1">
        <f t="shared" ca="1" si="15"/>
        <v>39</v>
      </c>
      <c r="W466" s="1" t="str">
        <f ca="1">_xlfn.IFS(Admissions[[#This Row],[Patients Age]]&lt;18,"Paediatric",V466&lt;40,"Young Adult",V466&lt;65,"Adult",TRUE,"Senior")</f>
        <v>Young Adult</v>
      </c>
    </row>
    <row r="467" spans="1:23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  <c r="T467">
        <f>VLOOKUP(Admissions[[#This Row],[Department]],Departments!A:E,5,FALSE)</f>
        <v>9000</v>
      </c>
      <c r="U467" s="1" t="str">
        <f t="shared" si="14"/>
        <v>Above Benchmark</v>
      </c>
      <c r="V467" s="1">
        <f t="shared" ca="1" si="15"/>
        <v>45</v>
      </c>
      <c r="W467" s="1" t="str">
        <f ca="1">_xlfn.IFS(Admissions[[#This Row],[Patients Age]]&lt;18,"Paediatric",V467&lt;40,"Young Adult",V467&lt;65,"Adult",TRUE,"Senior")</f>
        <v>Adult</v>
      </c>
    </row>
    <row r="468" spans="1:23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  <c r="T468">
        <f>VLOOKUP(Admissions[[#This Row],[Department]],Departments!A:E,5,FALSE)</f>
        <v>9000</v>
      </c>
      <c r="U468" s="1" t="str">
        <f t="shared" si="14"/>
        <v>Above Benchmark</v>
      </c>
      <c r="V468" s="1">
        <f t="shared" ca="1" si="15"/>
        <v>51</v>
      </c>
      <c r="W468" s="1" t="str">
        <f ca="1">_xlfn.IFS(Admissions[[#This Row],[Patients Age]]&lt;18,"Paediatric",V468&lt;40,"Young Adult",V468&lt;65,"Adult",TRUE,"Senior")</f>
        <v>Adult</v>
      </c>
    </row>
    <row r="469" spans="1:23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  <c r="T469">
        <f>VLOOKUP(Admissions[[#This Row],[Department]],Departments!A:E,5,FALSE)</f>
        <v>12000</v>
      </c>
      <c r="U469" s="1" t="str">
        <f t="shared" si="14"/>
        <v>Above Benchmark</v>
      </c>
      <c r="V469" s="1">
        <f t="shared" ca="1" si="15"/>
        <v>62</v>
      </c>
      <c r="W469" s="1" t="str">
        <f ca="1">_xlfn.IFS(Admissions[[#This Row],[Patients Age]]&lt;18,"Paediatric",V469&lt;40,"Young Adult",V469&lt;65,"Adult",TRUE,"Senior")</f>
        <v>Adult</v>
      </c>
    </row>
    <row r="470" spans="1:23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  <c r="T470">
        <f>VLOOKUP(Admissions[[#This Row],[Department]],Departments!A:E,5,FALSE)</f>
        <v>6800</v>
      </c>
      <c r="U470" s="1" t="str">
        <f t="shared" si="14"/>
        <v>Above Benchmark</v>
      </c>
      <c r="V470" s="1">
        <f t="shared" ca="1" si="15"/>
        <v>47</v>
      </c>
      <c r="W470" s="1" t="str">
        <f ca="1">_xlfn.IFS(Admissions[[#This Row],[Patients Age]]&lt;18,"Paediatric",V470&lt;40,"Young Adult",V470&lt;65,"Adult",TRUE,"Senior")</f>
        <v>Adult</v>
      </c>
    </row>
    <row r="471" spans="1:23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  <c r="T471">
        <f>VLOOKUP(Admissions[[#This Row],[Department]],Departments!A:E,5,FALSE)</f>
        <v>9000</v>
      </c>
      <c r="U471" s="1" t="str">
        <f t="shared" si="14"/>
        <v>Above Benchmark</v>
      </c>
      <c r="V471" s="1">
        <f t="shared" ca="1" si="15"/>
        <v>69</v>
      </c>
      <c r="W471" s="1" t="str">
        <f ca="1">_xlfn.IFS(Admissions[[#This Row],[Patients Age]]&lt;18,"Paediatric",V471&lt;40,"Young Adult",V471&lt;65,"Adult",TRUE,"Senior")</f>
        <v>Senior</v>
      </c>
    </row>
    <row r="472" spans="1:23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  <c r="T472">
        <f>VLOOKUP(Admissions[[#This Row],[Department]],Departments!A:E,5,FALSE)</f>
        <v>8500</v>
      </c>
      <c r="U472" s="1" t="str">
        <f t="shared" si="14"/>
        <v>Within Benchmark</v>
      </c>
      <c r="V472" s="1">
        <f t="shared" ca="1" si="15"/>
        <v>65</v>
      </c>
      <c r="W472" s="1" t="str">
        <f ca="1">_xlfn.IFS(Admissions[[#This Row],[Patients Age]]&lt;18,"Paediatric",V472&lt;40,"Young Adult",V472&lt;65,"Adult",TRUE,"Senior")</f>
        <v>Senior</v>
      </c>
    </row>
    <row r="473" spans="1:23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  <c r="T473">
        <f>VLOOKUP(Admissions[[#This Row],[Department]],Departments!A:E,5,FALSE)</f>
        <v>5500</v>
      </c>
      <c r="U473" s="1" t="str">
        <f t="shared" si="14"/>
        <v>Above Benchmark</v>
      </c>
      <c r="V473" s="1">
        <f t="shared" ca="1" si="15"/>
        <v>72</v>
      </c>
      <c r="W473" s="1" t="str">
        <f ca="1">_xlfn.IFS(Admissions[[#This Row],[Patients Age]]&lt;18,"Paediatric",V473&lt;40,"Young Adult",V473&lt;65,"Adult",TRUE,"Senior")</f>
        <v>Senior</v>
      </c>
    </row>
    <row r="474" spans="1:23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  <c r="T474">
        <f>VLOOKUP(Admissions[[#This Row],[Department]],Departments!A:E,5,FALSE)</f>
        <v>6000</v>
      </c>
      <c r="U474" s="1" t="str">
        <f t="shared" si="14"/>
        <v>Above Benchmark</v>
      </c>
      <c r="V474" s="1">
        <f t="shared" ca="1" si="15"/>
        <v>68</v>
      </c>
      <c r="W474" s="1" t="str">
        <f ca="1">_xlfn.IFS(Admissions[[#This Row],[Patients Age]]&lt;18,"Paediatric",V474&lt;40,"Young Adult",V474&lt;65,"Adult",TRUE,"Senior")</f>
        <v>Senior</v>
      </c>
    </row>
    <row r="475" spans="1:23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  <c r="T475">
        <f>VLOOKUP(Admissions[[#This Row],[Department]],Departments!A:E,5,FALSE)</f>
        <v>6800</v>
      </c>
      <c r="U475" s="1" t="str">
        <f t="shared" si="14"/>
        <v>Above Benchmark</v>
      </c>
      <c r="V475" s="1">
        <f t="shared" ca="1" si="15"/>
        <v>41</v>
      </c>
      <c r="W475" s="1" t="str">
        <f ca="1">_xlfn.IFS(Admissions[[#This Row],[Patients Age]]&lt;18,"Paediatric",V475&lt;40,"Young Adult",V475&lt;65,"Adult",TRUE,"Senior")</f>
        <v>Adult</v>
      </c>
    </row>
    <row r="476" spans="1:23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  <c r="T476">
        <f>VLOOKUP(Admissions[[#This Row],[Department]],Departments!A:E,5,FALSE)</f>
        <v>5500</v>
      </c>
      <c r="U476" s="1" t="str">
        <f t="shared" si="14"/>
        <v>Above Benchmark</v>
      </c>
      <c r="V476" s="1">
        <f t="shared" ca="1" si="15"/>
        <v>42</v>
      </c>
      <c r="W476" s="1" t="str">
        <f ca="1">_xlfn.IFS(Admissions[[#This Row],[Patients Age]]&lt;18,"Paediatric",V476&lt;40,"Young Adult",V476&lt;65,"Adult",TRUE,"Senior")</f>
        <v>Adult</v>
      </c>
    </row>
    <row r="477" spans="1:23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  <c r="T477">
        <f>VLOOKUP(Admissions[[#This Row],[Department]],Departments!A:E,5,FALSE)</f>
        <v>4500</v>
      </c>
      <c r="U477" s="1" t="str">
        <f t="shared" si="14"/>
        <v>Within Benchmark</v>
      </c>
      <c r="V477" s="1">
        <f t="shared" ca="1" si="15"/>
        <v>5</v>
      </c>
      <c r="W477" s="1" t="str">
        <f ca="1">_xlfn.IFS(Admissions[[#This Row],[Patients Age]]&lt;18,"Paediatric",V477&lt;40,"Young Adult",V477&lt;65,"Adult",TRUE,"Senior")</f>
        <v>Paediatric</v>
      </c>
    </row>
    <row r="478" spans="1:23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  <c r="T478">
        <f>VLOOKUP(Admissions[[#This Row],[Department]],Departments!A:E,5,FALSE)</f>
        <v>5500</v>
      </c>
      <c r="U478" s="1" t="str">
        <f t="shared" si="14"/>
        <v>Above Benchmark</v>
      </c>
      <c r="V478" s="1">
        <f t="shared" ca="1" si="15"/>
        <v>77</v>
      </c>
      <c r="W478" s="1" t="str">
        <f ca="1">_xlfn.IFS(Admissions[[#This Row],[Patients Age]]&lt;18,"Paediatric",V478&lt;40,"Young Adult",V478&lt;65,"Adult",TRUE,"Senior")</f>
        <v>Senior</v>
      </c>
    </row>
    <row r="479" spans="1:23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  <c r="T479">
        <f>VLOOKUP(Admissions[[#This Row],[Department]],Departments!A:E,5,FALSE)</f>
        <v>4500</v>
      </c>
      <c r="U479" s="1" t="str">
        <f t="shared" si="14"/>
        <v>Within Benchmark</v>
      </c>
      <c r="V479" s="1">
        <f t="shared" ca="1" si="15"/>
        <v>15</v>
      </c>
      <c r="W479" s="1" t="str">
        <f ca="1">_xlfn.IFS(Admissions[[#This Row],[Patients Age]]&lt;18,"Paediatric",V479&lt;40,"Young Adult",V479&lt;65,"Adult",TRUE,"Senior")</f>
        <v>Paediatric</v>
      </c>
    </row>
    <row r="480" spans="1:23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  <c r="T480">
        <f>VLOOKUP(Admissions[[#This Row],[Department]],Departments!A:E,5,FALSE)</f>
        <v>8500</v>
      </c>
      <c r="U480" s="1" t="str">
        <f t="shared" si="14"/>
        <v>Above Benchmark</v>
      </c>
      <c r="V480" s="1">
        <f t="shared" ca="1" si="15"/>
        <v>80</v>
      </c>
      <c r="W480" s="1" t="str">
        <f ca="1">_xlfn.IFS(Admissions[[#This Row],[Patients Age]]&lt;18,"Paediatric",V480&lt;40,"Young Adult",V480&lt;65,"Adult",TRUE,"Senior")</f>
        <v>Senior</v>
      </c>
    </row>
    <row r="481" spans="1:23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  <c r="T481">
        <f>VLOOKUP(Admissions[[#This Row],[Department]],Departments!A:E,5,FALSE)</f>
        <v>6800</v>
      </c>
      <c r="U481" s="1" t="str">
        <f t="shared" si="14"/>
        <v>Within Benchmark</v>
      </c>
      <c r="V481" s="1">
        <f t="shared" ca="1" si="15"/>
        <v>28</v>
      </c>
      <c r="W481" s="1" t="str">
        <f ca="1">_xlfn.IFS(Admissions[[#This Row],[Patients Age]]&lt;18,"Paediatric",V481&lt;40,"Young Adult",V481&lt;65,"Adult",TRUE,"Senior")</f>
        <v>Young Adult</v>
      </c>
    </row>
    <row r="482" spans="1:23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  <c r="T482">
        <f>VLOOKUP(Admissions[[#This Row],[Department]],Departments!A:E,5,FALSE)</f>
        <v>6800</v>
      </c>
      <c r="U482" s="1" t="str">
        <f t="shared" si="14"/>
        <v>Within Benchmark</v>
      </c>
      <c r="V482" s="1">
        <f t="shared" ca="1" si="15"/>
        <v>34</v>
      </c>
      <c r="W482" s="1" t="str">
        <f ca="1">_xlfn.IFS(Admissions[[#This Row],[Patients Age]]&lt;18,"Paediatric",V482&lt;40,"Young Adult",V482&lt;65,"Adult",TRUE,"Senior")</f>
        <v>Young Adult</v>
      </c>
    </row>
    <row r="483" spans="1:23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  <c r="T483">
        <f>VLOOKUP(Admissions[[#This Row],[Department]],Departments!A:E,5,FALSE)</f>
        <v>9000</v>
      </c>
      <c r="U483" s="1" t="str">
        <f t="shared" si="14"/>
        <v>Above Benchmark</v>
      </c>
      <c r="V483" s="1">
        <f t="shared" ca="1" si="15"/>
        <v>76</v>
      </c>
      <c r="W483" s="1" t="str">
        <f ca="1">_xlfn.IFS(Admissions[[#This Row],[Patients Age]]&lt;18,"Paediatric",V483&lt;40,"Young Adult",V483&lt;65,"Adult",TRUE,"Senior")</f>
        <v>Senior</v>
      </c>
    </row>
    <row r="484" spans="1:23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  <c r="T484">
        <f>VLOOKUP(Admissions[[#This Row],[Department]],Departments!A:E,5,FALSE)</f>
        <v>4500</v>
      </c>
      <c r="U484" s="1" t="str">
        <f t="shared" si="14"/>
        <v>Within Benchmark</v>
      </c>
      <c r="V484" s="1">
        <f t="shared" ca="1" si="15"/>
        <v>16</v>
      </c>
      <c r="W484" s="1" t="str">
        <f ca="1">_xlfn.IFS(Admissions[[#This Row],[Patients Age]]&lt;18,"Paediatric",V484&lt;40,"Young Adult",V484&lt;65,"Adult",TRUE,"Senior")</f>
        <v>Paediatric</v>
      </c>
    </row>
    <row r="485" spans="1:23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  <c r="T485">
        <f>VLOOKUP(Admissions[[#This Row],[Department]],Departments!A:E,5,FALSE)</f>
        <v>4500</v>
      </c>
      <c r="U485" s="1" t="str">
        <f t="shared" si="14"/>
        <v>Within Benchmark</v>
      </c>
      <c r="V485" s="1">
        <f t="shared" ca="1" si="15"/>
        <v>19</v>
      </c>
      <c r="W485" s="1" t="str">
        <f ca="1">_xlfn.IFS(Admissions[[#This Row],[Patients Age]]&lt;18,"Paediatric",V485&lt;40,"Young Adult",V485&lt;65,"Adult",TRUE,"Senior")</f>
        <v>Young Adult</v>
      </c>
    </row>
    <row r="486" spans="1:23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  <c r="T486">
        <f>VLOOKUP(Admissions[[#This Row],[Department]],Departments!A:E,5,FALSE)</f>
        <v>4500</v>
      </c>
      <c r="U486" s="1" t="str">
        <f t="shared" si="14"/>
        <v>Within Benchmark</v>
      </c>
      <c r="V486" s="1">
        <f t="shared" ca="1" si="15"/>
        <v>18</v>
      </c>
      <c r="W486" s="1" t="str">
        <f ca="1">_xlfn.IFS(Admissions[[#This Row],[Patients Age]]&lt;18,"Paediatric",V486&lt;40,"Young Adult",V486&lt;65,"Adult",TRUE,"Senior")</f>
        <v>Young Adult</v>
      </c>
    </row>
    <row r="487" spans="1:23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  <c r="T487">
        <f>VLOOKUP(Admissions[[#This Row],[Department]],Departments!A:E,5,FALSE)</f>
        <v>5500</v>
      </c>
      <c r="U487" s="1" t="str">
        <f t="shared" si="14"/>
        <v>Above Benchmark</v>
      </c>
      <c r="V487" s="1">
        <f t="shared" ca="1" si="15"/>
        <v>56</v>
      </c>
      <c r="W487" s="1" t="str">
        <f ca="1">_xlfn.IFS(Admissions[[#This Row],[Patients Age]]&lt;18,"Paediatric",V487&lt;40,"Young Adult",V487&lt;65,"Adult",TRUE,"Senior")</f>
        <v>Adult</v>
      </c>
    </row>
    <row r="488" spans="1:23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  <c r="T488">
        <f>VLOOKUP(Admissions[[#This Row],[Department]],Departments!A:E,5,FALSE)</f>
        <v>6000</v>
      </c>
      <c r="U488" s="1" t="str">
        <f t="shared" si="14"/>
        <v>Above Benchmark</v>
      </c>
      <c r="V488" s="1">
        <f t="shared" ca="1" si="15"/>
        <v>55</v>
      </c>
      <c r="W488" s="1" t="str">
        <f ca="1">_xlfn.IFS(Admissions[[#This Row],[Patients Age]]&lt;18,"Paediatric",V488&lt;40,"Young Adult",V488&lt;65,"Adult",TRUE,"Senior")</f>
        <v>Adult</v>
      </c>
    </row>
    <row r="489" spans="1:23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  <c r="T489">
        <f>VLOOKUP(Admissions[[#This Row],[Department]],Departments!A:E,5,FALSE)</f>
        <v>5500</v>
      </c>
      <c r="U489" s="1" t="str">
        <f t="shared" si="14"/>
        <v>Above Benchmark</v>
      </c>
      <c r="V489" s="1">
        <f t="shared" ca="1" si="15"/>
        <v>73</v>
      </c>
      <c r="W489" s="1" t="str">
        <f ca="1">_xlfn.IFS(Admissions[[#This Row],[Patients Age]]&lt;18,"Paediatric",V489&lt;40,"Young Adult",V489&lt;65,"Adult",TRUE,"Senior")</f>
        <v>Senior</v>
      </c>
    </row>
    <row r="490" spans="1:23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  <c r="T490">
        <f>VLOOKUP(Admissions[[#This Row],[Department]],Departments!A:E,5,FALSE)</f>
        <v>6000</v>
      </c>
      <c r="U490" s="1" t="str">
        <f t="shared" si="14"/>
        <v>Within Benchmark</v>
      </c>
      <c r="V490" s="1">
        <f t="shared" ca="1" si="15"/>
        <v>31</v>
      </c>
      <c r="W490" s="1" t="str">
        <f ca="1">_xlfn.IFS(Admissions[[#This Row],[Patients Age]]&lt;18,"Paediatric",V490&lt;40,"Young Adult",V490&lt;65,"Adult",TRUE,"Senior")</f>
        <v>Young Adult</v>
      </c>
    </row>
    <row r="491" spans="1:23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  <c r="T491">
        <f>VLOOKUP(Admissions[[#This Row],[Department]],Departments!A:E,5,FALSE)</f>
        <v>4500</v>
      </c>
      <c r="U491" s="1" t="str">
        <f t="shared" si="14"/>
        <v>Within Benchmark</v>
      </c>
      <c r="V491" s="1">
        <f t="shared" ca="1" si="15"/>
        <v>3</v>
      </c>
      <c r="W491" s="1" t="str">
        <f ca="1">_xlfn.IFS(Admissions[[#This Row],[Patients Age]]&lt;18,"Paediatric",V491&lt;40,"Young Adult",V491&lt;65,"Adult",TRUE,"Senior")</f>
        <v>Paediatric</v>
      </c>
    </row>
    <row r="492" spans="1:23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  <c r="T492">
        <f>VLOOKUP(Admissions[[#This Row],[Department]],Departments!A:E,5,FALSE)</f>
        <v>4500</v>
      </c>
      <c r="U492" s="1" t="str">
        <f t="shared" si="14"/>
        <v>Within Benchmark</v>
      </c>
      <c r="V492" s="1">
        <f t="shared" ca="1" si="15"/>
        <v>15</v>
      </c>
      <c r="W492" s="1" t="str">
        <f ca="1">_xlfn.IFS(Admissions[[#This Row],[Patients Age]]&lt;18,"Paediatric",V492&lt;40,"Young Adult",V492&lt;65,"Adult",TRUE,"Senior")</f>
        <v>Paediatric</v>
      </c>
    </row>
    <row r="493" spans="1:23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  <c r="T493">
        <f>VLOOKUP(Admissions[[#This Row],[Department]],Departments!A:E,5,FALSE)</f>
        <v>4500</v>
      </c>
      <c r="U493" s="1" t="str">
        <f t="shared" si="14"/>
        <v>Within Benchmark</v>
      </c>
      <c r="V493" s="1">
        <f t="shared" ca="1" si="15"/>
        <v>15</v>
      </c>
      <c r="W493" s="1" t="str">
        <f ca="1">_xlfn.IFS(Admissions[[#This Row],[Patients Age]]&lt;18,"Paediatric",V493&lt;40,"Young Adult",V493&lt;65,"Adult",TRUE,"Senior")</f>
        <v>Paediatric</v>
      </c>
    </row>
    <row r="494" spans="1:23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  <c r="T494">
        <f>VLOOKUP(Admissions[[#This Row],[Department]],Departments!A:E,5,FALSE)</f>
        <v>9000</v>
      </c>
      <c r="U494" s="1" t="str">
        <f t="shared" si="14"/>
        <v>Above Benchmark</v>
      </c>
      <c r="V494" s="1">
        <f t="shared" ca="1" si="15"/>
        <v>43</v>
      </c>
      <c r="W494" s="1" t="str">
        <f ca="1">_xlfn.IFS(Admissions[[#This Row],[Patients Age]]&lt;18,"Paediatric",V494&lt;40,"Young Adult",V494&lt;65,"Adult",TRUE,"Senior")</f>
        <v>Adult</v>
      </c>
    </row>
    <row r="495" spans="1:23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  <c r="T495">
        <f>VLOOKUP(Admissions[[#This Row],[Department]],Departments!A:E,5,FALSE)</f>
        <v>7200</v>
      </c>
      <c r="U495" s="1" t="str">
        <f t="shared" si="14"/>
        <v>Within Benchmark</v>
      </c>
      <c r="V495" s="1">
        <f t="shared" ca="1" si="15"/>
        <v>23</v>
      </c>
      <c r="W495" s="1" t="str">
        <f ca="1">_xlfn.IFS(Admissions[[#This Row],[Patients Age]]&lt;18,"Paediatric",V495&lt;40,"Young Adult",V495&lt;65,"Adult",TRUE,"Senior")</f>
        <v>Young Adult</v>
      </c>
    </row>
    <row r="496" spans="1:23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  <c r="T496">
        <f>VLOOKUP(Admissions[[#This Row],[Department]],Departments!A:E,5,FALSE)</f>
        <v>5500</v>
      </c>
      <c r="U496" s="1" t="str">
        <f t="shared" si="14"/>
        <v>Above Benchmark</v>
      </c>
      <c r="V496" s="1">
        <f t="shared" ca="1" si="15"/>
        <v>73</v>
      </c>
      <c r="W496" s="1" t="str">
        <f ca="1">_xlfn.IFS(Admissions[[#This Row],[Patients Age]]&lt;18,"Paediatric",V496&lt;40,"Young Adult",V496&lt;65,"Adult",TRUE,"Senior")</f>
        <v>Senior</v>
      </c>
    </row>
    <row r="497" spans="1:23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  <c r="T497">
        <f>VLOOKUP(Admissions[[#This Row],[Department]],Departments!A:E,5,FALSE)</f>
        <v>9000</v>
      </c>
      <c r="U497" s="1" t="str">
        <f t="shared" si="14"/>
        <v>Above Benchmark</v>
      </c>
      <c r="V497" s="1">
        <f t="shared" ca="1" si="15"/>
        <v>79</v>
      </c>
      <c r="W497" s="1" t="str">
        <f ca="1">_xlfn.IFS(Admissions[[#This Row],[Patients Age]]&lt;18,"Paediatric",V497&lt;40,"Young Adult",V497&lt;65,"Adult",TRUE,"Senior")</f>
        <v>Senior</v>
      </c>
    </row>
    <row r="498" spans="1:23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  <c r="T498">
        <f>VLOOKUP(Admissions[[#This Row],[Department]],Departments!A:E,5,FALSE)</f>
        <v>6800</v>
      </c>
      <c r="U498" s="1" t="str">
        <f t="shared" si="14"/>
        <v>Above Benchmark</v>
      </c>
      <c r="V498" s="1">
        <f t="shared" ca="1" si="15"/>
        <v>81</v>
      </c>
      <c r="W498" s="1" t="str">
        <f ca="1">_xlfn.IFS(Admissions[[#This Row],[Patients Age]]&lt;18,"Paediatric",V498&lt;40,"Young Adult",V498&lt;65,"Adult",TRUE,"Senior")</f>
        <v>Senior</v>
      </c>
    </row>
    <row r="499" spans="1:23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  <c r="T499">
        <f>VLOOKUP(Admissions[[#This Row],[Department]],Departments!A:E,5,FALSE)</f>
        <v>12000</v>
      </c>
      <c r="U499" s="1" t="str">
        <f t="shared" si="14"/>
        <v>Within Benchmark</v>
      </c>
      <c r="V499" s="1">
        <f t="shared" ca="1" si="15"/>
        <v>55</v>
      </c>
      <c r="W499" s="1" t="str">
        <f ca="1">_xlfn.IFS(Admissions[[#This Row],[Patients Age]]&lt;18,"Paediatric",V499&lt;40,"Young Adult",V499&lt;65,"Adult",TRUE,"Senior")</f>
        <v>Adult</v>
      </c>
    </row>
    <row r="500" spans="1:23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  <c r="T500">
        <f>VLOOKUP(Admissions[[#This Row],[Department]],Departments!A:E,5,FALSE)</f>
        <v>5500</v>
      </c>
      <c r="U500" s="1" t="str">
        <f t="shared" si="14"/>
        <v>Within Benchmark</v>
      </c>
      <c r="V500" s="1">
        <f t="shared" ca="1" si="15"/>
        <v>47</v>
      </c>
      <c r="W500" s="1" t="str">
        <f ca="1">_xlfn.IFS(Admissions[[#This Row],[Patients Age]]&lt;18,"Paediatric",V500&lt;40,"Young Adult",V500&lt;65,"Adult",TRUE,"Senior")</f>
        <v>Adult</v>
      </c>
    </row>
    <row r="501" spans="1:23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  <c r="T501">
        <f>VLOOKUP(Admissions[[#This Row],[Department]],Departments!A:E,5,FALSE)</f>
        <v>8500</v>
      </c>
      <c r="U501" s="1" t="str">
        <f t="shared" si="14"/>
        <v>Above Benchmark</v>
      </c>
      <c r="V501" s="1">
        <f t="shared" ca="1" si="15"/>
        <v>44</v>
      </c>
      <c r="W501" s="1" t="str">
        <f ca="1">_xlfn.IFS(Admissions[[#This Row],[Patients Age]]&lt;18,"Paediatric",V501&lt;40,"Young Adult",V501&lt;65,"Adult",TRUE,"Senior")</f>
        <v>Adult</v>
      </c>
    </row>
    <row r="502" spans="1:23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  <c r="T502">
        <f>VLOOKUP(Admissions[[#This Row],[Department]],Departments!A:E,5,FALSE)</f>
        <v>6000</v>
      </c>
      <c r="U502" s="1" t="str">
        <f t="shared" si="14"/>
        <v>Above Benchmark</v>
      </c>
      <c r="V502" s="1">
        <f t="shared" ca="1" si="15"/>
        <v>95</v>
      </c>
      <c r="W502" s="1" t="str">
        <f ca="1">_xlfn.IFS(Admissions[[#This Row],[Patients Age]]&lt;18,"Paediatric",V502&lt;40,"Young Adult",V502&lt;65,"Adult",TRUE,"Senior")</f>
        <v>Senior</v>
      </c>
    </row>
    <row r="503" spans="1:23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  <c r="T503">
        <f>VLOOKUP(Admissions[[#This Row],[Department]],Departments!A:E,5,FALSE)</f>
        <v>9000</v>
      </c>
      <c r="U503" s="1" t="str">
        <f t="shared" si="14"/>
        <v>Above Benchmark</v>
      </c>
      <c r="V503" s="1">
        <f t="shared" ca="1" si="15"/>
        <v>93</v>
      </c>
      <c r="W503" s="1" t="str">
        <f ca="1">_xlfn.IFS(Admissions[[#This Row],[Patients Age]]&lt;18,"Paediatric",V503&lt;40,"Young Adult",V503&lt;65,"Adult",TRUE,"Senior")</f>
        <v>Senior</v>
      </c>
    </row>
    <row r="504" spans="1:23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  <c r="T504">
        <f>VLOOKUP(Admissions[[#This Row],[Department]],Departments!A:E,5,FALSE)</f>
        <v>9000</v>
      </c>
      <c r="U504" s="1" t="str">
        <f t="shared" si="14"/>
        <v>Above Benchmark</v>
      </c>
      <c r="V504" s="1">
        <f t="shared" ca="1" si="15"/>
        <v>42</v>
      </c>
      <c r="W504" s="1" t="str">
        <f ca="1">_xlfn.IFS(Admissions[[#This Row],[Patients Age]]&lt;18,"Paediatric",V504&lt;40,"Young Adult",V504&lt;65,"Adult",TRUE,"Senior")</f>
        <v>Adult</v>
      </c>
    </row>
    <row r="505" spans="1:23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  <c r="T505">
        <f>VLOOKUP(Admissions[[#This Row],[Department]],Departments!A:E,5,FALSE)</f>
        <v>4500</v>
      </c>
      <c r="U505" s="1" t="str">
        <f t="shared" si="14"/>
        <v>Within Benchmark</v>
      </c>
      <c r="V505" s="1">
        <f t="shared" ca="1" si="15"/>
        <v>5</v>
      </c>
      <c r="W505" s="1" t="str">
        <f ca="1">_xlfn.IFS(Admissions[[#This Row],[Patients Age]]&lt;18,"Paediatric",V505&lt;40,"Young Adult",V505&lt;65,"Adult",TRUE,"Senior")</f>
        <v>Paediatric</v>
      </c>
    </row>
    <row r="506" spans="1:23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  <c r="T506">
        <f>VLOOKUP(Admissions[[#This Row],[Department]],Departments!A:E,5,FALSE)</f>
        <v>12000</v>
      </c>
      <c r="U506" s="1" t="str">
        <f t="shared" si="14"/>
        <v>Above Benchmark</v>
      </c>
      <c r="V506" s="1">
        <f t="shared" ca="1" si="15"/>
        <v>76</v>
      </c>
      <c r="W506" s="1" t="str">
        <f ca="1">_xlfn.IFS(Admissions[[#This Row],[Patients Age]]&lt;18,"Paediatric",V506&lt;40,"Young Adult",V506&lt;65,"Adult",TRUE,"Senior")</f>
        <v>Senior</v>
      </c>
    </row>
    <row r="507" spans="1:23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  <c r="T507">
        <f>VLOOKUP(Admissions[[#This Row],[Department]],Departments!A:E,5,FALSE)</f>
        <v>4500</v>
      </c>
      <c r="U507" s="1" t="str">
        <f t="shared" si="14"/>
        <v>Within Benchmark</v>
      </c>
      <c r="V507" s="1">
        <f t="shared" ca="1" si="15"/>
        <v>12</v>
      </c>
      <c r="W507" s="1" t="str">
        <f ca="1">_xlfn.IFS(Admissions[[#This Row],[Patients Age]]&lt;18,"Paediatric",V507&lt;40,"Young Adult",V507&lt;65,"Adult",TRUE,"Senior")</f>
        <v>Paediatric</v>
      </c>
    </row>
    <row r="508" spans="1:23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  <c r="T508">
        <f>VLOOKUP(Admissions[[#This Row],[Department]],Departments!A:E,5,FALSE)</f>
        <v>5500</v>
      </c>
      <c r="U508" s="1" t="str">
        <f t="shared" si="14"/>
        <v>Within Benchmark</v>
      </c>
      <c r="V508" s="1">
        <f t="shared" ca="1" si="15"/>
        <v>42</v>
      </c>
      <c r="W508" s="1" t="str">
        <f ca="1">_xlfn.IFS(Admissions[[#This Row],[Patients Age]]&lt;18,"Paediatric",V508&lt;40,"Young Adult",V508&lt;65,"Adult",TRUE,"Senior")</f>
        <v>Adult</v>
      </c>
    </row>
    <row r="509" spans="1:23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  <c r="T509">
        <f>VLOOKUP(Admissions[[#This Row],[Department]],Departments!A:E,5,FALSE)</f>
        <v>9000</v>
      </c>
      <c r="U509" s="1" t="str">
        <f t="shared" si="14"/>
        <v>Above Benchmark</v>
      </c>
      <c r="V509" s="1">
        <f t="shared" ca="1" si="15"/>
        <v>34</v>
      </c>
      <c r="W509" s="1" t="str">
        <f ca="1">_xlfn.IFS(Admissions[[#This Row],[Patients Age]]&lt;18,"Paediatric",V509&lt;40,"Young Adult",V509&lt;65,"Adult",TRUE,"Senior")</f>
        <v>Young Adult</v>
      </c>
    </row>
    <row r="510" spans="1:23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  <c r="T510">
        <f>VLOOKUP(Admissions[[#This Row],[Department]],Departments!A:E,5,FALSE)</f>
        <v>5500</v>
      </c>
      <c r="U510" s="1" t="str">
        <f t="shared" si="14"/>
        <v>Above Benchmark</v>
      </c>
      <c r="V510" s="1">
        <f t="shared" ca="1" si="15"/>
        <v>70</v>
      </c>
      <c r="W510" s="1" t="str">
        <f ca="1">_xlfn.IFS(Admissions[[#This Row],[Patients Age]]&lt;18,"Paediatric",V510&lt;40,"Young Adult",V510&lt;65,"Adult",TRUE,"Senior")</f>
        <v>Senior</v>
      </c>
    </row>
    <row r="511" spans="1:23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  <c r="T511">
        <f>VLOOKUP(Admissions[[#This Row],[Department]],Departments!A:E,5,FALSE)</f>
        <v>6800</v>
      </c>
      <c r="U511" s="1" t="str">
        <f t="shared" si="14"/>
        <v>Within Benchmark</v>
      </c>
      <c r="V511" s="1">
        <f t="shared" ca="1" si="15"/>
        <v>36</v>
      </c>
      <c r="W511" s="1" t="str">
        <f ca="1">_xlfn.IFS(Admissions[[#This Row],[Patients Age]]&lt;18,"Paediatric",V511&lt;40,"Young Adult",V511&lt;65,"Adult",TRUE,"Senior")</f>
        <v>Young Adult</v>
      </c>
    </row>
    <row r="512" spans="1:23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  <c r="T512">
        <f>VLOOKUP(Admissions[[#This Row],[Department]],Departments!A:E,5,FALSE)</f>
        <v>12000</v>
      </c>
      <c r="U512" s="1" t="str">
        <f t="shared" si="14"/>
        <v>Above Benchmark</v>
      </c>
      <c r="V512" s="1">
        <f t="shared" ca="1" si="15"/>
        <v>77</v>
      </c>
      <c r="W512" s="1" t="str">
        <f ca="1">_xlfn.IFS(Admissions[[#This Row],[Patients Age]]&lt;18,"Paediatric",V512&lt;40,"Young Adult",V512&lt;65,"Adult",TRUE,"Senior")</f>
        <v>Senior</v>
      </c>
    </row>
    <row r="513" spans="1:23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  <c r="T513">
        <f>VLOOKUP(Admissions[[#This Row],[Department]],Departments!A:E,5,FALSE)</f>
        <v>7200</v>
      </c>
      <c r="U513" s="1" t="str">
        <f t="shared" si="14"/>
        <v>Within Benchmark</v>
      </c>
      <c r="V513" s="1">
        <f t="shared" ca="1" si="15"/>
        <v>51</v>
      </c>
      <c r="W513" s="1" t="str">
        <f ca="1">_xlfn.IFS(Admissions[[#This Row],[Patients Age]]&lt;18,"Paediatric",V513&lt;40,"Young Adult",V513&lt;65,"Adult",TRUE,"Senior")</f>
        <v>Adult</v>
      </c>
    </row>
    <row r="514" spans="1:23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  <c r="T514">
        <f>VLOOKUP(Admissions[[#This Row],[Department]],Departments!A:E,5,FALSE)</f>
        <v>6000</v>
      </c>
      <c r="U514" s="1" t="str">
        <f t="shared" ref="U514:U577" si="16">IF(K514&gt;T514,"Above Benchmark","Within Benchmark")</f>
        <v>Within Benchmark</v>
      </c>
      <c r="V514" s="1">
        <f t="shared" ref="V514:V577" ca="1" si="17">INT(YEARFRAC(E514,TODAY()))</f>
        <v>60</v>
      </c>
      <c r="W514" s="1" t="str">
        <f ca="1">_xlfn.IFS(Admissions[[#This Row],[Patients Age]]&lt;18,"Paediatric",V514&lt;40,"Young Adult",V514&lt;65,"Adult",TRUE,"Senior")</f>
        <v>Adult</v>
      </c>
    </row>
    <row r="515" spans="1:23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  <c r="T515">
        <f>VLOOKUP(Admissions[[#This Row],[Department]],Departments!A:E,5,FALSE)</f>
        <v>7200</v>
      </c>
      <c r="U515" s="1" t="str">
        <f t="shared" si="16"/>
        <v>Within Benchmark</v>
      </c>
      <c r="V515" s="1">
        <f t="shared" ca="1" si="17"/>
        <v>52</v>
      </c>
      <c r="W515" s="1" t="str">
        <f ca="1">_xlfn.IFS(Admissions[[#This Row],[Patients Age]]&lt;18,"Paediatric",V515&lt;40,"Young Adult",V515&lt;65,"Adult",TRUE,"Senior")</f>
        <v>Adult</v>
      </c>
    </row>
    <row r="516" spans="1:23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  <c r="T516">
        <f>VLOOKUP(Admissions[[#This Row],[Department]],Departments!A:E,5,FALSE)</f>
        <v>8500</v>
      </c>
      <c r="U516" s="1" t="str">
        <f t="shared" si="16"/>
        <v>Above Benchmark</v>
      </c>
      <c r="V516" s="1">
        <f t="shared" ca="1" si="17"/>
        <v>42</v>
      </c>
      <c r="W516" s="1" t="str">
        <f ca="1">_xlfn.IFS(Admissions[[#This Row],[Patients Age]]&lt;18,"Paediatric",V516&lt;40,"Young Adult",V516&lt;65,"Adult",TRUE,"Senior")</f>
        <v>Adult</v>
      </c>
    </row>
    <row r="517" spans="1:23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  <c r="T517">
        <f>VLOOKUP(Admissions[[#This Row],[Department]],Departments!A:E,5,FALSE)</f>
        <v>8500</v>
      </c>
      <c r="U517" s="1" t="str">
        <f t="shared" si="16"/>
        <v>Above Benchmark</v>
      </c>
      <c r="V517" s="1">
        <f t="shared" ca="1" si="17"/>
        <v>74</v>
      </c>
      <c r="W517" s="1" t="str">
        <f ca="1">_xlfn.IFS(Admissions[[#This Row],[Patients Age]]&lt;18,"Paediatric",V517&lt;40,"Young Adult",V517&lt;65,"Adult",TRUE,"Senior")</f>
        <v>Senior</v>
      </c>
    </row>
    <row r="518" spans="1:23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  <c r="T518">
        <f>VLOOKUP(Admissions[[#This Row],[Department]],Departments!A:E,5,FALSE)</f>
        <v>8500</v>
      </c>
      <c r="U518" s="1" t="str">
        <f t="shared" si="16"/>
        <v>Above Benchmark</v>
      </c>
      <c r="V518" s="1">
        <f t="shared" ca="1" si="17"/>
        <v>87</v>
      </c>
      <c r="W518" s="1" t="str">
        <f ca="1">_xlfn.IFS(Admissions[[#This Row],[Patients Age]]&lt;18,"Paediatric",V518&lt;40,"Young Adult",V518&lt;65,"Adult",TRUE,"Senior")</f>
        <v>Senior</v>
      </c>
    </row>
    <row r="519" spans="1:23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  <c r="T519">
        <f>VLOOKUP(Admissions[[#This Row],[Department]],Departments!A:E,5,FALSE)</f>
        <v>8500</v>
      </c>
      <c r="U519" s="1" t="str">
        <f t="shared" si="16"/>
        <v>Above Benchmark</v>
      </c>
      <c r="V519" s="1">
        <f t="shared" ca="1" si="17"/>
        <v>20</v>
      </c>
      <c r="W519" s="1" t="str">
        <f ca="1">_xlfn.IFS(Admissions[[#This Row],[Patients Age]]&lt;18,"Paediatric",V519&lt;40,"Young Adult",V519&lt;65,"Adult",TRUE,"Senior")</f>
        <v>Young Adult</v>
      </c>
    </row>
    <row r="520" spans="1:23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  <c r="T520">
        <f>VLOOKUP(Admissions[[#This Row],[Department]],Departments!A:E,5,FALSE)</f>
        <v>7200</v>
      </c>
      <c r="U520" s="1" t="str">
        <f t="shared" si="16"/>
        <v>Within Benchmark</v>
      </c>
      <c r="V520" s="1">
        <f t="shared" ca="1" si="17"/>
        <v>54</v>
      </c>
      <c r="W520" s="1" t="str">
        <f ca="1">_xlfn.IFS(Admissions[[#This Row],[Patients Age]]&lt;18,"Paediatric",V520&lt;40,"Young Adult",V520&lt;65,"Adult",TRUE,"Senior")</f>
        <v>Adult</v>
      </c>
    </row>
    <row r="521" spans="1:23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  <c r="T521">
        <f>VLOOKUP(Admissions[[#This Row],[Department]],Departments!A:E,5,FALSE)</f>
        <v>12000</v>
      </c>
      <c r="U521" s="1" t="str">
        <f t="shared" si="16"/>
        <v>Above Benchmark</v>
      </c>
      <c r="V521" s="1">
        <f t="shared" ca="1" si="17"/>
        <v>36</v>
      </c>
      <c r="W521" s="1" t="str">
        <f ca="1">_xlfn.IFS(Admissions[[#This Row],[Patients Age]]&lt;18,"Paediatric",V521&lt;40,"Young Adult",V521&lt;65,"Adult",TRUE,"Senior")</f>
        <v>Young Adult</v>
      </c>
    </row>
    <row r="522" spans="1:23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  <c r="T522">
        <f>VLOOKUP(Admissions[[#This Row],[Department]],Departments!A:E,5,FALSE)</f>
        <v>9000</v>
      </c>
      <c r="U522" s="1" t="str">
        <f t="shared" si="16"/>
        <v>Above Benchmark</v>
      </c>
      <c r="V522" s="1">
        <f t="shared" ca="1" si="17"/>
        <v>88</v>
      </c>
      <c r="W522" s="1" t="str">
        <f ca="1">_xlfn.IFS(Admissions[[#This Row],[Patients Age]]&lt;18,"Paediatric",V522&lt;40,"Young Adult",V522&lt;65,"Adult",TRUE,"Senior")</f>
        <v>Senior</v>
      </c>
    </row>
    <row r="523" spans="1:23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  <c r="T523">
        <f>VLOOKUP(Admissions[[#This Row],[Department]],Departments!A:E,5,FALSE)</f>
        <v>8500</v>
      </c>
      <c r="U523" s="1" t="str">
        <f t="shared" si="16"/>
        <v>Above Benchmark</v>
      </c>
      <c r="V523" s="1">
        <f t="shared" ca="1" si="17"/>
        <v>90</v>
      </c>
      <c r="W523" s="1" t="str">
        <f ca="1">_xlfn.IFS(Admissions[[#This Row],[Patients Age]]&lt;18,"Paediatric",V523&lt;40,"Young Adult",V523&lt;65,"Adult",TRUE,"Senior")</f>
        <v>Senior</v>
      </c>
    </row>
    <row r="524" spans="1:23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  <c r="T524">
        <f>VLOOKUP(Admissions[[#This Row],[Department]],Departments!A:E,5,FALSE)</f>
        <v>12000</v>
      </c>
      <c r="U524" s="1" t="str">
        <f t="shared" si="16"/>
        <v>Above Benchmark</v>
      </c>
      <c r="V524" s="1">
        <f t="shared" ca="1" si="17"/>
        <v>43</v>
      </c>
      <c r="W524" s="1" t="str">
        <f ca="1">_xlfn.IFS(Admissions[[#This Row],[Patients Age]]&lt;18,"Paediatric",V524&lt;40,"Young Adult",V524&lt;65,"Adult",TRUE,"Senior")</f>
        <v>Adult</v>
      </c>
    </row>
    <row r="525" spans="1:23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  <c r="T525">
        <f>VLOOKUP(Admissions[[#This Row],[Department]],Departments!A:E,5,FALSE)</f>
        <v>4500</v>
      </c>
      <c r="U525" s="1" t="str">
        <f t="shared" si="16"/>
        <v>Within Benchmark</v>
      </c>
      <c r="V525" s="1">
        <f t="shared" ca="1" si="17"/>
        <v>5</v>
      </c>
      <c r="W525" s="1" t="str">
        <f ca="1">_xlfn.IFS(Admissions[[#This Row],[Patients Age]]&lt;18,"Paediatric",V525&lt;40,"Young Adult",V525&lt;65,"Adult",TRUE,"Senior")</f>
        <v>Paediatric</v>
      </c>
    </row>
    <row r="526" spans="1:23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  <c r="T526">
        <f>VLOOKUP(Admissions[[#This Row],[Department]],Departments!A:E,5,FALSE)</f>
        <v>7200</v>
      </c>
      <c r="U526" s="1" t="str">
        <f t="shared" si="16"/>
        <v>Above Benchmark</v>
      </c>
      <c r="V526" s="1">
        <f t="shared" ca="1" si="17"/>
        <v>39</v>
      </c>
      <c r="W526" s="1" t="str">
        <f ca="1">_xlfn.IFS(Admissions[[#This Row],[Patients Age]]&lt;18,"Paediatric",V526&lt;40,"Young Adult",V526&lt;65,"Adult",TRUE,"Senior")</f>
        <v>Young Adult</v>
      </c>
    </row>
    <row r="527" spans="1:23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  <c r="T527">
        <f>VLOOKUP(Admissions[[#This Row],[Department]],Departments!A:E,5,FALSE)</f>
        <v>8500</v>
      </c>
      <c r="U527" s="1" t="str">
        <f t="shared" si="16"/>
        <v>Within Benchmark</v>
      </c>
      <c r="V527" s="1">
        <f t="shared" ca="1" si="17"/>
        <v>43</v>
      </c>
      <c r="W527" s="1" t="str">
        <f ca="1">_xlfn.IFS(Admissions[[#This Row],[Patients Age]]&lt;18,"Paediatric",V527&lt;40,"Young Adult",V527&lt;65,"Adult",TRUE,"Senior")</f>
        <v>Adult</v>
      </c>
    </row>
    <row r="528" spans="1:23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  <c r="T528">
        <f>VLOOKUP(Admissions[[#This Row],[Department]],Departments!A:E,5,FALSE)</f>
        <v>5500</v>
      </c>
      <c r="U528" s="1" t="str">
        <f t="shared" si="16"/>
        <v>Above Benchmark</v>
      </c>
      <c r="V528" s="1">
        <f t="shared" ca="1" si="17"/>
        <v>85</v>
      </c>
      <c r="W528" s="1" t="str">
        <f ca="1">_xlfn.IFS(Admissions[[#This Row],[Patients Age]]&lt;18,"Paediatric",V528&lt;40,"Young Adult",V528&lt;65,"Adult",TRUE,"Senior")</f>
        <v>Senior</v>
      </c>
    </row>
    <row r="529" spans="1:23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  <c r="T529">
        <f>VLOOKUP(Admissions[[#This Row],[Department]],Departments!A:E,5,FALSE)</f>
        <v>9000</v>
      </c>
      <c r="U529" s="1" t="str">
        <f t="shared" si="16"/>
        <v>Above Benchmark</v>
      </c>
      <c r="V529" s="1">
        <f t="shared" ca="1" si="17"/>
        <v>41</v>
      </c>
      <c r="W529" s="1" t="str">
        <f ca="1">_xlfn.IFS(Admissions[[#This Row],[Patients Age]]&lt;18,"Paediatric",V529&lt;40,"Young Adult",V529&lt;65,"Adult",TRUE,"Senior")</f>
        <v>Adult</v>
      </c>
    </row>
    <row r="530" spans="1:23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  <c r="T530">
        <f>VLOOKUP(Admissions[[#This Row],[Department]],Departments!A:E,5,FALSE)</f>
        <v>8500</v>
      </c>
      <c r="U530" s="1" t="str">
        <f t="shared" si="16"/>
        <v>Within Benchmark</v>
      </c>
      <c r="V530" s="1">
        <f t="shared" ca="1" si="17"/>
        <v>22</v>
      </c>
      <c r="W530" s="1" t="str">
        <f ca="1">_xlfn.IFS(Admissions[[#This Row],[Patients Age]]&lt;18,"Paediatric",V530&lt;40,"Young Adult",V530&lt;65,"Adult",TRUE,"Senior")</f>
        <v>Young Adult</v>
      </c>
    </row>
    <row r="531" spans="1:23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  <c r="T531">
        <f>VLOOKUP(Admissions[[#This Row],[Department]],Departments!A:E,5,FALSE)</f>
        <v>12000</v>
      </c>
      <c r="U531" s="1" t="str">
        <f t="shared" si="16"/>
        <v>Above Benchmark</v>
      </c>
      <c r="V531" s="1">
        <f t="shared" ca="1" si="17"/>
        <v>92</v>
      </c>
      <c r="W531" s="1" t="str">
        <f ca="1">_xlfn.IFS(Admissions[[#This Row],[Patients Age]]&lt;18,"Paediatric",V531&lt;40,"Young Adult",V531&lt;65,"Adult",TRUE,"Senior")</f>
        <v>Senior</v>
      </c>
    </row>
    <row r="532" spans="1:23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  <c r="T532">
        <f>VLOOKUP(Admissions[[#This Row],[Department]],Departments!A:E,5,FALSE)</f>
        <v>9000</v>
      </c>
      <c r="U532" s="1" t="str">
        <f t="shared" si="16"/>
        <v>Above Benchmark</v>
      </c>
      <c r="V532" s="1">
        <f t="shared" ca="1" si="17"/>
        <v>67</v>
      </c>
      <c r="W532" s="1" t="str">
        <f ca="1">_xlfn.IFS(Admissions[[#This Row],[Patients Age]]&lt;18,"Paediatric",V532&lt;40,"Young Adult",V532&lt;65,"Adult",TRUE,"Senior")</f>
        <v>Senior</v>
      </c>
    </row>
    <row r="533" spans="1:23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  <c r="T533">
        <f>VLOOKUP(Admissions[[#This Row],[Department]],Departments!A:E,5,FALSE)</f>
        <v>9000</v>
      </c>
      <c r="U533" s="1" t="str">
        <f t="shared" si="16"/>
        <v>Within Benchmark</v>
      </c>
      <c r="V533" s="1">
        <f t="shared" ca="1" si="17"/>
        <v>52</v>
      </c>
      <c r="W533" s="1" t="str">
        <f ca="1">_xlfn.IFS(Admissions[[#This Row],[Patients Age]]&lt;18,"Paediatric",V533&lt;40,"Young Adult",V533&lt;65,"Adult",TRUE,"Senior")</f>
        <v>Adult</v>
      </c>
    </row>
    <row r="534" spans="1:23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  <c r="T534">
        <f>VLOOKUP(Admissions[[#This Row],[Department]],Departments!A:E,5,FALSE)</f>
        <v>5500</v>
      </c>
      <c r="U534" s="1" t="str">
        <f t="shared" si="16"/>
        <v>Above Benchmark</v>
      </c>
      <c r="V534" s="1">
        <f t="shared" ca="1" si="17"/>
        <v>46</v>
      </c>
      <c r="W534" s="1" t="str">
        <f ca="1">_xlfn.IFS(Admissions[[#This Row],[Patients Age]]&lt;18,"Paediatric",V534&lt;40,"Young Adult",V534&lt;65,"Adult",TRUE,"Senior")</f>
        <v>Adult</v>
      </c>
    </row>
    <row r="535" spans="1:23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  <c r="T535">
        <f>VLOOKUP(Admissions[[#This Row],[Department]],Departments!A:E,5,FALSE)</f>
        <v>9000</v>
      </c>
      <c r="U535" s="1" t="str">
        <f t="shared" si="16"/>
        <v>Above Benchmark</v>
      </c>
      <c r="V535" s="1">
        <f t="shared" ca="1" si="17"/>
        <v>87</v>
      </c>
      <c r="W535" s="1" t="str">
        <f ca="1">_xlfn.IFS(Admissions[[#This Row],[Patients Age]]&lt;18,"Paediatric",V535&lt;40,"Young Adult",V535&lt;65,"Adult",TRUE,"Senior")</f>
        <v>Senior</v>
      </c>
    </row>
    <row r="536" spans="1:23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  <c r="T536">
        <f>VLOOKUP(Admissions[[#This Row],[Department]],Departments!A:E,5,FALSE)</f>
        <v>8500</v>
      </c>
      <c r="U536" s="1" t="str">
        <f t="shared" si="16"/>
        <v>Above Benchmark</v>
      </c>
      <c r="V536" s="1">
        <f t="shared" ca="1" si="17"/>
        <v>89</v>
      </c>
      <c r="W536" s="1" t="str">
        <f ca="1">_xlfn.IFS(Admissions[[#This Row],[Patients Age]]&lt;18,"Paediatric",V536&lt;40,"Young Adult",V536&lt;65,"Adult",TRUE,"Senior")</f>
        <v>Senior</v>
      </c>
    </row>
    <row r="537" spans="1:23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  <c r="T537">
        <f>VLOOKUP(Admissions[[#This Row],[Department]],Departments!A:E,5,FALSE)</f>
        <v>9000</v>
      </c>
      <c r="U537" s="1" t="str">
        <f t="shared" si="16"/>
        <v>Above Benchmark</v>
      </c>
      <c r="V537" s="1">
        <f t="shared" ca="1" si="17"/>
        <v>83</v>
      </c>
      <c r="W537" s="1" t="str">
        <f ca="1">_xlfn.IFS(Admissions[[#This Row],[Patients Age]]&lt;18,"Paediatric",V537&lt;40,"Young Adult",V537&lt;65,"Adult",TRUE,"Senior")</f>
        <v>Senior</v>
      </c>
    </row>
    <row r="538" spans="1:23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  <c r="T538">
        <f>VLOOKUP(Admissions[[#This Row],[Department]],Departments!A:E,5,FALSE)</f>
        <v>5500</v>
      </c>
      <c r="U538" s="1" t="str">
        <f t="shared" si="16"/>
        <v>Above Benchmark</v>
      </c>
      <c r="V538" s="1">
        <f t="shared" ca="1" si="17"/>
        <v>86</v>
      </c>
      <c r="W538" s="1" t="str">
        <f ca="1">_xlfn.IFS(Admissions[[#This Row],[Patients Age]]&lt;18,"Paediatric",V538&lt;40,"Young Adult",V538&lt;65,"Adult",TRUE,"Senior")</f>
        <v>Senior</v>
      </c>
    </row>
    <row r="539" spans="1:23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  <c r="T539">
        <f>VLOOKUP(Admissions[[#This Row],[Department]],Departments!A:E,5,FALSE)</f>
        <v>8500</v>
      </c>
      <c r="U539" s="1" t="str">
        <f t="shared" si="16"/>
        <v>Within Benchmark</v>
      </c>
      <c r="V539" s="1">
        <f t="shared" ca="1" si="17"/>
        <v>56</v>
      </c>
      <c r="W539" s="1" t="str">
        <f ca="1">_xlfn.IFS(Admissions[[#This Row],[Patients Age]]&lt;18,"Paediatric",V539&lt;40,"Young Adult",V539&lt;65,"Adult",TRUE,"Senior")</f>
        <v>Adult</v>
      </c>
    </row>
    <row r="540" spans="1:23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  <c r="T540">
        <f>VLOOKUP(Admissions[[#This Row],[Department]],Departments!A:E,5,FALSE)</f>
        <v>4500</v>
      </c>
      <c r="U540" s="1" t="str">
        <f t="shared" si="16"/>
        <v>Within Benchmark</v>
      </c>
      <c r="V540" s="1">
        <f t="shared" ca="1" si="17"/>
        <v>14</v>
      </c>
      <c r="W540" s="1" t="str">
        <f ca="1">_xlfn.IFS(Admissions[[#This Row],[Patients Age]]&lt;18,"Paediatric",V540&lt;40,"Young Adult",V540&lt;65,"Adult",TRUE,"Senior")</f>
        <v>Paediatric</v>
      </c>
    </row>
    <row r="541" spans="1:23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  <c r="T541">
        <f>VLOOKUP(Admissions[[#This Row],[Department]],Departments!A:E,5,FALSE)</f>
        <v>6000</v>
      </c>
      <c r="U541" s="1" t="str">
        <f t="shared" si="16"/>
        <v>Above Benchmark</v>
      </c>
      <c r="V541" s="1">
        <f t="shared" ca="1" si="17"/>
        <v>59</v>
      </c>
      <c r="W541" s="1" t="str">
        <f ca="1">_xlfn.IFS(Admissions[[#This Row],[Patients Age]]&lt;18,"Paediatric",V541&lt;40,"Young Adult",V541&lt;65,"Adult",TRUE,"Senior")</f>
        <v>Adult</v>
      </c>
    </row>
    <row r="542" spans="1:23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  <c r="T542">
        <f>VLOOKUP(Admissions[[#This Row],[Department]],Departments!A:E,5,FALSE)</f>
        <v>6000</v>
      </c>
      <c r="U542" s="1" t="str">
        <f t="shared" si="16"/>
        <v>Above Benchmark</v>
      </c>
      <c r="V542" s="1">
        <f t="shared" ca="1" si="17"/>
        <v>27</v>
      </c>
      <c r="W542" s="1" t="str">
        <f ca="1">_xlfn.IFS(Admissions[[#This Row],[Patients Age]]&lt;18,"Paediatric",V542&lt;40,"Young Adult",V542&lt;65,"Adult",TRUE,"Senior")</f>
        <v>Young Adult</v>
      </c>
    </row>
    <row r="543" spans="1:23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  <c r="T543">
        <f>VLOOKUP(Admissions[[#This Row],[Department]],Departments!A:E,5,FALSE)</f>
        <v>8500</v>
      </c>
      <c r="U543" s="1" t="str">
        <f t="shared" si="16"/>
        <v>Within Benchmark</v>
      </c>
      <c r="V543" s="1">
        <f t="shared" ca="1" si="17"/>
        <v>42</v>
      </c>
      <c r="W543" s="1" t="str">
        <f ca="1">_xlfn.IFS(Admissions[[#This Row],[Patients Age]]&lt;18,"Paediatric",V543&lt;40,"Young Adult",V543&lt;65,"Adult",TRUE,"Senior")</f>
        <v>Adult</v>
      </c>
    </row>
    <row r="544" spans="1:23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  <c r="T544">
        <f>VLOOKUP(Admissions[[#This Row],[Department]],Departments!A:E,5,FALSE)</f>
        <v>5500</v>
      </c>
      <c r="U544" s="1" t="str">
        <f t="shared" si="16"/>
        <v>Above Benchmark</v>
      </c>
      <c r="V544" s="1">
        <f t="shared" ca="1" si="17"/>
        <v>76</v>
      </c>
      <c r="W544" s="1" t="str">
        <f ca="1">_xlfn.IFS(Admissions[[#This Row],[Patients Age]]&lt;18,"Paediatric",V544&lt;40,"Young Adult",V544&lt;65,"Adult",TRUE,"Senior")</f>
        <v>Senior</v>
      </c>
    </row>
    <row r="545" spans="1:23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  <c r="T545">
        <f>VLOOKUP(Admissions[[#This Row],[Department]],Departments!A:E,5,FALSE)</f>
        <v>8500</v>
      </c>
      <c r="U545" s="1" t="str">
        <f t="shared" si="16"/>
        <v>Within Benchmark</v>
      </c>
      <c r="V545" s="1">
        <f t="shared" ca="1" si="17"/>
        <v>56</v>
      </c>
      <c r="W545" s="1" t="str">
        <f ca="1">_xlfn.IFS(Admissions[[#This Row],[Patients Age]]&lt;18,"Paediatric",V545&lt;40,"Young Adult",V545&lt;65,"Adult",TRUE,"Senior")</f>
        <v>Adult</v>
      </c>
    </row>
    <row r="546" spans="1:23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  <c r="T546">
        <f>VLOOKUP(Admissions[[#This Row],[Department]],Departments!A:E,5,FALSE)</f>
        <v>5500</v>
      </c>
      <c r="U546" s="1" t="str">
        <f t="shared" si="16"/>
        <v>Above Benchmark</v>
      </c>
      <c r="V546" s="1">
        <f t="shared" ca="1" si="17"/>
        <v>63</v>
      </c>
      <c r="W546" s="1" t="str">
        <f ca="1">_xlfn.IFS(Admissions[[#This Row],[Patients Age]]&lt;18,"Paediatric",V546&lt;40,"Young Adult",V546&lt;65,"Adult",TRUE,"Senior")</f>
        <v>Adult</v>
      </c>
    </row>
    <row r="547" spans="1:23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  <c r="T547">
        <f>VLOOKUP(Admissions[[#This Row],[Department]],Departments!A:E,5,FALSE)</f>
        <v>6000</v>
      </c>
      <c r="U547" s="1" t="str">
        <f t="shared" si="16"/>
        <v>Above Benchmark</v>
      </c>
      <c r="V547" s="1">
        <f t="shared" ca="1" si="17"/>
        <v>71</v>
      </c>
      <c r="W547" s="1" t="str">
        <f ca="1">_xlfn.IFS(Admissions[[#This Row],[Patients Age]]&lt;18,"Paediatric",V547&lt;40,"Young Adult",V547&lt;65,"Adult",TRUE,"Senior")</f>
        <v>Senior</v>
      </c>
    </row>
    <row r="548" spans="1:23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  <c r="T548">
        <f>VLOOKUP(Admissions[[#This Row],[Department]],Departments!A:E,5,FALSE)</f>
        <v>4500</v>
      </c>
      <c r="U548" s="1" t="str">
        <f t="shared" si="16"/>
        <v>Within Benchmark</v>
      </c>
      <c r="V548" s="1">
        <f t="shared" ca="1" si="17"/>
        <v>14</v>
      </c>
      <c r="W548" s="1" t="str">
        <f ca="1">_xlfn.IFS(Admissions[[#This Row],[Patients Age]]&lt;18,"Paediatric",V548&lt;40,"Young Adult",V548&lt;65,"Adult",TRUE,"Senior")</f>
        <v>Paediatric</v>
      </c>
    </row>
    <row r="549" spans="1:23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  <c r="T549">
        <f>VLOOKUP(Admissions[[#This Row],[Department]],Departments!A:E,5,FALSE)</f>
        <v>7200</v>
      </c>
      <c r="U549" s="1" t="str">
        <f t="shared" si="16"/>
        <v>Within Benchmark</v>
      </c>
      <c r="V549" s="1">
        <f t="shared" ca="1" si="17"/>
        <v>65</v>
      </c>
      <c r="W549" s="1" t="str">
        <f ca="1">_xlfn.IFS(Admissions[[#This Row],[Patients Age]]&lt;18,"Paediatric",V549&lt;40,"Young Adult",V549&lt;65,"Adult",TRUE,"Senior")</f>
        <v>Senior</v>
      </c>
    </row>
    <row r="550" spans="1:23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  <c r="T550">
        <f>VLOOKUP(Admissions[[#This Row],[Department]],Departments!A:E,5,FALSE)</f>
        <v>8500</v>
      </c>
      <c r="U550" s="1" t="str">
        <f t="shared" si="16"/>
        <v>Within Benchmark</v>
      </c>
      <c r="V550" s="1">
        <f t="shared" ca="1" si="17"/>
        <v>34</v>
      </c>
      <c r="W550" s="1" t="str">
        <f ca="1">_xlfn.IFS(Admissions[[#This Row],[Patients Age]]&lt;18,"Paediatric",V550&lt;40,"Young Adult",V550&lt;65,"Adult",TRUE,"Senior")</f>
        <v>Young Adult</v>
      </c>
    </row>
    <row r="551" spans="1:23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  <c r="T551">
        <f>VLOOKUP(Admissions[[#This Row],[Department]],Departments!A:E,5,FALSE)</f>
        <v>6800</v>
      </c>
      <c r="U551" s="1" t="str">
        <f t="shared" si="16"/>
        <v>Within Benchmark</v>
      </c>
      <c r="V551" s="1">
        <f t="shared" ca="1" si="17"/>
        <v>41</v>
      </c>
      <c r="W551" s="1" t="str">
        <f ca="1">_xlfn.IFS(Admissions[[#This Row],[Patients Age]]&lt;18,"Paediatric",V551&lt;40,"Young Adult",V551&lt;65,"Adult",TRUE,"Senior")</f>
        <v>Adult</v>
      </c>
    </row>
    <row r="552" spans="1:23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  <c r="T552">
        <f>VLOOKUP(Admissions[[#This Row],[Department]],Departments!A:E,5,FALSE)</f>
        <v>6000</v>
      </c>
      <c r="U552" s="1" t="str">
        <f t="shared" si="16"/>
        <v>Within Benchmark</v>
      </c>
      <c r="V552" s="1">
        <f t="shared" ca="1" si="17"/>
        <v>34</v>
      </c>
      <c r="W552" s="1" t="str">
        <f ca="1">_xlfn.IFS(Admissions[[#This Row],[Patients Age]]&lt;18,"Paediatric",V552&lt;40,"Young Adult",V552&lt;65,"Adult",TRUE,"Senior")</f>
        <v>Young Adult</v>
      </c>
    </row>
    <row r="553" spans="1:23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  <c r="T553">
        <f>VLOOKUP(Admissions[[#This Row],[Department]],Departments!A:E,5,FALSE)</f>
        <v>9000</v>
      </c>
      <c r="U553" s="1" t="str">
        <f t="shared" si="16"/>
        <v>Above Benchmark</v>
      </c>
      <c r="V553" s="1">
        <f t="shared" ca="1" si="17"/>
        <v>80</v>
      </c>
      <c r="W553" s="1" t="str">
        <f ca="1">_xlfn.IFS(Admissions[[#This Row],[Patients Age]]&lt;18,"Paediatric",V553&lt;40,"Young Adult",V553&lt;65,"Adult",TRUE,"Senior")</f>
        <v>Senior</v>
      </c>
    </row>
    <row r="554" spans="1:23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  <c r="T554">
        <f>VLOOKUP(Admissions[[#This Row],[Department]],Departments!A:E,5,FALSE)</f>
        <v>12000</v>
      </c>
      <c r="U554" s="1" t="str">
        <f t="shared" si="16"/>
        <v>Above Benchmark</v>
      </c>
      <c r="V554" s="1">
        <f t="shared" ca="1" si="17"/>
        <v>70</v>
      </c>
      <c r="W554" s="1" t="str">
        <f ca="1">_xlfn.IFS(Admissions[[#This Row],[Patients Age]]&lt;18,"Paediatric",V554&lt;40,"Young Adult",V554&lt;65,"Adult",TRUE,"Senior")</f>
        <v>Senior</v>
      </c>
    </row>
    <row r="555" spans="1:23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  <c r="T555">
        <f>VLOOKUP(Admissions[[#This Row],[Department]],Departments!A:E,5,FALSE)</f>
        <v>7200</v>
      </c>
      <c r="U555" s="1" t="str">
        <f t="shared" si="16"/>
        <v>Within Benchmark</v>
      </c>
      <c r="V555" s="1">
        <f t="shared" ca="1" si="17"/>
        <v>33</v>
      </c>
      <c r="W555" s="1" t="str">
        <f ca="1">_xlfn.IFS(Admissions[[#This Row],[Patients Age]]&lt;18,"Paediatric",V555&lt;40,"Young Adult",V555&lt;65,"Adult",TRUE,"Senior")</f>
        <v>Young Adult</v>
      </c>
    </row>
    <row r="556" spans="1:23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  <c r="T556">
        <f>VLOOKUP(Admissions[[#This Row],[Department]],Departments!A:E,5,FALSE)</f>
        <v>12000</v>
      </c>
      <c r="U556" s="1" t="str">
        <f t="shared" si="16"/>
        <v>Above Benchmark</v>
      </c>
      <c r="V556" s="1">
        <f t="shared" ca="1" si="17"/>
        <v>78</v>
      </c>
      <c r="W556" s="1" t="str">
        <f ca="1">_xlfn.IFS(Admissions[[#This Row],[Patients Age]]&lt;18,"Paediatric",V556&lt;40,"Young Adult",V556&lt;65,"Adult",TRUE,"Senior")</f>
        <v>Senior</v>
      </c>
    </row>
    <row r="557" spans="1:23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  <c r="T557">
        <f>VLOOKUP(Admissions[[#This Row],[Department]],Departments!A:E,5,FALSE)</f>
        <v>12000</v>
      </c>
      <c r="U557" s="1" t="str">
        <f t="shared" si="16"/>
        <v>Above Benchmark</v>
      </c>
      <c r="V557" s="1">
        <f t="shared" ca="1" si="17"/>
        <v>60</v>
      </c>
      <c r="W557" s="1" t="str">
        <f ca="1">_xlfn.IFS(Admissions[[#This Row],[Patients Age]]&lt;18,"Paediatric",V557&lt;40,"Young Adult",V557&lt;65,"Adult",TRUE,"Senior")</f>
        <v>Adult</v>
      </c>
    </row>
    <row r="558" spans="1:23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  <c r="T558">
        <f>VLOOKUP(Admissions[[#This Row],[Department]],Departments!A:E,5,FALSE)</f>
        <v>5500</v>
      </c>
      <c r="U558" s="1" t="str">
        <f t="shared" si="16"/>
        <v>Above Benchmark</v>
      </c>
      <c r="V558" s="1">
        <f t="shared" ca="1" si="17"/>
        <v>92</v>
      </c>
      <c r="W558" s="1" t="str">
        <f ca="1">_xlfn.IFS(Admissions[[#This Row],[Patients Age]]&lt;18,"Paediatric",V558&lt;40,"Young Adult",V558&lt;65,"Adult",TRUE,"Senior")</f>
        <v>Senior</v>
      </c>
    </row>
    <row r="559" spans="1:23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  <c r="T559">
        <f>VLOOKUP(Admissions[[#This Row],[Department]],Departments!A:E,5,FALSE)</f>
        <v>6000</v>
      </c>
      <c r="U559" s="1" t="str">
        <f t="shared" si="16"/>
        <v>Above Benchmark</v>
      </c>
      <c r="V559" s="1">
        <f t="shared" ca="1" si="17"/>
        <v>75</v>
      </c>
      <c r="W559" s="1" t="str">
        <f ca="1">_xlfn.IFS(Admissions[[#This Row],[Patients Age]]&lt;18,"Paediatric",V559&lt;40,"Young Adult",V559&lt;65,"Adult",TRUE,"Senior")</f>
        <v>Senior</v>
      </c>
    </row>
    <row r="560" spans="1:23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  <c r="T560">
        <f>VLOOKUP(Admissions[[#This Row],[Department]],Departments!A:E,5,FALSE)</f>
        <v>4500</v>
      </c>
      <c r="U560" s="1" t="str">
        <f t="shared" si="16"/>
        <v>Within Benchmark</v>
      </c>
      <c r="V560" s="1">
        <f t="shared" ca="1" si="17"/>
        <v>19</v>
      </c>
      <c r="W560" s="1" t="str">
        <f ca="1">_xlfn.IFS(Admissions[[#This Row],[Patients Age]]&lt;18,"Paediatric",V560&lt;40,"Young Adult",V560&lt;65,"Adult",TRUE,"Senior")</f>
        <v>Young Adult</v>
      </c>
    </row>
    <row r="561" spans="1:23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  <c r="T561">
        <f>VLOOKUP(Admissions[[#This Row],[Department]],Departments!A:E,5,FALSE)</f>
        <v>6800</v>
      </c>
      <c r="U561" s="1" t="str">
        <f t="shared" si="16"/>
        <v>Above Benchmark</v>
      </c>
      <c r="V561" s="1">
        <f t="shared" ca="1" si="17"/>
        <v>55</v>
      </c>
      <c r="W561" s="1" t="str">
        <f ca="1">_xlfn.IFS(Admissions[[#This Row],[Patients Age]]&lt;18,"Paediatric",V561&lt;40,"Young Adult",V561&lt;65,"Adult",TRUE,"Senior")</f>
        <v>Adult</v>
      </c>
    </row>
    <row r="562" spans="1:23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  <c r="T562">
        <f>VLOOKUP(Admissions[[#This Row],[Department]],Departments!A:E,5,FALSE)</f>
        <v>8500</v>
      </c>
      <c r="U562" s="1" t="str">
        <f t="shared" si="16"/>
        <v>Above Benchmark</v>
      </c>
      <c r="V562" s="1">
        <f t="shared" ca="1" si="17"/>
        <v>70</v>
      </c>
      <c r="W562" s="1" t="str">
        <f ca="1">_xlfn.IFS(Admissions[[#This Row],[Patients Age]]&lt;18,"Paediatric",V562&lt;40,"Young Adult",V562&lt;65,"Adult",TRUE,"Senior")</f>
        <v>Senior</v>
      </c>
    </row>
    <row r="563" spans="1:23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  <c r="T563">
        <f>VLOOKUP(Admissions[[#This Row],[Department]],Departments!A:E,5,FALSE)</f>
        <v>4500</v>
      </c>
      <c r="U563" s="1" t="str">
        <f t="shared" si="16"/>
        <v>Within Benchmark</v>
      </c>
      <c r="V563" s="1">
        <f t="shared" ca="1" si="17"/>
        <v>7</v>
      </c>
      <c r="W563" s="1" t="str">
        <f ca="1">_xlfn.IFS(Admissions[[#This Row],[Patients Age]]&lt;18,"Paediatric",V563&lt;40,"Young Adult",V563&lt;65,"Adult",TRUE,"Senior")</f>
        <v>Paediatric</v>
      </c>
    </row>
    <row r="564" spans="1:23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  <c r="T564">
        <f>VLOOKUP(Admissions[[#This Row],[Department]],Departments!A:E,5,FALSE)</f>
        <v>6000</v>
      </c>
      <c r="U564" s="1" t="str">
        <f t="shared" si="16"/>
        <v>Within Benchmark</v>
      </c>
      <c r="V564" s="1">
        <f t="shared" ca="1" si="17"/>
        <v>22</v>
      </c>
      <c r="W564" s="1" t="str">
        <f ca="1">_xlfn.IFS(Admissions[[#This Row],[Patients Age]]&lt;18,"Paediatric",V564&lt;40,"Young Adult",V564&lt;65,"Adult",TRUE,"Senior")</f>
        <v>Young Adult</v>
      </c>
    </row>
    <row r="565" spans="1:23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  <c r="T565">
        <f>VLOOKUP(Admissions[[#This Row],[Department]],Departments!A:E,5,FALSE)</f>
        <v>9000</v>
      </c>
      <c r="U565" s="1" t="str">
        <f t="shared" si="16"/>
        <v>Above Benchmark</v>
      </c>
      <c r="V565" s="1">
        <f t="shared" ca="1" si="17"/>
        <v>39</v>
      </c>
      <c r="W565" s="1" t="str">
        <f ca="1">_xlfn.IFS(Admissions[[#This Row],[Patients Age]]&lt;18,"Paediatric",V565&lt;40,"Young Adult",V565&lt;65,"Adult",TRUE,"Senior")</f>
        <v>Young Adult</v>
      </c>
    </row>
    <row r="566" spans="1:23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  <c r="T566">
        <f>VLOOKUP(Admissions[[#This Row],[Department]],Departments!A:E,5,FALSE)</f>
        <v>8500</v>
      </c>
      <c r="U566" s="1" t="str">
        <f t="shared" si="16"/>
        <v>Above Benchmark</v>
      </c>
      <c r="V566" s="1">
        <f t="shared" ca="1" si="17"/>
        <v>75</v>
      </c>
      <c r="W566" s="1" t="str">
        <f ca="1">_xlfn.IFS(Admissions[[#This Row],[Patients Age]]&lt;18,"Paediatric",V566&lt;40,"Young Adult",V566&lt;65,"Adult",TRUE,"Senior")</f>
        <v>Senior</v>
      </c>
    </row>
    <row r="567" spans="1:23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  <c r="T567">
        <f>VLOOKUP(Admissions[[#This Row],[Department]],Departments!A:E,5,FALSE)</f>
        <v>9000</v>
      </c>
      <c r="U567" s="1" t="str">
        <f t="shared" si="16"/>
        <v>Within Benchmark</v>
      </c>
      <c r="V567" s="1">
        <f t="shared" ca="1" si="17"/>
        <v>49</v>
      </c>
      <c r="W567" s="1" t="str">
        <f ca="1">_xlfn.IFS(Admissions[[#This Row],[Patients Age]]&lt;18,"Paediatric",V567&lt;40,"Young Adult",V567&lt;65,"Adult",TRUE,"Senior")</f>
        <v>Adult</v>
      </c>
    </row>
    <row r="568" spans="1:23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  <c r="T568">
        <f>VLOOKUP(Admissions[[#This Row],[Department]],Departments!A:E,5,FALSE)</f>
        <v>12000</v>
      </c>
      <c r="U568" s="1" t="str">
        <f t="shared" si="16"/>
        <v>Above Benchmark</v>
      </c>
      <c r="V568" s="1">
        <f t="shared" ca="1" si="17"/>
        <v>37</v>
      </c>
      <c r="W568" s="1" t="str">
        <f ca="1">_xlfn.IFS(Admissions[[#This Row],[Patients Age]]&lt;18,"Paediatric",V568&lt;40,"Young Adult",V568&lt;65,"Adult",TRUE,"Senior")</f>
        <v>Young Adult</v>
      </c>
    </row>
    <row r="569" spans="1:23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  <c r="T569">
        <f>VLOOKUP(Admissions[[#This Row],[Department]],Departments!A:E,5,FALSE)</f>
        <v>12000</v>
      </c>
      <c r="U569" s="1" t="str">
        <f t="shared" si="16"/>
        <v>Above Benchmark</v>
      </c>
      <c r="V569" s="1">
        <f t="shared" ca="1" si="17"/>
        <v>64</v>
      </c>
      <c r="W569" s="1" t="str">
        <f ca="1">_xlfn.IFS(Admissions[[#This Row],[Patients Age]]&lt;18,"Paediatric",V569&lt;40,"Young Adult",V569&lt;65,"Adult",TRUE,"Senior")</f>
        <v>Adult</v>
      </c>
    </row>
    <row r="570" spans="1:23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  <c r="T570">
        <f>VLOOKUP(Admissions[[#This Row],[Department]],Departments!A:E,5,FALSE)</f>
        <v>9000</v>
      </c>
      <c r="U570" s="1" t="str">
        <f t="shared" si="16"/>
        <v>Above Benchmark</v>
      </c>
      <c r="V570" s="1">
        <f t="shared" ca="1" si="17"/>
        <v>59</v>
      </c>
      <c r="W570" s="1" t="str">
        <f ca="1">_xlfn.IFS(Admissions[[#This Row],[Patients Age]]&lt;18,"Paediatric",V570&lt;40,"Young Adult",V570&lt;65,"Adult",TRUE,"Senior")</f>
        <v>Adult</v>
      </c>
    </row>
    <row r="571" spans="1:23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  <c r="T571">
        <f>VLOOKUP(Admissions[[#This Row],[Department]],Departments!A:E,5,FALSE)</f>
        <v>6000</v>
      </c>
      <c r="U571" s="1" t="str">
        <f t="shared" si="16"/>
        <v>Above Benchmark</v>
      </c>
      <c r="V571" s="1">
        <f t="shared" ca="1" si="17"/>
        <v>62</v>
      </c>
      <c r="W571" s="1" t="str">
        <f ca="1">_xlfn.IFS(Admissions[[#This Row],[Patients Age]]&lt;18,"Paediatric",V571&lt;40,"Young Adult",V571&lt;65,"Adult",TRUE,"Senior")</f>
        <v>Adult</v>
      </c>
    </row>
    <row r="572" spans="1:23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  <c r="T572">
        <f>VLOOKUP(Admissions[[#This Row],[Department]],Departments!A:E,5,FALSE)</f>
        <v>5500</v>
      </c>
      <c r="U572" s="1" t="str">
        <f t="shared" si="16"/>
        <v>Within Benchmark</v>
      </c>
      <c r="V572" s="1">
        <f t="shared" ca="1" si="17"/>
        <v>63</v>
      </c>
      <c r="W572" s="1" t="str">
        <f ca="1">_xlfn.IFS(Admissions[[#This Row],[Patients Age]]&lt;18,"Paediatric",V572&lt;40,"Young Adult",V572&lt;65,"Adult",TRUE,"Senior")</f>
        <v>Adult</v>
      </c>
    </row>
    <row r="573" spans="1:23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  <c r="T573">
        <f>VLOOKUP(Admissions[[#This Row],[Department]],Departments!A:E,5,FALSE)</f>
        <v>5500</v>
      </c>
      <c r="U573" s="1" t="str">
        <f t="shared" si="16"/>
        <v>Above Benchmark</v>
      </c>
      <c r="V573" s="1">
        <f t="shared" ca="1" si="17"/>
        <v>28</v>
      </c>
      <c r="W573" s="1" t="str">
        <f ca="1">_xlfn.IFS(Admissions[[#This Row],[Patients Age]]&lt;18,"Paediatric",V573&lt;40,"Young Adult",V573&lt;65,"Adult",TRUE,"Senior")</f>
        <v>Young Adult</v>
      </c>
    </row>
    <row r="574" spans="1:23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  <c r="T574">
        <f>VLOOKUP(Admissions[[#This Row],[Department]],Departments!A:E,5,FALSE)</f>
        <v>12000</v>
      </c>
      <c r="U574" s="1" t="str">
        <f t="shared" si="16"/>
        <v>Above Benchmark</v>
      </c>
      <c r="V574" s="1">
        <f t="shared" ca="1" si="17"/>
        <v>54</v>
      </c>
      <c r="W574" s="1" t="str">
        <f ca="1">_xlfn.IFS(Admissions[[#This Row],[Patients Age]]&lt;18,"Paediatric",V574&lt;40,"Young Adult",V574&lt;65,"Adult",TRUE,"Senior")</f>
        <v>Adult</v>
      </c>
    </row>
    <row r="575" spans="1:23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  <c r="T575">
        <f>VLOOKUP(Admissions[[#This Row],[Department]],Departments!A:E,5,FALSE)</f>
        <v>8500</v>
      </c>
      <c r="U575" s="1" t="str">
        <f t="shared" si="16"/>
        <v>Within Benchmark</v>
      </c>
      <c r="V575" s="1">
        <f t="shared" ca="1" si="17"/>
        <v>25</v>
      </c>
      <c r="W575" s="1" t="str">
        <f ca="1">_xlfn.IFS(Admissions[[#This Row],[Patients Age]]&lt;18,"Paediatric",V575&lt;40,"Young Adult",V575&lt;65,"Adult",TRUE,"Senior")</f>
        <v>Young Adult</v>
      </c>
    </row>
    <row r="576" spans="1:23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  <c r="T576">
        <f>VLOOKUP(Admissions[[#This Row],[Department]],Departments!A:E,5,FALSE)</f>
        <v>5500</v>
      </c>
      <c r="U576" s="1" t="str">
        <f t="shared" si="16"/>
        <v>Within Benchmark</v>
      </c>
      <c r="V576" s="1">
        <f t="shared" ca="1" si="17"/>
        <v>64</v>
      </c>
      <c r="W576" s="1" t="str">
        <f ca="1">_xlfn.IFS(Admissions[[#This Row],[Patients Age]]&lt;18,"Paediatric",V576&lt;40,"Young Adult",V576&lt;65,"Adult",TRUE,"Senior")</f>
        <v>Adult</v>
      </c>
    </row>
    <row r="577" spans="1:23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  <c r="T577">
        <f>VLOOKUP(Admissions[[#This Row],[Department]],Departments!A:E,5,FALSE)</f>
        <v>8500</v>
      </c>
      <c r="U577" s="1" t="str">
        <f t="shared" si="16"/>
        <v>Above Benchmark</v>
      </c>
      <c r="V577" s="1">
        <f t="shared" ca="1" si="17"/>
        <v>31</v>
      </c>
      <c r="W577" s="1" t="str">
        <f ca="1">_xlfn.IFS(Admissions[[#This Row],[Patients Age]]&lt;18,"Paediatric",V577&lt;40,"Young Adult",V577&lt;65,"Adult",TRUE,"Senior")</f>
        <v>Young Adult</v>
      </c>
    </row>
    <row r="578" spans="1:23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  <c r="T578">
        <f>VLOOKUP(Admissions[[#This Row],[Department]],Departments!A:E,5,FALSE)</f>
        <v>5500</v>
      </c>
      <c r="U578" s="1" t="str">
        <f t="shared" ref="U578:U641" si="18">IF(K578&gt;T578,"Above Benchmark","Within Benchmark")</f>
        <v>Above Benchmark</v>
      </c>
      <c r="V578" s="1">
        <f t="shared" ref="V578:V641" ca="1" si="19">INT(YEARFRAC(E578,TODAY()))</f>
        <v>56</v>
      </c>
      <c r="W578" s="1" t="str">
        <f ca="1">_xlfn.IFS(Admissions[[#This Row],[Patients Age]]&lt;18,"Paediatric",V578&lt;40,"Young Adult",V578&lt;65,"Adult",TRUE,"Senior")</f>
        <v>Adult</v>
      </c>
    </row>
    <row r="579" spans="1:23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  <c r="T579">
        <f>VLOOKUP(Admissions[[#This Row],[Department]],Departments!A:E,5,FALSE)</f>
        <v>8500</v>
      </c>
      <c r="U579" s="1" t="str">
        <f t="shared" si="18"/>
        <v>Above Benchmark</v>
      </c>
      <c r="V579" s="1">
        <f t="shared" ca="1" si="19"/>
        <v>83</v>
      </c>
      <c r="W579" s="1" t="str">
        <f ca="1">_xlfn.IFS(Admissions[[#This Row],[Patients Age]]&lt;18,"Paediatric",V579&lt;40,"Young Adult",V579&lt;65,"Adult",TRUE,"Senior")</f>
        <v>Senior</v>
      </c>
    </row>
    <row r="580" spans="1:23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  <c r="T580">
        <f>VLOOKUP(Admissions[[#This Row],[Department]],Departments!A:E,5,FALSE)</f>
        <v>12000</v>
      </c>
      <c r="U580" s="1" t="str">
        <f t="shared" si="18"/>
        <v>Above Benchmark</v>
      </c>
      <c r="V580" s="1">
        <f t="shared" ca="1" si="19"/>
        <v>52</v>
      </c>
      <c r="W580" s="1" t="str">
        <f ca="1">_xlfn.IFS(Admissions[[#This Row],[Patients Age]]&lt;18,"Paediatric",V580&lt;40,"Young Adult",V580&lt;65,"Adult",TRUE,"Senior")</f>
        <v>Adult</v>
      </c>
    </row>
    <row r="581" spans="1:23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  <c r="T581">
        <f>VLOOKUP(Admissions[[#This Row],[Department]],Departments!A:E,5,FALSE)</f>
        <v>9000</v>
      </c>
      <c r="U581" s="1" t="str">
        <f t="shared" si="18"/>
        <v>Above Benchmark</v>
      </c>
      <c r="V581" s="1">
        <f t="shared" ca="1" si="19"/>
        <v>83</v>
      </c>
      <c r="W581" s="1" t="str">
        <f ca="1">_xlfn.IFS(Admissions[[#This Row],[Patients Age]]&lt;18,"Paediatric",V581&lt;40,"Young Adult",V581&lt;65,"Adult",TRUE,"Senior")</f>
        <v>Senior</v>
      </c>
    </row>
    <row r="582" spans="1:23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  <c r="T582">
        <f>VLOOKUP(Admissions[[#This Row],[Department]],Departments!A:E,5,FALSE)</f>
        <v>12000</v>
      </c>
      <c r="U582" s="1" t="str">
        <f t="shared" si="18"/>
        <v>Above Benchmark</v>
      </c>
      <c r="V582" s="1">
        <f t="shared" ca="1" si="19"/>
        <v>84</v>
      </c>
      <c r="W582" s="1" t="str">
        <f ca="1">_xlfn.IFS(Admissions[[#This Row],[Patients Age]]&lt;18,"Paediatric",V582&lt;40,"Young Adult",V582&lt;65,"Adult",TRUE,"Senior")</f>
        <v>Senior</v>
      </c>
    </row>
    <row r="583" spans="1:23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  <c r="T583">
        <f>VLOOKUP(Admissions[[#This Row],[Department]],Departments!A:E,5,FALSE)</f>
        <v>8500</v>
      </c>
      <c r="U583" s="1" t="str">
        <f t="shared" si="18"/>
        <v>Above Benchmark</v>
      </c>
      <c r="V583" s="1">
        <f t="shared" ca="1" si="19"/>
        <v>34</v>
      </c>
      <c r="W583" s="1" t="str">
        <f ca="1">_xlfn.IFS(Admissions[[#This Row],[Patients Age]]&lt;18,"Paediatric",V583&lt;40,"Young Adult",V583&lt;65,"Adult",TRUE,"Senior")</f>
        <v>Young Adult</v>
      </c>
    </row>
    <row r="584" spans="1:23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  <c r="T584">
        <f>VLOOKUP(Admissions[[#This Row],[Department]],Departments!A:E,5,FALSE)</f>
        <v>12000</v>
      </c>
      <c r="U584" s="1" t="str">
        <f t="shared" si="18"/>
        <v>Above Benchmark</v>
      </c>
      <c r="V584" s="1">
        <f t="shared" ca="1" si="19"/>
        <v>92</v>
      </c>
      <c r="W584" s="1" t="str">
        <f ca="1">_xlfn.IFS(Admissions[[#This Row],[Patients Age]]&lt;18,"Paediatric",V584&lt;40,"Young Adult",V584&lt;65,"Adult",TRUE,"Senior")</f>
        <v>Senior</v>
      </c>
    </row>
    <row r="585" spans="1:23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  <c r="T585">
        <f>VLOOKUP(Admissions[[#This Row],[Department]],Departments!A:E,5,FALSE)</f>
        <v>6800</v>
      </c>
      <c r="U585" s="1" t="str">
        <f t="shared" si="18"/>
        <v>Above Benchmark</v>
      </c>
      <c r="V585" s="1">
        <f t="shared" ca="1" si="19"/>
        <v>84</v>
      </c>
      <c r="W585" s="1" t="str">
        <f ca="1">_xlfn.IFS(Admissions[[#This Row],[Patients Age]]&lt;18,"Paediatric",V585&lt;40,"Young Adult",V585&lt;65,"Adult",TRUE,"Senior")</f>
        <v>Senior</v>
      </c>
    </row>
    <row r="586" spans="1:23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  <c r="T586">
        <f>VLOOKUP(Admissions[[#This Row],[Department]],Departments!A:E,5,FALSE)</f>
        <v>4500</v>
      </c>
      <c r="U586" s="1" t="str">
        <f t="shared" si="18"/>
        <v>Within Benchmark</v>
      </c>
      <c r="V586" s="1">
        <f t="shared" ca="1" si="19"/>
        <v>3</v>
      </c>
      <c r="W586" s="1" t="str">
        <f ca="1">_xlfn.IFS(Admissions[[#This Row],[Patients Age]]&lt;18,"Paediatric",V586&lt;40,"Young Adult",V586&lt;65,"Adult",TRUE,"Senior")</f>
        <v>Paediatric</v>
      </c>
    </row>
    <row r="587" spans="1:23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  <c r="T587">
        <f>VLOOKUP(Admissions[[#This Row],[Department]],Departments!A:E,5,FALSE)</f>
        <v>5500</v>
      </c>
      <c r="U587" s="1" t="str">
        <f t="shared" si="18"/>
        <v>Above Benchmark</v>
      </c>
      <c r="V587" s="1">
        <f t="shared" ca="1" si="19"/>
        <v>88</v>
      </c>
      <c r="W587" s="1" t="str">
        <f ca="1">_xlfn.IFS(Admissions[[#This Row],[Patients Age]]&lt;18,"Paediatric",V587&lt;40,"Young Adult",V587&lt;65,"Adult",TRUE,"Senior")</f>
        <v>Senior</v>
      </c>
    </row>
    <row r="588" spans="1:23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  <c r="T588">
        <f>VLOOKUP(Admissions[[#This Row],[Department]],Departments!A:E,5,FALSE)</f>
        <v>8500</v>
      </c>
      <c r="U588" s="1" t="str">
        <f t="shared" si="18"/>
        <v>Above Benchmark</v>
      </c>
      <c r="V588" s="1">
        <f t="shared" ca="1" si="19"/>
        <v>71</v>
      </c>
      <c r="W588" s="1" t="str">
        <f ca="1">_xlfn.IFS(Admissions[[#This Row],[Patients Age]]&lt;18,"Paediatric",V588&lt;40,"Young Adult",V588&lt;65,"Adult",TRUE,"Senior")</f>
        <v>Senior</v>
      </c>
    </row>
    <row r="589" spans="1:23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  <c r="T589">
        <f>VLOOKUP(Admissions[[#This Row],[Department]],Departments!A:E,5,FALSE)</f>
        <v>12000</v>
      </c>
      <c r="U589" s="1" t="str">
        <f t="shared" si="18"/>
        <v>Above Benchmark</v>
      </c>
      <c r="V589" s="1">
        <f t="shared" ca="1" si="19"/>
        <v>42</v>
      </c>
      <c r="W589" s="1" t="str">
        <f ca="1">_xlfn.IFS(Admissions[[#This Row],[Patients Age]]&lt;18,"Paediatric",V589&lt;40,"Young Adult",V589&lt;65,"Adult",TRUE,"Senior")</f>
        <v>Adult</v>
      </c>
    </row>
    <row r="590" spans="1:23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  <c r="T590">
        <f>VLOOKUP(Admissions[[#This Row],[Department]],Departments!A:E,5,FALSE)</f>
        <v>5500</v>
      </c>
      <c r="U590" s="1" t="str">
        <f t="shared" si="18"/>
        <v>Above Benchmark</v>
      </c>
      <c r="V590" s="1">
        <f t="shared" ca="1" si="19"/>
        <v>79</v>
      </c>
      <c r="W590" s="1" t="str">
        <f ca="1">_xlfn.IFS(Admissions[[#This Row],[Patients Age]]&lt;18,"Paediatric",V590&lt;40,"Young Adult",V590&lt;65,"Adult",TRUE,"Senior")</f>
        <v>Senior</v>
      </c>
    </row>
    <row r="591" spans="1:23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  <c r="T591">
        <f>VLOOKUP(Admissions[[#This Row],[Department]],Departments!A:E,5,FALSE)</f>
        <v>9000</v>
      </c>
      <c r="U591" s="1" t="str">
        <f t="shared" si="18"/>
        <v>Above Benchmark</v>
      </c>
      <c r="V591" s="1">
        <f t="shared" ca="1" si="19"/>
        <v>55</v>
      </c>
      <c r="W591" s="1" t="str">
        <f ca="1">_xlfn.IFS(Admissions[[#This Row],[Patients Age]]&lt;18,"Paediatric",V591&lt;40,"Young Adult",V591&lt;65,"Adult",TRUE,"Senior")</f>
        <v>Adult</v>
      </c>
    </row>
    <row r="592" spans="1:23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  <c r="T592">
        <f>VLOOKUP(Admissions[[#This Row],[Department]],Departments!A:E,5,FALSE)</f>
        <v>9000</v>
      </c>
      <c r="U592" s="1" t="str">
        <f t="shared" si="18"/>
        <v>Above Benchmark</v>
      </c>
      <c r="V592" s="1">
        <f t="shared" ca="1" si="19"/>
        <v>21</v>
      </c>
      <c r="W592" s="1" t="str">
        <f ca="1">_xlfn.IFS(Admissions[[#This Row],[Patients Age]]&lt;18,"Paediatric",V592&lt;40,"Young Adult",V592&lt;65,"Adult",TRUE,"Senior")</f>
        <v>Young Adult</v>
      </c>
    </row>
    <row r="593" spans="1:23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  <c r="T593">
        <f>VLOOKUP(Admissions[[#This Row],[Department]],Departments!A:E,5,FALSE)</f>
        <v>8500</v>
      </c>
      <c r="U593" s="1" t="str">
        <f t="shared" si="18"/>
        <v>Above Benchmark</v>
      </c>
      <c r="V593" s="1">
        <f t="shared" ca="1" si="19"/>
        <v>82</v>
      </c>
      <c r="W593" s="1" t="str">
        <f ca="1">_xlfn.IFS(Admissions[[#This Row],[Patients Age]]&lt;18,"Paediatric",V593&lt;40,"Young Adult",V593&lt;65,"Adult",TRUE,"Senior")</f>
        <v>Senior</v>
      </c>
    </row>
    <row r="594" spans="1:23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  <c r="T594">
        <f>VLOOKUP(Admissions[[#This Row],[Department]],Departments!A:E,5,FALSE)</f>
        <v>6000</v>
      </c>
      <c r="U594" s="1" t="str">
        <f t="shared" si="18"/>
        <v>Above Benchmark</v>
      </c>
      <c r="V594" s="1">
        <f t="shared" ca="1" si="19"/>
        <v>76</v>
      </c>
      <c r="W594" s="1" t="str">
        <f ca="1">_xlfn.IFS(Admissions[[#This Row],[Patients Age]]&lt;18,"Paediatric",V594&lt;40,"Young Adult",V594&lt;65,"Adult",TRUE,"Senior")</f>
        <v>Senior</v>
      </c>
    </row>
    <row r="595" spans="1:23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  <c r="T595">
        <f>VLOOKUP(Admissions[[#This Row],[Department]],Departments!A:E,5,FALSE)</f>
        <v>6800</v>
      </c>
      <c r="U595" s="1" t="str">
        <f t="shared" si="18"/>
        <v>Above Benchmark</v>
      </c>
      <c r="V595" s="1">
        <f t="shared" ca="1" si="19"/>
        <v>43</v>
      </c>
      <c r="W595" s="1" t="str">
        <f ca="1">_xlfn.IFS(Admissions[[#This Row],[Patients Age]]&lt;18,"Paediatric",V595&lt;40,"Young Adult",V595&lt;65,"Adult",TRUE,"Senior")</f>
        <v>Adult</v>
      </c>
    </row>
    <row r="596" spans="1:23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  <c r="T596">
        <f>VLOOKUP(Admissions[[#This Row],[Department]],Departments!A:E,5,FALSE)</f>
        <v>5500</v>
      </c>
      <c r="U596" s="1" t="str">
        <f t="shared" si="18"/>
        <v>Above Benchmark</v>
      </c>
      <c r="V596" s="1">
        <f t="shared" ca="1" si="19"/>
        <v>45</v>
      </c>
      <c r="W596" s="1" t="str">
        <f ca="1">_xlfn.IFS(Admissions[[#This Row],[Patients Age]]&lt;18,"Paediatric",V596&lt;40,"Young Adult",V596&lt;65,"Adult",TRUE,"Senior")</f>
        <v>Adult</v>
      </c>
    </row>
    <row r="597" spans="1:23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  <c r="T597">
        <f>VLOOKUP(Admissions[[#This Row],[Department]],Departments!A:E,5,FALSE)</f>
        <v>8500</v>
      </c>
      <c r="U597" s="1" t="str">
        <f t="shared" si="18"/>
        <v>Above Benchmark</v>
      </c>
      <c r="V597" s="1">
        <f t="shared" ca="1" si="19"/>
        <v>61</v>
      </c>
      <c r="W597" s="1" t="str">
        <f ca="1">_xlfn.IFS(Admissions[[#This Row],[Patients Age]]&lt;18,"Paediatric",V597&lt;40,"Young Adult",V597&lt;65,"Adult",TRUE,"Senior")</f>
        <v>Adult</v>
      </c>
    </row>
    <row r="598" spans="1:23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  <c r="T598">
        <f>VLOOKUP(Admissions[[#This Row],[Department]],Departments!A:E,5,FALSE)</f>
        <v>8500</v>
      </c>
      <c r="U598" s="1" t="str">
        <f t="shared" si="18"/>
        <v>Above Benchmark</v>
      </c>
      <c r="V598" s="1">
        <f t="shared" ca="1" si="19"/>
        <v>70</v>
      </c>
      <c r="W598" s="1" t="str">
        <f ca="1">_xlfn.IFS(Admissions[[#This Row],[Patients Age]]&lt;18,"Paediatric",V598&lt;40,"Young Adult",V598&lt;65,"Adult",TRUE,"Senior")</f>
        <v>Senior</v>
      </c>
    </row>
    <row r="599" spans="1:23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  <c r="T599">
        <f>VLOOKUP(Admissions[[#This Row],[Department]],Departments!A:E,5,FALSE)</f>
        <v>5500</v>
      </c>
      <c r="U599" s="1" t="str">
        <f t="shared" si="18"/>
        <v>Above Benchmark</v>
      </c>
      <c r="V599" s="1">
        <f t="shared" ca="1" si="19"/>
        <v>60</v>
      </c>
      <c r="W599" s="1" t="str">
        <f ca="1">_xlfn.IFS(Admissions[[#This Row],[Patients Age]]&lt;18,"Paediatric",V599&lt;40,"Young Adult",V599&lt;65,"Adult",TRUE,"Senior")</f>
        <v>Adult</v>
      </c>
    </row>
    <row r="600" spans="1:23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  <c r="T600">
        <f>VLOOKUP(Admissions[[#This Row],[Department]],Departments!A:E,5,FALSE)</f>
        <v>6800</v>
      </c>
      <c r="U600" s="1" t="str">
        <f t="shared" si="18"/>
        <v>Above Benchmark</v>
      </c>
      <c r="V600" s="1">
        <f t="shared" ca="1" si="19"/>
        <v>54</v>
      </c>
      <c r="W600" s="1" t="str">
        <f ca="1">_xlfn.IFS(Admissions[[#This Row],[Patients Age]]&lt;18,"Paediatric",V600&lt;40,"Young Adult",V600&lt;65,"Adult",TRUE,"Senior")</f>
        <v>Adult</v>
      </c>
    </row>
    <row r="601" spans="1:23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  <c r="T601">
        <f>VLOOKUP(Admissions[[#This Row],[Department]],Departments!A:E,5,FALSE)</f>
        <v>5500</v>
      </c>
      <c r="U601" s="1" t="str">
        <f t="shared" si="18"/>
        <v>Above Benchmark</v>
      </c>
      <c r="V601" s="1">
        <f t="shared" ca="1" si="19"/>
        <v>49</v>
      </c>
      <c r="W601" s="1" t="str">
        <f ca="1">_xlfn.IFS(Admissions[[#This Row],[Patients Age]]&lt;18,"Paediatric",V601&lt;40,"Young Adult",V601&lt;65,"Adult",TRUE,"Senior")</f>
        <v>Adult</v>
      </c>
    </row>
    <row r="602" spans="1:23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  <c r="T602">
        <f>VLOOKUP(Admissions[[#This Row],[Department]],Departments!A:E,5,FALSE)</f>
        <v>12000</v>
      </c>
      <c r="U602" s="1" t="str">
        <f t="shared" si="18"/>
        <v>Within Benchmark</v>
      </c>
      <c r="V602" s="1">
        <f t="shared" ca="1" si="19"/>
        <v>21</v>
      </c>
      <c r="W602" s="1" t="str">
        <f ca="1">_xlfn.IFS(Admissions[[#This Row],[Patients Age]]&lt;18,"Paediatric",V602&lt;40,"Young Adult",V602&lt;65,"Adult",TRUE,"Senior")</f>
        <v>Young Adult</v>
      </c>
    </row>
    <row r="603" spans="1:23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  <c r="T603">
        <f>VLOOKUP(Admissions[[#This Row],[Department]],Departments!A:E,5,FALSE)</f>
        <v>7200</v>
      </c>
      <c r="U603" s="1" t="str">
        <f t="shared" si="18"/>
        <v>Above Benchmark</v>
      </c>
      <c r="V603" s="1">
        <f t="shared" ca="1" si="19"/>
        <v>55</v>
      </c>
      <c r="W603" s="1" t="str">
        <f ca="1">_xlfn.IFS(Admissions[[#This Row],[Patients Age]]&lt;18,"Paediatric",V603&lt;40,"Young Adult",V603&lt;65,"Adult",TRUE,"Senior")</f>
        <v>Adult</v>
      </c>
    </row>
    <row r="604" spans="1:23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  <c r="T604">
        <f>VLOOKUP(Admissions[[#This Row],[Department]],Departments!A:E,5,FALSE)</f>
        <v>7200</v>
      </c>
      <c r="U604" s="1" t="str">
        <f t="shared" si="18"/>
        <v>Within Benchmark</v>
      </c>
      <c r="V604" s="1">
        <f t="shared" ca="1" si="19"/>
        <v>53</v>
      </c>
      <c r="W604" s="1" t="str">
        <f ca="1">_xlfn.IFS(Admissions[[#This Row],[Patients Age]]&lt;18,"Paediatric",V604&lt;40,"Young Adult",V604&lt;65,"Adult",TRUE,"Senior")</f>
        <v>Adult</v>
      </c>
    </row>
    <row r="605" spans="1:23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  <c r="T605">
        <f>VLOOKUP(Admissions[[#This Row],[Department]],Departments!A:E,5,FALSE)</f>
        <v>8500</v>
      </c>
      <c r="U605" s="1" t="str">
        <f t="shared" si="18"/>
        <v>Above Benchmark</v>
      </c>
      <c r="V605" s="1">
        <f t="shared" ca="1" si="19"/>
        <v>44</v>
      </c>
      <c r="W605" s="1" t="str">
        <f ca="1">_xlfn.IFS(Admissions[[#This Row],[Patients Age]]&lt;18,"Paediatric",V605&lt;40,"Young Adult",V605&lt;65,"Adult",TRUE,"Senior")</f>
        <v>Adult</v>
      </c>
    </row>
    <row r="606" spans="1:23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  <c r="T606">
        <f>VLOOKUP(Admissions[[#This Row],[Department]],Departments!A:E,5,FALSE)</f>
        <v>6000</v>
      </c>
      <c r="U606" s="1" t="str">
        <f t="shared" si="18"/>
        <v>Above Benchmark</v>
      </c>
      <c r="V606" s="1">
        <f t="shared" ca="1" si="19"/>
        <v>57</v>
      </c>
      <c r="W606" s="1" t="str">
        <f ca="1">_xlfn.IFS(Admissions[[#This Row],[Patients Age]]&lt;18,"Paediatric",V606&lt;40,"Young Adult",V606&lt;65,"Adult",TRUE,"Senior")</f>
        <v>Adult</v>
      </c>
    </row>
    <row r="607" spans="1:23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  <c r="T607">
        <f>VLOOKUP(Admissions[[#This Row],[Department]],Departments!A:E,5,FALSE)</f>
        <v>8500</v>
      </c>
      <c r="U607" s="1" t="str">
        <f t="shared" si="18"/>
        <v>Above Benchmark</v>
      </c>
      <c r="V607" s="1">
        <f t="shared" ca="1" si="19"/>
        <v>61</v>
      </c>
      <c r="W607" s="1" t="str">
        <f ca="1">_xlfn.IFS(Admissions[[#This Row],[Patients Age]]&lt;18,"Paediatric",V607&lt;40,"Young Adult",V607&lt;65,"Adult",TRUE,"Senior")</f>
        <v>Adult</v>
      </c>
    </row>
    <row r="608" spans="1:23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  <c r="T608">
        <f>VLOOKUP(Admissions[[#This Row],[Department]],Departments!A:E,5,FALSE)</f>
        <v>6000</v>
      </c>
      <c r="U608" s="1" t="str">
        <f t="shared" si="18"/>
        <v>Above Benchmark</v>
      </c>
      <c r="V608" s="1">
        <f t="shared" ca="1" si="19"/>
        <v>61</v>
      </c>
      <c r="W608" s="1" t="str">
        <f ca="1">_xlfn.IFS(Admissions[[#This Row],[Patients Age]]&lt;18,"Paediatric",V608&lt;40,"Young Adult",V608&lt;65,"Adult",TRUE,"Senior")</f>
        <v>Adult</v>
      </c>
    </row>
    <row r="609" spans="1:23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  <c r="T609">
        <f>VLOOKUP(Admissions[[#This Row],[Department]],Departments!A:E,5,FALSE)</f>
        <v>9000</v>
      </c>
      <c r="U609" s="1" t="str">
        <f t="shared" si="18"/>
        <v>Above Benchmark</v>
      </c>
      <c r="V609" s="1">
        <f t="shared" ca="1" si="19"/>
        <v>52</v>
      </c>
      <c r="W609" s="1" t="str">
        <f ca="1">_xlfn.IFS(Admissions[[#This Row],[Patients Age]]&lt;18,"Paediatric",V609&lt;40,"Young Adult",V609&lt;65,"Adult",TRUE,"Senior")</f>
        <v>Adult</v>
      </c>
    </row>
    <row r="610" spans="1:23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  <c r="T610">
        <f>VLOOKUP(Admissions[[#This Row],[Department]],Departments!A:E,5,FALSE)</f>
        <v>8500</v>
      </c>
      <c r="U610" s="1" t="str">
        <f t="shared" si="18"/>
        <v>Within Benchmark</v>
      </c>
      <c r="V610" s="1">
        <f t="shared" ca="1" si="19"/>
        <v>38</v>
      </c>
      <c r="W610" s="1" t="str">
        <f ca="1">_xlfn.IFS(Admissions[[#This Row],[Patients Age]]&lt;18,"Paediatric",V610&lt;40,"Young Adult",V610&lt;65,"Adult",TRUE,"Senior")</f>
        <v>Young Adult</v>
      </c>
    </row>
    <row r="611" spans="1:23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  <c r="T611">
        <f>VLOOKUP(Admissions[[#This Row],[Department]],Departments!A:E,5,FALSE)</f>
        <v>5500</v>
      </c>
      <c r="U611" s="1" t="str">
        <f t="shared" si="18"/>
        <v>Above Benchmark</v>
      </c>
      <c r="V611" s="1">
        <f t="shared" ca="1" si="19"/>
        <v>57</v>
      </c>
      <c r="W611" s="1" t="str">
        <f ca="1">_xlfn.IFS(Admissions[[#This Row],[Patients Age]]&lt;18,"Paediatric",V611&lt;40,"Young Adult",V611&lt;65,"Adult",TRUE,"Senior")</f>
        <v>Adult</v>
      </c>
    </row>
    <row r="612" spans="1:23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  <c r="T612">
        <f>VLOOKUP(Admissions[[#This Row],[Department]],Departments!A:E,5,FALSE)</f>
        <v>9000</v>
      </c>
      <c r="U612" s="1" t="str">
        <f t="shared" si="18"/>
        <v>Above Benchmark</v>
      </c>
      <c r="V612" s="1">
        <f t="shared" ca="1" si="19"/>
        <v>42</v>
      </c>
      <c r="W612" s="1" t="str">
        <f ca="1">_xlfn.IFS(Admissions[[#This Row],[Patients Age]]&lt;18,"Paediatric",V612&lt;40,"Young Adult",V612&lt;65,"Adult",TRUE,"Senior")</f>
        <v>Adult</v>
      </c>
    </row>
    <row r="613" spans="1:23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  <c r="T613">
        <f>VLOOKUP(Admissions[[#This Row],[Department]],Departments!A:E,5,FALSE)</f>
        <v>5500</v>
      </c>
      <c r="U613" s="1" t="str">
        <f t="shared" si="18"/>
        <v>Within Benchmark</v>
      </c>
      <c r="V613" s="1">
        <f t="shared" ca="1" si="19"/>
        <v>53</v>
      </c>
      <c r="W613" s="1" t="str">
        <f ca="1">_xlfn.IFS(Admissions[[#This Row],[Patients Age]]&lt;18,"Paediatric",V613&lt;40,"Young Adult",V613&lt;65,"Adult",TRUE,"Senior")</f>
        <v>Adult</v>
      </c>
    </row>
    <row r="614" spans="1:23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  <c r="T614">
        <f>VLOOKUP(Admissions[[#This Row],[Department]],Departments!A:E,5,FALSE)</f>
        <v>6800</v>
      </c>
      <c r="U614" s="1" t="str">
        <f t="shared" si="18"/>
        <v>Above Benchmark</v>
      </c>
      <c r="V614" s="1">
        <f t="shared" ca="1" si="19"/>
        <v>46</v>
      </c>
      <c r="W614" s="1" t="str">
        <f ca="1">_xlfn.IFS(Admissions[[#This Row],[Patients Age]]&lt;18,"Paediatric",V614&lt;40,"Young Adult",V614&lt;65,"Adult",TRUE,"Senior")</f>
        <v>Adult</v>
      </c>
    </row>
    <row r="615" spans="1:23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  <c r="T615">
        <f>VLOOKUP(Admissions[[#This Row],[Department]],Departments!A:E,5,FALSE)</f>
        <v>5500</v>
      </c>
      <c r="U615" s="1" t="str">
        <f t="shared" si="18"/>
        <v>Within Benchmark</v>
      </c>
      <c r="V615" s="1">
        <f t="shared" ca="1" si="19"/>
        <v>39</v>
      </c>
      <c r="W615" s="1" t="str">
        <f ca="1">_xlfn.IFS(Admissions[[#This Row],[Patients Age]]&lt;18,"Paediatric",V615&lt;40,"Young Adult",V615&lt;65,"Adult",TRUE,"Senior")</f>
        <v>Young Adult</v>
      </c>
    </row>
    <row r="616" spans="1:23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  <c r="T616">
        <f>VLOOKUP(Admissions[[#This Row],[Department]],Departments!A:E,5,FALSE)</f>
        <v>4500</v>
      </c>
      <c r="U616" s="1" t="str">
        <f t="shared" si="18"/>
        <v>Within Benchmark</v>
      </c>
      <c r="V616" s="1">
        <f t="shared" ca="1" si="19"/>
        <v>3</v>
      </c>
      <c r="W616" s="1" t="str">
        <f ca="1">_xlfn.IFS(Admissions[[#This Row],[Patients Age]]&lt;18,"Paediatric",V616&lt;40,"Young Adult",V616&lt;65,"Adult",TRUE,"Senior")</f>
        <v>Paediatric</v>
      </c>
    </row>
    <row r="617" spans="1:23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  <c r="T617">
        <f>VLOOKUP(Admissions[[#This Row],[Department]],Departments!A:E,5,FALSE)</f>
        <v>8500</v>
      </c>
      <c r="U617" s="1" t="str">
        <f t="shared" si="18"/>
        <v>Above Benchmark</v>
      </c>
      <c r="V617" s="1">
        <f t="shared" ca="1" si="19"/>
        <v>77</v>
      </c>
      <c r="W617" s="1" t="str">
        <f ca="1">_xlfn.IFS(Admissions[[#This Row],[Patients Age]]&lt;18,"Paediatric",V617&lt;40,"Young Adult",V617&lt;65,"Adult",TRUE,"Senior")</f>
        <v>Senior</v>
      </c>
    </row>
    <row r="618" spans="1:23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  <c r="T618">
        <f>VLOOKUP(Admissions[[#This Row],[Department]],Departments!A:E,5,FALSE)</f>
        <v>8500</v>
      </c>
      <c r="U618" s="1" t="str">
        <f t="shared" si="18"/>
        <v>Above Benchmark</v>
      </c>
      <c r="V618" s="1">
        <f t="shared" ca="1" si="19"/>
        <v>36</v>
      </c>
      <c r="W618" s="1" t="str">
        <f ca="1">_xlfn.IFS(Admissions[[#This Row],[Patients Age]]&lt;18,"Paediatric",V618&lt;40,"Young Adult",V618&lt;65,"Adult",TRUE,"Senior")</f>
        <v>Young Adult</v>
      </c>
    </row>
    <row r="619" spans="1:23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  <c r="T619">
        <f>VLOOKUP(Admissions[[#This Row],[Department]],Departments!A:E,5,FALSE)</f>
        <v>6000</v>
      </c>
      <c r="U619" s="1" t="str">
        <f t="shared" si="18"/>
        <v>Within Benchmark</v>
      </c>
      <c r="V619" s="1">
        <f t="shared" ca="1" si="19"/>
        <v>50</v>
      </c>
      <c r="W619" s="1" t="str">
        <f ca="1">_xlfn.IFS(Admissions[[#This Row],[Patients Age]]&lt;18,"Paediatric",V619&lt;40,"Young Adult",V619&lt;65,"Adult",TRUE,"Senior")</f>
        <v>Adult</v>
      </c>
    </row>
    <row r="620" spans="1:23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  <c r="T620">
        <f>VLOOKUP(Admissions[[#This Row],[Department]],Departments!A:E,5,FALSE)</f>
        <v>4500</v>
      </c>
      <c r="U620" s="1" t="str">
        <f t="shared" si="18"/>
        <v>Within Benchmark</v>
      </c>
      <c r="V620" s="1">
        <f t="shared" ca="1" si="19"/>
        <v>16</v>
      </c>
      <c r="W620" s="1" t="str">
        <f ca="1">_xlfn.IFS(Admissions[[#This Row],[Patients Age]]&lt;18,"Paediatric",V620&lt;40,"Young Adult",V620&lt;65,"Adult",TRUE,"Senior")</f>
        <v>Paediatric</v>
      </c>
    </row>
    <row r="621" spans="1:23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  <c r="T621">
        <f>VLOOKUP(Admissions[[#This Row],[Department]],Departments!A:E,5,FALSE)</f>
        <v>6800</v>
      </c>
      <c r="U621" s="1" t="str">
        <f t="shared" si="18"/>
        <v>Above Benchmark</v>
      </c>
      <c r="V621" s="1">
        <f t="shared" ca="1" si="19"/>
        <v>75</v>
      </c>
      <c r="W621" s="1" t="str">
        <f ca="1">_xlfn.IFS(Admissions[[#This Row],[Patients Age]]&lt;18,"Paediatric",V621&lt;40,"Young Adult",V621&lt;65,"Adult",TRUE,"Senior")</f>
        <v>Senior</v>
      </c>
    </row>
    <row r="622" spans="1:23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  <c r="T622">
        <f>VLOOKUP(Admissions[[#This Row],[Department]],Departments!A:E,5,FALSE)</f>
        <v>8500</v>
      </c>
      <c r="U622" s="1" t="str">
        <f t="shared" si="18"/>
        <v>Above Benchmark</v>
      </c>
      <c r="V622" s="1">
        <f t="shared" ca="1" si="19"/>
        <v>59</v>
      </c>
      <c r="W622" s="1" t="str">
        <f ca="1">_xlfn.IFS(Admissions[[#This Row],[Patients Age]]&lt;18,"Paediatric",V622&lt;40,"Young Adult",V622&lt;65,"Adult",TRUE,"Senior")</f>
        <v>Adult</v>
      </c>
    </row>
    <row r="623" spans="1:23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  <c r="T623">
        <f>VLOOKUP(Admissions[[#This Row],[Department]],Departments!A:E,5,FALSE)</f>
        <v>8500</v>
      </c>
      <c r="U623" s="1" t="str">
        <f t="shared" si="18"/>
        <v>Above Benchmark</v>
      </c>
      <c r="V623" s="1">
        <f t="shared" ca="1" si="19"/>
        <v>49</v>
      </c>
      <c r="W623" s="1" t="str">
        <f ca="1">_xlfn.IFS(Admissions[[#This Row],[Patients Age]]&lt;18,"Paediatric",V623&lt;40,"Young Adult",V623&lt;65,"Adult",TRUE,"Senior")</f>
        <v>Adult</v>
      </c>
    </row>
    <row r="624" spans="1:23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  <c r="T624">
        <f>VLOOKUP(Admissions[[#This Row],[Department]],Departments!A:E,5,FALSE)</f>
        <v>6800</v>
      </c>
      <c r="U624" s="1" t="str">
        <f t="shared" si="18"/>
        <v>Above Benchmark</v>
      </c>
      <c r="V624" s="1">
        <f t="shared" ca="1" si="19"/>
        <v>47</v>
      </c>
      <c r="W624" s="1" t="str">
        <f ca="1">_xlfn.IFS(Admissions[[#This Row],[Patients Age]]&lt;18,"Paediatric",V624&lt;40,"Young Adult",V624&lt;65,"Adult",TRUE,"Senior")</f>
        <v>Adult</v>
      </c>
    </row>
    <row r="625" spans="1:23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  <c r="T625">
        <f>VLOOKUP(Admissions[[#This Row],[Department]],Departments!A:E,5,FALSE)</f>
        <v>7200</v>
      </c>
      <c r="U625" s="1" t="str">
        <f t="shared" si="18"/>
        <v>Within Benchmark</v>
      </c>
      <c r="V625" s="1">
        <f t="shared" ca="1" si="19"/>
        <v>59</v>
      </c>
      <c r="W625" s="1" t="str">
        <f ca="1">_xlfn.IFS(Admissions[[#This Row],[Patients Age]]&lt;18,"Paediatric",V625&lt;40,"Young Adult",V625&lt;65,"Adult",TRUE,"Senior")</f>
        <v>Adult</v>
      </c>
    </row>
    <row r="626" spans="1:23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  <c r="T626">
        <f>VLOOKUP(Admissions[[#This Row],[Department]],Departments!A:E,5,FALSE)</f>
        <v>8500</v>
      </c>
      <c r="U626" s="1" t="str">
        <f t="shared" si="18"/>
        <v>Above Benchmark</v>
      </c>
      <c r="V626" s="1">
        <f t="shared" ca="1" si="19"/>
        <v>42</v>
      </c>
      <c r="W626" s="1" t="str">
        <f ca="1">_xlfn.IFS(Admissions[[#This Row],[Patients Age]]&lt;18,"Paediatric",V626&lt;40,"Young Adult",V626&lt;65,"Adult",TRUE,"Senior")</f>
        <v>Adult</v>
      </c>
    </row>
    <row r="627" spans="1:23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  <c r="T627">
        <f>VLOOKUP(Admissions[[#This Row],[Department]],Departments!A:E,5,FALSE)</f>
        <v>6800</v>
      </c>
      <c r="U627" s="1" t="str">
        <f t="shared" si="18"/>
        <v>Within Benchmark</v>
      </c>
      <c r="V627" s="1">
        <f t="shared" ca="1" si="19"/>
        <v>43</v>
      </c>
      <c r="W627" s="1" t="str">
        <f ca="1">_xlfn.IFS(Admissions[[#This Row],[Patients Age]]&lt;18,"Paediatric",V627&lt;40,"Young Adult",V627&lt;65,"Adult",TRUE,"Senior")</f>
        <v>Adult</v>
      </c>
    </row>
    <row r="628" spans="1:23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  <c r="T628">
        <f>VLOOKUP(Admissions[[#This Row],[Department]],Departments!A:E,5,FALSE)</f>
        <v>9000</v>
      </c>
      <c r="U628" s="1" t="str">
        <f t="shared" si="18"/>
        <v>Above Benchmark</v>
      </c>
      <c r="V628" s="1">
        <f t="shared" ca="1" si="19"/>
        <v>39</v>
      </c>
      <c r="W628" s="1" t="str">
        <f ca="1">_xlfn.IFS(Admissions[[#This Row],[Patients Age]]&lt;18,"Paediatric",V628&lt;40,"Young Adult",V628&lt;65,"Adult",TRUE,"Senior")</f>
        <v>Young Adult</v>
      </c>
    </row>
    <row r="629" spans="1:23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  <c r="T629">
        <f>VLOOKUP(Admissions[[#This Row],[Department]],Departments!A:E,5,FALSE)</f>
        <v>6000</v>
      </c>
      <c r="U629" s="1" t="str">
        <f t="shared" si="18"/>
        <v>Above Benchmark</v>
      </c>
      <c r="V629" s="1">
        <f t="shared" ca="1" si="19"/>
        <v>91</v>
      </c>
      <c r="W629" s="1" t="str">
        <f ca="1">_xlfn.IFS(Admissions[[#This Row],[Patients Age]]&lt;18,"Paediatric",V629&lt;40,"Young Adult",V629&lt;65,"Adult",TRUE,"Senior")</f>
        <v>Senior</v>
      </c>
    </row>
    <row r="630" spans="1:23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  <c r="T630">
        <f>VLOOKUP(Admissions[[#This Row],[Department]],Departments!A:E,5,FALSE)</f>
        <v>5500</v>
      </c>
      <c r="U630" s="1" t="str">
        <f t="shared" si="18"/>
        <v>Within Benchmark</v>
      </c>
      <c r="V630" s="1">
        <f t="shared" ca="1" si="19"/>
        <v>48</v>
      </c>
      <c r="W630" s="1" t="str">
        <f ca="1">_xlfn.IFS(Admissions[[#This Row],[Patients Age]]&lt;18,"Paediatric",V630&lt;40,"Young Adult",V630&lt;65,"Adult",TRUE,"Senior")</f>
        <v>Adult</v>
      </c>
    </row>
    <row r="631" spans="1:23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  <c r="T631">
        <f>VLOOKUP(Admissions[[#This Row],[Department]],Departments!A:E,5,FALSE)</f>
        <v>6800</v>
      </c>
      <c r="U631" s="1" t="str">
        <f t="shared" si="18"/>
        <v>Within Benchmark</v>
      </c>
      <c r="V631" s="1">
        <f t="shared" ca="1" si="19"/>
        <v>42</v>
      </c>
      <c r="W631" s="1" t="str">
        <f ca="1">_xlfn.IFS(Admissions[[#This Row],[Patients Age]]&lt;18,"Paediatric",V631&lt;40,"Young Adult",V631&lt;65,"Adult",TRUE,"Senior")</f>
        <v>Adult</v>
      </c>
    </row>
    <row r="632" spans="1:23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  <c r="T632">
        <f>VLOOKUP(Admissions[[#This Row],[Department]],Departments!A:E,5,FALSE)</f>
        <v>8500</v>
      </c>
      <c r="U632" s="1" t="str">
        <f t="shared" si="18"/>
        <v>Within Benchmark</v>
      </c>
      <c r="V632" s="1">
        <f t="shared" ca="1" si="19"/>
        <v>46</v>
      </c>
      <c r="W632" s="1" t="str">
        <f ca="1">_xlfn.IFS(Admissions[[#This Row],[Patients Age]]&lt;18,"Paediatric",V632&lt;40,"Young Adult",V632&lt;65,"Adult",TRUE,"Senior")</f>
        <v>Adult</v>
      </c>
    </row>
    <row r="633" spans="1:23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  <c r="T633">
        <f>VLOOKUP(Admissions[[#This Row],[Department]],Departments!A:E,5,FALSE)</f>
        <v>5500</v>
      </c>
      <c r="U633" s="1" t="str">
        <f t="shared" si="18"/>
        <v>Within Benchmark</v>
      </c>
      <c r="V633" s="1">
        <f t="shared" ca="1" si="19"/>
        <v>21</v>
      </c>
      <c r="W633" s="1" t="str">
        <f ca="1">_xlfn.IFS(Admissions[[#This Row],[Patients Age]]&lt;18,"Paediatric",V633&lt;40,"Young Adult",V633&lt;65,"Adult",TRUE,"Senior")</f>
        <v>Young Adult</v>
      </c>
    </row>
    <row r="634" spans="1:23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  <c r="T634">
        <f>VLOOKUP(Admissions[[#This Row],[Department]],Departments!A:E,5,FALSE)</f>
        <v>5500</v>
      </c>
      <c r="U634" s="1" t="str">
        <f t="shared" si="18"/>
        <v>Within Benchmark</v>
      </c>
      <c r="V634" s="1">
        <f t="shared" ca="1" si="19"/>
        <v>34</v>
      </c>
      <c r="W634" s="1" t="str">
        <f ca="1">_xlfn.IFS(Admissions[[#This Row],[Patients Age]]&lt;18,"Paediatric",V634&lt;40,"Young Adult",V634&lt;65,"Adult",TRUE,"Senior")</f>
        <v>Young Adult</v>
      </c>
    </row>
    <row r="635" spans="1:23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  <c r="T635">
        <f>VLOOKUP(Admissions[[#This Row],[Department]],Departments!A:E,5,FALSE)</f>
        <v>5500</v>
      </c>
      <c r="U635" s="1" t="str">
        <f t="shared" si="18"/>
        <v>Above Benchmark</v>
      </c>
      <c r="V635" s="1">
        <f t="shared" ca="1" si="19"/>
        <v>81</v>
      </c>
      <c r="W635" s="1" t="str">
        <f ca="1">_xlfn.IFS(Admissions[[#This Row],[Patients Age]]&lt;18,"Paediatric",V635&lt;40,"Young Adult",V635&lt;65,"Adult",TRUE,"Senior")</f>
        <v>Senior</v>
      </c>
    </row>
    <row r="636" spans="1:23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  <c r="T636">
        <f>VLOOKUP(Admissions[[#This Row],[Department]],Departments!A:E,5,FALSE)</f>
        <v>6000</v>
      </c>
      <c r="U636" s="1" t="str">
        <f t="shared" si="18"/>
        <v>Within Benchmark</v>
      </c>
      <c r="V636" s="1">
        <f t="shared" ca="1" si="19"/>
        <v>46</v>
      </c>
      <c r="W636" s="1" t="str">
        <f ca="1">_xlfn.IFS(Admissions[[#This Row],[Patients Age]]&lt;18,"Paediatric",V636&lt;40,"Young Adult",V636&lt;65,"Adult",TRUE,"Senior")</f>
        <v>Adult</v>
      </c>
    </row>
    <row r="637" spans="1:23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  <c r="T637">
        <f>VLOOKUP(Admissions[[#This Row],[Department]],Departments!A:E,5,FALSE)</f>
        <v>5500</v>
      </c>
      <c r="U637" s="1" t="str">
        <f t="shared" si="18"/>
        <v>Within Benchmark</v>
      </c>
      <c r="V637" s="1">
        <f t="shared" ca="1" si="19"/>
        <v>20</v>
      </c>
      <c r="W637" s="1" t="str">
        <f ca="1">_xlfn.IFS(Admissions[[#This Row],[Patients Age]]&lt;18,"Paediatric",V637&lt;40,"Young Adult",V637&lt;65,"Adult",TRUE,"Senior")</f>
        <v>Young Adult</v>
      </c>
    </row>
    <row r="638" spans="1:23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  <c r="T638">
        <f>VLOOKUP(Admissions[[#This Row],[Department]],Departments!A:E,5,FALSE)</f>
        <v>6800</v>
      </c>
      <c r="U638" s="1" t="str">
        <f t="shared" si="18"/>
        <v>Above Benchmark</v>
      </c>
      <c r="V638" s="1">
        <f t="shared" ca="1" si="19"/>
        <v>77</v>
      </c>
      <c r="W638" s="1" t="str">
        <f ca="1">_xlfn.IFS(Admissions[[#This Row],[Patients Age]]&lt;18,"Paediatric",V638&lt;40,"Young Adult",V638&lt;65,"Adult",TRUE,"Senior")</f>
        <v>Senior</v>
      </c>
    </row>
    <row r="639" spans="1:23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  <c r="T639">
        <f>VLOOKUP(Admissions[[#This Row],[Department]],Departments!A:E,5,FALSE)</f>
        <v>5500</v>
      </c>
      <c r="U639" s="1" t="str">
        <f t="shared" si="18"/>
        <v>Above Benchmark</v>
      </c>
      <c r="V639" s="1">
        <f t="shared" ca="1" si="19"/>
        <v>82</v>
      </c>
      <c r="W639" s="1" t="str">
        <f ca="1">_xlfn.IFS(Admissions[[#This Row],[Patients Age]]&lt;18,"Paediatric",V639&lt;40,"Young Adult",V639&lt;65,"Adult",TRUE,"Senior")</f>
        <v>Senior</v>
      </c>
    </row>
    <row r="640" spans="1:23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  <c r="T640">
        <f>VLOOKUP(Admissions[[#This Row],[Department]],Departments!A:E,5,FALSE)</f>
        <v>5500</v>
      </c>
      <c r="U640" s="1" t="str">
        <f t="shared" si="18"/>
        <v>Within Benchmark</v>
      </c>
      <c r="V640" s="1">
        <f t="shared" ca="1" si="19"/>
        <v>28</v>
      </c>
      <c r="W640" s="1" t="str">
        <f ca="1">_xlfn.IFS(Admissions[[#This Row],[Patients Age]]&lt;18,"Paediatric",V640&lt;40,"Young Adult",V640&lt;65,"Adult",TRUE,"Senior")</f>
        <v>Young Adult</v>
      </c>
    </row>
    <row r="641" spans="1:23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  <c r="T641">
        <f>VLOOKUP(Admissions[[#This Row],[Department]],Departments!A:E,5,FALSE)</f>
        <v>5500</v>
      </c>
      <c r="U641" s="1" t="str">
        <f t="shared" si="18"/>
        <v>Above Benchmark</v>
      </c>
      <c r="V641" s="1">
        <f t="shared" ca="1" si="19"/>
        <v>81</v>
      </c>
      <c r="W641" s="1" t="str">
        <f ca="1">_xlfn.IFS(Admissions[[#This Row],[Patients Age]]&lt;18,"Paediatric",V641&lt;40,"Young Adult",V641&lt;65,"Adult",TRUE,"Senior")</f>
        <v>Senior</v>
      </c>
    </row>
    <row r="642" spans="1:23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  <c r="T642">
        <f>VLOOKUP(Admissions[[#This Row],[Department]],Departments!A:E,5,FALSE)</f>
        <v>8500</v>
      </c>
      <c r="U642" s="1" t="str">
        <f t="shared" ref="U642:U705" si="20">IF(K642&gt;T642,"Above Benchmark","Within Benchmark")</f>
        <v>Above Benchmark</v>
      </c>
      <c r="V642" s="1">
        <f t="shared" ref="V642:V705" ca="1" si="21">INT(YEARFRAC(E642,TODAY()))</f>
        <v>42</v>
      </c>
      <c r="W642" s="1" t="str">
        <f ca="1">_xlfn.IFS(Admissions[[#This Row],[Patients Age]]&lt;18,"Paediatric",V642&lt;40,"Young Adult",V642&lt;65,"Adult",TRUE,"Senior")</f>
        <v>Adult</v>
      </c>
    </row>
    <row r="643" spans="1:23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  <c r="T643">
        <f>VLOOKUP(Admissions[[#This Row],[Department]],Departments!A:E,5,FALSE)</f>
        <v>9000</v>
      </c>
      <c r="U643" s="1" t="str">
        <f t="shared" si="20"/>
        <v>Above Benchmark</v>
      </c>
      <c r="V643" s="1">
        <f t="shared" ca="1" si="21"/>
        <v>88</v>
      </c>
      <c r="W643" s="1" t="str">
        <f ca="1">_xlfn.IFS(Admissions[[#This Row],[Patients Age]]&lt;18,"Paediatric",V643&lt;40,"Young Adult",V643&lt;65,"Adult",TRUE,"Senior")</f>
        <v>Senior</v>
      </c>
    </row>
    <row r="644" spans="1:23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  <c r="T644">
        <f>VLOOKUP(Admissions[[#This Row],[Department]],Departments!A:E,5,FALSE)</f>
        <v>9000</v>
      </c>
      <c r="U644" s="1" t="str">
        <f t="shared" si="20"/>
        <v>Above Benchmark</v>
      </c>
      <c r="V644" s="1">
        <f t="shared" ca="1" si="21"/>
        <v>23</v>
      </c>
      <c r="W644" s="1" t="str">
        <f ca="1">_xlfn.IFS(Admissions[[#This Row],[Patients Age]]&lt;18,"Paediatric",V644&lt;40,"Young Adult",V644&lt;65,"Adult",TRUE,"Senior")</f>
        <v>Young Adult</v>
      </c>
    </row>
    <row r="645" spans="1:23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  <c r="T645">
        <f>VLOOKUP(Admissions[[#This Row],[Department]],Departments!A:E,5,FALSE)</f>
        <v>4500</v>
      </c>
      <c r="U645" s="1" t="str">
        <f t="shared" si="20"/>
        <v>Within Benchmark</v>
      </c>
      <c r="V645" s="1">
        <f t="shared" ca="1" si="21"/>
        <v>10</v>
      </c>
      <c r="W645" s="1" t="str">
        <f ca="1">_xlfn.IFS(Admissions[[#This Row],[Patients Age]]&lt;18,"Paediatric",V645&lt;40,"Young Adult",V645&lt;65,"Adult",TRUE,"Senior")</f>
        <v>Paediatric</v>
      </c>
    </row>
    <row r="646" spans="1:23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  <c r="T646">
        <f>VLOOKUP(Admissions[[#This Row],[Department]],Departments!A:E,5,FALSE)</f>
        <v>9000</v>
      </c>
      <c r="U646" s="1" t="str">
        <f t="shared" si="20"/>
        <v>Above Benchmark</v>
      </c>
      <c r="V646" s="1">
        <f t="shared" ca="1" si="21"/>
        <v>38</v>
      </c>
      <c r="W646" s="1" t="str">
        <f ca="1">_xlfn.IFS(Admissions[[#This Row],[Patients Age]]&lt;18,"Paediatric",V646&lt;40,"Young Adult",V646&lt;65,"Adult",TRUE,"Senior")</f>
        <v>Young Adult</v>
      </c>
    </row>
    <row r="647" spans="1:23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  <c r="T647">
        <f>VLOOKUP(Admissions[[#This Row],[Department]],Departments!A:E,5,FALSE)</f>
        <v>5500</v>
      </c>
      <c r="U647" s="1" t="str">
        <f t="shared" si="20"/>
        <v>Above Benchmark</v>
      </c>
      <c r="V647" s="1">
        <f t="shared" ca="1" si="21"/>
        <v>76</v>
      </c>
      <c r="W647" s="1" t="str">
        <f ca="1">_xlfn.IFS(Admissions[[#This Row],[Patients Age]]&lt;18,"Paediatric",V647&lt;40,"Young Adult",V647&lt;65,"Adult",TRUE,"Senior")</f>
        <v>Senior</v>
      </c>
    </row>
    <row r="648" spans="1:23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  <c r="T648">
        <f>VLOOKUP(Admissions[[#This Row],[Department]],Departments!A:E,5,FALSE)</f>
        <v>4500</v>
      </c>
      <c r="U648" s="1" t="str">
        <f t="shared" si="20"/>
        <v>Within Benchmark</v>
      </c>
      <c r="V648" s="1">
        <f t="shared" ca="1" si="21"/>
        <v>15</v>
      </c>
      <c r="W648" s="1" t="str">
        <f ca="1">_xlfn.IFS(Admissions[[#This Row],[Patients Age]]&lt;18,"Paediatric",V648&lt;40,"Young Adult",V648&lt;65,"Adult",TRUE,"Senior")</f>
        <v>Paediatric</v>
      </c>
    </row>
    <row r="649" spans="1:23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  <c r="T649">
        <f>VLOOKUP(Admissions[[#This Row],[Department]],Departments!A:E,5,FALSE)</f>
        <v>7200</v>
      </c>
      <c r="U649" s="1" t="str">
        <f t="shared" si="20"/>
        <v>Above Benchmark</v>
      </c>
      <c r="V649" s="1">
        <f t="shared" ca="1" si="21"/>
        <v>47</v>
      </c>
      <c r="W649" s="1" t="str">
        <f ca="1">_xlfn.IFS(Admissions[[#This Row],[Patients Age]]&lt;18,"Paediatric",V649&lt;40,"Young Adult",V649&lt;65,"Adult",TRUE,"Senior")</f>
        <v>Adult</v>
      </c>
    </row>
    <row r="650" spans="1:23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  <c r="T650">
        <f>VLOOKUP(Admissions[[#This Row],[Department]],Departments!A:E,5,FALSE)</f>
        <v>8500</v>
      </c>
      <c r="U650" s="1" t="str">
        <f t="shared" si="20"/>
        <v>Above Benchmark</v>
      </c>
      <c r="V650" s="1">
        <f t="shared" ca="1" si="21"/>
        <v>43</v>
      </c>
      <c r="W650" s="1" t="str">
        <f ca="1">_xlfn.IFS(Admissions[[#This Row],[Patients Age]]&lt;18,"Paediatric",V650&lt;40,"Young Adult",V650&lt;65,"Adult",TRUE,"Senior")</f>
        <v>Adult</v>
      </c>
    </row>
    <row r="651" spans="1:23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  <c r="T651">
        <f>VLOOKUP(Admissions[[#This Row],[Department]],Departments!A:E,5,FALSE)</f>
        <v>5500</v>
      </c>
      <c r="U651" s="1" t="str">
        <f t="shared" si="20"/>
        <v>Above Benchmark</v>
      </c>
      <c r="V651" s="1">
        <f t="shared" ca="1" si="21"/>
        <v>93</v>
      </c>
      <c r="W651" s="1" t="str">
        <f ca="1">_xlfn.IFS(Admissions[[#This Row],[Patients Age]]&lt;18,"Paediatric",V651&lt;40,"Young Adult",V651&lt;65,"Adult",TRUE,"Senior")</f>
        <v>Senior</v>
      </c>
    </row>
    <row r="652" spans="1:23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  <c r="T652">
        <f>VLOOKUP(Admissions[[#This Row],[Department]],Departments!A:E,5,FALSE)</f>
        <v>5500</v>
      </c>
      <c r="U652" s="1" t="str">
        <f t="shared" si="20"/>
        <v>Within Benchmark</v>
      </c>
      <c r="V652" s="1">
        <f t="shared" ca="1" si="21"/>
        <v>35</v>
      </c>
      <c r="W652" s="1" t="str">
        <f ca="1">_xlfn.IFS(Admissions[[#This Row],[Patients Age]]&lt;18,"Paediatric",V652&lt;40,"Young Adult",V652&lt;65,"Adult",TRUE,"Senior")</f>
        <v>Young Adult</v>
      </c>
    </row>
    <row r="653" spans="1:23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  <c r="T653">
        <f>VLOOKUP(Admissions[[#This Row],[Department]],Departments!A:E,5,FALSE)</f>
        <v>6800</v>
      </c>
      <c r="U653" s="1" t="str">
        <f t="shared" si="20"/>
        <v>Above Benchmark</v>
      </c>
      <c r="V653" s="1">
        <f t="shared" ca="1" si="21"/>
        <v>59</v>
      </c>
      <c r="W653" s="1" t="str">
        <f ca="1">_xlfn.IFS(Admissions[[#This Row],[Patients Age]]&lt;18,"Paediatric",V653&lt;40,"Young Adult",V653&lt;65,"Adult",TRUE,"Senior")</f>
        <v>Adult</v>
      </c>
    </row>
    <row r="654" spans="1:23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  <c r="T654">
        <f>VLOOKUP(Admissions[[#This Row],[Department]],Departments!A:E,5,FALSE)</f>
        <v>8500</v>
      </c>
      <c r="U654" s="1" t="str">
        <f t="shared" si="20"/>
        <v>Above Benchmark</v>
      </c>
      <c r="V654" s="1">
        <f t="shared" ca="1" si="21"/>
        <v>40</v>
      </c>
      <c r="W654" s="1" t="str">
        <f ca="1">_xlfn.IFS(Admissions[[#This Row],[Patients Age]]&lt;18,"Paediatric",V654&lt;40,"Young Adult",V654&lt;65,"Adult",TRUE,"Senior")</f>
        <v>Adult</v>
      </c>
    </row>
    <row r="655" spans="1:23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  <c r="T655">
        <f>VLOOKUP(Admissions[[#This Row],[Department]],Departments!A:E,5,FALSE)</f>
        <v>5500</v>
      </c>
      <c r="U655" s="1" t="str">
        <f t="shared" si="20"/>
        <v>Within Benchmark</v>
      </c>
      <c r="V655" s="1">
        <f t="shared" ca="1" si="21"/>
        <v>44</v>
      </c>
      <c r="W655" s="1" t="str">
        <f ca="1">_xlfn.IFS(Admissions[[#This Row],[Patients Age]]&lt;18,"Paediatric",V655&lt;40,"Young Adult",V655&lt;65,"Adult",TRUE,"Senior")</f>
        <v>Adult</v>
      </c>
    </row>
    <row r="656" spans="1:23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  <c r="T656">
        <f>VLOOKUP(Admissions[[#This Row],[Department]],Departments!A:E,5,FALSE)</f>
        <v>5500</v>
      </c>
      <c r="U656" s="1" t="str">
        <f t="shared" si="20"/>
        <v>Within Benchmark</v>
      </c>
      <c r="V656" s="1">
        <f t="shared" ca="1" si="21"/>
        <v>19</v>
      </c>
      <c r="W656" s="1" t="str">
        <f ca="1">_xlfn.IFS(Admissions[[#This Row],[Patients Age]]&lt;18,"Paediatric",V656&lt;40,"Young Adult",V656&lt;65,"Adult",TRUE,"Senior")</f>
        <v>Young Adult</v>
      </c>
    </row>
    <row r="657" spans="1:23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  <c r="T657">
        <f>VLOOKUP(Admissions[[#This Row],[Department]],Departments!A:E,5,FALSE)</f>
        <v>9000</v>
      </c>
      <c r="U657" s="1" t="str">
        <f t="shared" si="20"/>
        <v>Above Benchmark</v>
      </c>
      <c r="V657" s="1">
        <f t="shared" ca="1" si="21"/>
        <v>45</v>
      </c>
      <c r="W657" s="1" t="str">
        <f ca="1">_xlfn.IFS(Admissions[[#This Row],[Patients Age]]&lt;18,"Paediatric",V657&lt;40,"Young Adult",V657&lt;65,"Adult",TRUE,"Senior")</f>
        <v>Adult</v>
      </c>
    </row>
    <row r="658" spans="1:23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  <c r="T658">
        <f>VLOOKUP(Admissions[[#This Row],[Department]],Departments!A:E,5,FALSE)</f>
        <v>12000</v>
      </c>
      <c r="U658" s="1" t="str">
        <f t="shared" si="20"/>
        <v>Above Benchmark</v>
      </c>
      <c r="V658" s="1">
        <f t="shared" ca="1" si="21"/>
        <v>29</v>
      </c>
      <c r="W658" s="1" t="str">
        <f ca="1">_xlfn.IFS(Admissions[[#This Row],[Patients Age]]&lt;18,"Paediatric",V658&lt;40,"Young Adult",V658&lt;65,"Adult",TRUE,"Senior")</f>
        <v>Young Adult</v>
      </c>
    </row>
    <row r="659" spans="1:23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  <c r="T659">
        <f>VLOOKUP(Admissions[[#This Row],[Department]],Departments!A:E,5,FALSE)</f>
        <v>9000</v>
      </c>
      <c r="U659" s="1" t="str">
        <f t="shared" si="20"/>
        <v>Above Benchmark</v>
      </c>
      <c r="V659" s="1">
        <f t="shared" ca="1" si="21"/>
        <v>31</v>
      </c>
      <c r="W659" s="1" t="str">
        <f ca="1">_xlfn.IFS(Admissions[[#This Row],[Patients Age]]&lt;18,"Paediatric",V659&lt;40,"Young Adult",V659&lt;65,"Adult",TRUE,"Senior")</f>
        <v>Young Adult</v>
      </c>
    </row>
    <row r="660" spans="1:23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  <c r="T660">
        <f>VLOOKUP(Admissions[[#This Row],[Department]],Departments!A:E,5,FALSE)</f>
        <v>8500</v>
      </c>
      <c r="U660" s="1" t="str">
        <f t="shared" si="20"/>
        <v>Above Benchmark</v>
      </c>
      <c r="V660" s="1">
        <f t="shared" ca="1" si="21"/>
        <v>22</v>
      </c>
      <c r="W660" s="1" t="str">
        <f ca="1">_xlfn.IFS(Admissions[[#This Row],[Patients Age]]&lt;18,"Paediatric",V660&lt;40,"Young Adult",V660&lt;65,"Adult",TRUE,"Senior")</f>
        <v>Young Adult</v>
      </c>
    </row>
    <row r="661" spans="1:23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  <c r="T661">
        <f>VLOOKUP(Admissions[[#This Row],[Department]],Departments!A:E,5,FALSE)</f>
        <v>4500</v>
      </c>
      <c r="U661" s="1" t="str">
        <f t="shared" si="20"/>
        <v>Within Benchmark</v>
      </c>
      <c r="V661" s="1">
        <f t="shared" ca="1" si="21"/>
        <v>18</v>
      </c>
      <c r="W661" s="1" t="str">
        <f ca="1">_xlfn.IFS(Admissions[[#This Row],[Patients Age]]&lt;18,"Paediatric",V661&lt;40,"Young Adult",V661&lt;65,"Adult",TRUE,"Senior")</f>
        <v>Young Adult</v>
      </c>
    </row>
    <row r="662" spans="1:23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  <c r="T662">
        <f>VLOOKUP(Admissions[[#This Row],[Department]],Departments!A:E,5,FALSE)</f>
        <v>9000</v>
      </c>
      <c r="U662" s="1" t="str">
        <f t="shared" si="20"/>
        <v>Above Benchmark</v>
      </c>
      <c r="V662" s="1">
        <f t="shared" ca="1" si="21"/>
        <v>70</v>
      </c>
      <c r="W662" s="1" t="str">
        <f ca="1">_xlfn.IFS(Admissions[[#This Row],[Patients Age]]&lt;18,"Paediatric",V662&lt;40,"Young Adult",V662&lt;65,"Adult",TRUE,"Senior")</f>
        <v>Senior</v>
      </c>
    </row>
    <row r="663" spans="1:23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  <c r="T663">
        <f>VLOOKUP(Admissions[[#This Row],[Department]],Departments!A:E,5,FALSE)</f>
        <v>6800</v>
      </c>
      <c r="U663" s="1" t="str">
        <f t="shared" si="20"/>
        <v>Within Benchmark</v>
      </c>
      <c r="V663" s="1">
        <f t="shared" ca="1" si="21"/>
        <v>57</v>
      </c>
      <c r="W663" s="1" t="str">
        <f ca="1">_xlfn.IFS(Admissions[[#This Row],[Patients Age]]&lt;18,"Paediatric",V663&lt;40,"Young Adult",V663&lt;65,"Adult",TRUE,"Senior")</f>
        <v>Adult</v>
      </c>
    </row>
    <row r="664" spans="1:23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  <c r="T664">
        <f>VLOOKUP(Admissions[[#This Row],[Department]],Departments!A:E,5,FALSE)</f>
        <v>5500</v>
      </c>
      <c r="U664" s="1" t="str">
        <f t="shared" si="20"/>
        <v>Within Benchmark</v>
      </c>
      <c r="V664" s="1">
        <f t="shared" ca="1" si="21"/>
        <v>46</v>
      </c>
      <c r="W664" s="1" t="str">
        <f ca="1">_xlfn.IFS(Admissions[[#This Row],[Patients Age]]&lt;18,"Paediatric",V664&lt;40,"Young Adult",V664&lt;65,"Adult",TRUE,"Senior")</f>
        <v>Adult</v>
      </c>
    </row>
    <row r="665" spans="1:23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  <c r="T665">
        <f>VLOOKUP(Admissions[[#This Row],[Department]],Departments!A:E,5,FALSE)</f>
        <v>6000</v>
      </c>
      <c r="U665" s="1" t="str">
        <f t="shared" si="20"/>
        <v>Above Benchmark</v>
      </c>
      <c r="V665" s="1">
        <f t="shared" ca="1" si="21"/>
        <v>61</v>
      </c>
      <c r="W665" s="1" t="str">
        <f ca="1">_xlfn.IFS(Admissions[[#This Row],[Patients Age]]&lt;18,"Paediatric",V665&lt;40,"Young Adult",V665&lt;65,"Adult",TRUE,"Senior")</f>
        <v>Adult</v>
      </c>
    </row>
    <row r="666" spans="1:23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  <c r="T666">
        <f>VLOOKUP(Admissions[[#This Row],[Department]],Departments!A:E,5,FALSE)</f>
        <v>7200</v>
      </c>
      <c r="U666" s="1" t="str">
        <f t="shared" si="20"/>
        <v>Above Benchmark</v>
      </c>
      <c r="V666" s="1">
        <f t="shared" ca="1" si="21"/>
        <v>23</v>
      </c>
      <c r="W666" s="1" t="str">
        <f ca="1">_xlfn.IFS(Admissions[[#This Row],[Patients Age]]&lt;18,"Paediatric",V666&lt;40,"Young Adult",V666&lt;65,"Adult",TRUE,"Senior")</f>
        <v>Young Adult</v>
      </c>
    </row>
    <row r="667" spans="1:23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  <c r="T667">
        <f>VLOOKUP(Admissions[[#This Row],[Department]],Departments!A:E,5,FALSE)</f>
        <v>6800</v>
      </c>
      <c r="U667" s="1" t="str">
        <f t="shared" si="20"/>
        <v>Above Benchmark</v>
      </c>
      <c r="V667" s="1">
        <f t="shared" ca="1" si="21"/>
        <v>41</v>
      </c>
      <c r="W667" s="1" t="str">
        <f ca="1">_xlfn.IFS(Admissions[[#This Row],[Patients Age]]&lt;18,"Paediatric",V667&lt;40,"Young Adult",V667&lt;65,"Adult",TRUE,"Senior")</f>
        <v>Adult</v>
      </c>
    </row>
    <row r="668" spans="1:23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  <c r="T668">
        <f>VLOOKUP(Admissions[[#This Row],[Department]],Departments!A:E,5,FALSE)</f>
        <v>6800</v>
      </c>
      <c r="U668" s="1" t="str">
        <f t="shared" si="20"/>
        <v>Above Benchmark</v>
      </c>
      <c r="V668" s="1">
        <f t="shared" ca="1" si="21"/>
        <v>94</v>
      </c>
      <c r="W668" s="1" t="str">
        <f ca="1">_xlfn.IFS(Admissions[[#This Row],[Patients Age]]&lt;18,"Paediatric",V668&lt;40,"Young Adult",V668&lt;65,"Adult",TRUE,"Senior")</f>
        <v>Senior</v>
      </c>
    </row>
    <row r="669" spans="1:23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  <c r="T669">
        <f>VLOOKUP(Admissions[[#This Row],[Department]],Departments!A:E,5,FALSE)</f>
        <v>6800</v>
      </c>
      <c r="U669" s="1" t="str">
        <f t="shared" si="20"/>
        <v>Within Benchmark</v>
      </c>
      <c r="V669" s="1">
        <f t="shared" ca="1" si="21"/>
        <v>47</v>
      </c>
      <c r="W669" s="1" t="str">
        <f ca="1">_xlfn.IFS(Admissions[[#This Row],[Patients Age]]&lt;18,"Paediatric",V669&lt;40,"Young Adult",V669&lt;65,"Adult",TRUE,"Senior")</f>
        <v>Adult</v>
      </c>
    </row>
    <row r="670" spans="1:23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  <c r="T670">
        <f>VLOOKUP(Admissions[[#This Row],[Department]],Departments!A:E,5,FALSE)</f>
        <v>12000</v>
      </c>
      <c r="U670" s="1" t="str">
        <f t="shared" si="20"/>
        <v>Above Benchmark</v>
      </c>
      <c r="V670" s="1">
        <f t="shared" ca="1" si="21"/>
        <v>86</v>
      </c>
      <c r="W670" s="1" t="str">
        <f ca="1">_xlfn.IFS(Admissions[[#This Row],[Patients Age]]&lt;18,"Paediatric",V670&lt;40,"Young Adult",V670&lt;65,"Adult",TRUE,"Senior")</f>
        <v>Senior</v>
      </c>
    </row>
    <row r="671" spans="1:23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  <c r="T671">
        <f>VLOOKUP(Admissions[[#This Row],[Department]],Departments!A:E,5,FALSE)</f>
        <v>5500</v>
      </c>
      <c r="U671" s="1" t="str">
        <f t="shared" si="20"/>
        <v>Above Benchmark</v>
      </c>
      <c r="V671" s="1">
        <f t="shared" ca="1" si="21"/>
        <v>60</v>
      </c>
      <c r="W671" s="1" t="str">
        <f ca="1">_xlfn.IFS(Admissions[[#This Row],[Patients Age]]&lt;18,"Paediatric",V671&lt;40,"Young Adult",V671&lt;65,"Adult",TRUE,"Senior")</f>
        <v>Adult</v>
      </c>
    </row>
    <row r="672" spans="1:23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  <c r="T672">
        <f>VLOOKUP(Admissions[[#This Row],[Department]],Departments!A:E,5,FALSE)</f>
        <v>5500</v>
      </c>
      <c r="U672" s="1" t="str">
        <f t="shared" si="20"/>
        <v>Above Benchmark</v>
      </c>
      <c r="V672" s="1">
        <f t="shared" ca="1" si="21"/>
        <v>49</v>
      </c>
      <c r="W672" s="1" t="str">
        <f ca="1">_xlfn.IFS(Admissions[[#This Row],[Patients Age]]&lt;18,"Paediatric",V672&lt;40,"Young Adult",V672&lt;65,"Adult",TRUE,"Senior")</f>
        <v>Adult</v>
      </c>
    </row>
    <row r="673" spans="1:23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  <c r="T673">
        <f>VLOOKUP(Admissions[[#This Row],[Department]],Departments!A:E,5,FALSE)</f>
        <v>6800</v>
      </c>
      <c r="U673" s="1" t="str">
        <f t="shared" si="20"/>
        <v>Above Benchmark</v>
      </c>
      <c r="V673" s="1">
        <f t="shared" ca="1" si="21"/>
        <v>23</v>
      </c>
      <c r="W673" s="1" t="str">
        <f ca="1">_xlfn.IFS(Admissions[[#This Row],[Patients Age]]&lt;18,"Paediatric",V673&lt;40,"Young Adult",V673&lt;65,"Adult",TRUE,"Senior")</f>
        <v>Young Adult</v>
      </c>
    </row>
    <row r="674" spans="1:23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  <c r="T674">
        <f>VLOOKUP(Admissions[[#This Row],[Department]],Departments!A:E,5,FALSE)</f>
        <v>7200</v>
      </c>
      <c r="U674" s="1" t="str">
        <f t="shared" si="20"/>
        <v>Above Benchmark</v>
      </c>
      <c r="V674" s="1">
        <f t="shared" ca="1" si="21"/>
        <v>87</v>
      </c>
      <c r="W674" s="1" t="str">
        <f ca="1">_xlfn.IFS(Admissions[[#This Row],[Patients Age]]&lt;18,"Paediatric",V674&lt;40,"Young Adult",V674&lt;65,"Adult",TRUE,"Senior")</f>
        <v>Senior</v>
      </c>
    </row>
    <row r="675" spans="1:23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  <c r="T675">
        <f>VLOOKUP(Admissions[[#This Row],[Department]],Departments!A:E,5,FALSE)</f>
        <v>6800</v>
      </c>
      <c r="U675" s="1" t="str">
        <f t="shared" si="20"/>
        <v>Within Benchmark</v>
      </c>
      <c r="V675" s="1">
        <f t="shared" ca="1" si="21"/>
        <v>57</v>
      </c>
      <c r="W675" s="1" t="str">
        <f ca="1">_xlfn.IFS(Admissions[[#This Row],[Patients Age]]&lt;18,"Paediatric",V675&lt;40,"Young Adult",V675&lt;65,"Adult",TRUE,"Senior")</f>
        <v>Adult</v>
      </c>
    </row>
    <row r="676" spans="1:23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  <c r="T676">
        <f>VLOOKUP(Admissions[[#This Row],[Department]],Departments!A:E,5,FALSE)</f>
        <v>4500</v>
      </c>
      <c r="U676" s="1" t="str">
        <f t="shared" si="20"/>
        <v>Within Benchmark</v>
      </c>
      <c r="V676" s="1">
        <f t="shared" ca="1" si="21"/>
        <v>18</v>
      </c>
      <c r="W676" s="1" t="str">
        <f ca="1">_xlfn.IFS(Admissions[[#This Row],[Patients Age]]&lt;18,"Paediatric",V676&lt;40,"Young Adult",V676&lt;65,"Adult",TRUE,"Senior")</f>
        <v>Young Adult</v>
      </c>
    </row>
    <row r="677" spans="1:23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  <c r="T677">
        <f>VLOOKUP(Admissions[[#This Row],[Department]],Departments!A:E,5,FALSE)</f>
        <v>5500</v>
      </c>
      <c r="U677" s="1" t="str">
        <f t="shared" si="20"/>
        <v>Within Benchmark</v>
      </c>
      <c r="V677" s="1">
        <f t="shared" ca="1" si="21"/>
        <v>23</v>
      </c>
      <c r="W677" s="1" t="str">
        <f ca="1">_xlfn.IFS(Admissions[[#This Row],[Patients Age]]&lt;18,"Paediatric",V677&lt;40,"Young Adult",V677&lt;65,"Adult",TRUE,"Senior")</f>
        <v>Young Adult</v>
      </c>
    </row>
    <row r="678" spans="1:23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  <c r="T678">
        <f>VLOOKUP(Admissions[[#This Row],[Department]],Departments!A:E,5,FALSE)</f>
        <v>8500</v>
      </c>
      <c r="U678" s="1" t="str">
        <f t="shared" si="20"/>
        <v>Above Benchmark</v>
      </c>
      <c r="V678" s="1">
        <f t="shared" ca="1" si="21"/>
        <v>71</v>
      </c>
      <c r="W678" s="1" t="str">
        <f ca="1">_xlfn.IFS(Admissions[[#This Row],[Patients Age]]&lt;18,"Paediatric",V678&lt;40,"Young Adult",V678&lt;65,"Adult",TRUE,"Senior")</f>
        <v>Senior</v>
      </c>
    </row>
    <row r="679" spans="1:23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  <c r="T679">
        <f>VLOOKUP(Admissions[[#This Row],[Department]],Departments!A:E,5,FALSE)</f>
        <v>7200</v>
      </c>
      <c r="U679" s="1" t="str">
        <f t="shared" si="20"/>
        <v>Within Benchmark</v>
      </c>
      <c r="V679" s="1">
        <f t="shared" ca="1" si="21"/>
        <v>35</v>
      </c>
      <c r="W679" s="1" t="str">
        <f ca="1">_xlfn.IFS(Admissions[[#This Row],[Patients Age]]&lt;18,"Paediatric",V679&lt;40,"Young Adult",V679&lt;65,"Adult",TRUE,"Senior")</f>
        <v>Young Adult</v>
      </c>
    </row>
    <row r="680" spans="1:23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  <c r="T680">
        <f>VLOOKUP(Admissions[[#This Row],[Department]],Departments!A:E,5,FALSE)</f>
        <v>5500</v>
      </c>
      <c r="U680" s="1" t="str">
        <f t="shared" si="20"/>
        <v>Within Benchmark</v>
      </c>
      <c r="V680" s="1">
        <f t="shared" ca="1" si="21"/>
        <v>47</v>
      </c>
      <c r="W680" s="1" t="str">
        <f ca="1">_xlfn.IFS(Admissions[[#This Row],[Patients Age]]&lt;18,"Paediatric",V680&lt;40,"Young Adult",V680&lt;65,"Adult",TRUE,"Senior")</f>
        <v>Adult</v>
      </c>
    </row>
    <row r="681" spans="1:23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  <c r="T681">
        <f>VLOOKUP(Admissions[[#This Row],[Department]],Departments!A:E,5,FALSE)</f>
        <v>8500</v>
      </c>
      <c r="U681" s="1" t="str">
        <f t="shared" si="20"/>
        <v>Within Benchmark</v>
      </c>
      <c r="V681" s="1">
        <f t="shared" ca="1" si="21"/>
        <v>40</v>
      </c>
      <c r="W681" s="1" t="str">
        <f ca="1">_xlfn.IFS(Admissions[[#This Row],[Patients Age]]&lt;18,"Paediatric",V681&lt;40,"Young Adult",V681&lt;65,"Adult",TRUE,"Senior")</f>
        <v>Adult</v>
      </c>
    </row>
    <row r="682" spans="1:23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  <c r="T682">
        <f>VLOOKUP(Admissions[[#This Row],[Department]],Departments!A:E,5,FALSE)</f>
        <v>8500</v>
      </c>
      <c r="U682" s="1" t="str">
        <f t="shared" si="20"/>
        <v>Above Benchmark</v>
      </c>
      <c r="V682" s="1">
        <f t="shared" ca="1" si="21"/>
        <v>73</v>
      </c>
      <c r="W682" s="1" t="str">
        <f ca="1">_xlfn.IFS(Admissions[[#This Row],[Patients Age]]&lt;18,"Paediatric",V682&lt;40,"Young Adult",V682&lt;65,"Adult",TRUE,"Senior")</f>
        <v>Senior</v>
      </c>
    </row>
    <row r="683" spans="1:23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  <c r="T683">
        <f>VLOOKUP(Admissions[[#This Row],[Department]],Departments!A:E,5,FALSE)</f>
        <v>5500</v>
      </c>
      <c r="U683" s="1" t="str">
        <f t="shared" si="20"/>
        <v>Above Benchmark</v>
      </c>
      <c r="V683" s="1">
        <f t="shared" ca="1" si="21"/>
        <v>54</v>
      </c>
      <c r="W683" s="1" t="str">
        <f ca="1">_xlfn.IFS(Admissions[[#This Row],[Patients Age]]&lt;18,"Paediatric",V683&lt;40,"Young Adult",V683&lt;65,"Adult",TRUE,"Senior")</f>
        <v>Adult</v>
      </c>
    </row>
    <row r="684" spans="1:23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  <c r="T684">
        <f>VLOOKUP(Admissions[[#This Row],[Department]],Departments!A:E,5,FALSE)</f>
        <v>8500</v>
      </c>
      <c r="U684" s="1" t="str">
        <f t="shared" si="20"/>
        <v>Above Benchmark</v>
      </c>
      <c r="V684" s="1">
        <f t="shared" ca="1" si="21"/>
        <v>57</v>
      </c>
      <c r="W684" s="1" t="str">
        <f ca="1">_xlfn.IFS(Admissions[[#This Row],[Patients Age]]&lt;18,"Paediatric",V684&lt;40,"Young Adult",V684&lt;65,"Adult",TRUE,"Senior")</f>
        <v>Adult</v>
      </c>
    </row>
    <row r="685" spans="1:23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  <c r="T685">
        <f>VLOOKUP(Admissions[[#This Row],[Department]],Departments!A:E,5,FALSE)</f>
        <v>6800</v>
      </c>
      <c r="U685" s="1" t="str">
        <f t="shared" si="20"/>
        <v>Within Benchmark</v>
      </c>
      <c r="V685" s="1">
        <f t="shared" ca="1" si="21"/>
        <v>34</v>
      </c>
      <c r="W685" s="1" t="str">
        <f ca="1">_xlfn.IFS(Admissions[[#This Row],[Patients Age]]&lt;18,"Paediatric",V685&lt;40,"Young Adult",V685&lt;65,"Adult",TRUE,"Senior")</f>
        <v>Young Adult</v>
      </c>
    </row>
    <row r="686" spans="1:23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  <c r="T686">
        <f>VLOOKUP(Admissions[[#This Row],[Department]],Departments!A:E,5,FALSE)</f>
        <v>12000</v>
      </c>
      <c r="U686" s="1" t="str">
        <f t="shared" si="20"/>
        <v>Above Benchmark</v>
      </c>
      <c r="V686" s="1">
        <f t="shared" ca="1" si="21"/>
        <v>46</v>
      </c>
      <c r="W686" s="1" t="str">
        <f ca="1">_xlfn.IFS(Admissions[[#This Row],[Patients Age]]&lt;18,"Paediatric",V686&lt;40,"Young Adult",V686&lt;65,"Adult",TRUE,"Senior")</f>
        <v>Adult</v>
      </c>
    </row>
    <row r="687" spans="1:23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  <c r="T687">
        <f>VLOOKUP(Admissions[[#This Row],[Department]],Departments!A:E,5,FALSE)</f>
        <v>8500</v>
      </c>
      <c r="U687" s="1" t="str">
        <f t="shared" si="20"/>
        <v>Within Benchmark</v>
      </c>
      <c r="V687" s="1">
        <f t="shared" ca="1" si="21"/>
        <v>37</v>
      </c>
      <c r="W687" s="1" t="str">
        <f ca="1">_xlfn.IFS(Admissions[[#This Row],[Patients Age]]&lt;18,"Paediatric",V687&lt;40,"Young Adult",V687&lt;65,"Adult",TRUE,"Senior")</f>
        <v>Young Adult</v>
      </c>
    </row>
    <row r="688" spans="1:23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  <c r="T688">
        <f>VLOOKUP(Admissions[[#This Row],[Department]],Departments!A:E,5,FALSE)</f>
        <v>5500</v>
      </c>
      <c r="U688" s="1" t="str">
        <f t="shared" si="20"/>
        <v>Within Benchmark</v>
      </c>
      <c r="V688" s="1">
        <f t="shared" ca="1" si="21"/>
        <v>34</v>
      </c>
      <c r="W688" s="1" t="str">
        <f ca="1">_xlfn.IFS(Admissions[[#This Row],[Patients Age]]&lt;18,"Paediatric",V688&lt;40,"Young Adult",V688&lt;65,"Adult",TRUE,"Senior")</f>
        <v>Young Adult</v>
      </c>
    </row>
    <row r="689" spans="1:23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  <c r="T689">
        <f>VLOOKUP(Admissions[[#This Row],[Department]],Departments!A:E,5,FALSE)</f>
        <v>5500</v>
      </c>
      <c r="U689" s="1" t="str">
        <f t="shared" si="20"/>
        <v>Above Benchmark</v>
      </c>
      <c r="V689" s="1">
        <f t="shared" ca="1" si="21"/>
        <v>41</v>
      </c>
      <c r="W689" s="1" t="str">
        <f ca="1">_xlfn.IFS(Admissions[[#This Row],[Patients Age]]&lt;18,"Paediatric",V689&lt;40,"Young Adult",V689&lt;65,"Adult",TRUE,"Senior")</f>
        <v>Adult</v>
      </c>
    </row>
    <row r="690" spans="1:23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  <c r="T690">
        <f>VLOOKUP(Admissions[[#This Row],[Department]],Departments!A:E,5,FALSE)</f>
        <v>9000</v>
      </c>
      <c r="U690" s="1" t="str">
        <f t="shared" si="20"/>
        <v>Within Benchmark</v>
      </c>
      <c r="V690" s="1">
        <f t="shared" ca="1" si="21"/>
        <v>62</v>
      </c>
      <c r="W690" s="1" t="str">
        <f ca="1">_xlfn.IFS(Admissions[[#This Row],[Patients Age]]&lt;18,"Paediatric",V690&lt;40,"Young Adult",V690&lt;65,"Adult",TRUE,"Senior")</f>
        <v>Adult</v>
      </c>
    </row>
    <row r="691" spans="1:23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  <c r="T691">
        <f>VLOOKUP(Admissions[[#This Row],[Department]],Departments!A:E,5,FALSE)</f>
        <v>12000</v>
      </c>
      <c r="U691" s="1" t="str">
        <f t="shared" si="20"/>
        <v>Above Benchmark</v>
      </c>
      <c r="V691" s="1">
        <f t="shared" ca="1" si="21"/>
        <v>95</v>
      </c>
      <c r="W691" s="1" t="str">
        <f ca="1">_xlfn.IFS(Admissions[[#This Row],[Patients Age]]&lt;18,"Paediatric",V691&lt;40,"Young Adult",V691&lt;65,"Adult",TRUE,"Senior")</f>
        <v>Senior</v>
      </c>
    </row>
    <row r="692" spans="1:23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  <c r="T692">
        <f>VLOOKUP(Admissions[[#This Row],[Department]],Departments!A:E,5,FALSE)</f>
        <v>5500</v>
      </c>
      <c r="U692" s="1" t="str">
        <f t="shared" si="20"/>
        <v>Above Benchmark</v>
      </c>
      <c r="V692" s="1">
        <f t="shared" ca="1" si="21"/>
        <v>65</v>
      </c>
      <c r="W692" s="1" t="str">
        <f ca="1">_xlfn.IFS(Admissions[[#This Row],[Patients Age]]&lt;18,"Paediatric",V692&lt;40,"Young Adult",V692&lt;65,"Adult",TRUE,"Senior")</f>
        <v>Senior</v>
      </c>
    </row>
    <row r="693" spans="1:23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  <c r="T693">
        <f>VLOOKUP(Admissions[[#This Row],[Department]],Departments!A:E,5,FALSE)</f>
        <v>5500</v>
      </c>
      <c r="U693" s="1" t="str">
        <f t="shared" si="20"/>
        <v>Within Benchmark</v>
      </c>
      <c r="V693" s="1">
        <f t="shared" ca="1" si="21"/>
        <v>21</v>
      </c>
      <c r="W693" s="1" t="str">
        <f ca="1">_xlfn.IFS(Admissions[[#This Row],[Patients Age]]&lt;18,"Paediatric",V693&lt;40,"Young Adult",V693&lt;65,"Adult",TRUE,"Senior")</f>
        <v>Young Adult</v>
      </c>
    </row>
    <row r="694" spans="1:23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  <c r="T694">
        <f>VLOOKUP(Admissions[[#This Row],[Department]],Departments!A:E,5,FALSE)</f>
        <v>5500</v>
      </c>
      <c r="U694" s="1" t="str">
        <f t="shared" si="20"/>
        <v>Above Benchmark</v>
      </c>
      <c r="V694" s="1">
        <f t="shared" ca="1" si="21"/>
        <v>91</v>
      </c>
      <c r="W694" s="1" t="str">
        <f ca="1">_xlfn.IFS(Admissions[[#This Row],[Patients Age]]&lt;18,"Paediatric",V694&lt;40,"Young Adult",V694&lt;65,"Adult",TRUE,"Senior")</f>
        <v>Senior</v>
      </c>
    </row>
    <row r="695" spans="1:23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  <c r="T695">
        <f>VLOOKUP(Admissions[[#This Row],[Department]],Departments!A:E,5,FALSE)</f>
        <v>4500</v>
      </c>
      <c r="U695" s="1" t="str">
        <f t="shared" si="20"/>
        <v>Within Benchmark</v>
      </c>
      <c r="V695" s="1">
        <f t="shared" ca="1" si="21"/>
        <v>15</v>
      </c>
      <c r="W695" s="1" t="str">
        <f ca="1">_xlfn.IFS(Admissions[[#This Row],[Patients Age]]&lt;18,"Paediatric",V695&lt;40,"Young Adult",V695&lt;65,"Adult",TRUE,"Senior")</f>
        <v>Paediatric</v>
      </c>
    </row>
    <row r="696" spans="1:23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  <c r="T696">
        <f>VLOOKUP(Admissions[[#This Row],[Department]],Departments!A:E,5,FALSE)</f>
        <v>5500</v>
      </c>
      <c r="U696" s="1" t="str">
        <f t="shared" si="20"/>
        <v>Within Benchmark</v>
      </c>
      <c r="V696" s="1">
        <f t="shared" ca="1" si="21"/>
        <v>55</v>
      </c>
      <c r="W696" s="1" t="str">
        <f ca="1">_xlfn.IFS(Admissions[[#This Row],[Patients Age]]&lt;18,"Paediatric",V696&lt;40,"Young Adult",V696&lt;65,"Adult",TRUE,"Senior")</f>
        <v>Adult</v>
      </c>
    </row>
    <row r="697" spans="1:23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  <c r="T697">
        <f>VLOOKUP(Admissions[[#This Row],[Department]],Departments!A:E,5,FALSE)</f>
        <v>8500</v>
      </c>
      <c r="U697" s="1" t="str">
        <f t="shared" si="20"/>
        <v>Within Benchmark</v>
      </c>
      <c r="V697" s="1">
        <f t="shared" ca="1" si="21"/>
        <v>43</v>
      </c>
      <c r="W697" s="1" t="str">
        <f ca="1">_xlfn.IFS(Admissions[[#This Row],[Patients Age]]&lt;18,"Paediatric",V697&lt;40,"Young Adult",V697&lt;65,"Adult",TRUE,"Senior")</f>
        <v>Adult</v>
      </c>
    </row>
    <row r="698" spans="1:23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  <c r="T698">
        <f>VLOOKUP(Admissions[[#This Row],[Department]],Departments!A:E,5,FALSE)</f>
        <v>5500</v>
      </c>
      <c r="U698" s="1" t="str">
        <f t="shared" si="20"/>
        <v>Above Benchmark</v>
      </c>
      <c r="V698" s="1">
        <f t="shared" ca="1" si="21"/>
        <v>40</v>
      </c>
      <c r="W698" s="1" t="str">
        <f ca="1">_xlfn.IFS(Admissions[[#This Row],[Patients Age]]&lt;18,"Paediatric",V698&lt;40,"Young Adult",V698&lt;65,"Adult",TRUE,"Senior")</f>
        <v>Adult</v>
      </c>
    </row>
    <row r="699" spans="1:23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  <c r="T699">
        <f>VLOOKUP(Admissions[[#This Row],[Department]],Departments!A:E,5,FALSE)</f>
        <v>5500</v>
      </c>
      <c r="U699" s="1" t="str">
        <f t="shared" si="20"/>
        <v>Above Benchmark</v>
      </c>
      <c r="V699" s="1">
        <f t="shared" ca="1" si="21"/>
        <v>33</v>
      </c>
      <c r="W699" s="1" t="str">
        <f ca="1">_xlfn.IFS(Admissions[[#This Row],[Patients Age]]&lt;18,"Paediatric",V699&lt;40,"Young Adult",V699&lt;65,"Adult",TRUE,"Senior")</f>
        <v>Young Adult</v>
      </c>
    </row>
    <row r="700" spans="1:23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  <c r="T700">
        <f>VLOOKUP(Admissions[[#This Row],[Department]],Departments!A:E,5,FALSE)</f>
        <v>5500</v>
      </c>
      <c r="U700" s="1" t="str">
        <f t="shared" si="20"/>
        <v>Within Benchmark</v>
      </c>
      <c r="V700" s="1">
        <f t="shared" ca="1" si="21"/>
        <v>47</v>
      </c>
      <c r="W700" s="1" t="str">
        <f ca="1">_xlfn.IFS(Admissions[[#This Row],[Patients Age]]&lt;18,"Paediatric",V700&lt;40,"Young Adult",V700&lt;65,"Adult",TRUE,"Senior")</f>
        <v>Adult</v>
      </c>
    </row>
    <row r="701" spans="1:23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  <c r="T701">
        <f>VLOOKUP(Admissions[[#This Row],[Department]],Departments!A:E,5,FALSE)</f>
        <v>7200</v>
      </c>
      <c r="U701" s="1" t="str">
        <f t="shared" si="20"/>
        <v>Above Benchmark</v>
      </c>
      <c r="V701" s="1">
        <f t="shared" ca="1" si="21"/>
        <v>46</v>
      </c>
      <c r="W701" s="1" t="str">
        <f ca="1">_xlfn.IFS(Admissions[[#This Row],[Patients Age]]&lt;18,"Paediatric",V701&lt;40,"Young Adult",V701&lt;65,"Adult",TRUE,"Senior")</f>
        <v>Adult</v>
      </c>
    </row>
    <row r="702" spans="1:23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  <c r="T702">
        <f>VLOOKUP(Admissions[[#This Row],[Department]],Departments!A:E,5,FALSE)</f>
        <v>6800</v>
      </c>
      <c r="U702" s="1" t="str">
        <f t="shared" si="20"/>
        <v>Within Benchmark</v>
      </c>
      <c r="V702" s="1">
        <f t="shared" ca="1" si="21"/>
        <v>53</v>
      </c>
      <c r="W702" s="1" t="str">
        <f ca="1">_xlfn.IFS(Admissions[[#This Row],[Patients Age]]&lt;18,"Paediatric",V702&lt;40,"Young Adult",V702&lt;65,"Adult",TRUE,"Senior")</f>
        <v>Adult</v>
      </c>
    </row>
    <row r="703" spans="1:23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  <c r="T703">
        <f>VLOOKUP(Admissions[[#This Row],[Department]],Departments!A:E,5,FALSE)</f>
        <v>6000</v>
      </c>
      <c r="U703" s="1" t="str">
        <f t="shared" si="20"/>
        <v>Above Benchmark</v>
      </c>
      <c r="V703" s="1">
        <f t="shared" ca="1" si="21"/>
        <v>52</v>
      </c>
      <c r="W703" s="1" t="str">
        <f ca="1">_xlfn.IFS(Admissions[[#This Row],[Patients Age]]&lt;18,"Paediatric",V703&lt;40,"Young Adult",V703&lt;65,"Adult",TRUE,"Senior")</f>
        <v>Adult</v>
      </c>
    </row>
    <row r="704" spans="1:23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  <c r="T704">
        <f>VLOOKUP(Admissions[[#This Row],[Department]],Departments!A:E,5,FALSE)</f>
        <v>5500</v>
      </c>
      <c r="U704" s="1" t="str">
        <f t="shared" si="20"/>
        <v>Within Benchmark</v>
      </c>
      <c r="V704" s="1">
        <f t="shared" ca="1" si="21"/>
        <v>42</v>
      </c>
      <c r="W704" s="1" t="str">
        <f ca="1">_xlfn.IFS(Admissions[[#This Row],[Patients Age]]&lt;18,"Paediatric",V704&lt;40,"Young Adult",V704&lt;65,"Adult",TRUE,"Senior")</f>
        <v>Adult</v>
      </c>
    </row>
    <row r="705" spans="1:23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  <c r="T705">
        <f>VLOOKUP(Admissions[[#This Row],[Department]],Departments!A:E,5,FALSE)</f>
        <v>7200</v>
      </c>
      <c r="U705" s="1" t="str">
        <f t="shared" si="20"/>
        <v>Within Benchmark</v>
      </c>
      <c r="V705" s="1">
        <f t="shared" ca="1" si="21"/>
        <v>30</v>
      </c>
      <c r="W705" s="1" t="str">
        <f ca="1">_xlfn.IFS(Admissions[[#This Row],[Patients Age]]&lt;18,"Paediatric",V705&lt;40,"Young Adult",V705&lt;65,"Adult",TRUE,"Senior")</f>
        <v>Young Adult</v>
      </c>
    </row>
    <row r="706" spans="1:23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  <c r="T706">
        <f>VLOOKUP(Admissions[[#This Row],[Department]],Departments!A:E,5,FALSE)</f>
        <v>12000</v>
      </c>
      <c r="U706" s="1" t="str">
        <f t="shared" ref="U706:U769" si="22">IF(K706&gt;T706,"Above Benchmark","Within Benchmark")</f>
        <v>Above Benchmark</v>
      </c>
      <c r="V706" s="1">
        <f t="shared" ref="V706:V769" ca="1" si="23">INT(YEARFRAC(E706,TODAY()))</f>
        <v>52</v>
      </c>
      <c r="W706" s="1" t="str">
        <f ca="1">_xlfn.IFS(Admissions[[#This Row],[Patients Age]]&lt;18,"Paediatric",V706&lt;40,"Young Adult",V706&lt;65,"Adult",TRUE,"Senior")</f>
        <v>Adult</v>
      </c>
    </row>
    <row r="707" spans="1:23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  <c r="T707">
        <f>VLOOKUP(Admissions[[#This Row],[Department]],Departments!A:E,5,FALSE)</f>
        <v>7200</v>
      </c>
      <c r="U707" s="1" t="str">
        <f t="shared" si="22"/>
        <v>Above Benchmark</v>
      </c>
      <c r="V707" s="1">
        <f t="shared" ca="1" si="23"/>
        <v>67</v>
      </c>
      <c r="W707" s="1" t="str">
        <f ca="1">_xlfn.IFS(Admissions[[#This Row],[Patients Age]]&lt;18,"Paediatric",V707&lt;40,"Young Adult",V707&lt;65,"Adult",TRUE,"Senior")</f>
        <v>Senior</v>
      </c>
    </row>
    <row r="708" spans="1:23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  <c r="T708">
        <f>VLOOKUP(Admissions[[#This Row],[Department]],Departments!A:E,5,FALSE)</f>
        <v>4500</v>
      </c>
      <c r="U708" s="1" t="str">
        <f t="shared" si="22"/>
        <v>Within Benchmark</v>
      </c>
      <c r="V708" s="1">
        <f t="shared" ca="1" si="23"/>
        <v>6</v>
      </c>
      <c r="W708" s="1" t="str">
        <f ca="1">_xlfn.IFS(Admissions[[#This Row],[Patients Age]]&lt;18,"Paediatric",V708&lt;40,"Young Adult",V708&lt;65,"Adult",TRUE,"Senior")</f>
        <v>Paediatric</v>
      </c>
    </row>
    <row r="709" spans="1:23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  <c r="T709">
        <f>VLOOKUP(Admissions[[#This Row],[Department]],Departments!A:E,5,FALSE)</f>
        <v>9000</v>
      </c>
      <c r="U709" s="1" t="str">
        <f t="shared" si="22"/>
        <v>Above Benchmark</v>
      </c>
      <c r="V709" s="1">
        <f t="shared" ca="1" si="23"/>
        <v>75</v>
      </c>
      <c r="W709" s="1" t="str">
        <f ca="1">_xlfn.IFS(Admissions[[#This Row],[Patients Age]]&lt;18,"Paediatric",V709&lt;40,"Young Adult",V709&lt;65,"Adult",TRUE,"Senior")</f>
        <v>Senior</v>
      </c>
    </row>
    <row r="710" spans="1:23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  <c r="T710">
        <f>VLOOKUP(Admissions[[#This Row],[Department]],Departments!A:E,5,FALSE)</f>
        <v>8500</v>
      </c>
      <c r="U710" s="1" t="str">
        <f t="shared" si="22"/>
        <v>Above Benchmark</v>
      </c>
      <c r="V710" s="1">
        <f t="shared" ca="1" si="23"/>
        <v>59</v>
      </c>
      <c r="W710" s="1" t="str">
        <f ca="1">_xlfn.IFS(Admissions[[#This Row],[Patients Age]]&lt;18,"Paediatric",V710&lt;40,"Young Adult",V710&lt;65,"Adult",TRUE,"Senior")</f>
        <v>Adult</v>
      </c>
    </row>
    <row r="711" spans="1:23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  <c r="T711">
        <f>VLOOKUP(Admissions[[#This Row],[Department]],Departments!A:E,5,FALSE)</f>
        <v>4500</v>
      </c>
      <c r="U711" s="1" t="str">
        <f t="shared" si="22"/>
        <v>Within Benchmark</v>
      </c>
      <c r="V711" s="1">
        <f t="shared" ca="1" si="23"/>
        <v>6</v>
      </c>
      <c r="W711" s="1" t="str">
        <f ca="1">_xlfn.IFS(Admissions[[#This Row],[Patients Age]]&lt;18,"Paediatric",V711&lt;40,"Young Adult",V711&lt;65,"Adult",TRUE,"Senior")</f>
        <v>Paediatric</v>
      </c>
    </row>
    <row r="712" spans="1:23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  <c r="T712">
        <f>VLOOKUP(Admissions[[#This Row],[Department]],Departments!A:E,5,FALSE)</f>
        <v>9000</v>
      </c>
      <c r="U712" s="1" t="str">
        <f t="shared" si="22"/>
        <v>Above Benchmark</v>
      </c>
      <c r="V712" s="1">
        <f t="shared" ca="1" si="23"/>
        <v>53</v>
      </c>
      <c r="W712" s="1" t="str">
        <f ca="1">_xlfn.IFS(Admissions[[#This Row],[Patients Age]]&lt;18,"Paediatric",V712&lt;40,"Young Adult",V712&lt;65,"Adult",TRUE,"Senior")</f>
        <v>Adult</v>
      </c>
    </row>
    <row r="713" spans="1:23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  <c r="T713">
        <f>VLOOKUP(Admissions[[#This Row],[Department]],Departments!A:E,5,FALSE)</f>
        <v>7200</v>
      </c>
      <c r="U713" s="1" t="str">
        <f t="shared" si="22"/>
        <v>Above Benchmark</v>
      </c>
      <c r="V713" s="1">
        <f t="shared" ca="1" si="23"/>
        <v>26</v>
      </c>
      <c r="W713" s="1" t="str">
        <f ca="1">_xlfn.IFS(Admissions[[#This Row],[Patients Age]]&lt;18,"Paediatric",V713&lt;40,"Young Adult",V713&lt;65,"Adult",TRUE,"Senior")</f>
        <v>Young Adult</v>
      </c>
    </row>
    <row r="714" spans="1:23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  <c r="T714">
        <f>VLOOKUP(Admissions[[#This Row],[Department]],Departments!A:E,5,FALSE)</f>
        <v>6800</v>
      </c>
      <c r="U714" s="1" t="str">
        <f t="shared" si="22"/>
        <v>Above Benchmark</v>
      </c>
      <c r="V714" s="1">
        <f t="shared" ca="1" si="23"/>
        <v>47</v>
      </c>
      <c r="W714" s="1" t="str">
        <f ca="1">_xlfn.IFS(Admissions[[#This Row],[Patients Age]]&lt;18,"Paediatric",V714&lt;40,"Young Adult",V714&lt;65,"Adult",TRUE,"Senior")</f>
        <v>Adult</v>
      </c>
    </row>
    <row r="715" spans="1:23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  <c r="T715">
        <f>VLOOKUP(Admissions[[#This Row],[Department]],Departments!A:E,5,FALSE)</f>
        <v>5500</v>
      </c>
      <c r="U715" s="1" t="str">
        <f t="shared" si="22"/>
        <v>Within Benchmark</v>
      </c>
      <c r="V715" s="1">
        <f t="shared" ca="1" si="23"/>
        <v>27</v>
      </c>
      <c r="W715" s="1" t="str">
        <f ca="1">_xlfn.IFS(Admissions[[#This Row],[Patients Age]]&lt;18,"Paediatric",V715&lt;40,"Young Adult",V715&lt;65,"Adult",TRUE,"Senior")</f>
        <v>Young Adult</v>
      </c>
    </row>
    <row r="716" spans="1:23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  <c r="T716">
        <f>VLOOKUP(Admissions[[#This Row],[Department]],Departments!A:E,5,FALSE)</f>
        <v>5500</v>
      </c>
      <c r="U716" s="1" t="str">
        <f t="shared" si="22"/>
        <v>Above Benchmark</v>
      </c>
      <c r="V716" s="1">
        <f t="shared" ca="1" si="23"/>
        <v>79</v>
      </c>
      <c r="W716" s="1" t="str">
        <f ca="1">_xlfn.IFS(Admissions[[#This Row],[Patients Age]]&lt;18,"Paediatric",V716&lt;40,"Young Adult",V716&lt;65,"Adult",TRUE,"Senior")</f>
        <v>Senior</v>
      </c>
    </row>
    <row r="717" spans="1:23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  <c r="T717">
        <f>VLOOKUP(Admissions[[#This Row],[Department]],Departments!A:E,5,FALSE)</f>
        <v>6000</v>
      </c>
      <c r="U717" s="1" t="str">
        <f t="shared" si="22"/>
        <v>Above Benchmark</v>
      </c>
      <c r="V717" s="1">
        <f t="shared" ca="1" si="23"/>
        <v>88</v>
      </c>
      <c r="W717" s="1" t="str">
        <f ca="1">_xlfn.IFS(Admissions[[#This Row],[Patients Age]]&lt;18,"Paediatric",V717&lt;40,"Young Adult",V717&lt;65,"Adult",TRUE,"Senior")</f>
        <v>Senior</v>
      </c>
    </row>
    <row r="718" spans="1:23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  <c r="T718">
        <f>VLOOKUP(Admissions[[#This Row],[Department]],Departments!A:E,5,FALSE)</f>
        <v>6000</v>
      </c>
      <c r="U718" s="1" t="str">
        <f t="shared" si="22"/>
        <v>Above Benchmark</v>
      </c>
      <c r="V718" s="1">
        <f t="shared" ca="1" si="23"/>
        <v>61</v>
      </c>
      <c r="W718" s="1" t="str">
        <f ca="1">_xlfn.IFS(Admissions[[#This Row],[Patients Age]]&lt;18,"Paediatric",V718&lt;40,"Young Adult",V718&lt;65,"Adult",TRUE,"Senior")</f>
        <v>Adult</v>
      </c>
    </row>
    <row r="719" spans="1:23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  <c r="T719">
        <f>VLOOKUP(Admissions[[#This Row],[Department]],Departments!A:E,5,FALSE)</f>
        <v>8500</v>
      </c>
      <c r="U719" s="1" t="str">
        <f t="shared" si="22"/>
        <v>Above Benchmark</v>
      </c>
      <c r="V719" s="1">
        <f t="shared" ca="1" si="23"/>
        <v>20</v>
      </c>
      <c r="W719" s="1" t="str">
        <f ca="1">_xlfn.IFS(Admissions[[#This Row],[Patients Age]]&lt;18,"Paediatric",V719&lt;40,"Young Adult",V719&lt;65,"Adult",TRUE,"Senior")</f>
        <v>Young Adult</v>
      </c>
    </row>
    <row r="720" spans="1:23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  <c r="T720">
        <f>VLOOKUP(Admissions[[#This Row],[Department]],Departments!A:E,5,FALSE)</f>
        <v>6800</v>
      </c>
      <c r="U720" s="1" t="str">
        <f t="shared" si="22"/>
        <v>Within Benchmark</v>
      </c>
      <c r="V720" s="1">
        <f t="shared" ca="1" si="23"/>
        <v>65</v>
      </c>
      <c r="W720" s="1" t="str">
        <f ca="1">_xlfn.IFS(Admissions[[#This Row],[Patients Age]]&lt;18,"Paediatric",V720&lt;40,"Young Adult",V720&lt;65,"Adult",TRUE,"Senior")</f>
        <v>Senior</v>
      </c>
    </row>
    <row r="721" spans="1:23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  <c r="T721">
        <f>VLOOKUP(Admissions[[#This Row],[Department]],Departments!A:E,5,FALSE)</f>
        <v>4500</v>
      </c>
      <c r="U721" s="1" t="str">
        <f t="shared" si="22"/>
        <v>Within Benchmark</v>
      </c>
      <c r="V721" s="1">
        <f t="shared" ca="1" si="23"/>
        <v>12</v>
      </c>
      <c r="W721" s="1" t="str">
        <f ca="1">_xlfn.IFS(Admissions[[#This Row],[Patients Age]]&lt;18,"Paediatric",V721&lt;40,"Young Adult",V721&lt;65,"Adult",TRUE,"Senior")</f>
        <v>Paediatric</v>
      </c>
    </row>
    <row r="722" spans="1:23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  <c r="T722">
        <f>VLOOKUP(Admissions[[#This Row],[Department]],Departments!A:E,5,FALSE)</f>
        <v>6800</v>
      </c>
      <c r="U722" s="1" t="str">
        <f t="shared" si="22"/>
        <v>Above Benchmark</v>
      </c>
      <c r="V722" s="1">
        <f t="shared" ca="1" si="23"/>
        <v>46</v>
      </c>
      <c r="W722" s="1" t="str">
        <f ca="1">_xlfn.IFS(Admissions[[#This Row],[Patients Age]]&lt;18,"Paediatric",V722&lt;40,"Young Adult",V722&lt;65,"Adult",TRUE,"Senior")</f>
        <v>Adult</v>
      </c>
    </row>
    <row r="723" spans="1:23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  <c r="T723">
        <f>VLOOKUP(Admissions[[#This Row],[Department]],Departments!A:E,5,FALSE)</f>
        <v>9000</v>
      </c>
      <c r="U723" s="1" t="str">
        <f t="shared" si="22"/>
        <v>Above Benchmark</v>
      </c>
      <c r="V723" s="1">
        <f t="shared" ca="1" si="23"/>
        <v>88</v>
      </c>
      <c r="W723" s="1" t="str">
        <f ca="1">_xlfn.IFS(Admissions[[#This Row],[Patients Age]]&lt;18,"Paediatric",V723&lt;40,"Young Adult",V723&lt;65,"Adult",TRUE,"Senior")</f>
        <v>Senior</v>
      </c>
    </row>
    <row r="724" spans="1:23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  <c r="T724">
        <f>VLOOKUP(Admissions[[#This Row],[Department]],Departments!A:E,5,FALSE)</f>
        <v>8500</v>
      </c>
      <c r="U724" s="1" t="str">
        <f t="shared" si="22"/>
        <v>Above Benchmark</v>
      </c>
      <c r="V724" s="1">
        <f t="shared" ca="1" si="23"/>
        <v>37</v>
      </c>
      <c r="W724" s="1" t="str">
        <f ca="1">_xlfn.IFS(Admissions[[#This Row],[Patients Age]]&lt;18,"Paediatric",V724&lt;40,"Young Adult",V724&lt;65,"Adult",TRUE,"Senior")</f>
        <v>Young Adult</v>
      </c>
    </row>
    <row r="725" spans="1:23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  <c r="T725">
        <f>VLOOKUP(Admissions[[#This Row],[Department]],Departments!A:E,5,FALSE)</f>
        <v>6000</v>
      </c>
      <c r="U725" s="1" t="str">
        <f t="shared" si="22"/>
        <v>Above Benchmark</v>
      </c>
      <c r="V725" s="1">
        <f t="shared" ca="1" si="23"/>
        <v>55</v>
      </c>
      <c r="W725" s="1" t="str">
        <f ca="1">_xlfn.IFS(Admissions[[#This Row],[Patients Age]]&lt;18,"Paediatric",V725&lt;40,"Young Adult",V725&lt;65,"Adult",TRUE,"Senior")</f>
        <v>Adult</v>
      </c>
    </row>
    <row r="726" spans="1:23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  <c r="T726">
        <f>VLOOKUP(Admissions[[#This Row],[Department]],Departments!A:E,5,FALSE)</f>
        <v>5500</v>
      </c>
      <c r="U726" s="1" t="str">
        <f t="shared" si="22"/>
        <v>Within Benchmark</v>
      </c>
      <c r="V726" s="1">
        <f t="shared" ca="1" si="23"/>
        <v>29</v>
      </c>
      <c r="W726" s="1" t="str">
        <f ca="1">_xlfn.IFS(Admissions[[#This Row],[Patients Age]]&lt;18,"Paediatric",V726&lt;40,"Young Adult",V726&lt;65,"Adult",TRUE,"Senior")</f>
        <v>Young Adult</v>
      </c>
    </row>
    <row r="727" spans="1:23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  <c r="T727">
        <f>VLOOKUP(Admissions[[#This Row],[Department]],Departments!A:E,5,FALSE)</f>
        <v>4500</v>
      </c>
      <c r="U727" s="1" t="str">
        <f t="shared" si="22"/>
        <v>Within Benchmark</v>
      </c>
      <c r="V727" s="1">
        <f t="shared" ca="1" si="23"/>
        <v>9</v>
      </c>
      <c r="W727" s="1" t="str">
        <f ca="1">_xlfn.IFS(Admissions[[#This Row],[Patients Age]]&lt;18,"Paediatric",V727&lt;40,"Young Adult",V727&lt;65,"Adult",TRUE,"Senior")</f>
        <v>Paediatric</v>
      </c>
    </row>
    <row r="728" spans="1:23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  <c r="T728">
        <f>VLOOKUP(Admissions[[#This Row],[Department]],Departments!A:E,5,FALSE)</f>
        <v>8500</v>
      </c>
      <c r="U728" s="1" t="str">
        <f t="shared" si="22"/>
        <v>Within Benchmark</v>
      </c>
      <c r="V728" s="1">
        <f t="shared" ca="1" si="23"/>
        <v>28</v>
      </c>
      <c r="W728" s="1" t="str">
        <f ca="1">_xlfn.IFS(Admissions[[#This Row],[Patients Age]]&lt;18,"Paediatric",V728&lt;40,"Young Adult",V728&lt;65,"Adult",TRUE,"Senior")</f>
        <v>Young Adult</v>
      </c>
    </row>
    <row r="729" spans="1:23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  <c r="T729">
        <f>VLOOKUP(Admissions[[#This Row],[Department]],Departments!A:E,5,FALSE)</f>
        <v>7200</v>
      </c>
      <c r="U729" s="1" t="str">
        <f t="shared" si="22"/>
        <v>Above Benchmark</v>
      </c>
      <c r="V729" s="1">
        <f t="shared" ca="1" si="23"/>
        <v>27</v>
      </c>
      <c r="W729" s="1" t="str">
        <f ca="1">_xlfn.IFS(Admissions[[#This Row],[Patients Age]]&lt;18,"Paediatric",V729&lt;40,"Young Adult",V729&lt;65,"Adult",TRUE,"Senior")</f>
        <v>Young Adult</v>
      </c>
    </row>
    <row r="730" spans="1:23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  <c r="T730">
        <f>VLOOKUP(Admissions[[#This Row],[Department]],Departments!A:E,5,FALSE)</f>
        <v>12000</v>
      </c>
      <c r="U730" s="1" t="str">
        <f t="shared" si="22"/>
        <v>Above Benchmark</v>
      </c>
      <c r="V730" s="1">
        <f t="shared" ca="1" si="23"/>
        <v>57</v>
      </c>
      <c r="W730" s="1" t="str">
        <f ca="1">_xlfn.IFS(Admissions[[#This Row],[Patients Age]]&lt;18,"Paediatric",V730&lt;40,"Young Adult",V730&lt;65,"Adult",TRUE,"Senior")</f>
        <v>Adult</v>
      </c>
    </row>
    <row r="731" spans="1:23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  <c r="T731">
        <f>VLOOKUP(Admissions[[#This Row],[Department]],Departments!A:E,5,FALSE)</f>
        <v>5500</v>
      </c>
      <c r="U731" s="1" t="str">
        <f t="shared" si="22"/>
        <v>Within Benchmark</v>
      </c>
      <c r="V731" s="1">
        <f t="shared" ca="1" si="23"/>
        <v>34</v>
      </c>
      <c r="W731" s="1" t="str">
        <f ca="1">_xlfn.IFS(Admissions[[#This Row],[Patients Age]]&lt;18,"Paediatric",V731&lt;40,"Young Adult",V731&lt;65,"Adult",TRUE,"Senior")</f>
        <v>Young Adult</v>
      </c>
    </row>
    <row r="732" spans="1:23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  <c r="T732">
        <f>VLOOKUP(Admissions[[#This Row],[Department]],Departments!A:E,5,FALSE)</f>
        <v>7200</v>
      </c>
      <c r="U732" s="1" t="str">
        <f t="shared" si="22"/>
        <v>Above Benchmark</v>
      </c>
      <c r="V732" s="1">
        <f t="shared" ca="1" si="23"/>
        <v>91</v>
      </c>
      <c r="W732" s="1" t="str">
        <f ca="1">_xlfn.IFS(Admissions[[#This Row],[Patients Age]]&lt;18,"Paediatric",V732&lt;40,"Young Adult",V732&lt;65,"Adult",TRUE,"Senior")</f>
        <v>Senior</v>
      </c>
    </row>
    <row r="733" spans="1:23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  <c r="T733">
        <f>VLOOKUP(Admissions[[#This Row],[Department]],Departments!A:E,5,FALSE)</f>
        <v>8500</v>
      </c>
      <c r="U733" s="1" t="str">
        <f t="shared" si="22"/>
        <v>Above Benchmark</v>
      </c>
      <c r="V733" s="1">
        <f t="shared" ca="1" si="23"/>
        <v>95</v>
      </c>
      <c r="W733" s="1" t="str">
        <f ca="1">_xlfn.IFS(Admissions[[#This Row],[Patients Age]]&lt;18,"Paediatric",V733&lt;40,"Young Adult",V733&lt;65,"Adult",TRUE,"Senior")</f>
        <v>Senior</v>
      </c>
    </row>
    <row r="734" spans="1:23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  <c r="T734">
        <f>VLOOKUP(Admissions[[#This Row],[Department]],Departments!A:E,5,FALSE)</f>
        <v>9000</v>
      </c>
      <c r="U734" s="1" t="str">
        <f t="shared" si="22"/>
        <v>Within Benchmark</v>
      </c>
      <c r="V734" s="1">
        <f t="shared" ca="1" si="23"/>
        <v>62</v>
      </c>
      <c r="W734" s="1" t="str">
        <f ca="1">_xlfn.IFS(Admissions[[#This Row],[Patients Age]]&lt;18,"Paediatric",V734&lt;40,"Young Adult",V734&lt;65,"Adult",TRUE,"Senior")</f>
        <v>Adult</v>
      </c>
    </row>
    <row r="735" spans="1:23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  <c r="T735">
        <f>VLOOKUP(Admissions[[#This Row],[Department]],Departments!A:E,5,FALSE)</f>
        <v>9000</v>
      </c>
      <c r="U735" s="1" t="str">
        <f t="shared" si="22"/>
        <v>Within Benchmark</v>
      </c>
      <c r="V735" s="1">
        <f t="shared" ca="1" si="23"/>
        <v>27</v>
      </c>
      <c r="W735" s="1" t="str">
        <f ca="1">_xlfn.IFS(Admissions[[#This Row],[Patients Age]]&lt;18,"Paediatric",V735&lt;40,"Young Adult",V735&lt;65,"Adult",TRUE,"Senior")</f>
        <v>Young Adult</v>
      </c>
    </row>
    <row r="736" spans="1:23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  <c r="T736">
        <f>VLOOKUP(Admissions[[#This Row],[Department]],Departments!A:E,5,FALSE)</f>
        <v>8500</v>
      </c>
      <c r="U736" s="1" t="str">
        <f t="shared" si="22"/>
        <v>Within Benchmark</v>
      </c>
      <c r="V736" s="1">
        <f t="shared" ca="1" si="23"/>
        <v>49</v>
      </c>
      <c r="W736" s="1" t="str">
        <f ca="1">_xlfn.IFS(Admissions[[#This Row],[Patients Age]]&lt;18,"Paediatric",V736&lt;40,"Young Adult",V736&lt;65,"Adult",TRUE,"Senior")</f>
        <v>Adult</v>
      </c>
    </row>
    <row r="737" spans="1:23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  <c r="T737" t="e">
        <f>VLOOKUP(Admissions[[#This Row],[Department]],Departments!A:E,5,FALSE)</f>
        <v>#N/A</v>
      </c>
      <c r="U737" s="1" t="e">
        <f t="shared" si="22"/>
        <v>#N/A</v>
      </c>
      <c r="V737" s="1">
        <f t="shared" ca="1" si="23"/>
        <v>35</v>
      </c>
      <c r="W737" s="1" t="str">
        <f ca="1">_xlfn.IFS(Admissions[[#This Row],[Patients Age]]&lt;18,"Paediatric",V737&lt;40,"Young Adult",V737&lt;65,"Adult",TRUE,"Senior")</f>
        <v>Young Adult</v>
      </c>
    </row>
    <row r="738" spans="1:23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  <c r="T738">
        <f>VLOOKUP(Admissions[[#This Row],[Department]],Departments!A:E,5,FALSE)</f>
        <v>5500</v>
      </c>
      <c r="U738" s="1" t="str">
        <f t="shared" si="22"/>
        <v>Within Benchmark</v>
      </c>
      <c r="V738" s="1">
        <f t="shared" ca="1" si="23"/>
        <v>88</v>
      </c>
      <c r="W738" s="1" t="str">
        <f ca="1">_xlfn.IFS(Admissions[[#This Row],[Patients Age]]&lt;18,"Paediatric",V738&lt;40,"Young Adult",V738&lt;65,"Adult",TRUE,"Senior")</f>
        <v>Senior</v>
      </c>
    </row>
    <row r="739" spans="1:23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  <c r="T739">
        <f>VLOOKUP(Admissions[[#This Row],[Department]],Departments!A:E,5,FALSE)</f>
        <v>8500</v>
      </c>
      <c r="U739" s="1" t="str">
        <f t="shared" si="22"/>
        <v>Above Benchmark</v>
      </c>
      <c r="V739" s="1">
        <f t="shared" ca="1" si="23"/>
        <v>64</v>
      </c>
      <c r="W739" s="1" t="str">
        <f ca="1">_xlfn.IFS(Admissions[[#This Row],[Patients Age]]&lt;18,"Paediatric",V739&lt;40,"Young Adult",V739&lt;65,"Adult",TRUE,"Senior")</f>
        <v>Adult</v>
      </c>
    </row>
    <row r="740" spans="1:23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  <c r="T740">
        <f>VLOOKUP(Admissions[[#This Row],[Department]],Departments!A:E,5,FALSE)</f>
        <v>9000</v>
      </c>
      <c r="U740" s="1" t="str">
        <f t="shared" si="22"/>
        <v>Above Benchmark</v>
      </c>
      <c r="V740" s="1">
        <f t="shared" ca="1" si="23"/>
        <v>46</v>
      </c>
      <c r="W740" s="1" t="str">
        <f ca="1">_xlfn.IFS(Admissions[[#This Row],[Patients Age]]&lt;18,"Paediatric",V740&lt;40,"Young Adult",V740&lt;65,"Adult",TRUE,"Senior")</f>
        <v>Adult</v>
      </c>
    </row>
    <row r="741" spans="1:23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  <c r="T741">
        <f>VLOOKUP(Admissions[[#This Row],[Department]],Departments!A:E,5,FALSE)</f>
        <v>6000</v>
      </c>
      <c r="U741" s="1" t="str">
        <f t="shared" si="22"/>
        <v>Above Benchmark</v>
      </c>
      <c r="V741" s="1">
        <f t="shared" ca="1" si="23"/>
        <v>86</v>
      </c>
      <c r="W741" s="1" t="str">
        <f ca="1">_xlfn.IFS(Admissions[[#This Row],[Patients Age]]&lt;18,"Paediatric",V741&lt;40,"Young Adult",V741&lt;65,"Adult",TRUE,"Senior")</f>
        <v>Senior</v>
      </c>
    </row>
    <row r="742" spans="1:23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  <c r="T742">
        <f>VLOOKUP(Admissions[[#This Row],[Department]],Departments!A:E,5,FALSE)</f>
        <v>8500</v>
      </c>
      <c r="U742" s="1" t="str">
        <f t="shared" si="22"/>
        <v>Above Benchmark</v>
      </c>
      <c r="V742" s="1">
        <f t="shared" ca="1" si="23"/>
        <v>82</v>
      </c>
      <c r="W742" s="1" t="str">
        <f ca="1">_xlfn.IFS(Admissions[[#This Row],[Patients Age]]&lt;18,"Paediatric",V742&lt;40,"Young Adult",V742&lt;65,"Adult",TRUE,"Senior")</f>
        <v>Senior</v>
      </c>
    </row>
    <row r="743" spans="1:23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  <c r="T743">
        <f>VLOOKUP(Admissions[[#This Row],[Department]],Departments!A:E,5,FALSE)</f>
        <v>9000</v>
      </c>
      <c r="U743" s="1" t="str">
        <f t="shared" si="22"/>
        <v>Above Benchmark</v>
      </c>
      <c r="V743" s="1">
        <f t="shared" ca="1" si="23"/>
        <v>43</v>
      </c>
      <c r="W743" s="1" t="str">
        <f ca="1">_xlfn.IFS(Admissions[[#This Row],[Patients Age]]&lt;18,"Paediatric",V743&lt;40,"Young Adult",V743&lt;65,"Adult",TRUE,"Senior")</f>
        <v>Adult</v>
      </c>
    </row>
    <row r="744" spans="1:23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  <c r="T744">
        <f>VLOOKUP(Admissions[[#This Row],[Department]],Departments!A:E,5,FALSE)</f>
        <v>12000</v>
      </c>
      <c r="U744" s="1" t="str">
        <f t="shared" si="22"/>
        <v>Above Benchmark</v>
      </c>
      <c r="V744" s="1">
        <f t="shared" ca="1" si="23"/>
        <v>78</v>
      </c>
      <c r="W744" s="1" t="str">
        <f ca="1">_xlfn.IFS(Admissions[[#This Row],[Patients Age]]&lt;18,"Paediatric",V744&lt;40,"Young Adult",V744&lt;65,"Adult",TRUE,"Senior")</f>
        <v>Senior</v>
      </c>
    </row>
    <row r="745" spans="1:23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  <c r="T745">
        <f>VLOOKUP(Admissions[[#This Row],[Department]],Departments!A:E,5,FALSE)</f>
        <v>8500</v>
      </c>
      <c r="U745" s="1" t="str">
        <f t="shared" si="22"/>
        <v>Above Benchmark</v>
      </c>
      <c r="V745" s="1">
        <f t="shared" ca="1" si="23"/>
        <v>56</v>
      </c>
      <c r="W745" s="1" t="str">
        <f ca="1">_xlfn.IFS(Admissions[[#This Row],[Patients Age]]&lt;18,"Paediatric",V745&lt;40,"Young Adult",V745&lt;65,"Adult",TRUE,"Senior")</f>
        <v>Adult</v>
      </c>
    </row>
    <row r="746" spans="1:23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  <c r="T746">
        <f>VLOOKUP(Admissions[[#This Row],[Department]],Departments!A:E,5,FALSE)</f>
        <v>7200</v>
      </c>
      <c r="U746" s="1" t="str">
        <f t="shared" si="22"/>
        <v>Within Benchmark</v>
      </c>
      <c r="V746" s="1">
        <f t="shared" ca="1" si="23"/>
        <v>46</v>
      </c>
      <c r="W746" s="1" t="str">
        <f ca="1">_xlfn.IFS(Admissions[[#This Row],[Patients Age]]&lt;18,"Paediatric",V746&lt;40,"Young Adult",V746&lt;65,"Adult",TRUE,"Senior")</f>
        <v>Adult</v>
      </c>
    </row>
    <row r="747" spans="1:23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  <c r="T747">
        <f>VLOOKUP(Admissions[[#This Row],[Department]],Departments!A:E,5,FALSE)</f>
        <v>6000</v>
      </c>
      <c r="U747" s="1" t="str">
        <f t="shared" si="22"/>
        <v>Above Benchmark</v>
      </c>
      <c r="V747" s="1">
        <f t="shared" ca="1" si="23"/>
        <v>73</v>
      </c>
      <c r="W747" s="1" t="str">
        <f ca="1">_xlfn.IFS(Admissions[[#This Row],[Patients Age]]&lt;18,"Paediatric",V747&lt;40,"Young Adult",V747&lt;65,"Adult",TRUE,"Senior")</f>
        <v>Senior</v>
      </c>
    </row>
    <row r="748" spans="1:23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  <c r="T748">
        <f>VLOOKUP(Admissions[[#This Row],[Department]],Departments!A:E,5,FALSE)</f>
        <v>7200</v>
      </c>
      <c r="U748" s="1" t="str">
        <f t="shared" si="22"/>
        <v>Above Benchmark</v>
      </c>
      <c r="V748" s="1">
        <f t="shared" ca="1" si="23"/>
        <v>56</v>
      </c>
      <c r="W748" s="1" t="str">
        <f ca="1">_xlfn.IFS(Admissions[[#This Row],[Patients Age]]&lt;18,"Paediatric",V748&lt;40,"Young Adult",V748&lt;65,"Adult",TRUE,"Senior")</f>
        <v>Adult</v>
      </c>
    </row>
    <row r="749" spans="1:23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  <c r="T749">
        <f>VLOOKUP(Admissions[[#This Row],[Department]],Departments!A:E,5,FALSE)</f>
        <v>6800</v>
      </c>
      <c r="U749" s="1" t="str">
        <f t="shared" si="22"/>
        <v>Within Benchmark</v>
      </c>
      <c r="V749" s="1">
        <f t="shared" ca="1" si="23"/>
        <v>31</v>
      </c>
      <c r="W749" s="1" t="str">
        <f ca="1">_xlfn.IFS(Admissions[[#This Row],[Patients Age]]&lt;18,"Paediatric",V749&lt;40,"Young Adult",V749&lt;65,"Adult",TRUE,"Senior")</f>
        <v>Young Adult</v>
      </c>
    </row>
    <row r="750" spans="1:23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  <c r="T750">
        <f>VLOOKUP(Admissions[[#This Row],[Department]],Departments!A:E,5,FALSE)</f>
        <v>12000</v>
      </c>
      <c r="U750" s="1" t="str">
        <f t="shared" si="22"/>
        <v>Above Benchmark</v>
      </c>
      <c r="V750" s="1">
        <f t="shared" ca="1" si="23"/>
        <v>58</v>
      </c>
      <c r="W750" s="1" t="str">
        <f ca="1">_xlfn.IFS(Admissions[[#This Row],[Patients Age]]&lt;18,"Paediatric",V750&lt;40,"Young Adult",V750&lt;65,"Adult",TRUE,"Senior")</f>
        <v>Adult</v>
      </c>
    </row>
    <row r="751" spans="1:23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  <c r="T751">
        <f>VLOOKUP(Admissions[[#This Row],[Department]],Departments!A:E,5,FALSE)</f>
        <v>6000</v>
      </c>
      <c r="U751" s="1" t="str">
        <f t="shared" si="22"/>
        <v>Above Benchmark</v>
      </c>
      <c r="V751" s="1">
        <f t="shared" ca="1" si="23"/>
        <v>87</v>
      </c>
      <c r="W751" s="1" t="str">
        <f ca="1">_xlfn.IFS(Admissions[[#This Row],[Patients Age]]&lt;18,"Paediatric",V751&lt;40,"Young Adult",V751&lt;65,"Adult",TRUE,"Senior")</f>
        <v>Senior</v>
      </c>
    </row>
    <row r="752" spans="1:23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  <c r="T752">
        <f>VLOOKUP(Admissions[[#This Row],[Department]],Departments!A:E,5,FALSE)</f>
        <v>12000</v>
      </c>
      <c r="U752" s="1" t="str">
        <f t="shared" si="22"/>
        <v>Above Benchmark</v>
      </c>
      <c r="V752" s="1">
        <f t="shared" ca="1" si="23"/>
        <v>46</v>
      </c>
      <c r="W752" s="1" t="str">
        <f ca="1">_xlfn.IFS(Admissions[[#This Row],[Patients Age]]&lt;18,"Paediatric",V752&lt;40,"Young Adult",V752&lt;65,"Adult",TRUE,"Senior")</f>
        <v>Adult</v>
      </c>
    </row>
    <row r="753" spans="1:23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  <c r="T753">
        <f>VLOOKUP(Admissions[[#This Row],[Department]],Departments!A:E,5,FALSE)</f>
        <v>8500</v>
      </c>
      <c r="U753" s="1" t="str">
        <f t="shared" si="22"/>
        <v>Within Benchmark</v>
      </c>
      <c r="V753" s="1">
        <f t="shared" ca="1" si="23"/>
        <v>19</v>
      </c>
      <c r="W753" s="1" t="str">
        <f ca="1">_xlfn.IFS(Admissions[[#This Row],[Patients Age]]&lt;18,"Paediatric",V753&lt;40,"Young Adult",V753&lt;65,"Adult",TRUE,"Senior")</f>
        <v>Young Adult</v>
      </c>
    </row>
    <row r="754" spans="1:23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  <c r="T754">
        <f>VLOOKUP(Admissions[[#This Row],[Department]],Departments!A:E,5,FALSE)</f>
        <v>6800</v>
      </c>
      <c r="U754" s="1" t="str">
        <f t="shared" si="22"/>
        <v>Within Benchmark</v>
      </c>
      <c r="V754" s="1">
        <f t="shared" ca="1" si="23"/>
        <v>42</v>
      </c>
      <c r="W754" s="1" t="str">
        <f ca="1">_xlfn.IFS(Admissions[[#This Row],[Patients Age]]&lt;18,"Paediatric",V754&lt;40,"Young Adult",V754&lt;65,"Adult",TRUE,"Senior")</f>
        <v>Adult</v>
      </c>
    </row>
    <row r="755" spans="1:23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  <c r="T755">
        <f>VLOOKUP(Admissions[[#This Row],[Department]],Departments!A:E,5,FALSE)</f>
        <v>5500</v>
      </c>
      <c r="U755" s="1" t="str">
        <f t="shared" si="22"/>
        <v>Above Benchmark</v>
      </c>
      <c r="V755" s="1">
        <f t="shared" ca="1" si="23"/>
        <v>51</v>
      </c>
      <c r="W755" s="1" t="str">
        <f ca="1">_xlfn.IFS(Admissions[[#This Row],[Patients Age]]&lt;18,"Paediatric",V755&lt;40,"Young Adult",V755&lt;65,"Adult",TRUE,"Senior")</f>
        <v>Adult</v>
      </c>
    </row>
    <row r="756" spans="1:23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  <c r="T756">
        <f>VLOOKUP(Admissions[[#This Row],[Department]],Departments!A:E,5,FALSE)</f>
        <v>5500</v>
      </c>
      <c r="U756" s="1" t="str">
        <f t="shared" si="22"/>
        <v>Within Benchmark</v>
      </c>
      <c r="V756" s="1">
        <f t="shared" ca="1" si="23"/>
        <v>65</v>
      </c>
      <c r="W756" s="1" t="str">
        <f ca="1">_xlfn.IFS(Admissions[[#This Row],[Patients Age]]&lt;18,"Paediatric",V756&lt;40,"Young Adult",V756&lt;65,"Adult",TRUE,"Senior")</f>
        <v>Senior</v>
      </c>
    </row>
    <row r="757" spans="1:23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  <c r="T757">
        <f>VLOOKUP(Admissions[[#This Row],[Department]],Departments!A:E,5,FALSE)</f>
        <v>5500</v>
      </c>
      <c r="U757" s="1" t="str">
        <f t="shared" si="22"/>
        <v>Within Benchmark</v>
      </c>
      <c r="V757" s="1">
        <f t="shared" ca="1" si="23"/>
        <v>52</v>
      </c>
      <c r="W757" s="1" t="str">
        <f ca="1">_xlfn.IFS(Admissions[[#This Row],[Patients Age]]&lt;18,"Paediatric",V757&lt;40,"Young Adult",V757&lt;65,"Adult",TRUE,"Senior")</f>
        <v>Adult</v>
      </c>
    </row>
    <row r="758" spans="1:23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  <c r="T758">
        <f>VLOOKUP(Admissions[[#This Row],[Department]],Departments!A:E,5,FALSE)</f>
        <v>6000</v>
      </c>
      <c r="U758" s="1" t="str">
        <f t="shared" si="22"/>
        <v>Above Benchmark</v>
      </c>
      <c r="V758" s="1">
        <f t="shared" ca="1" si="23"/>
        <v>79</v>
      </c>
      <c r="W758" s="1" t="str">
        <f ca="1">_xlfn.IFS(Admissions[[#This Row],[Patients Age]]&lt;18,"Paediatric",V758&lt;40,"Young Adult",V758&lt;65,"Adult",TRUE,"Senior")</f>
        <v>Senior</v>
      </c>
    </row>
    <row r="759" spans="1:23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  <c r="T759">
        <f>VLOOKUP(Admissions[[#This Row],[Department]],Departments!A:E,5,FALSE)</f>
        <v>6800</v>
      </c>
      <c r="U759" s="1" t="str">
        <f t="shared" si="22"/>
        <v>Within Benchmark</v>
      </c>
      <c r="V759" s="1">
        <f t="shared" ca="1" si="23"/>
        <v>90</v>
      </c>
      <c r="W759" s="1" t="str">
        <f ca="1">_xlfn.IFS(Admissions[[#This Row],[Patients Age]]&lt;18,"Paediatric",V759&lt;40,"Young Adult",V759&lt;65,"Adult",TRUE,"Senior")</f>
        <v>Senior</v>
      </c>
    </row>
    <row r="760" spans="1:23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  <c r="T760">
        <f>VLOOKUP(Admissions[[#This Row],[Department]],Departments!A:E,5,FALSE)</f>
        <v>5500</v>
      </c>
      <c r="U760" s="1" t="str">
        <f t="shared" si="22"/>
        <v>Above Benchmark</v>
      </c>
      <c r="V760" s="1">
        <f t="shared" ca="1" si="23"/>
        <v>66</v>
      </c>
      <c r="W760" s="1" t="str">
        <f ca="1">_xlfn.IFS(Admissions[[#This Row],[Patients Age]]&lt;18,"Paediatric",V760&lt;40,"Young Adult",V760&lt;65,"Adult",TRUE,"Senior")</f>
        <v>Senior</v>
      </c>
    </row>
    <row r="761" spans="1:23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  <c r="T761">
        <f>VLOOKUP(Admissions[[#This Row],[Department]],Departments!A:E,5,FALSE)</f>
        <v>5500</v>
      </c>
      <c r="U761" s="1" t="str">
        <f t="shared" si="22"/>
        <v>Above Benchmark</v>
      </c>
      <c r="V761" s="1">
        <f t="shared" ca="1" si="23"/>
        <v>28</v>
      </c>
      <c r="W761" s="1" t="str">
        <f ca="1">_xlfn.IFS(Admissions[[#This Row],[Patients Age]]&lt;18,"Paediatric",V761&lt;40,"Young Adult",V761&lt;65,"Adult",TRUE,"Senior")</f>
        <v>Young Adult</v>
      </c>
    </row>
    <row r="762" spans="1:23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  <c r="T762">
        <f>VLOOKUP(Admissions[[#This Row],[Department]],Departments!A:E,5,FALSE)</f>
        <v>8500</v>
      </c>
      <c r="U762" s="1" t="str">
        <f t="shared" si="22"/>
        <v>Above Benchmark</v>
      </c>
      <c r="V762" s="1">
        <f t="shared" ca="1" si="23"/>
        <v>43</v>
      </c>
      <c r="W762" s="1" t="str">
        <f ca="1">_xlfn.IFS(Admissions[[#This Row],[Patients Age]]&lt;18,"Paediatric",V762&lt;40,"Young Adult",V762&lt;65,"Adult",TRUE,"Senior")</f>
        <v>Adult</v>
      </c>
    </row>
    <row r="763" spans="1:23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  <c r="T763">
        <f>VLOOKUP(Admissions[[#This Row],[Department]],Departments!A:E,5,FALSE)</f>
        <v>6000</v>
      </c>
      <c r="U763" s="1" t="str">
        <f t="shared" si="22"/>
        <v>Above Benchmark</v>
      </c>
      <c r="V763" s="1">
        <f t="shared" ca="1" si="23"/>
        <v>90</v>
      </c>
      <c r="W763" s="1" t="str">
        <f ca="1">_xlfn.IFS(Admissions[[#This Row],[Patients Age]]&lt;18,"Paediatric",V763&lt;40,"Young Adult",V763&lt;65,"Adult",TRUE,"Senior")</f>
        <v>Senior</v>
      </c>
    </row>
    <row r="764" spans="1:23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  <c r="T764">
        <f>VLOOKUP(Admissions[[#This Row],[Department]],Departments!A:E,5,FALSE)</f>
        <v>7200</v>
      </c>
      <c r="U764" s="1" t="str">
        <f t="shared" si="22"/>
        <v>Within Benchmark</v>
      </c>
      <c r="V764" s="1">
        <f t="shared" ca="1" si="23"/>
        <v>42</v>
      </c>
      <c r="W764" s="1" t="str">
        <f ca="1">_xlfn.IFS(Admissions[[#This Row],[Patients Age]]&lt;18,"Paediatric",V764&lt;40,"Young Adult",V764&lt;65,"Adult",TRUE,"Senior")</f>
        <v>Adult</v>
      </c>
    </row>
    <row r="765" spans="1:23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  <c r="T765">
        <f>VLOOKUP(Admissions[[#This Row],[Department]],Departments!A:E,5,FALSE)</f>
        <v>4500</v>
      </c>
      <c r="U765" s="1" t="str">
        <f t="shared" si="22"/>
        <v>Within Benchmark</v>
      </c>
      <c r="V765" s="1">
        <f t="shared" ca="1" si="23"/>
        <v>14</v>
      </c>
      <c r="W765" s="1" t="str">
        <f ca="1">_xlfn.IFS(Admissions[[#This Row],[Patients Age]]&lt;18,"Paediatric",V765&lt;40,"Young Adult",V765&lt;65,"Adult",TRUE,"Senior")</f>
        <v>Paediatric</v>
      </c>
    </row>
    <row r="766" spans="1:23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  <c r="T766">
        <f>VLOOKUP(Admissions[[#This Row],[Department]],Departments!A:E,5,FALSE)</f>
        <v>6000</v>
      </c>
      <c r="U766" s="1" t="str">
        <f t="shared" si="22"/>
        <v>Within Benchmark</v>
      </c>
      <c r="V766" s="1">
        <f t="shared" ca="1" si="23"/>
        <v>22</v>
      </c>
      <c r="W766" s="1" t="str">
        <f ca="1">_xlfn.IFS(Admissions[[#This Row],[Patients Age]]&lt;18,"Paediatric",V766&lt;40,"Young Adult",V766&lt;65,"Adult",TRUE,"Senior")</f>
        <v>Young Adult</v>
      </c>
    </row>
    <row r="767" spans="1:23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  <c r="T767">
        <f>VLOOKUP(Admissions[[#This Row],[Department]],Departments!A:E,5,FALSE)</f>
        <v>8500</v>
      </c>
      <c r="U767" s="1" t="str">
        <f t="shared" si="22"/>
        <v>Within Benchmark</v>
      </c>
      <c r="V767" s="1">
        <f t="shared" ca="1" si="23"/>
        <v>51</v>
      </c>
      <c r="W767" s="1" t="str">
        <f ca="1">_xlfn.IFS(Admissions[[#This Row],[Patients Age]]&lt;18,"Paediatric",V767&lt;40,"Young Adult",V767&lt;65,"Adult",TRUE,"Senior")</f>
        <v>Adult</v>
      </c>
    </row>
    <row r="768" spans="1:23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  <c r="T768">
        <f>VLOOKUP(Admissions[[#This Row],[Department]],Departments!A:E,5,FALSE)</f>
        <v>6000</v>
      </c>
      <c r="U768" s="1" t="str">
        <f t="shared" si="22"/>
        <v>Above Benchmark</v>
      </c>
      <c r="V768" s="1">
        <f t="shared" ca="1" si="23"/>
        <v>77</v>
      </c>
      <c r="W768" s="1" t="str">
        <f ca="1">_xlfn.IFS(Admissions[[#This Row],[Patients Age]]&lt;18,"Paediatric",V768&lt;40,"Young Adult",V768&lt;65,"Adult",TRUE,"Senior")</f>
        <v>Senior</v>
      </c>
    </row>
    <row r="769" spans="1:23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  <c r="T769">
        <f>VLOOKUP(Admissions[[#This Row],[Department]],Departments!A:E,5,FALSE)</f>
        <v>12000</v>
      </c>
      <c r="U769" s="1" t="str">
        <f t="shared" si="22"/>
        <v>Above Benchmark</v>
      </c>
      <c r="V769" s="1">
        <f t="shared" ca="1" si="23"/>
        <v>91</v>
      </c>
      <c r="W769" s="1" t="str">
        <f ca="1">_xlfn.IFS(Admissions[[#This Row],[Patients Age]]&lt;18,"Paediatric",V769&lt;40,"Young Adult",V769&lt;65,"Adult",TRUE,"Senior")</f>
        <v>Senior</v>
      </c>
    </row>
    <row r="770" spans="1:23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  <c r="T770">
        <f>VLOOKUP(Admissions[[#This Row],[Department]],Departments!A:E,5,FALSE)</f>
        <v>6800</v>
      </c>
      <c r="U770" s="1" t="str">
        <f t="shared" ref="U770:U833" si="24">IF(K770&gt;T770,"Above Benchmark","Within Benchmark")</f>
        <v>Within Benchmark</v>
      </c>
      <c r="V770" s="1">
        <f t="shared" ref="V770:V833" ca="1" si="25">INT(YEARFRAC(E770,TODAY()))</f>
        <v>63</v>
      </c>
      <c r="W770" s="1" t="str">
        <f ca="1">_xlfn.IFS(Admissions[[#This Row],[Patients Age]]&lt;18,"Paediatric",V770&lt;40,"Young Adult",V770&lt;65,"Adult",TRUE,"Senior")</f>
        <v>Adult</v>
      </c>
    </row>
    <row r="771" spans="1:23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  <c r="T771">
        <f>VLOOKUP(Admissions[[#This Row],[Department]],Departments!A:E,5,FALSE)</f>
        <v>9000</v>
      </c>
      <c r="U771" s="1" t="str">
        <f t="shared" si="24"/>
        <v>Above Benchmark</v>
      </c>
      <c r="V771" s="1">
        <f t="shared" ca="1" si="25"/>
        <v>87</v>
      </c>
      <c r="W771" s="1" t="str">
        <f ca="1">_xlfn.IFS(Admissions[[#This Row],[Patients Age]]&lt;18,"Paediatric",V771&lt;40,"Young Adult",V771&lt;65,"Adult",TRUE,"Senior")</f>
        <v>Senior</v>
      </c>
    </row>
    <row r="772" spans="1:23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  <c r="T772">
        <f>VLOOKUP(Admissions[[#This Row],[Department]],Departments!A:E,5,FALSE)</f>
        <v>9000</v>
      </c>
      <c r="U772" s="1" t="str">
        <f t="shared" si="24"/>
        <v>Above Benchmark</v>
      </c>
      <c r="V772" s="1">
        <f t="shared" ca="1" si="25"/>
        <v>40</v>
      </c>
      <c r="W772" s="1" t="str">
        <f ca="1">_xlfn.IFS(Admissions[[#This Row],[Patients Age]]&lt;18,"Paediatric",V772&lt;40,"Young Adult",V772&lt;65,"Adult",TRUE,"Senior")</f>
        <v>Adult</v>
      </c>
    </row>
    <row r="773" spans="1:23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  <c r="T773">
        <f>VLOOKUP(Admissions[[#This Row],[Department]],Departments!A:E,5,FALSE)</f>
        <v>8500</v>
      </c>
      <c r="U773" s="1" t="str">
        <f t="shared" si="24"/>
        <v>Above Benchmark</v>
      </c>
      <c r="V773" s="1">
        <f t="shared" ca="1" si="25"/>
        <v>50</v>
      </c>
      <c r="W773" s="1" t="str">
        <f ca="1">_xlfn.IFS(Admissions[[#This Row],[Patients Age]]&lt;18,"Paediatric",V773&lt;40,"Young Adult",V773&lt;65,"Adult",TRUE,"Senior")</f>
        <v>Adult</v>
      </c>
    </row>
    <row r="774" spans="1:23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  <c r="T774">
        <f>VLOOKUP(Admissions[[#This Row],[Department]],Departments!A:E,5,FALSE)</f>
        <v>7200</v>
      </c>
      <c r="U774" s="1" t="str">
        <f t="shared" si="24"/>
        <v>Within Benchmark</v>
      </c>
      <c r="V774" s="1">
        <f t="shared" ca="1" si="25"/>
        <v>21</v>
      </c>
      <c r="W774" s="1" t="str">
        <f ca="1">_xlfn.IFS(Admissions[[#This Row],[Patients Age]]&lt;18,"Paediatric",V774&lt;40,"Young Adult",V774&lt;65,"Adult",TRUE,"Senior")</f>
        <v>Young Adult</v>
      </c>
    </row>
    <row r="775" spans="1:23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  <c r="T775">
        <f>VLOOKUP(Admissions[[#This Row],[Department]],Departments!A:E,5,FALSE)</f>
        <v>9000</v>
      </c>
      <c r="U775" s="1" t="str">
        <f t="shared" si="24"/>
        <v>Above Benchmark</v>
      </c>
      <c r="V775" s="1">
        <f t="shared" ca="1" si="25"/>
        <v>42</v>
      </c>
      <c r="W775" s="1" t="str">
        <f ca="1">_xlfn.IFS(Admissions[[#This Row],[Patients Age]]&lt;18,"Paediatric",V775&lt;40,"Young Adult",V775&lt;65,"Adult",TRUE,"Senior")</f>
        <v>Adult</v>
      </c>
    </row>
    <row r="776" spans="1:23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  <c r="T776">
        <f>VLOOKUP(Admissions[[#This Row],[Department]],Departments!A:E,5,FALSE)</f>
        <v>6000</v>
      </c>
      <c r="U776" s="1" t="str">
        <f t="shared" si="24"/>
        <v>Within Benchmark</v>
      </c>
      <c r="V776" s="1">
        <f t="shared" ca="1" si="25"/>
        <v>64</v>
      </c>
      <c r="W776" s="1" t="str">
        <f ca="1">_xlfn.IFS(Admissions[[#This Row],[Patients Age]]&lt;18,"Paediatric",V776&lt;40,"Young Adult",V776&lt;65,"Adult",TRUE,"Senior")</f>
        <v>Adult</v>
      </c>
    </row>
    <row r="777" spans="1:23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  <c r="T777">
        <f>VLOOKUP(Admissions[[#This Row],[Department]],Departments!A:E,5,FALSE)</f>
        <v>12000</v>
      </c>
      <c r="U777" s="1" t="str">
        <f t="shared" si="24"/>
        <v>Above Benchmark</v>
      </c>
      <c r="V777" s="1">
        <f t="shared" ca="1" si="25"/>
        <v>50</v>
      </c>
      <c r="W777" s="1" t="str">
        <f ca="1">_xlfn.IFS(Admissions[[#This Row],[Patients Age]]&lt;18,"Paediatric",V777&lt;40,"Young Adult",V777&lt;65,"Adult",TRUE,"Senior")</f>
        <v>Adult</v>
      </c>
    </row>
    <row r="778" spans="1:23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  <c r="T778">
        <f>VLOOKUP(Admissions[[#This Row],[Department]],Departments!A:E,5,FALSE)</f>
        <v>8500</v>
      </c>
      <c r="U778" s="1" t="str">
        <f t="shared" si="24"/>
        <v>Above Benchmark</v>
      </c>
      <c r="V778" s="1">
        <f t="shared" ca="1" si="25"/>
        <v>96</v>
      </c>
      <c r="W778" s="1" t="str">
        <f ca="1">_xlfn.IFS(Admissions[[#This Row],[Patients Age]]&lt;18,"Paediatric",V778&lt;40,"Young Adult",V778&lt;65,"Adult",TRUE,"Senior")</f>
        <v>Senior</v>
      </c>
    </row>
    <row r="779" spans="1:23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  <c r="T779">
        <f>VLOOKUP(Admissions[[#This Row],[Department]],Departments!A:E,5,FALSE)</f>
        <v>9000</v>
      </c>
      <c r="U779" s="1" t="str">
        <f t="shared" si="24"/>
        <v>Above Benchmark</v>
      </c>
      <c r="V779" s="1">
        <f t="shared" ca="1" si="25"/>
        <v>35</v>
      </c>
      <c r="W779" s="1" t="str">
        <f ca="1">_xlfn.IFS(Admissions[[#This Row],[Patients Age]]&lt;18,"Paediatric",V779&lt;40,"Young Adult",V779&lt;65,"Adult",TRUE,"Senior")</f>
        <v>Young Adult</v>
      </c>
    </row>
    <row r="780" spans="1:23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  <c r="T780">
        <f>VLOOKUP(Admissions[[#This Row],[Department]],Departments!A:E,5,FALSE)</f>
        <v>5500</v>
      </c>
      <c r="U780" s="1" t="str">
        <f t="shared" si="24"/>
        <v>Within Benchmark</v>
      </c>
      <c r="V780" s="1">
        <f t="shared" ca="1" si="25"/>
        <v>58</v>
      </c>
      <c r="W780" s="1" t="str">
        <f ca="1">_xlfn.IFS(Admissions[[#This Row],[Patients Age]]&lt;18,"Paediatric",V780&lt;40,"Young Adult",V780&lt;65,"Adult",TRUE,"Senior")</f>
        <v>Adult</v>
      </c>
    </row>
    <row r="781" spans="1:23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  <c r="T781">
        <f>VLOOKUP(Admissions[[#This Row],[Department]],Departments!A:E,5,FALSE)</f>
        <v>6000</v>
      </c>
      <c r="U781" s="1" t="str">
        <f t="shared" si="24"/>
        <v>Above Benchmark</v>
      </c>
      <c r="V781" s="1">
        <f t="shared" ca="1" si="25"/>
        <v>49</v>
      </c>
      <c r="W781" s="1" t="str">
        <f ca="1">_xlfn.IFS(Admissions[[#This Row],[Patients Age]]&lt;18,"Paediatric",V781&lt;40,"Young Adult",V781&lt;65,"Adult",TRUE,"Senior")</f>
        <v>Adult</v>
      </c>
    </row>
    <row r="782" spans="1:23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  <c r="T782">
        <f>VLOOKUP(Admissions[[#This Row],[Department]],Departments!A:E,5,FALSE)</f>
        <v>7200</v>
      </c>
      <c r="U782" s="1" t="str">
        <f t="shared" si="24"/>
        <v>Above Benchmark</v>
      </c>
      <c r="V782" s="1">
        <f t="shared" ca="1" si="25"/>
        <v>76</v>
      </c>
      <c r="W782" s="1" t="str">
        <f ca="1">_xlfn.IFS(Admissions[[#This Row],[Patients Age]]&lt;18,"Paediatric",V782&lt;40,"Young Adult",V782&lt;65,"Adult",TRUE,"Senior")</f>
        <v>Senior</v>
      </c>
    </row>
    <row r="783" spans="1:23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  <c r="T783">
        <f>VLOOKUP(Admissions[[#This Row],[Department]],Departments!A:E,5,FALSE)</f>
        <v>9000</v>
      </c>
      <c r="U783" s="1" t="str">
        <f t="shared" si="24"/>
        <v>Within Benchmark</v>
      </c>
      <c r="V783" s="1">
        <f t="shared" ca="1" si="25"/>
        <v>34</v>
      </c>
      <c r="W783" s="1" t="str">
        <f ca="1">_xlfn.IFS(Admissions[[#This Row],[Patients Age]]&lt;18,"Paediatric",V783&lt;40,"Young Adult",V783&lt;65,"Adult",TRUE,"Senior")</f>
        <v>Young Adult</v>
      </c>
    </row>
    <row r="784" spans="1:23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  <c r="T784" t="e">
        <f>VLOOKUP(Admissions[[#This Row],[Department]],Departments!A:E,5,FALSE)</f>
        <v>#N/A</v>
      </c>
      <c r="U784" s="1" t="e">
        <f t="shared" si="24"/>
        <v>#N/A</v>
      </c>
      <c r="V784" s="1">
        <f t="shared" ca="1" si="25"/>
        <v>81</v>
      </c>
      <c r="W784" s="1" t="str">
        <f ca="1">_xlfn.IFS(Admissions[[#This Row],[Patients Age]]&lt;18,"Paediatric",V784&lt;40,"Young Adult",V784&lt;65,"Adult",TRUE,"Senior")</f>
        <v>Senior</v>
      </c>
    </row>
    <row r="785" spans="1:23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  <c r="T785">
        <f>VLOOKUP(Admissions[[#This Row],[Department]],Departments!A:E,5,FALSE)</f>
        <v>12000</v>
      </c>
      <c r="U785" s="1" t="str">
        <f t="shared" si="24"/>
        <v>Above Benchmark</v>
      </c>
      <c r="V785" s="1">
        <f t="shared" ca="1" si="25"/>
        <v>62</v>
      </c>
      <c r="W785" s="1" t="str">
        <f ca="1">_xlfn.IFS(Admissions[[#This Row],[Patients Age]]&lt;18,"Paediatric",V785&lt;40,"Young Adult",V785&lt;65,"Adult",TRUE,"Senior")</f>
        <v>Adult</v>
      </c>
    </row>
    <row r="786" spans="1:23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  <c r="T786">
        <f>VLOOKUP(Admissions[[#This Row],[Department]],Departments!A:E,5,FALSE)</f>
        <v>4500</v>
      </c>
      <c r="U786" s="1" t="str">
        <f t="shared" si="24"/>
        <v>Within Benchmark</v>
      </c>
      <c r="V786" s="1">
        <f t="shared" ca="1" si="25"/>
        <v>13</v>
      </c>
      <c r="W786" s="1" t="str">
        <f ca="1">_xlfn.IFS(Admissions[[#This Row],[Patients Age]]&lt;18,"Paediatric",V786&lt;40,"Young Adult",V786&lt;65,"Adult",TRUE,"Senior")</f>
        <v>Paediatric</v>
      </c>
    </row>
    <row r="787" spans="1:23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  <c r="T787">
        <f>VLOOKUP(Admissions[[#This Row],[Department]],Departments!A:E,5,FALSE)</f>
        <v>9000</v>
      </c>
      <c r="U787" s="1" t="str">
        <f t="shared" si="24"/>
        <v>Above Benchmark</v>
      </c>
      <c r="V787" s="1">
        <f t="shared" ca="1" si="25"/>
        <v>77</v>
      </c>
      <c r="W787" s="1" t="str">
        <f ca="1">_xlfn.IFS(Admissions[[#This Row],[Patients Age]]&lt;18,"Paediatric",V787&lt;40,"Young Adult",V787&lt;65,"Adult",TRUE,"Senior")</f>
        <v>Senior</v>
      </c>
    </row>
    <row r="788" spans="1:23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  <c r="T788">
        <f>VLOOKUP(Admissions[[#This Row],[Department]],Departments!A:E,5,FALSE)</f>
        <v>6000</v>
      </c>
      <c r="U788" s="1" t="str">
        <f t="shared" si="24"/>
        <v>Within Benchmark</v>
      </c>
      <c r="V788" s="1">
        <f t="shared" ca="1" si="25"/>
        <v>62</v>
      </c>
      <c r="W788" s="1" t="str">
        <f ca="1">_xlfn.IFS(Admissions[[#This Row],[Patients Age]]&lt;18,"Paediatric",V788&lt;40,"Young Adult",V788&lt;65,"Adult",TRUE,"Senior")</f>
        <v>Adult</v>
      </c>
    </row>
    <row r="789" spans="1:23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  <c r="T789">
        <f>VLOOKUP(Admissions[[#This Row],[Department]],Departments!A:E,5,FALSE)</f>
        <v>9000</v>
      </c>
      <c r="U789" s="1" t="str">
        <f t="shared" si="24"/>
        <v>Above Benchmark</v>
      </c>
      <c r="V789" s="1">
        <f t="shared" ca="1" si="25"/>
        <v>70</v>
      </c>
      <c r="W789" s="1" t="str">
        <f ca="1">_xlfn.IFS(Admissions[[#This Row],[Patients Age]]&lt;18,"Paediatric",V789&lt;40,"Young Adult",V789&lt;65,"Adult",TRUE,"Senior")</f>
        <v>Senior</v>
      </c>
    </row>
    <row r="790" spans="1:23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  <c r="T790">
        <f>VLOOKUP(Admissions[[#This Row],[Department]],Departments!A:E,5,FALSE)</f>
        <v>8500</v>
      </c>
      <c r="U790" s="1" t="str">
        <f t="shared" si="24"/>
        <v>Above Benchmark</v>
      </c>
      <c r="V790" s="1">
        <f t="shared" ca="1" si="25"/>
        <v>25</v>
      </c>
      <c r="W790" s="1" t="str">
        <f ca="1">_xlfn.IFS(Admissions[[#This Row],[Patients Age]]&lt;18,"Paediatric",V790&lt;40,"Young Adult",V790&lt;65,"Adult",TRUE,"Senior")</f>
        <v>Young Adult</v>
      </c>
    </row>
    <row r="791" spans="1:23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  <c r="T791">
        <f>VLOOKUP(Admissions[[#This Row],[Department]],Departments!A:E,5,FALSE)</f>
        <v>8500</v>
      </c>
      <c r="U791" s="1" t="str">
        <f t="shared" si="24"/>
        <v>Above Benchmark</v>
      </c>
      <c r="V791" s="1">
        <f t="shared" ca="1" si="25"/>
        <v>80</v>
      </c>
      <c r="W791" s="1" t="str">
        <f ca="1">_xlfn.IFS(Admissions[[#This Row],[Patients Age]]&lt;18,"Paediatric",V791&lt;40,"Young Adult",V791&lt;65,"Adult",TRUE,"Senior")</f>
        <v>Senior</v>
      </c>
    </row>
    <row r="792" spans="1:23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  <c r="T792">
        <f>VLOOKUP(Admissions[[#This Row],[Department]],Departments!A:E,5,FALSE)</f>
        <v>5500</v>
      </c>
      <c r="U792" s="1" t="str">
        <f t="shared" si="24"/>
        <v>Above Benchmark</v>
      </c>
      <c r="V792" s="1">
        <f t="shared" ca="1" si="25"/>
        <v>80</v>
      </c>
      <c r="W792" s="1" t="str">
        <f ca="1">_xlfn.IFS(Admissions[[#This Row],[Patients Age]]&lt;18,"Paediatric",V792&lt;40,"Young Adult",V792&lt;65,"Adult",TRUE,"Senior")</f>
        <v>Senior</v>
      </c>
    </row>
    <row r="793" spans="1:23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  <c r="T793">
        <f>VLOOKUP(Admissions[[#This Row],[Department]],Departments!A:E,5,FALSE)</f>
        <v>8500</v>
      </c>
      <c r="U793" s="1" t="str">
        <f t="shared" si="24"/>
        <v>Above Benchmark</v>
      </c>
      <c r="V793" s="1">
        <f t="shared" ca="1" si="25"/>
        <v>73</v>
      </c>
      <c r="W793" s="1" t="str">
        <f ca="1">_xlfn.IFS(Admissions[[#This Row],[Patients Age]]&lt;18,"Paediatric",V793&lt;40,"Young Adult",V793&lt;65,"Adult",TRUE,"Senior")</f>
        <v>Senior</v>
      </c>
    </row>
    <row r="794" spans="1:23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  <c r="T794">
        <f>VLOOKUP(Admissions[[#This Row],[Department]],Departments!A:E,5,FALSE)</f>
        <v>12000</v>
      </c>
      <c r="U794" s="1" t="str">
        <f t="shared" si="24"/>
        <v>Above Benchmark</v>
      </c>
      <c r="V794" s="1">
        <f t="shared" ca="1" si="25"/>
        <v>66</v>
      </c>
      <c r="W794" s="1" t="str">
        <f ca="1">_xlfn.IFS(Admissions[[#This Row],[Patients Age]]&lt;18,"Paediatric",V794&lt;40,"Young Adult",V794&lt;65,"Adult",TRUE,"Senior")</f>
        <v>Senior</v>
      </c>
    </row>
    <row r="795" spans="1:23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  <c r="T795">
        <f>VLOOKUP(Admissions[[#This Row],[Department]],Departments!A:E,5,FALSE)</f>
        <v>12000</v>
      </c>
      <c r="U795" s="1" t="str">
        <f t="shared" si="24"/>
        <v>Above Benchmark</v>
      </c>
      <c r="V795" s="1">
        <f t="shared" ca="1" si="25"/>
        <v>84</v>
      </c>
      <c r="W795" s="1" t="str">
        <f ca="1">_xlfn.IFS(Admissions[[#This Row],[Patients Age]]&lt;18,"Paediatric",V795&lt;40,"Young Adult",V795&lt;65,"Adult",TRUE,"Senior")</f>
        <v>Senior</v>
      </c>
    </row>
    <row r="796" spans="1:23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  <c r="T796">
        <f>VLOOKUP(Admissions[[#This Row],[Department]],Departments!A:E,5,FALSE)</f>
        <v>6000</v>
      </c>
      <c r="U796" s="1" t="str">
        <f t="shared" si="24"/>
        <v>Within Benchmark</v>
      </c>
      <c r="V796" s="1">
        <f t="shared" ca="1" si="25"/>
        <v>34</v>
      </c>
      <c r="W796" s="1" t="str">
        <f ca="1">_xlfn.IFS(Admissions[[#This Row],[Patients Age]]&lt;18,"Paediatric",V796&lt;40,"Young Adult",V796&lt;65,"Adult",TRUE,"Senior")</f>
        <v>Young Adult</v>
      </c>
    </row>
    <row r="797" spans="1:23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  <c r="T797">
        <f>VLOOKUP(Admissions[[#This Row],[Department]],Departments!A:E,5,FALSE)</f>
        <v>9000</v>
      </c>
      <c r="U797" s="1" t="str">
        <f t="shared" si="24"/>
        <v>Above Benchmark</v>
      </c>
      <c r="V797" s="1">
        <f t="shared" ca="1" si="25"/>
        <v>37</v>
      </c>
      <c r="W797" s="1" t="str">
        <f ca="1">_xlfn.IFS(Admissions[[#This Row],[Patients Age]]&lt;18,"Paediatric",V797&lt;40,"Young Adult",V797&lt;65,"Adult",TRUE,"Senior")</f>
        <v>Young Adult</v>
      </c>
    </row>
    <row r="798" spans="1:23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  <c r="T798">
        <f>VLOOKUP(Admissions[[#This Row],[Department]],Departments!A:E,5,FALSE)</f>
        <v>9000</v>
      </c>
      <c r="U798" s="1" t="str">
        <f t="shared" si="24"/>
        <v>Above Benchmark</v>
      </c>
      <c r="V798" s="1">
        <f t="shared" ca="1" si="25"/>
        <v>72</v>
      </c>
      <c r="W798" s="1" t="str">
        <f ca="1">_xlfn.IFS(Admissions[[#This Row],[Patients Age]]&lt;18,"Paediatric",V798&lt;40,"Young Adult",V798&lt;65,"Adult",TRUE,"Senior")</f>
        <v>Senior</v>
      </c>
    </row>
    <row r="799" spans="1:23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  <c r="T799">
        <f>VLOOKUP(Admissions[[#This Row],[Department]],Departments!A:E,5,FALSE)</f>
        <v>8500</v>
      </c>
      <c r="U799" s="1" t="str">
        <f t="shared" si="24"/>
        <v>Above Benchmark</v>
      </c>
      <c r="V799" s="1">
        <f t="shared" ca="1" si="25"/>
        <v>30</v>
      </c>
      <c r="W799" s="1" t="str">
        <f ca="1">_xlfn.IFS(Admissions[[#This Row],[Patients Age]]&lt;18,"Paediatric",V799&lt;40,"Young Adult",V799&lt;65,"Adult",TRUE,"Senior")</f>
        <v>Young Adult</v>
      </c>
    </row>
    <row r="800" spans="1:23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  <c r="T800">
        <f>VLOOKUP(Admissions[[#This Row],[Department]],Departments!A:E,5,FALSE)</f>
        <v>6000</v>
      </c>
      <c r="U800" s="1" t="str">
        <f t="shared" si="24"/>
        <v>Within Benchmark</v>
      </c>
      <c r="V800" s="1">
        <f t="shared" ca="1" si="25"/>
        <v>34</v>
      </c>
      <c r="W800" s="1" t="str">
        <f ca="1">_xlfn.IFS(Admissions[[#This Row],[Patients Age]]&lt;18,"Paediatric",V800&lt;40,"Young Adult",V800&lt;65,"Adult",TRUE,"Senior")</f>
        <v>Young Adult</v>
      </c>
    </row>
    <row r="801" spans="1:23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  <c r="T801">
        <f>VLOOKUP(Admissions[[#This Row],[Department]],Departments!A:E,5,FALSE)</f>
        <v>5500</v>
      </c>
      <c r="U801" s="1" t="str">
        <f t="shared" si="24"/>
        <v>Above Benchmark</v>
      </c>
      <c r="V801" s="1">
        <f t="shared" ca="1" si="25"/>
        <v>69</v>
      </c>
      <c r="W801" s="1" t="str">
        <f ca="1">_xlfn.IFS(Admissions[[#This Row],[Patients Age]]&lt;18,"Paediatric",V801&lt;40,"Young Adult",V801&lt;65,"Adult",TRUE,"Senior")</f>
        <v>Senior</v>
      </c>
    </row>
    <row r="802" spans="1:23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  <c r="T802">
        <f>VLOOKUP(Admissions[[#This Row],[Department]],Departments!A:E,5,FALSE)</f>
        <v>12000</v>
      </c>
      <c r="U802" s="1" t="str">
        <f t="shared" si="24"/>
        <v>Above Benchmark</v>
      </c>
      <c r="V802" s="1">
        <f t="shared" ca="1" si="25"/>
        <v>21</v>
      </c>
      <c r="W802" s="1" t="str">
        <f ca="1">_xlfn.IFS(Admissions[[#This Row],[Patients Age]]&lt;18,"Paediatric",V802&lt;40,"Young Adult",V802&lt;65,"Adult",TRUE,"Senior")</f>
        <v>Young Adult</v>
      </c>
    </row>
    <row r="803" spans="1:23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  <c r="T803">
        <f>VLOOKUP(Admissions[[#This Row],[Department]],Departments!A:E,5,FALSE)</f>
        <v>6800</v>
      </c>
      <c r="U803" s="1" t="str">
        <f t="shared" si="24"/>
        <v>Within Benchmark</v>
      </c>
      <c r="V803" s="1">
        <f t="shared" ca="1" si="25"/>
        <v>31</v>
      </c>
      <c r="W803" s="1" t="str">
        <f ca="1">_xlfn.IFS(Admissions[[#This Row],[Patients Age]]&lt;18,"Paediatric",V803&lt;40,"Young Adult",V803&lt;65,"Adult",TRUE,"Senior")</f>
        <v>Young Adult</v>
      </c>
    </row>
    <row r="804" spans="1:23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  <c r="T804">
        <f>VLOOKUP(Admissions[[#This Row],[Department]],Departments!A:E,5,FALSE)</f>
        <v>6800</v>
      </c>
      <c r="U804" s="1" t="str">
        <f t="shared" si="24"/>
        <v>Above Benchmark</v>
      </c>
      <c r="V804" s="1">
        <f t="shared" ca="1" si="25"/>
        <v>20</v>
      </c>
      <c r="W804" s="1" t="str">
        <f ca="1">_xlfn.IFS(Admissions[[#This Row],[Patients Age]]&lt;18,"Paediatric",V804&lt;40,"Young Adult",V804&lt;65,"Adult",TRUE,"Senior")</f>
        <v>Young Adult</v>
      </c>
    </row>
    <row r="805" spans="1:23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  <c r="T805">
        <f>VLOOKUP(Admissions[[#This Row],[Department]],Departments!A:E,5,FALSE)</f>
        <v>8500</v>
      </c>
      <c r="U805" s="1" t="str">
        <f t="shared" si="24"/>
        <v>Above Benchmark</v>
      </c>
      <c r="V805" s="1">
        <f t="shared" ca="1" si="25"/>
        <v>77</v>
      </c>
      <c r="W805" s="1" t="str">
        <f ca="1">_xlfn.IFS(Admissions[[#This Row],[Patients Age]]&lt;18,"Paediatric",V805&lt;40,"Young Adult",V805&lt;65,"Adult",TRUE,"Senior")</f>
        <v>Senior</v>
      </c>
    </row>
    <row r="806" spans="1:23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  <c r="T806">
        <f>VLOOKUP(Admissions[[#This Row],[Department]],Departments!A:E,5,FALSE)</f>
        <v>9000</v>
      </c>
      <c r="U806" s="1" t="str">
        <f t="shared" si="24"/>
        <v>Above Benchmark</v>
      </c>
      <c r="V806" s="1">
        <f t="shared" ca="1" si="25"/>
        <v>52</v>
      </c>
      <c r="W806" s="1" t="str">
        <f ca="1">_xlfn.IFS(Admissions[[#This Row],[Patients Age]]&lt;18,"Paediatric",V806&lt;40,"Young Adult",V806&lt;65,"Adult",TRUE,"Senior")</f>
        <v>Adult</v>
      </c>
    </row>
    <row r="807" spans="1:23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  <c r="T807">
        <f>VLOOKUP(Admissions[[#This Row],[Department]],Departments!A:E,5,FALSE)</f>
        <v>7200</v>
      </c>
      <c r="U807" s="1" t="str">
        <f t="shared" si="24"/>
        <v>Within Benchmark</v>
      </c>
      <c r="V807" s="1">
        <f t="shared" ca="1" si="25"/>
        <v>22</v>
      </c>
      <c r="W807" s="1" t="str">
        <f ca="1">_xlfn.IFS(Admissions[[#This Row],[Patients Age]]&lt;18,"Paediatric",V807&lt;40,"Young Adult",V807&lt;65,"Adult",TRUE,"Senior")</f>
        <v>Young Adult</v>
      </c>
    </row>
    <row r="808" spans="1:23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  <c r="T808">
        <f>VLOOKUP(Admissions[[#This Row],[Department]],Departments!A:E,5,FALSE)</f>
        <v>9000</v>
      </c>
      <c r="U808" s="1" t="str">
        <f t="shared" si="24"/>
        <v>Above Benchmark</v>
      </c>
      <c r="V808" s="1">
        <f t="shared" ca="1" si="25"/>
        <v>79</v>
      </c>
      <c r="W808" s="1" t="str">
        <f ca="1">_xlfn.IFS(Admissions[[#This Row],[Patients Age]]&lt;18,"Paediatric",V808&lt;40,"Young Adult",V808&lt;65,"Adult",TRUE,"Senior")</f>
        <v>Senior</v>
      </c>
    </row>
    <row r="809" spans="1:23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  <c r="T809">
        <f>VLOOKUP(Admissions[[#This Row],[Department]],Departments!A:E,5,FALSE)</f>
        <v>6800</v>
      </c>
      <c r="U809" s="1" t="str">
        <f t="shared" si="24"/>
        <v>Above Benchmark</v>
      </c>
      <c r="V809" s="1">
        <f t="shared" ca="1" si="25"/>
        <v>24</v>
      </c>
      <c r="W809" s="1" t="str">
        <f ca="1">_xlfn.IFS(Admissions[[#This Row],[Patients Age]]&lt;18,"Paediatric",V809&lt;40,"Young Adult",V809&lt;65,"Adult",TRUE,"Senior")</f>
        <v>Young Adult</v>
      </c>
    </row>
    <row r="810" spans="1:23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  <c r="T810">
        <f>VLOOKUP(Admissions[[#This Row],[Department]],Departments!A:E,5,FALSE)</f>
        <v>8500</v>
      </c>
      <c r="U810" s="1" t="str">
        <f t="shared" si="24"/>
        <v>Above Benchmark</v>
      </c>
      <c r="V810" s="1">
        <f t="shared" ca="1" si="25"/>
        <v>47</v>
      </c>
      <c r="W810" s="1" t="str">
        <f ca="1">_xlfn.IFS(Admissions[[#This Row],[Patients Age]]&lt;18,"Paediatric",V810&lt;40,"Young Adult",V810&lt;65,"Adult",TRUE,"Senior")</f>
        <v>Adult</v>
      </c>
    </row>
    <row r="811" spans="1:23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  <c r="T811">
        <f>VLOOKUP(Admissions[[#This Row],[Department]],Departments!A:E,5,FALSE)</f>
        <v>8500</v>
      </c>
      <c r="U811" s="1" t="str">
        <f t="shared" si="24"/>
        <v>Above Benchmark</v>
      </c>
      <c r="V811" s="1">
        <f t="shared" ca="1" si="25"/>
        <v>72</v>
      </c>
      <c r="W811" s="1" t="str">
        <f ca="1">_xlfn.IFS(Admissions[[#This Row],[Patients Age]]&lt;18,"Paediatric",V811&lt;40,"Young Adult",V811&lt;65,"Adult",TRUE,"Senior")</f>
        <v>Senior</v>
      </c>
    </row>
    <row r="812" spans="1:23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  <c r="T812">
        <f>VLOOKUP(Admissions[[#This Row],[Department]],Departments!A:E,5,FALSE)</f>
        <v>6800</v>
      </c>
      <c r="U812" s="1" t="str">
        <f t="shared" si="24"/>
        <v>Above Benchmark</v>
      </c>
      <c r="V812" s="1">
        <f t="shared" ca="1" si="25"/>
        <v>92</v>
      </c>
      <c r="W812" s="1" t="str">
        <f ca="1">_xlfn.IFS(Admissions[[#This Row],[Patients Age]]&lt;18,"Paediatric",V812&lt;40,"Young Adult",V812&lt;65,"Adult",TRUE,"Senior")</f>
        <v>Senior</v>
      </c>
    </row>
    <row r="813" spans="1:23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  <c r="T813">
        <f>VLOOKUP(Admissions[[#This Row],[Department]],Departments!A:E,5,FALSE)</f>
        <v>4500</v>
      </c>
      <c r="U813" s="1" t="str">
        <f t="shared" si="24"/>
        <v>Within Benchmark</v>
      </c>
      <c r="V813" s="1">
        <f t="shared" ca="1" si="25"/>
        <v>4</v>
      </c>
      <c r="W813" s="1" t="str">
        <f ca="1">_xlfn.IFS(Admissions[[#This Row],[Patients Age]]&lt;18,"Paediatric",V813&lt;40,"Young Adult",V813&lt;65,"Adult",TRUE,"Senior")</f>
        <v>Paediatric</v>
      </c>
    </row>
    <row r="814" spans="1:23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  <c r="T814">
        <f>VLOOKUP(Admissions[[#This Row],[Department]],Departments!A:E,5,FALSE)</f>
        <v>7200</v>
      </c>
      <c r="U814" s="1" t="str">
        <f t="shared" si="24"/>
        <v>Above Benchmark</v>
      </c>
      <c r="V814" s="1">
        <f t="shared" ca="1" si="25"/>
        <v>76</v>
      </c>
      <c r="W814" s="1" t="str">
        <f ca="1">_xlfn.IFS(Admissions[[#This Row],[Patients Age]]&lt;18,"Paediatric",V814&lt;40,"Young Adult",V814&lt;65,"Adult",TRUE,"Senior")</f>
        <v>Senior</v>
      </c>
    </row>
    <row r="815" spans="1:23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  <c r="T815">
        <f>VLOOKUP(Admissions[[#This Row],[Department]],Departments!A:E,5,FALSE)</f>
        <v>7200</v>
      </c>
      <c r="U815" s="1" t="str">
        <f t="shared" si="24"/>
        <v>Above Benchmark</v>
      </c>
      <c r="V815" s="1">
        <f t="shared" ca="1" si="25"/>
        <v>81</v>
      </c>
      <c r="W815" s="1" t="str">
        <f ca="1">_xlfn.IFS(Admissions[[#This Row],[Patients Age]]&lt;18,"Paediatric",V815&lt;40,"Young Adult",V815&lt;65,"Adult",TRUE,"Senior")</f>
        <v>Senior</v>
      </c>
    </row>
    <row r="816" spans="1:23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  <c r="T816">
        <f>VLOOKUP(Admissions[[#This Row],[Department]],Departments!A:E,5,FALSE)</f>
        <v>5500</v>
      </c>
      <c r="U816" s="1" t="str">
        <f t="shared" si="24"/>
        <v>Within Benchmark</v>
      </c>
      <c r="V816" s="1">
        <f t="shared" ca="1" si="25"/>
        <v>51</v>
      </c>
      <c r="W816" s="1" t="str">
        <f ca="1">_xlfn.IFS(Admissions[[#This Row],[Patients Age]]&lt;18,"Paediatric",V816&lt;40,"Young Adult",V816&lt;65,"Adult",TRUE,"Senior")</f>
        <v>Adult</v>
      </c>
    </row>
    <row r="817" spans="1:23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  <c r="T817">
        <f>VLOOKUP(Admissions[[#This Row],[Department]],Departments!A:E,5,FALSE)</f>
        <v>12000</v>
      </c>
      <c r="U817" s="1" t="str">
        <f t="shared" si="24"/>
        <v>Above Benchmark</v>
      </c>
      <c r="V817" s="1">
        <f t="shared" ca="1" si="25"/>
        <v>21</v>
      </c>
      <c r="W817" s="1" t="str">
        <f ca="1">_xlfn.IFS(Admissions[[#This Row],[Patients Age]]&lt;18,"Paediatric",V817&lt;40,"Young Adult",V817&lt;65,"Adult",TRUE,"Senior")</f>
        <v>Young Adult</v>
      </c>
    </row>
    <row r="818" spans="1:23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  <c r="T818">
        <f>VLOOKUP(Admissions[[#This Row],[Department]],Departments!A:E,5,FALSE)</f>
        <v>12000</v>
      </c>
      <c r="U818" s="1" t="str">
        <f t="shared" si="24"/>
        <v>Above Benchmark</v>
      </c>
      <c r="V818" s="1">
        <f t="shared" ca="1" si="25"/>
        <v>25</v>
      </c>
      <c r="W818" s="1" t="str">
        <f ca="1">_xlfn.IFS(Admissions[[#This Row],[Patients Age]]&lt;18,"Paediatric",V818&lt;40,"Young Adult",V818&lt;65,"Adult",TRUE,"Senior")</f>
        <v>Young Adult</v>
      </c>
    </row>
    <row r="819" spans="1:23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  <c r="T819">
        <f>VLOOKUP(Admissions[[#This Row],[Department]],Departments!A:E,5,FALSE)</f>
        <v>5500</v>
      </c>
      <c r="U819" s="1" t="str">
        <f t="shared" si="24"/>
        <v>Above Benchmark</v>
      </c>
      <c r="V819" s="1">
        <f t="shared" ca="1" si="25"/>
        <v>70</v>
      </c>
      <c r="W819" s="1" t="str">
        <f ca="1">_xlfn.IFS(Admissions[[#This Row],[Patients Age]]&lt;18,"Paediatric",V819&lt;40,"Young Adult",V819&lt;65,"Adult",TRUE,"Senior")</f>
        <v>Senior</v>
      </c>
    </row>
    <row r="820" spans="1:23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  <c r="T820">
        <f>VLOOKUP(Admissions[[#This Row],[Department]],Departments!A:E,5,FALSE)</f>
        <v>6800</v>
      </c>
      <c r="U820" s="1" t="str">
        <f t="shared" si="24"/>
        <v>Above Benchmark</v>
      </c>
      <c r="V820" s="1">
        <f t="shared" ca="1" si="25"/>
        <v>49</v>
      </c>
      <c r="W820" s="1" t="str">
        <f ca="1">_xlfn.IFS(Admissions[[#This Row],[Patients Age]]&lt;18,"Paediatric",V820&lt;40,"Young Adult",V820&lt;65,"Adult",TRUE,"Senior")</f>
        <v>Adult</v>
      </c>
    </row>
    <row r="821" spans="1:23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  <c r="T821">
        <f>VLOOKUP(Admissions[[#This Row],[Department]],Departments!A:E,5,FALSE)</f>
        <v>6800</v>
      </c>
      <c r="U821" s="1" t="str">
        <f t="shared" si="24"/>
        <v>Within Benchmark</v>
      </c>
      <c r="V821" s="1">
        <f t="shared" ca="1" si="25"/>
        <v>36</v>
      </c>
      <c r="W821" s="1" t="str">
        <f ca="1">_xlfn.IFS(Admissions[[#This Row],[Patients Age]]&lt;18,"Paediatric",V821&lt;40,"Young Adult",V821&lt;65,"Adult",TRUE,"Senior")</f>
        <v>Young Adult</v>
      </c>
    </row>
    <row r="822" spans="1:23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  <c r="T822">
        <f>VLOOKUP(Admissions[[#This Row],[Department]],Departments!A:E,5,FALSE)</f>
        <v>7200</v>
      </c>
      <c r="U822" s="1" t="str">
        <f t="shared" si="24"/>
        <v>Above Benchmark</v>
      </c>
      <c r="V822" s="1">
        <f t="shared" ca="1" si="25"/>
        <v>48</v>
      </c>
      <c r="W822" s="1" t="str">
        <f ca="1">_xlfn.IFS(Admissions[[#This Row],[Patients Age]]&lt;18,"Paediatric",V822&lt;40,"Young Adult",V822&lt;65,"Adult",TRUE,"Senior")</f>
        <v>Adult</v>
      </c>
    </row>
    <row r="823" spans="1:23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  <c r="T823">
        <f>VLOOKUP(Admissions[[#This Row],[Department]],Departments!A:E,5,FALSE)</f>
        <v>6800</v>
      </c>
      <c r="U823" s="1" t="str">
        <f t="shared" si="24"/>
        <v>Within Benchmark</v>
      </c>
      <c r="V823" s="1">
        <f t="shared" ca="1" si="25"/>
        <v>59</v>
      </c>
      <c r="W823" s="1" t="str">
        <f ca="1">_xlfn.IFS(Admissions[[#This Row],[Patients Age]]&lt;18,"Paediatric",V823&lt;40,"Young Adult",V823&lt;65,"Adult",TRUE,"Senior")</f>
        <v>Adult</v>
      </c>
    </row>
    <row r="824" spans="1:23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  <c r="T824">
        <f>VLOOKUP(Admissions[[#This Row],[Department]],Departments!A:E,5,FALSE)</f>
        <v>9000</v>
      </c>
      <c r="U824" s="1" t="str">
        <f t="shared" si="24"/>
        <v>Above Benchmark</v>
      </c>
      <c r="V824" s="1">
        <f t="shared" ca="1" si="25"/>
        <v>81</v>
      </c>
      <c r="W824" s="1" t="str">
        <f ca="1">_xlfn.IFS(Admissions[[#This Row],[Patients Age]]&lt;18,"Paediatric",V824&lt;40,"Young Adult",V824&lt;65,"Adult",TRUE,"Senior")</f>
        <v>Senior</v>
      </c>
    </row>
    <row r="825" spans="1:23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  <c r="T825">
        <f>VLOOKUP(Admissions[[#This Row],[Department]],Departments!A:E,5,FALSE)</f>
        <v>5500</v>
      </c>
      <c r="U825" s="1" t="str">
        <f t="shared" si="24"/>
        <v>Within Benchmark</v>
      </c>
      <c r="V825" s="1">
        <f t="shared" ca="1" si="25"/>
        <v>23</v>
      </c>
      <c r="W825" s="1" t="str">
        <f ca="1">_xlfn.IFS(Admissions[[#This Row],[Patients Age]]&lt;18,"Paediatric",V825&lt;40,"Young Adult",V825&lt;65,"Adult",TRUE,"Senior")</f>
        <v>Young Adult</v>
      </c>
    </row>
    <row r="826" spans="1:23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  <c r="T826">
        <f>VLOOKUP(Admissions[[#This Row],[Department]],Departments!A:E,5,FALSE)</f>
        <v>6800</v>
      </c>
      <c r="U826" s="1" t="str">
        <f t="shared" si="24"/>
        <v>Above Benchmark</v>
      </c>
      <c r="V826" s="1">
        <f t="shared" ca="1" si="25"/>
        <v>73</v>
      </c>
      <c r="W826" s="1" t="str">
        <f ca="1">_xlfn.IFS(Admissions[[#This Row],[Patients Age]]&lt;18,"Paediatric",V826&lt;40,"Young Adult",V826&lt;65,"Adult",TRUE,"Senior")</f>
        <v>Senior</v>
      </c>
    </row>
    <row r="827" spans="1:23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  <c r="T827">
        <f>VLOOKUP(Admissions[[#This Row],[Department]],Departments!A:E,5,FALSE)</f>
        <v>5500</v>
      </c>
      <c r="U827" s="1" t="str">
        <f t="shared" si="24"/>
        <v>Above Benchmark</v>
      </c>
      <c r="V827" s="1">
        <f t="shared" ca="1" si="25"/>
        <v>55</v>
      </c>
      <c r="W827" s="1" t="str">
        <f ca="1">_xlfn.IFS(Admissions[[#This Row],[Patients Age]]&lt;18,"Paediatric",V827&lt;40,"Young Adult",V827&lt;65,"Adult",TRUE,"Senior")</f>
        <v>Adult</v>
      </c>
    </row>
    <row r="828" spans="1:23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  <c r="T828">
        <f>VLOOKUP(Admissions[[#This Row],[Department]],Departments!A:E,5,FALSE)</f>
        <v>4500</v>
      </c>
      <c r="U828" s="1" t="str">
        <f t="shared" si="24"/>
        <v>Within Benchmark</v>
      </c>
      <c r="V828" s="1">
        <f t="shared" ca="1" si="25"/>
        <v>9</v>
      </c>
      <c r="W828" s="1" t="str">
        <f ca="1">_xlfn.IFS(Admissions[[#This Row],[Patients Age]]&lt;18,"Paediatric",V828&lt;40,"Young Adult",V828&lt;65,"Adult",TRUE,"Senior")</f>
        <v>Paediatric</v>
      </c>
    </row>
    <row r="829" spans="1:23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  <c r="T829">
        <f>VLOOKUP(Admissions[[#This Row],[Department]],Departments!A:E,5,FALSE)</f>
        <v>8500</v>
      </c>
      <c r="U829" s="1" t="str">
        <f t="shared" si="24"/>
        <v>Within Benchmark</v>
      </c>
      <c r="V829" s="1">
        <f t="shared" ca="1" si="25"/>
        <v>32</v>
      </c>
      <c r="W829" s="1" t="str">
        <f ca="1">_xlfn.IFS(Admissions[[#This Row],[Patients Age]]&lt;18,"Paediatric",V829&lt;40,"Young Adult",V829&lt;65,"Adult",TRUE,"Senior")</f>
        <v>Young Adult</v>
      </c>
    </row>
    <row r="830" spans="1:23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  <c r="T830">
        <f>VLOOKUP(Admissions[[#This Row],[Department]],Departments!A:E,5,FALSE)</f>
        <v>5500</v>
      </c>
      <c r="U830" s="1" t="str">
        <f t="shared" si="24"/>
        <v>Within Benchmark</v>
      </c>
      <c r="V830" s="1">
        <f t="shared" ca="1" si="25"/>
        <v>36</v>
      </c>
      <c r="W830" s="1" t="str">
        <f ca="1">_xlfn.IFS(Admissions[[#This Row],[Patients Age]]&lt;18,"Paediatric",V830&lt;40,"Young Adult",V830&lt;65,"Adult",TRUE,"Senior")</f>
        <v>Young Adult</v>
      </c>
    </row>
    <row r="831" spans="1:23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  <c r="T831">
        <f>VLOOKUP(Admissions[[#This Row],[Department]],Departments!A:E,5,FALSE)</f>
        <v>4500</v>
      </c>
      <c r="U831" s="1" t="str">
        <f t="shared" si="24"/>
        <v>Within Benchmark</v>
      </c>
      <c r="V831" s="1">
        <f t="shared" ca="1" si="25"/>
        <v>4</v>
      </c>
      <c r="W831" s="1" t="str">
        <f ca="1">_xlfn.IFS(Admissions[[#This Row],[Patients Age]]&lt;18,"Paediatric",V831&lt;40,"Young Adult",V831&lt;65,"Adult",TRUE,"Senior")</f>
        <v>Paediatric</v>
      </c>
    </row>
    <row r="832" spans="1:23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  <c r="T832">
        <f>VLOOKUP(Admissions[[#This Row],[Department]],Departments!A:E,5,FALSE)</f>
        <v>12000</v>
      </c>
      <c r="U832" s="1" t="str">
        <f t="shared" si="24"/>
        <v>Above Benchmark</v>
      </c>
      <c r="V832" s="1">
        <f t="shared" ca="1" si="25"/>
        <v>50</v>
      </c>
      <c r="W832" s="1" t="str">
        <f ca="1">_xlfn.IFS(Admissions[[#This Row],[Patients Age]]&lt;18,"Paediatric",V832&lt;40,"Young Adult",V832&lt;65,"Adult",TRUE,"Senior")</f>
        <v>Adult</v>
      </c>
    </row>
    <row r="833" spans="1:23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  <c r="T833">
        <f>VLOOKUP(Admissions[[#This Row],[Department]],Departments!A:E,5,FALSE)</f>
        <v>6800</v>
      </c>
      <c r="U833" s="1" t="str">
        <f t="shared" si="24"/>
        <v>Above Benchmark</v>
      </c>
      <c r="V833" s="1">
        <f t="shared" ca="1" si="25"/>
        <v>73</v>
      </c>
      <c r="W833" s="1" t="str">
        <f ca="1">_xlfn.IFS(Admissions[[#This Row],[Patients Age]]&lt;18,"Paediatric",V833&lt;40,"Young Adult",V833&lt;65,"Adult",TRUE,"Senior")</f>
        <v>Senior</v>
      </c>
    </row>
    <row r="834" spans="1:23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  <c r="T834">
        <f>VLOOKUP(Admissions[[#This Row],[Department]],Departments!A:E,5,FALSE)</f>
        <v>5500</v>
      </c>
      <c r="U834" s="1" t="str">
        <f t="shared" ref="U834:U897" si="26">IF(K834&gt;T834,"Above Benchmark","Within Benchmark")</f>
        <v>Above Benchmark</v>
      </c>
      <c r="V834" s="1">
        <f t="shared" ref="V834:V897" ca="1" si="27">INT(YEARFRAC(E834,TODAY()))</f>
        <v>92</v>
      </c>
      <c r="W834" s="1" t="str">
        <f ca="1">_xlfn.IFS(Admissions[[#This Row],[Patients Age]]&lt;18,"Paediatric",V834&lt;40,"Young Adult",V834&lt;65,"Adult",TRUE,"Senior")</f>
        <v>Senior</v>
      </c>
    </row>
    <row r="835" spans="1:23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  <c r="T835">
        <f>VLOOKUP(Admissions[[#This Row],[Department]],Departments!A:E,5,FALSE)</f>
        <v>5500</v>
      </c>
      <c r="U835" s="1" t="str">
        <f t="shared" si="26"/>
        <v>Above Benchmark</v>
      </c>
      <c r="V835" s="1">
        <f t="shared" ca="1" si="27"/>
        <v>23</v>
      </c>
      <c r="W835" s="1" t="str">
        <f ca="1">_xlfn.IFS(Admissions[[#This Row],[Patients Age]]&lt;18,"Paediatric",V835&lt;40,"Young Adult",V835&lt;65,"Adult",TRUE,"Senior")</f>
        <v>Young Adult</v>
      </c>
    </row>
    <row r="836" spans="1:23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  <c r="T836">
        <f>VLOOKUP(Admissions[[#This Row],[Department]],Departments!A:E,5,FALSE)</f>
        <v>5500</v>
      </c>
      <c r="U836" s="1" t="str">
        <f t="shared" si="26"/>
        <v>Above Benchmark</v>
      </c>
      <c r="V836" s="1">
        <f t="shared" ca="1" si="27"/>
        <v>57</v>
      </c>
      <c r="W836" s="1" t="str">
        <f ca="1">_xlfn.IFS(Admissions[[#This Row],[Patients Age]]&lt;18,"Paediatric",V836&lt;40,"Young Adult",V836&lt;65,"Adult",TRUE,"Senior")</f>
        <v>Adult</v>
      </c>
    </row>
    <row r="837" spans="1:23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  <c r="T837">
        <f>VLOOKUP(Admissions[[#This Row],[Department]],Departments!A:E,5,FALSE)</f>
        <v>6000</v>
      </c>
      <c r="U837" s="1" t="str">
        <f t="shared" si="26"/>
        <v>Above Benchmark</v>
      </c>
      <c r="V837" s="1">
        <f t="shared" ca="1" si="27"/>
        <v>95</v>
      </c>
      <c r="W837" s="1" t="str">
        <f ca="1">_xlfn.IFS(Admissions[[#This Row],[Patients Age]]&lt;18,"Paediatric",V837&lt;40,"Young Adult",V837&lt;65,"Adult",TRUE,"Senior")</f>
        <v>Senior</v>
      </c>
    </row>
    <row r="838" spans="1:23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  <c r="T838">
        <f>VLOOKUP(Admissions[[#This Row],[Department]],Departments!A:E,5,FALSE)</f>
        <v>12000</v>
      </c>
      <c r="U838" s="1" t="str">
        <f t="shared" si="26"/>
        <v>Above Benchmark</v>
      </c>
      <c r="V838" s="1">
        <f t="shared" ca="1" si="27"/>
        <v>84</v>
      </c>
      <c r="W838" s="1" t="str">
        <f ca="1">_xlfn.IFS(Admissions[[#This Row],[Patients Age]]&lt;18,"Paediatric",V838&lt;40,"Young Adult",V838&lt;65,"Adult",TRUE,"Senior")</f>
        <v>Senior</v>
      </c>
    </row>
    <row r="839" spans="1:23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  <c r="T839">
        <f>VLOOKUP(Admissions[[#This Row],[Department]],Departments!A:E,5,FALSE)</f>
        <v>8500</v>
      </c>
      <c r="U839" s="1" t="str">
        <f t="shared" si="26"/>
        <v>Within Benchmark</v>
      </c>
      <c r="V839" s="1">
        <f t="shared" ca="1" si="27"/>
        <v>53</v>
      </c>
      <c r="W839" s="1" t="str">
        <f ca="1">_xlfn.IFS(Admissions[[#This Row],[Patients Age]]&lt;18,"Paediatric",V839&lt;40,"Young Adult",V839&lt;65,"Adult",TRUE,"Senior")</f>
        <v>Adult</v>
      </c>
    </row>
    <row r="840" spans="1:23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  <c r="T840">
        <f>VLOOKUP(Admissions[[#This Row],[Department]],Departments!A:E,5,FALSE)</f>
        <v>5500</v>
      </c>
      <c r="U840" s="1" t="str">
        <f t="shared" si="26"/>
        <v>Above Benchmark</v>
      </c>
      <c r="V840" s="1">
        <f t="shared" ca="1" si="27"/>
        <v>42</v>
      </c>
      <c r="W840" s="1" t="str">
        <f ca="1">_xlfn.IFS(Admissions[[#This Row],[Patients Age]]&lt;18,"Paediatric",V840&lt;40,"Young Adult",V840&lt;65,"Adult",TRUE,"Senior")</f>
        <v>Adult</v>
      </c>
    </row>
    <row r="841" spans="1:23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  <c r="T841">
        <f>VLOOKUP(Admissions[[#This Row],[Department]],Departments!A:E,5,FALSE)</f>
        <v>9000</v>
      </c>
      <c r="U841" s="1" t="str">
        <f t="shared" si="26"/>
        <v>Within Benchmark</v>
      </c>
      <c r="V841" s="1">
        <f t="shared" ca="1" si="27"/>
        <v>31</v>
      </c>
      <c r="W841" s="1" t="str">
        <f ca="1">_xlfn.IFS(Admissions[[#This Row],[Patients Age]]&lt;18,"Paediatric",V841&lt;40,"Young Adult",V841&lt;65,"Adult",TRUE,"Senior")</f>
        <v>Young Adult</v>
      </c>
    </row>
    <row r="842" spans="1:23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  <c r="T842">
        <f>VLOOKUP(Admissions[[#This Row],[Department]],Departments!A:E,5,FALSE)</f>
        <v>4500</v>
      </c>
      <c r="U842" s="1" t="str">
        <f t="shared" si="26"/>
        <v>Within Benchmark</v>
      </c>
      <c r="V842" s="1">
        <f t="shared" ca="1" si="27"/>
        <v>4</v>
      </c>
      <c r="W842" s="1" t="str">
        <f ca="1">_xlfn.IFS(Admissions[[#This Row],[Patients Age]]&lt;18,"Paediatric",V842&lt;40,"Young Adult",V842&lt;65,"Adult",TRUE,"Senior")</f>
        <v>Paediatric</v>
      </c>
    </row>
    <row r="843" spans="1:23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  <c r="T843">
        <f>VLOOKUP(Admissions[[#This Row],[Department]],Departments!A:E,5,FALSE)</f>
        <v>4500</v>
      </c>
      <c r="U843" s="1" t="str">
        <f t="shared" si="26"/>
        <v>Within Benchmark</v>
      </c>
      <c r="V843" s="1">
        <f t="shared" ca="1" si="27"/>
        <v>19</v>
      </c>
      <c r="W843" s="1" t="str">
        <f ca="1">_xlfn.IFS(Admissions[[#This Row],[Patients Age]]&lt;18,"Paediatric",V843&lt;40,"Young Adult",V843&lt;65,"Adult",TRUE,"Senior")</f>
        <v>Young Adult</v>
      </c>
    </row>
    <row r="844" spans="1:23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  <c r="T844">
        <f>VLOOKUP(Admissions[[#This Row],[Department]],Departments!A:E,5,FALSE)</f>
        <v>6000</v>
      </c>
      <c r="U844" s="1" t="str">
        <f t="shared" si="26"/>
        <v>Above Benchmark</v>
      </c>
      <c r="V844" s="1">
        <f t="shared" ca="1" si="27"/>
        <v>79</v>
      </c>
      <c r="W844" s="1" t="str">
        <f ca="1">_xlfn.IFS(Admissions[[#This Row],[Patients Age]]&lt;18,"Paediatric",V844&lt;40,"Young Adult",V844&lt;65,"Adult",TRUE,"Senior")</f>
        <v>Senior</v>
      </c>
    </row>
    <row r="845" spans="1:23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  <c r="T845" t="e">
        <f>VLOOKUP(Admissions[[#This Row],[Department]],Departments!A:E,5,FALSE)</f>
        <v>#N/A</v>
      </c>
      <c r="U845" s="1" t="e">
        <f t="shared" si="26"/>
        <v>#N/A</v>
      </c>
      <c r="V845" s="1">
        <f t="shared" ca="1" si="27"/>
        <v>41</v>
      </c>
      <c r="W845" s="1" t="str">
        <f ca="1">_xlfn.IFS(Admissions[[#This Row],[Patients Age]]&lt;18,"Paediatric",V845&lt;40,"Young Adult",V845&lt;65,"Adult",TRUE,"Senior")</f>
        <v>Adult</v>
      </c>
    </row>
    <row r="846" spans="1:23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  <c r="T846">
        <f>VLOOKUP(Admissions[[#This Row],[Department]],Departments!A:E,5,FALSE)</f>
        <v>12000</v>
      </c>
      <c r="U846" s="1" t="str">
        <f t="shared" si="26"/>
        <v>Above Benchmark</v>
      </c>
      <c r="V846" s="1">
        <f t="shared" ca="1" si="27"/>
        <v>40</v>
      </c>
      <c r="W846" s="1" t="str">
        <f ca="1">_xlfn.IFS(Admissions[[#This Row],[Patients Age]]&lt;18,"Paediatric",V846&lt;40,"Young Adult",V846&lt;65,"Adult",TRUE,"Senior")</f>
        <v>Adult</v>
      </c>
    </row>
    <row r="847" spans="1:23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  <c r="T847">
        <f>VLOOKUP(Admissions[[#This Row],[Department]],Departments!A:E,5,FALSE)</f>
        <v>4500</v>
      </c>
      <c r="U847" s="1" t="str">
        <f t="shared" si="26"/>
        <v>Within Benchmark</v>
      </c>
      <c r="V847" s="1">
        <f t="shared" ca="1" si="27"/>
        <v>14</v>
      </c>
      <c r="W847" s="1" t="str">
        <f ca="1">_xlfn.IFS(Admissions[[#This Row],[Patients Age]]&lt;18,"Paediatric",V847&lt;40,"Young Adult",V847&lt;65,"Adult",TRUE,"Senior")</f>
        <v>Paediatric</v>
      </c>
    </row>
    <row r="848" spans="1:23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  <c r="T848">
        <f>VLOOKUP(Admissions[[#This Row],[Department]],Departments!A:E,5,FALSE)</f>
        <v>8500</v>
      </c>
      <c r="U848" s="1" t="str">
        <f t="shared" si="26"/>
        <v>Within Benchmark</v>
      </c>
      <c r="V848" s="1">
        <f t="shared" ca="1" si="27"/>
        <v>81</v>
      </c>
      <c r="W848" s="1" t="str">
        <f ca="1">_xlfn.IFS(Admissions[[#This Row],[Patients Age]]&lt;18,"Paediatric",V848&lt;40,"Young Adult",V848&lt;65,"Adult",TRUE,"Senior")</f>
        <v>Senior</v>
      </c>
    </row>
    <row r="849" spans="1:23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  <c r="T849">
        <f>VLOOKUP(Admissions[[#This Row],[Department]],Departments!A:E,5,FALSE)</f>
        <v>8500</v>
      </c>
      <c r="U849" s="1" t="str">
        <f t="shared" si="26"/>
        <v>Within Benchmark</v>
      </c>
      <c r="V849" s="1">
        <f t="shared" ca="1" si="27"/>
        <v>25</v>
      </c>
      <c r="W849" s="1" t="str">
        <f ca="1">_xlfn.IFS(Admissions[[#This Row],[Patients Age]]&lt;18,"Paediatric",V849&lt;40,"Young Adult",V849&lt;65,"Adult",TRUE,"Senior")</f>
        <v>Young Adult</v>
      </c>
    </row>
    <row r="850" spans="1:23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  <c r="T850">
        <f>VLOOKUP(Admissions[[#This Row],[Department]],Departments!A:E,5,FALSE)</f>
        <v>6800</v>
      </c>
      <c r="U850" s="1" t="str">
        <f t="shared" si="26"/>
        <v>Above Benchmark</v>
      </c>
      <c r="V850" s="1">
        <f t="shared" ca="1" si="27"/>
        <v>95</v>
      </c>
      <c r="W850" s="1" t="str">
        <f ca="1">_xlfn.IFS(Admissions[[#This Row],[Patients Age]]&lt;18,"Paediatric",V850&lt;40,"Young Adult",V850&lt;65,"Adult",TRUE,"Senior")</f>
        <v>Senior</v>
      </c>
    </row>
    <row r="851" spans="1:23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  <c r="T851">
        <f>VLOOKUP(Admissions[[#This Row],[Department]],Departments!A:E,5,FALSE)</f>
        <v>12000</v>
      </c>
      <c r="U851" s="1" t="str">
        <f t="shared" si="26"/>
        <v>Above Benchmark</v>
      </c>
      <c r="V851" s="1">
        <f t="shared" ca="1" si="27"/>
        <v>62</v>
      </c>
      <c r="W851" s="1" t="str">
        <f ca="1">_xlfn.IFS(Admissions[[#This Row],[Patients Age]]&lt;18,"Paediatric",V851&lt;40,"Young Adult",V851&lt;65,"Adult",TRUE,"Senior")</f>
        <v>Adult</v>
      </c>
    </row>
    <row r="852" spans="1:23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  <c r="T852">
        <f>VLOOKUP(Admissions[[#This Row],[Department]],Departments!A:E,5,FALSE)</f>
        <v>8500</v>
      </c>
      <c r="U852" s="1" t="str">
        <f t="shared" si="26"/>
        <v>Within Benchmark</v>
      </c>
      <c r="V852" s="1">
        <f t="shared" ca="1" si="27"/>
        <v>59</v>
      </c>
      <c r="W852" s="1" t="str">
        <f ca="1">_xlfn.IFS(Admissions[[#This Row],[Patients Age]]&lt;18,"Paediatric",V852&lt;40,"Young Adult",V852&lt;65,"Adult",TRUE,"Senior")</f>
        <v>Adult</v>
      </c>
    </row>
    <row r="853" spans="1:23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  <c r="T853">
        <f>VLOOKUP(Admissions[[#This Row],[Department]],Departments!A:E,5,FALSE)</f>
        <v>6800</v>
      </c>
      <c r="U853" s="1" t="str">
        <f t="shared" si="26"/>
        <v>Above Benchmark</v>
      </c>
      <c r="V853" s="1">
        <f t="shared" ca="1" si="27"/>
        <v>94</v>
      </c>
      <c r="W853" s="1" t="str">
        <f ca="1">_xlfn.IFS(Admissions[[#This Row],[Patients Age]]&lt;18,"Paediatric",V853&lt;40,"Young Adult",V853&lt;65,"Adult",TRUE,"Senior")</f>
        <v>Senior</v>
      </c>
    </row>
    <row r="854" spans="1:23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  <c r="T854">
        <f>VLOOKUP(Admissions[[#This Row],[Department]],Departments!A:E,5,FALSE)</f>
        <v>6000</v>
      </c>
      <c r="U854" s="1" t="str">
        <f t="shared" si="26"/>
        <v>Above Benchmark</v>
      </c>
      <c r="V854" s="1">
        <f t="shared" ca="1" si="27"/>
        <v>21</v>
      </c>
      <c r="W854" s="1" t="str">
        <f ca="1">_xlfn.IFS(Admissions[[#This Row],[Patients Age]]&lt;18,"Paediatric",V854&lt;40,"Young Adult",V854&lt;65,"Adult",TRUE,"Senior")</f>
        <v>Young Adult</v>
      </c>
    </row>
    <row r="855" spans="1:23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  <c r="T855">
        <f>VLOOKUP(Admissions[[#This Row],[Department]],Departments!A:E,5,FALSE)</f>
        <v>6800</v>
      </c>
      <c r="U855" s="1" t="str">
        <f t="shared" si="26"/>
        <v>Within Benchmark</v>
      </c>
      <c r="V855" s="1">
        <f t="shared" ca="1" si="27"/>
        <v>35</v>
      </c>
      <c r="W855" s="1" t="str">
        <f ca="1">_xlfn.IFS(Admissions[[#This Row],[Patients Age]]&lt;18,"Paediatric",V855&lt;40,"Young Adult",V855&lt;65,"Adult",TRUE,"Senior")</f>
        <v>Young Adult</v>
      </c>
    </row>
    <row r="856" spans="1:23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  <c r="T856">
        <f>VLOOKUP(Admissions[[#This Row],[Department]],Departments!A:E,5,FALSE)</f>
        <v>8500</v>
      </c>
      <c r="U856" s="1" t="str">
        <f t="shared" si="26"/>
        <v>Above Benchmark</v>
      </c>
      <c r="V856" s="1">
        <f t="shared" ca="1" si="27"/>
        <v>55</v>
      </c>
      <c r="W856" s="1" t="str">
        <f ca="1">_xlfn.IFS(Admissions[[#This Row],[Patients Age]]&lt;18,"Paediatric",V856&lt;40,"Young Adult",V856&lt;65,"Adult",TRUE,"Senior")</f>
        <v>Adult</v>
      </c>
    </row>
    <row r="857" spans="1:23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  <c r="T857">
        <f>VLOOKUP(Admissions[[#This Row],[Department]],Departments!A:E,5,FALSE)</f>
        <v>12000</v>
      </c>
      <c r="U857" s="1" t="str">
        <f t="shared" si="26"/>
        <v>Above Benchmark</v>
      </c>
      <c r="V857" s="1">
        <f t="shared" ca="1" si="27"/>
        <v>54</v>
      </c>
      <c r="W857" s="1" t="str">
        <f ca="1">_xlfn.IFS(Admissions[[#This Row],[Patients Age]]&lt;18,"Paediatric",V857&lt;40,"Young Adult",V857&lt;65,"Adult",TRUE,"Senior")</f>
        <v>Adult</v>
      </c>
    </row>
    <row r="858" spans="1:23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  <c r="T858">
        <f>VLOOKUP(Admissions[[#This Row],[Department]],Departments!A:E,5,FALSE)</f>
        <v>8500</v>
      </c>
      <c r="U858" s="1" t="str">
        <f t="shared" si="26"/>
        <v>Within Benchmark</v>
      </c>
      <c r="V858" s="1">
        <f t="shared" ca="1" si="27"/>
        <v>27</v>
      </c>
      <c r="W858" s="1" t="str">
        <f ca="1">_xlfn.IFS(Admissions[[#This Row],[Patients Age]]&lt;18,"Paediatric",V858&lt;40,"Young Adult",V858&lt;65,"Adult",TRUE,"Senior")</f>
        <v>Young Adult</v>
      </c>
    </row>
    <row r="859" spans="1:23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  <c r="T859">
        <f>VLOOKUP(Admissions[[#This Row],[Department]],Departments!A:E,5,FALSE)</f>
        <v>8500</v>
      </c>
      <c r="U859" s="1" t="str">
        <f t="shared" si="26"/>
        <v>Within Benchmark</v>
      </c>
      <c r="V859" s="1">
        <f t="shared" ca="1" si="27"/>
        <v>56</v>
      </c>
      <c r="W859" s="1" t="str">
        <f ca="1">_xlfn.IFS(Admissions[[#This Row],[Patients Age]]&lt;18,"Paediatric",V859&lt;40,"Young Adult",V859&lt;65,"Adult",TRUE,"Senior")</f>
        <v>Adult</v>
      </c>
    </row>
    <row r="860" spans="1:23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  <c r="T860">
        <f>VLOOKUP(Admissions[[#This Row],[Department]],Departments!A:E,5,FALSE)</f>
        <v>5500</v>
      </c>
      <c r="U860" s="1" t="str">
        <f t="shared" si="26"/>
        <v>Within Benchmark</v>
      </c>
      <c r="V860" s="1">
        <f t="shared" ca="1" si="27"/>
        <v>33</v>
      </c>
      <c r="W860" s="1" t="str">
        <f ca="1">_xlfn.IFS(Admissions[[#This Row],[Patients Age]]&lt;18,"Paediatric",V860&lt;40,"Young Adult",V860&lt;65,"Adult",TRUE,"Senior")</f>
        <v>Young Adult</v>
      </c>
    </row>
    <row r="861" spans="1:23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  <c r="T861">
        <f>VLOOKUP(Admissions[[#This Row],[Department]],Departments!A:E,5,FALSE)</f>
        <v>9000</v>
      </c>
      <c r="U861" s="1" t="str">
        <f t="shared" si="26"/>
        <v>Above Benchmark</v>
      </c>
      <c r="V861" s="1">
        <f t="shared" ca="1" si="27"/>
        <v>33</v>
      </c>
      <c r="W861" s="1" t="str">
        <f ca="1">_xlfn.IFS(Admissions[[#This Row],[Patients Age]]&lt;18,"Paediatric",V861&lt;40,"Young Adult",V861&lt;65,"Adult",TRUE,"Senior")</f>
        <v>Young Adult</v>
      </c>
    </row>
    <row r="862" spans="1:23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  <c r="T862">
        <f>VLOOKUP(Admissions[[#This Row],[Department]],Departments!A:E,5,FALSE)</f>
        <v>12000</v>
      </c>
      <c r="U862" s="1" t="str">
        <f t="shared" si="26"/>
        <v>Within Benchmark</v>
      </c>
      <c r="V862" s="1">
        <f t="shared" ca="1" si="27"/>
        <v>60</v>
      </c>
      <c r="W862" s="1" t="str">
        <f ca="1">_xlfn.IFS(Admissions[[#This Row],[Patients Age]]&lt;18,"Paediatric",V862&lt;40,"Young Adult",V862&lt;65,"Adult",TRUE,"Senior")</f>
        <v>Adult</v>
      </c>
    </row>
    <row r="863" spans="1:23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  <c r="T863">
        <f>VLOOKUP(Admissions[[#This Row],[Department]],Departments!A:E,5,FALSE)</f>
        <v>8500</v>
      </c>
      <c r="U863" s="1" t="str">
        <f t="shared" si="26"/>
        <v>Above Benchmark</v>
      </c>
      <c r="V863" s="1">
        <f t="shared" ca="1" si="27"/>
        <v>48</v>
      </c>
      <c r="W863" s="1" t="str">
        <f ca="1">_xlfn.IFS(Admissions[[#This Row],[Patients Age]]&lt;18,"Paediatric",V863&lt;40,"Young Adult",V863&lt;65,"Adult",TRUE,"Senior")</f>
        <v>Adult</v>
      </c>
    </row>
    <row r="864" spans="1:23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  <c r="T864">
        <f>VLOOKUP(Admissions[[#This Row],[Department]],Departments!A:E,5,FALSE)</f>
        <v>5500</v>
      </c>
      <c r="U864" s="1" t="str">
        <f t="shared" si="26"/>
        <v>Within Benchmark</v>
      </c>
      <c r="V864" s="1">
        <f t="shared" ca="1" si="27"/>
        <v>38</v>
      </c>
      <c r="W864" s="1" t="str">
        <f ca="1">_xlfn.IFS(Admissions[[#This Row],[Patients Age]]&lt;18,"Paediatric",V864&lt;40,"Young Adult",V864&lt;65,"Adult",TRUE,"Senior")</f>
        <v>Young Adult</v>
      </c>
    </row>
    <row r="865" spans="1:23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  <c r="T865">
        <f>VLOOKUP(Admissions[[#This Row],[Department]],Departments!A:E,5,FALSE)</f>
        <v>6000</v>
      </c>
      <c r="U865" s="1" t="str">
        <f t="shared" si="26"/>
        <v>Within Benchmark</v>
      </c>
      <c r="V865" s="1">
        <f t="shared" ca="1" si="27"/>
        <v>31</v>
      </c>
      <c r="W865" s="1" t="str">
        <f ca="1">_xlfn.IFS(Admissions[[#This Row],[Patients Age]]&lt;18,"Paediatric",V865&lt;40,"Young Adult",V865&lt;65,"Adult",TRUE,"Senior")</f>
        <v>Young Adult</v>
      </c>
    </row>
    <row r="866" spans="1:23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  <c r="T866">
        <f>VLOOKUP(Admissions[[#This Row],[Department]],Departments!A:E,5,FALSE)</f>
        <v>6800</v>
      </c>
      <c r="U866" s="1" t="str">
        <f t="shared" si="26"/>
        <v>Above Benchmark</v>
      </c>
      <c r="V866" s="1">
        <f t="shared" ca="1" si="27"/>
        <v>90</v>
      </c>
      <c r="W866" s="1" t="str">
        <f ca="1">_xlfn.IFS(Admissions[[#This Row],[Patients Age]]&lt;18,"Paediatric",V866&lt;40,"Young Adult",V866&lt;65,"Adult",TRUE,"Senior")</f>
        <v>Senior</v>
      </c>
    </row>
    <row r="867" spans="1:23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  <c r="T867">
        <f>VLOOKUP(Admissions[[#This Row],[Department]],Departments!A:E,5,FALSE)</f>
        <v>4500</v>
      </c>
      <c r="U867" s="1" t="str">
        <f t="shared" si="26"/>
        <v>Within Benchmark</v>
      </c>
      <c r="V867" s="1">
        <f t="shared" ca="1" si="27"/>
        <v>7</v>
      </c>
      <c r="W867" s="1" t="str">
        <f ca="1">_xlfn.IFS(Admissions[[#This Row],[Patients Age]]&lt;18,"Paediatric",V867&lt;40,"Young Adult",V867&lt;65,"Adult",TRUE,"Senior")</f>
        <v>Paediatric</v>
      </c>
    </row>
    <row r="868" spans="1:23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  <c r="T868">
        <f>VLOOKUP(Admissions[[#This Row],[Department]],Departments!A:E,5,FALSE)</f>
        <v>8500</v>
      </c>
      <c r="U868" s="1" t="str">
        <f t="shared" si="26"/>
        <v>Above Benchmark</v>
      </c>
      <c r="V868" s="1">
        <f t="shared" ca="1" si="27"/>
        <v>53</v>
      </c>
      <c r="W868" s="1" t="str">
        <f ca="1">_xlfn.IFS(Admissions[[#This Row],[Patients Age]]&lt;18,"Paediatric",V868&lt;40,"Young Adult",V868&lt;65,"Adult",TRUE,"Senior")</f>
        <v>Adult</v>
      </c>
    </row>
    <row r="869" spans="1:23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  <c r="T869">
        <f>VLOOKUP(Admissions[[#This Row],[Department]],Departments!A:E,5,FALSE)</f>
        <v>6000</v>
      </c>
      <c r="U869" s="1" t="str">
        <f t="shared" si="26"/>
        <v>Within Benchmark</v>
      </c>
      <c r="V869" s="1">
        <f t="shared" ca="1" si="27"/>
        <v>23</v>
      </c>
      <c r="W869" s="1" t="str">
        <f ca="1">_xlfn.IFS(Admissions[[#This Row],[Patients Age]]&lt;18,"Paediatric",V869&lt;40,"Young Adult",V869&lt;65,"Adult",TRUE,"Senior")</f>
        <v>Young Adult</v>
      </c>
    </row>
    <row r="870" spans="1:23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  <c r="T870">
        <f>VLOOKUP(Admissions[[#This Row],[Department]],Departments!A:E,5,FALSE)</f>
        <v>9000</v>
      </c>
      <c r="U870" s="1" t="str">
        <f t="shared" si="26"/>
        <v>Within Benchmark</v>
      </c>
      <c r="V870" s="1">
        <f t="shared" ca="1" si="27"/>
        <v>31</v>
      </c>
      <c r="W870" s="1" t="str">
        <f ca="1">_xlfn.IFS(Admissions[[#This Row],[Patients Age]]&lt;18,"Paediatric",V870&lt;40,"Young Adult",V870&lt;65,"Adult",TRUE,"Senior")</f>
        <v>Young Adult</v>
      </c>
    </row>
    <row r="871" spans="1:23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  <c r="T871">
        <f>VLOOKUP(Admissions[[#This Row],[Department]],Departments!A:E,5,FALSE)</f>
        <v>4500</v>
      </c>
      <c r="U871" s="1" t="str">
        <f t="shared" si="26"/>
        <v>Within Benchmark</v>
      </c>
      <c r="V871" s="1">
        <f t="shared" ca="1" si="27"/>
        <v>13</v>
      </c>
      <c r="W871" s="1" t="str">
        <f ca="1">_xlfn.IFS(Admissions[[#This Row],[Patients Age]]&lt;18,"Paediatric",V871&lt;40,"Young Adult",V871&lt;65,"Adult",TRUE,"Senior")</f>
        <v>Paediatric</v>
      </c>
    </row>
    <row r="872" spans="1:23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  <c r="T872">
        <f>VLOOKUP(Admissions[[#This Row],[Department]],Departments!A:E,5,FALSE)</f>
        <v>9000</v>
      </c>
      <c r="U872" s="1" t="str">
        <f t="shared" si="26"/>
        <v>Above Benchmark</v>
      </c>
      <c r="V872" s="1">
        <f t="shared" ca="1" si="27"/>
        <v>28</v>
      </c>
      <c r="W872" s="1" t="str">
        <f ca="1">_xlfn.IFS(Admissions[[#This Row],[Patients Age]]&lt;18,"Paediatric",V872&lt;40,"Young Adult",V872&lt;65,"Adult",TRUE,"Senior")</f>
        <v>Young Adult</v>
      </c>
    </row>
    <row r="873" spans="1:23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  <c r="T873">
        <f>VLOOKUP(Admissions[[#This Row],[Department]],Departments!A:E,5,FALSE)</f>
        <v>6800</v>
      </c>
      <c r="U873" s="1" t="str">
        <f t="shared" si="26"/>
        <v>Above Benchmark</v>
      </c>
      <c r="V873" s="1">
        <f t="shared" ca="1" si="27"/>
        <v>88</v>
      </c>
      <c r="W873" s="1" t="str">
        <f ca="1">_xlfn.IFS(Admissions[[#This Row],[Patients Age]]&lt;18,"Paediatric",V873&lt;40,"Young Adult",V873&lt;65,"Adult",TRUE,"Senior")</f>
        <v>Senior</v>
      </c>
    </row>
    <row r="874" spans="1:23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  <c r="T874">
        <f>VLOOKUP(Admissions[[#This Row],[Department]],Departments!A:E,5,FALSE)</f>
        <v>5500</v>
      </c>
      <c r="U874" s="1" t="str">
        <f t="shared" si="26"/>
        <v>Above Benchmark</v>
      </c>
      <c r="V874" s="1">
        <f t="shared" ca="1" si="27"/>
        <v>64</v>
      </c>
      <c r="W874" s="1" t="str">
        <f ca="1">_xlfn.IFS(Admissions[[#This Row],[Patients Age]]&lt;18,"Paediatric",V874&lt;40,"Young Adult",V874&lt;65,"Adult",TRUE,"Senior")</f>
        <v>Adult</v>
      </c>
    </row>
    <row r="875" spans="1:23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  <c r="T875">
        <f>VLOOKUP(Admissions[[#This Row],[Department]],Departments!A:E,5,FALSE)</f>
        <v>4500</v>
      </c>
      <c r="U875" s="1" t="str">
        <f t="shared" si="26"/>
        <v>Within Benchmark</v>
      </c>
      <c r="V875" s="1">
        <f t="shared" ca="1" si="27"/>
        <v>12</v>
      </c>
      <c r="W875" s="1" t="str">
        <f ca="1">_xlfn.IFS(Admissions[[#This Row],[Patients Age]]&lt;18,"Paediatric",V875&lt;40,"Young Adult",V875&lt;65,"Adult",TRUE,"Senior")</f>
        <v>Paediatric</v>
      </c>
    </row>
    <row r="876" spans="1:23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  <c r="T876">
        <f>VLOOKUP(Admissions[[#This Row],[Department]],Departments!A:E,5,FALSE)</f>
        <v>8500</v>
      </c>
      <c r="U876" s="1" t="str">
        <f t="shared" si="26"/>
        <v>Above Benchmark</v>
      </c>
      <c r="V876" s="1">
        <f t="shared" ca="1" si="27"/>
        <v>89</v>
      </c>
      <c r="W876" s="1" t="str">
        <f ca="1">_xlfn.IFS(Admissions[[#This Row],[Patients Age]]&lt;18,"Paediatric",V876&lt;40,"Young Adult",V876&lt;65,"Adult",TRUE,"Senior")</f>
        <v>Senior</v>
      </c>
    </row>
    <row r="877" spans="1:23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  <c r="T877">
        <f>VLOOKUP(Admissions[[#This Row],[Department]],Departments!A:E,5,FALSE)</f>
        <v>12000</v>
      </c>
      <c r="U877" s="1" t="str">
        <f t="shared" si="26"/>
        <v>Above Benchmark</v>
      </c>
      <c r="V877" s="1">
        <f t="shared" ca="1" si="27"/>
        <v>68</v>
      </c>
      <c r="W877" s="1" t="str">
        <f ca="1">_xlfn.IFS(Admissions[[#This Row],[Patients Age]]&lt;18,"Paediatric",V877&lt;40,"Young Adult",V877&lt;65,"Adult",TRUE,"Senior")</f>
        <v>Senior</v>
      </c>
    </row>
    <row r="878" spans="1:23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  <c r="T878">
        <f>VLOOKUP(Admissions[[#This Row],[Department]],Departments!A:E,5,FALSE)</f>
        <v>5500</v>
      </c>
      <c r="U878" s="1" t="str">
        <f t="shared" si="26"/>
        <v>Within Benchmark</v>
      </c>
      <c r="V878" s="1">
        <f t="shared" ca="1" si="27"/>
        <v>47</v>
      </c>
      <c r="W878" s="1" t="str">
        <f ca="1">_xlfn.IFS(Admissions[[#This Row],[Patients Age]]&lt;18,"Paediatric",V878&lt;40,"Young Adult",V878&lt;65,"Adult",TRUE,"Senior")</f>
        <v>Adult</v>
      </c>
    </row>
    <row r="879" spans="1:23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  <c r="T879">
        <f>VLOOKUP(Admissions[[#This Row],[Department]],Departments!A:E,5,FALSE)</f>
        <v>4500</v>
      </c>
      <c r="U879" s="1" t="str">
        <f t="shared" si="26"/>
        <v>Within Benchmark</v>
      </c>
      <c r="V879" s="1">
        <f t="shared" ca="1" si="27"/>
        <v>12</v>
      </c>
      <c r="W879" s="1" t="str">
        <f ca="1">_xlfn.IFS(Admissions[[#This Row],[Patients Age]]&lt;18,"Paediatric",V879&lt;40,"Young Adult",V879&lt;65,"Adult",TRUE,"Senior")</f>
        <v>Paediatric</v>
      </c>
    </row>
    <row r="880" spans="1:23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  <c r="T880">
        <f>VLOOKUP(Admissions[[#This Row],[Department]],Departments!A:E,5,FALSE)</f>
        <v>8500</v>
      </c>
      <c r="U880" s="1" t="str">
        <f t="shared" si="26"/>
        <v>Above Benchmark</v>
      </c>
      <c r="V880" s="1">
        <f t="shared" ca="1" si="27"/>
        <v>46</v>
      </c>
      <c r="W880" s="1" t="str">
        <f ca="1">_xlfn.IFS(Admissions[[#This Row],[Patients Age]]&lt;18,"Paediatric",V880&lt;40,"Young Adult",V880&lt;65,"Adult",TRUE,"Senior")</f>
        <v>Adult</v>
      </c>
    </row>
    <row r="881" spans="1:23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  <c r="T881">
        <f>VLOOKUP(Admissions[[#This Row],[Department]],Departments!A:E,5,FALSE)</f>
        <v>8500</v>
      </c>
      <c r="U881" s="1" t="str">
        <f t="shared" si="26"/>
        <v>Above Benchmark</v>
      </c>
      <c r="V881" s="1">
        <f t="shared" ca="1" si="27"/>
        <v>31</v>
      </c>
      <c r="W881" s="1" t="str">
        <f ca="1">_xlfn.IFS(Admissions[[#This Row],[Patients Age]]&lt;18,"Paediatric",V881&lt;40,"Young Adult",V881&lt;65,"Adult",TRUE,"Senior")</f>
        <v>Young Adult</v>
      </c>
    </row>
    <row r="882" spans="1:23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  <c r="T882">
        <f>VLOOKUP(Admissions[[#This Row],[Department]],Departments!A:E,5,FALSE)</f>
        <v>9000</v>
      </c>
      <c r="U882" s="1" t="str">
        <f t="shared" si="26"/>
        <v>Above Benchmark</v>
      </c>
      <c r="V882" s="1">
        <f t="shared" ca="1" si="27"/>
        <v>83</v>
      </c>
      <c r="W882" s="1" t="str">
        <f ca="1">_xlfn.IFS(Admissions[[#This Row],[Patients Age]]&lt;18,"Paediatric",V882&lt;40,"Young Adult",V882&lt;65,"Adult",TRUE,"Senior")</f>
        <v>Senior</v>
      </c>
    </row>
    <row r="883" spans="1:23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  <c r="T883">
        <f>VLOOKUP(Admissions[[#This Row],[Department]],Departments!A:E,5,FALSE)</f>
        <v>8500</v>
      </c>
      <c r="U883" s="1" t="str">
        <f t="shared" si="26"/>
        <v>Above Benchmark</v>
      </c>
      <c r="V883" s="1">
        <f t="shared" ca="1" si="27"/>
        <v>62</v>
      </c>
      <c r="W883" s="1" t="str">
        <f ca="1">_xlfn.IFS(Admissions[[#This Row],[Patients Age]]&lt;18,"Paediatric",V883&lt;40,"Young Adult",V883&lt;65,"Adult",TRUE,"Senior")</f>
        <v>Adult</v>
      </c>
    </row>
    <row r="884" spans="1:23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  <c r="T884">
        <f>VLOOKUP(Admissions[[#This Row],[Department]],Departments!A:E,5,FALSE)</f>
        <v>8500</v>
      </c>
      <c r="U884" s="1" t="str">
        <f t="shared" si="26"/>
        <v>Above Benchmark</v>
      </c>
      <c r="V884" s="1">
        <f t="shared" ca="1" si="27"/>
        <v>55</v>
      </c>
      <c r="W884" s="1" t="str">
        <f ca="1">_xlfn.IFS(Admissions[[#This Row],[Patients Age]]&lt;18,"Paediatric",V884&lt;40,"Young Adult",V884&lt;65,"Adult",TRUE,"Senior")</f>
        <v>Adult</v>
      </c>
    </row>
    <row r="885" spans="1:23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  <c r="T885">
        <f>VLOOKUP(Admissions[[#This Row],[Department]],Departments!A:E,5,FALSE)</f>
        <v>8500</v>
      </c>
      <c r="U885" s="1" t="str">
        <f t="shared" si="26"/>
        <v>Above Benchmark</v>
      </c>
      <c r="V885" s="1">
        <f t="shared" ca="1" si="27"/>
        <v>27</v>
      </c>
      <c r="W885" s="1" t="str">
        <f ca="1">_xlfn.IFS(Admissions[[#This Row],[Patients Age]]&lt;18,"Paediatric",V885&lt;40,"Young Adult",V885&lt;65,"Adult",TRUE,"Senior")</f>
        <v>Young Adult</v>
      </c>
    </row>
    <row r="886" spans="1:23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  <c r="T886">
        <f>VLOOKUP(Admissions[[#This Row],[Department]],Departments!A:E,5,FALSE)</f>
        <v>12000</v>
      </c>
      <c r="U886" s="1" t="str">
        <f t="shared" si="26"/>
        <v>Above Benchmark</v>
      </c>
      <c r="V886" s="1">
        <f t="shared" ca="1" si="27"/>
        <v>41</v>
      </c>
      <c r="W886" s="1" t="str">
        <f ca="1">_xlfn.IFS(Admissions[[#This Row],[Patients Age]]&lt;18,"Paediatric",V886&lt;40,"Young Adult",V886&lt;65,"Adult",TRUE,"Senior")</f>
        <v>Adult</v>
      </c>
    </row>
    <row r="887" spans="1:23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  <c r="T887">
        <f>VLOOKUP(Admissions[[#This Row],[Department]],Departments!A:E,5,FALSE)</f>
        <v>4500</v>
      </c>
      <c r="U887" s="1" t="str">
        <f t="shared" si="26"/>
        <v>Above Benchmark</v>
      </c>
      <c r="V887" s="1">
        <f t="shared" ca="1" si="27"/>
        <v>6</v>
      </c>
      <c r="W887" s="1" t="str">
        <f ca="1">_xlfn.IFS(Admissions[[#This Row],[Patients Age]]&lt;18,"Paediatric",V887&lt;40,"Young Adult",V887&lt;65,"Adult",TRUE,"Senior")</f>
        <v>Paediatric</v>
      </c>
    </row>
    <row r="888" spans="1:23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  <c r="T888">
        <f>VLOOKUP(Admissions[[#This Row],[Department]],Departments!A:E,5,FALSE)</f>
        <v>6800</v>
      </c>
      <c r="U888" s="1" t="str">
        <f t="shared" si="26"/>
        <v>Above Benchmark</v>
      </c>
      <c r="V888" s="1">
        <f t="shared" ca="1" si="27"/>
        <v>30</v>
      </c>
      <c r="W888" s="1" t="str">
        <f ca="1">_xlfn.IFS(Admissions[[#This Row],[Patients Age]]&lt;18,"Paediatric",V888&lt;40,"Young Adult",V888&lt;65,"Adult",TRUE,"Senior")</f>
        <v>Young Adult</v>
      </c>
    </row>
    <row r="889" spans="1:23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  <c r="T889">
        <f>VLOOKUP(Admissions[[#This Row],[Department]],Departments!A:E,5,FALSE)</f>
        <v>12000</v>
      </c>
      <c r="U889" s="1" t="str">
        <f t="shared" si="26"/>
        <v>Within Benchmark</v>
      </c>
      <c r="V889" s="1">
        <f t="shared" ca="1" si="27"/>
        <v>23</v>
      </c>
      <c r="W889" s="1" t="str">
        <f ca="1">_xlfn.IFS(Admissions[[#This Row],[Patients Age]]&lt;18,"Paediatric",V889&lt;40,"Young Adult",V889&lt;65,"Adult",TRUE,"Senior")</f>
        <v>Young Adult</v>
      </c>
    </row>
    <row r="890" spans="1:23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  <c r="T890">
        <f>VLOOKUP(Admissions[[#This Row],[Department]],Departments!A:E,5,FALSE)</f>
        <v>6000</v>
      </c>
      <c r="U890" s="1" t="str">
        <f t="shared" si="26"/>
        <v>Above Benchmark</v>
      </c>
      <c r="V890" s="1">
        <f t="shared" ca="1" si="27"/>
        <v>58</v>
      </c>
      <c r="W890" s="1" t="str">
        <f ca="1">_xlfn.IFS(Admissions[[#This Row],[Patients Age]]&lt;18,"Paediatric",V890&lt;40,"Young Adult",V890&lt;65,"Adult",TRUE,"Senior")</f>
        <v>Adult</v>
      </c>
    </row>
    <row r="891" spans="1:23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  <c r="T891">
        <f>VLOOKUP(Admissions[[#This Row],[Department]],Departments!A:E,5,FALSE)</f>
        <v>9000</v>
      </c>
      <c r="U891" s="1" t="str">
        <f t="shared" si="26"/>
        <v>Above Benchmark</v>
      </c>
      <c r="V891" s="1">
        <f t="shared" ca="1" si="27"/>
        <v>46</v>
      </c>
      <c r="W891" s="1" t="str">
        <f ca="1">_xlfn.IFS(Admissions[[#This Row],[Patients Age]]&lt;18,"Paediatric",V891&lt;40,"Young Adult",V891&lt;65,"Adult",TRUE,"Senior")</f>
        <v>Adult</v>
      </c>
    </row>
    <row r="892" spans="1:23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  <c r="T892">
        <f>VLOOKUP(Admissions[[#This Row],[Department]],Departments!A:E,5,FALSE)</f>
        <v>5500</v>
      </c>
      <c r="U892" s="1" t="str">
        <f t="shared" si="26"/>
        <v>Within Benchmark</v>
      </c>
      <c r="V892" s="1">
        <f t="shared" ca="1" si="27"/>
        <v>25</v>
      </c>
      <c r="W892" s="1" t="str">
        <f ca="1">_xlfn.IFS(Admissions[[#This Row],[Patients Age]]&lt;18,"Paediatric",V892&lt;40,"Young Adult",V892&lt;65,"Adult",TRUE,"Senior")</f>
        <v>Young Adult</v>
      </c>
    </row>
    <row r="893" spans="1:23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  <c r="T893">
        <f>VLOOKUP(Admissions[[#This Row],[Department]],Departments!A:E,5,FALSE)</f>
        <v>9000</v>
      </c>
      <c r="U893" s="1" t="str">
        <f t="shared" si="26"/>
        <v>Within Benchmark</v>
      </c>
      <c r="V893" s="1">
        <f t="shared" ca="1" si="27"/>
        <v>45</v>
      </c>
      <c r="W893" s="1" t="str">
        <f ca="1">_xlfn.IFS(Admissions[[#This Row],[Patients Age]]&lt;18,"Paediatric",V893&lt;40,"Young Adult",V893&lt;65,"Adult",TRUE,"Senior")</f>
        <v>Adult</v>
      </c>
    </row>
    <row r="894" spans="1:23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  <c r="T894">
        <f>VLOOKUP(Admissions[[#This Row],[Department]],Departments!A:E,5,FALSE)</f>
        <v>6800</v>
      </c>
      <c r="U894" s="1" t="str">
        <f t="shared" si="26"/>
        <v>Within Benchmark</v>
      </c>
      <c r="V894" s="1">
        <f t="shared" ca="1" si="27"/>
        <v>34</v>
      </c>
      <c r="W894" s="1" t="str">
        <f ca="1">_xlfn.IFS(Admissions[[#This Row],[Patients Age]]&lt;18,"Paediatric",V894&lt;40,"Young Adult",V894&lt;65,"Adult",TRUE,"Senior")</f>
        <v>Young Adult</v>
      </c>
    </row>
    <row r="895" spans="1:23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  <c r="T895">
        <f>VLOOKUP(Admissions[[#This Row],[Department]],Departments!A:E,5,FALSE)</f>
        <v>6000</v>
      </c>
      <c r="U895" s="1" t="str">
        <f t="shared" si="26"/>
        <v>Above Benchmark</v>
      </c>
      <c r="V895" s="1">
        <f t="shared" ca="1" si="27"/>
        <v>45</v>
      </c>
      <c r="W895" s="1" t="str">
        <f ca="1">_xlfn.IFS(Admissions[[#This Row],[Patients Age]]&lt;18,"Paediatric",V895&lt;40,"Young Adult",V895&lt;65,"Adult",TRUE,"Senior")</f>
        <v>Adult</v>
      </c>
    </row>
    <row r="896" spans="1:23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  <c r="T896">
        <f>VLOOKUP(Admissions[[#This Row],[Department]],Departments!A:E,5,FALSE)</f>
        <v>6000</v>
      </c>
      <c r="U896" s="1" t="str">
        <f t="shared" si="26"/>
        <v>Within Benchmark</v>
      </c>
      <c r="V896" s="1">
        <f t="shared" ca="1" si="27"/>
        <v>64</v>
      </c>
      <c r="W896" s="1" t="str">
        <f ca="1">_xlfn.IFS(Admissions[[#This Row],[Patients Age]]&lt;18,"Paediatric",V896&lt;40,"Young Adult",V896&lt;65,"Adult",TRUE,"Senior")</f>
        <v>Adult</v>
      </c>
    </row>
    <row r="897" spans="1:23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  <c r="T897">
        <f>VLOOKUP(Admissions[[#This Row],[Department]],Departments!A:E,5,FALSE)</f>
        <v>8500</v>
      </c>
      <c r="U897" s="1" t="str">
        <f t="shared" si="26"/>
        <v>Within Benchmark</v>
      </c>
      <c r="V897" s="1">
        <f t="shared" ca="1" si="27"/>
        <v>57</v>
      </c>
      <c r="W897" s="1" t="str">
        <f ca="1">_xlfn.IFS(Admissions[[#This Row],[Patients Age]]&lt;18,"Paediatric",V897&lt;40,"Young Adult",V897&lt;65,"Adult",TRUE,"Senior")</f>
        <v>Adult</v>
      </c>
    </row>
    <row r="898" spans="1:23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  <c r="T898">
        <f>VLOOKUP(Admissions[[#This Row],[Department]],Departments!A:E,5,FALSE)</f>
        <v>6800</v>
      </c>
      <c r="U898" s="1" t="str">
        <f t="shared" ref="U898:U961" si="28">IF(K898&gt;T898,"Above Benchmark","Within Benchmark")</f>
        <v>Within Benchmark</v>
      </c>
      <c r="V898" s="1">
        <f t="shared" ref="V898:V961" ca="1" si="29">INT(YEARFRAC(E898,TODAY()))</f>
        <v>57</v>
      </c>
      <c r="W898" s="1" t="str">
        <f ca="1">_xlfn.IFS(Admissions[[#This Row],[Patients Age]]&lt;18,"Paediatric",V898&lt;40,"Young Adult",V898&lt;65,"Adult",TRUE,"Senior")</f>
        <v>Adult</v>
      </c>
    </row>
    <row r="899" spans="1:23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  <c r="T899">
        <f>VLOOKUP(Admissions[[#This Row],[Department]],Departments!A:E,5,FALSE)</f>
        <v>9000</v>
      </c>
      <c r="U899" s="1" t="str">
        <f t="shared" si="28"/>
        <v>Above Benchmark</v>
      </c>
      <c r="V899" s="1">
        <f t="shared" ca="1" si="29"/>
        <v>46</v>
      </c>
      <c r="W899" s="1" t="str">
        <f ca="1">_xlfn.IFS(Admissions[[#This Row],[Patients Age]]&lt;18,"Paediatric",V899&lt;40,"Young Adult",V899&lt;65,"Adult",TRUE,"Senior")</f>
        <v>Adult</v>
      </c>
    </row>
    <row r="900" spans="1:23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  <c r="T900">
        <f>VLOOKUP(Admissions[[#This Row],[Department]],Departments!A:E,5,FALSE)</f>
        <v>8500</v>
      </c>
      <c r="U900" s="1" t="str">
        <f t="shared" si="28"/>
        <v>Within Benchmark</v>
      </c>
      <c r="V900" s="1">
        <f t="shared" ca="1" si="29"/>
        <v>49</v>
      </c>
      <c r="W900" s="1" t="str">
        <f ca="1">_xlfn.IFS(Admissions[[#This Row],[Patients Age]]&lt;18,"Paediatric",V900&lt;40,"Young Adult",V900&lt;65,"Adult",TRUE,"Senior")</f>
        <v>Adult</v>
      </c>
    </row>
    <row r="901" spans="1:23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  <c r="T901">
        <f>VLOOKUP(Admissions[[#This Row],[Department]],Departments!A:E,5,FALSE)</f>
        <v>9000</v>
      </c>
      <c r="U901" s="1" t="str">
        <f t="shared" si="28"/>
        <v>Above Benchmark</v>
      </c>
      <c r="V901" s="1">
        <f t="shared" ca="1" si="29"/>
        <v>95</v>
      </c>
      <c r="W901" s="1" t="str">
        <f ca="1">_xlfn.IFS(Admissions[[#This Row],[Patients Age]]&lt;18,"Paediatric",V901&lt;40,"Young Adult",V901&lt;65,"Adult",TRUE,"Senior")</f>
        <v>Senior</v>
      </c>
    </row>
    <row r="902" spans="1:23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  <c r="T902">
        <f>VLOOKUP(Admissions[[#This Row],[Department]],Departments!A:E,5,FALSE)</f>
        <v>4500</v>
      </c>
      <c r="U902" s="1" t="str">
        <f t="shared" si="28"/>
        <v>Within Benchmark</v>
      </c>
      <c r="V902" s="1">
        <f t="shared" ca="1" si="29"/>
        <v>9</v>
      </c>
      <c r="W902" s="1" t="str">
        <f ca="1">_xlfn.IFS(Admissions[[#This Row],[Patients Age]]&lt;18,"Paediatric",V902&lt;40,"Young Adult",V902&lt;65,"Adult",TRUE,"Senior")</f>
        <v>Paediatric</v>
      </c>
    </row>
    <row r="903" spans="1:23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  <c r="T903">
        <f>VLOOKUP(Admissions[[#This Row],[Department]],Departments!A:E,5,FALSE)</f>
        <v>5500</v>
      </c>
      <c r="U903" s="1" t="str">
        <f t="shared" si="28"/>
        <v>Within Benchmark</v>
      </c>
      <c r="V903" s="1">
        <f t="shared" ca="1" si="29"/>
        <v>23</v>
      </c>
      <c r="W903" s="1" t="str">
        <f ca="1">_xlfn.IFS(Admissions[[#This Row],[Patients Age]]&lt;18,"Paediatric",V903&lt;40,"Young Adult",V903&lt;65,"Adult",TRUE,"Senior")</f>
        <v>Young Adult</v>
      </c>
    </row>
    <row r="904" spans="1:23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  <c r="T904">
        <f>VLOOKUP(Admissions[[#This Row],[Department]],Departments!A:E,5,FALSE)</f>
        <v>8500</v>
      </c>
      <c r="U904" s="1" t="str">
        <f t="shared" si="28"/>
        <v>Above Benchmark</v>
      </c>
      <c r="V904" s="1">
        <f t="shared" ca="1" si="29"/>
        <v>54</v>
      </c>
      <c r="W904" s="1" t="str">
        <f ca="1">_xlfn.IFS(Admissions[[#This Row],[Patients Age]]&lt;18,"Paediatric",V904&lt;40,"Young Adult",V904&lt;65,"Adult",TRUE,"Senior")</f>
        <v>Adult</v>
      </c>
    </row>
    <row r="905" spans="1:23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  <c r="T905">
        <f>VLOOKUP(Admissions[[#This Row],[Department]],Departments!A:E,5,FALSE)</f>
        <v>8500</v>
      </c>
      <c r="U905" s="1" t="str">
        <f t="shared" si="28"/>
        <v>Above Benchmark</v>
      </c>
      <c r="V905" s="1">
        <f t="shared" ca="1" si="29"/>
        <v>62</v>
      </c>
      <c r="W905" s="1" t="str">
        <f ca="1">_xlfn.IFS(Admissions[[#This Row],[Patients Age]]&lt;18,"Paediatric",V905&lt;40,"Young Adult",V905&lt;65,"Adult",TRUE,"Senior")</f>
        <v>Adult</v>
      </c>
    </row>
    <row r="906" spans="1:23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  <c r="T906">
        <f>VLOOKUP(Admissions[[#This Row],[Department]],Departments!A:E,5,FALSE)</f>
        <v>6800</v>
      </c>
      <c r="U906" s="1" t="str">
        <f t="shared" si="28"/>
        <v>Above Benchmark</v>
      </c>
      <c r="V906" s="1">
        <f t="shared" ca="1" si="29"/>
        <v>25</v>
      </c>
      <c r="W906" s="1" t="str">
        <f ca="1">_xlfn.IFS(Admissions[[#This Row],[Patients Age]]&lt;18,"Paediatric",V906&lt;40,"Young Adult",V906&lt;65,"Adult",TRUE,"Senior")</f>
        <v>Young Adult</v>
      </c>
    </row>
    <row r="907" spans="1:23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  <c r="T907">
        <f>VLOOKUP(Admissions[[#This Row],[Department]],Departments!A:E,5,FALSE)</f>
        <v>5500</v>
      </c>
      <c r="U907" s="1" t="str">
        <f t="shared" si="28"/>
        <v>Above Benchmark</v>
      </c>
      <c r="V907" s="1">
        <f t="shared" ca="1" si="29"/>
        <v>51</v>
      </c>
      <c r="W907" s="1" t="str">
        <f ca="1">_xlfn.IFS(Admissions[[#This Row],[Patients Age]]&lt;18,"Paediatric",V907&lt;40,"Young Adult",V907&lt;65,"Adult",TRUE,"Senior")</f>
        <v>Adult</v>
      </c>
    </row>
    <row r="908" spans="1:23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  <c r="T908">
        <f>VLOOKUP(Admissions[[#This Row],[Department]],Departments!A:E,5,FALSE)</f>
        <v>9000</v>
      </c>
      <c r="U908" s="1" t="str">
        <f t="shared" si="28"/>
        <v>Above Benchmark</v>
      </c>
      <c r="V908" s="1">
        <f t="shared" ca="1" si="29"/>
        <v>84</v>
      </c>
      <c r="W908" s="1" t="str">
        <f ca="1">_xlfn.IFS(Admissions[[#This Row],[Patients Age]]&lt;18,"Paediatric",V908&lt;40,"Young Adult",V908&lt;65,"Adult",TRUE,"Senior")</f>
        <v>Senior</v>
      </c>
    </row>
    <row r="909" spans="1:23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  <c r="T909">
        <f>VLOOKUP(Admissions[[#This Row],[Department]],Departments!A:E,5,FALSE)</f>
        <v>6000</v>
      </c>
      <c r="U909" s="1" t="str">
        <f t="shared" si="28"/>
        <v>Above Benchmark</v>
      </c>
      <c r="V909" s="1">
        <f t="shared" ca="1" si="29"/>
        <v>85</v>
      </c>
      <c r="W909" s="1" t="str">
        <f ca="1">_xlfn.IFS(Admissions[[#This Row],[Patients Age]]&lt;18,"Paediatric",V909&lt;40,"Young Adult",V909&lt;65,"Adult",TRUE,"Senior")</f>
        <v>Senior</v>
      </c>
    </row>
    <row r="910" spans="1:23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  <c r="T910">
        <f>VLOOKUP(Admissions[[#This Row],[Department]],Departments!A:E,5,FALSE)</f>
        <v>5500</v>
      </c>
      <c r="U910" s="1" t="str">
        <f t="shared" si="28"/>
        <v>Above Benchmark</v>
      </c>
      <c r="V910" s="1">
        <f t="shared" ca="1" si="29"/>
        <v>83</v>
      </c>
      <c r="W910" s="1" t="str">
        <f ca="1">_xlfn.IFS(Admissions[[#This Row],[Patients Age]]&lt;18,"Paediatric",V910&lt;40,"Young Adult",V910&lt;65,"Adult",TRUE,"Senior")</f>
        <v>Senior</v>
      </c>
    </row>
    <row r="911" spans="1:23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  <c r="T911">
        <f>VLOOKUP(Admissions[[#This Row],[Department]],Departments!A:E,5,FALSE)</f>
        <v>9000</v>
      </c>
      <c r="U911" s="1" t="str">
        <f t="shared" si="28"/>
        <v>Above Benchmark</v>
      </c>
      <c r="V911" s="1">
        <f t="shared" ca="1" si="29"/>
        <v>27</v>
      </c>
      <c r="W911" s="1" t="str">
        <f ca="1">_xlfn.IFS(Admissions[[#This Row],[Patients Age]]&lt;18,"Paediatric",V911&lt;40,"Young Adult",V911&lt;65,"Adult",TRUE,"Senior")</f>
        <v>Young Adult</v>
      </c>
    </row>
    <row r="912" spans="1:23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  <c r="T912">
        <f>VLOOKUP(Admissions[[#This Row],[Department]],Departments!A:E,5,FALSE)</f>
        <v>6800</v>
      </c>
      <c r="U912" s="1" t="str">
        <f t="shared" si="28"/>
        <v>Within Benchmark</v>
      </c>
      <c r="V912" s="1">
        <f t="shared" ca="1" si="29"/>
        <v>57</v>
      </c>
      <c r="W912" s="1" t="str">
        <f ca="1">_xlfn.IFS(Admissions[[#This Row],[Patients Age]]&lt;18,"Paediatric",V912&lt;40,"Young Adult",V912&lt;65,"Adult",TRUE,"Senior")</f>
        <v>Adult</v>
      </c>
    </row>
    <row r="913" spans="1:23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  <c r="T913">
        <f>VLOOKUP(Admissions[[#This Row],[Department]],Departments!A:E,5,FALSE)</f>
        <v>6800</v>
      </c>
      <c r="U913" s="1" t="str">
        <f t="shared" si="28"/>
        <v>Within Benchmark</v>
      </c>
      <c r="V913" s="1">
        <f t="shared" ca="1" si="29"/>
        <v>65</v>
      </c>
      <c r="W913" s="1" t="str">
        <f ca="1">_xlfn.IFS(Admissions[[#This Row],[Patients Age]]&lt;18,"Paediatric",V913&lt;40,"Young Adult",V913&lt;65,"Adult",TRUE,"Senior")</f>
        <v>Senior</v>
      </c>
    </row>
    <row r="914" spans="1:23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  <c r="T914">
        <f>VLOOKUP(Admissions[[#This Row],[Department]],Departments!A:E,5,FALSE)</f>
        <v>5500</v>
      </c>
      <c r="U914" s="1" t="str">
        <f t="shared" si="28"/>
        <v>Within Benchmark</v>
      </c>
      <c r="V914" s="1">
        <f t="shared" ca="1" si="29"/>
        <v>48</v>
      </c>
      <c r="W914" s="1" t="str">
        <f ca="1">_xlfn.IFS(Admissions[[#This Row],[Patients Age]]&lt;18,"Paediatric",V914&lt;40,"Young Adult",V914&lt;65,"Adult",TRUE,"Senior")</f>
        <v>Adult</v>
      </c>
    </row>
    <row r="915" spans="1:23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  <c r="T915">
        <f>VLOOKUP(Admissions[[#This Row],[Department]],Departments!A:E,5,FALSE)</f>
        <v>8500</v>
      </c>
      <c r="U915" s="1" t="str">
        <f t="shared" si="28"/>
        <v>Above Benchmark</v>
      </c>
      <c r="V915" s="1">
        <f t="shared" ca="1" si="29"/>
        <v>50</v>
      </c>
      <c r="W915" s="1" t="str">
        <f ca="1">_xlfn.IFS(Admissions[[#This Row],[Patients Age]]&lt;18,"Paediatric",V915&lt;40,"Young Adult",V915&lt;65,"Adult",TRUE,"Senior")</f>
        <v>Adult</v>
      </c>
    </row>
    <row r="916" spans="1:23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  <c r="T916">
        <f>VLOOKUP(Admissions[[#This Row],[Department]],Departments!A:E,5,FALSE)</f>
        <v>12000</v>
      </c>
      <c r="U916" s="1" t="str">
        <f t="shared" si="28"/>
        <v>Within Benchmark</v>
      </c>
      <c r="V916" s="1">
        <f t="shared" ca="1" si="29"/>
        <v>28</v>
      </c>
      <c r="W916" s="1" t="str">
        <f ca="1">_xlfn.IFS(Admissions[[#This Row],[Patients Age]]&lt;18,"Paediatric",V916&lt;40,"Young Adult",V916&lt;65,"Adult",TRUE,"Senior")</f>
        <v>Young Adult</v>
      </c>
    </row>
    <row r="917" spans="1:23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  <c r="T917">
        <f>VLOOKUP(Admissions[[#This Row],[Department]],Departments!A:E,5,FALSE)</f>
        <v>9000</v>
      </c>
      <c r="U917" s="1" t="str">
        <f t="shared" si="28"/>
        <v>Above Benchmark</v>
      </c>
      <c r="V917" s="1">
        <f t="shared" ca="1" si="29"/>
        <v>26</v>
      </c>
      <c r="W917" s="1" t="str">
        <f ca="1">_xlfn.IFS(Admissions[[#This Row],[Patients Age]]&lt;18,"Paediatric",V917&lt;40,"Young Adult",V917&lt;65,"Adult",TRUE,"Senior")</f>
        <v>Young Adult</v>
      </c>
    </row>
    <row r="918" spans="1:23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  <c r="T918">
        <f>VLOOKUP(Admissions[[#This Row],[Department]],Departments!A:E,5,FALSE)</f>
        <v>9000</v>
      </c>
      <c r="U918" s="1" t="str">
        <f t="shared" si="28"/>
        <v>Above Benchmark</v>
      </c>
      <c r="V918" s="1">
        <f t="shared" ca="1" si="29"/>
        <v>81</v>
      </c>
      <c r="W918" s="1" t="str">
        <f ca="1">_xlfn.IFS(Admissions[[#This Row],[Patients Age]]&lt;18,"Paediatric",V918&lt;40,"Young Adult",V918&lt;65,"Adult",TRUE,"Senior")</f>
        <v>Senior</v>
      </c>
    </row>
    <row r="919" spans="1:23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  <c r="T919">
        <f>VLOOKUP(Admissions[[#This Row],[Department]],Departments!A:E,5,FALSE)</f>
        <v>12000</v>
      </c>
      <c r="U919" s="1" t="str">
        <f t="shared" si="28"/>
        <v>Above Benchmark</v>
      </c>
      <c r="V919" s="1">
        <f t="shared" ca="1" si="29"/>
        <v>46</v>
      </c>
      <c r="W919" s="1" t="str">
        <f ca="1">_xlfn.IFS(Admissions[[#This Row],[Patients Age]]&lt;18,"Paediatric",V919&lt;40,"Young Adult",V919&lt;65,"Adult",TRUE,"Senior")</f>
        <v>Adult</v>
      </c>
    </row>
    <row r="920" spans="1:23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  <c r="T920">
        <f>VLOOKUP(Admissions[[#This Row],[Department]],Departments!A:E,5,FALSE)</f>
        <v>6800</v>
      </c>
      <c r="U920" s="1" t="str">
        <f t="shared" si="28"/>
        <v>Within Benchmark</v>
      </c>
      <c r="V920" s="1">
        <f t="shared" ca="1" si="29"/>
        <v>54</v>
      </c>
      <c r="W920" s="1" t="str">
        <f ca="1">_xlfn.IFS(Admissions[[#This Row],[Patients Age]]&lt;18,"Paediatric",V920&lt;40,"Young Adult",V920&lt;65,"Adult",TRUE,"Senior")</f>
        <v>Adult</v>
      </c>
    </row>
    <row r="921" spans="1:23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  <c r="T921">
        <f>VLOOKUP(Admissions[[#This Row],[Department]],Departments!A:E,5,FALSE)</f>
        <v>12000</v>
      </c>
      <c r="U921" s="1" t="str">
        <f t="shared" si="28"/>
        <v>Above Benchmark</v>
      </c>
      <c r="V921" s="1">
        <f t="shared" ca="1" si="29"/>
        <v>56</v>
      </c>
      <c r="W921" s="1" t="str">
        <f ca="1">_xlfn.IFS(Admissions[[#This Row],[Patients Age]]&lt;18,"Paediatric",V921&lt;40,"Young Adult",V921&lt;65,"Adult",TRUE,"Senior")</f>
        <v>Adult</v>
      </c>
    </row>
    <row r="922" spans="1:23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  <c r="T922">
        <f>VLOOKUP(Admissions[[#This Row],[Department]],Departments!A:E,5,FALSE)</f>
        <v>5500</v>
      </c>
      <c r="U922" s="1" t="str">
        <f t="shared" si="28"/>
        <v>Within Benchmark</v>
      </c>
      <c r="V922" s="1">
        <f t="shared" ca="1" si="29"/>
        <v>38</v>
      </c>
      <c r="W922" s="1" t="str">
        <f ca="1">_xlfn.IFS(Admissions[[#This Row],[Patients Age]]&lt;18,"Paediatric",V922&lt;40,"Young Adult",V922&lt;65,"Adult",TRUE,"Senior")</f>
        <v>Young Adult</v>
      </c>
    </row>
    <row r="923" spans="1:23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  <c r="T923">
        <f>VLOOKUP(Admissions[[#This Row],[Department]],Departments!A:E,5,FALSE)</f>
        <v>5500</v>
      </c>
      <c r="U923" s="1" t="str">
        <f t="shared" si="28"/>
        <v>Above Benchmark</v>
      </c>
      <c r="V923" s="1">
        <f t="shared" ca="1" si="29"/>
        <v>89</v>
      </c>
      <c r="W923" s="1" t="str">
        <f ca="1">_xlfn.IFS(Admissions[[#This Row],[Patients Age]]&lt;18,"Paediatric",V923&lt;40,"Young Adult",V923&lt;65,"Adult",TRUE,"Senior")</f>
        <v>Senior</v>
      </c>
    </row>
    <row r="924" spans="1:23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  <c r="T924">
        <f>VLOOKUP(Admissions[[#This Row],[Department]],Departments!A:E,5,FALSE)</f>
        <v>6000</v>
      </c>
      <c r="U924" s="1" t="str">
        <f t="shared" si="28"/>
        <v>Above Benchmark</v>
      </c>
      <c r="V924" s="1">
        <f t="shared" ca="1" si="29"/>
        <v>50</v>
      </c>
      <c r="W924" s="1" t="str">
        <f ca="1">_xlfn.IFS(Admissions[[#This Row],[Patients Age]]&lt;18,"Paediatric",V924&lt;40,"Young Adult",V924&lt;65,"Adult",TRUE,"Senior")</f>
        <v>Adult</v>
      </c>
    </row>
    <row r="925" spans="1:23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  <c r="T925">
        <f>VLOOKUP(Admissions[[#This Row],[Department]],Departments!A:E,5,FALSE)</f>
        <v>6000</v>
      </c>
      <c r="U925" s="1" t="str">
        <f t="shared" si="28"/>
        <v>Above Benchmark</v>
      </c>
      <c r="V925" s="1">
        <f t="shared" ca="1" si="29"/>
        <v>63</v>
      </c>
      <c r="W925" s="1" t="str">
        <f ca="1">_xlfn.IFS(Admissions[[#This Row],[Patients Age]]&lt;18,"Paediatric",V925&lt;40,"Young Adult",V925&lt;65,"Adult",TRUE,"Senior")</f>
        <v>Adult</v>
      </c>
    </row>
    <row r="926" spans="1:23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  <c r="T926">
        <f>VLOOKUP(Admissions[[#This Row],[Department]],Departments!A:E,5,FALSE)</f>
        <v>12000</v>
      </c>
      <c r="U926" s="1" t="str">
        <f t="shared" si="28"/>
        <v>Above Benchmark</v>
      </c>
      <c r="V926" s="1">
        <f t="shared" ca="1" si="29"/>
        <v>66</v>
      </c>
      <c r="W926" s="1" t="str">
        <f ca="1">_xlfn.IFS(Admissions[[#This Row],[Patients Age]]&lt;18,"Paediatric",V926&lt;40,"Young Adult",V926&lt;65,"Adult",TRUE,"Senior")</f>
        <v>Senior</v>
      </c>
    </row>
    <row r="927" spans="1:23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  <c r="T927" t="e">
        <f>VLOOKUP(Admissions[[#This Row],[Department]],Departments!A:E,5,FALSE)</f>
        <v>#N/A</v>
      </c>
      <c r="U927" s="1" t="e">
        <f t="shared" si="28"/>
        <v>#N/A</v>
      </c>
      <c r="V927" s="1">
        <f t="shared" ca="1" si="29"/>
        <v>62</v>
      </c>
      <c r="W927" s="1" t="str">
        <f ca="1">_xlfn.IFS(Admissions[[#This Row],[Patients Age]]&lt;18,"Paediatric",V927&lt;40,"Young Adult",V927&lt;65,"Adult",TRUE,"Senior")</f>
        <v>Adult</v>
      </c>
    </row>
    <row r="928" spans="1:23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  <c r="T928">
        <f>VLOOKUP(Admissions[[#This Row],[Department]],Departments!A:E,5,FALSE)</f>
        <v>5500</v>
      </c>
      <c r="U928" s="1" t="str">
        <f t="shared" si="28"/>
        <v>Above Benchmark</v>
      </c>
      <c r="V928" s="1">
        <f t="shared" ca="1" si="29"/>
        <v>53</v>
      </c>
      <c r="W928" s="1" t="str">
        <f ca="1">_xlfn.IFS(Admissions[[#This Row],[Patients Age]]&lt;18,"Paediatric",V928&lt;40,"Young Adult",V928&lt;65,"Adult",TRUE,"Senior")</f>
        <v>Adult</v>
      </c>
    </row>
    <row r="929" spans="1:23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  <c r="T929">
        <f>VLOOKUP(Admissions[[#This Row],[Department]],Departments!A:E,5,FALSE)</f>
        <v>7200</v>
      </c>
      <c r="U929" s="1" t="str">
        <f t="shared" si="28"/>
        <v>Above Benchmark</v>
      </c>
      <c r="V929" s="1">
        <f t="shared" ca="1" si="29"/>
        <v>58</v>
      </c>
      <c r="W929" s="1" t="str">
        <f ca="1">_xlfn.IFS(Admissions[[#This Row],[Patients Age]]&lt;18,"Paediatric",V929&lt;40,"Young Adult",V929&lt;65,"Adult",TRUE,"Senior")</f>
        <v>Adult</v>
      </c>
    </row>
    <row r="930" spans="1:23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  <c r="T930">
        <f>VLOOKUP(Admissions[[#This Row],[Department]],Departments!A:E,5,FALSE)</f>
        <v>8500</v>
      </c>
      <c r="U930" s="1" t="str">
        <f t="shared" si="28"/>
        <v>Within Benchmark</v>
      </c>
      <c r="V930" s="1">
        <f t="shared" ca="1" si="29"/>
        <v>55</v>
      </c>
      <c r="W930" s="1" t="str">
        <f ca="1">_xlfn.IFS(Admissions[[#This Row],[Patients Age]]&lt;18,"Paediatric",V930&lt;40,"Young Adult",V930&lt;65,"Adult",TRUE,"Senior")</f>
        <v>Adult</v>
      </c>
    </row>
    <row r="931" spans="1:23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  <c r="T931">
        <f>VLOOKUP(Admissions[[#This Row],[Department]],Departments!A:E,5,FALSE)</f>
        <v>6800</v>
      </c>
      <c r="U931" s="1" t="str">
        <f t="shared" si="28"/>
        <v>Above Benchmark</v>
      </c>
      <c r="V931" s="1">
        <f t="shared" ca="1" si="29"/>
        <v>78</v>
      </c>
      <c r="W931" s="1" t="str">
        <f ca="1">_xlfn.IFS(Admissions[[#This Row],[Patients Age]]&lt;18,"Paediatric",V931&lt;40,"Young Adult",V931&lt;65,"Adult",TRUE,"Senior")</f>
        <v>Senior</v>
      </c>
    </row>
    <row r="932" spans="1:23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  <c r="T932">
        <f>VLOOKUP(Admissions[[#This Row],[Department]],Departments!A:E,5,FALSE)</f>
        <v>12000</v>
      </c>
      <c r="U932" s="1" t="str">
        <f t="shared" si="28"/>
        <v>Above Benchmark</v>
      </c>
      <c r="V932" s="1">
        <f t="shared" ca="1" si="29"/>
        <v>59</v>
      </c>
      <c r="W932" s="1" t="str">
        <f ca="1">_xlfn.IFS(Admissions[[#This Row],[Patients Age]]&lt;18,"Paediatric",V932&lt;40,"Young Adult",V932&lt;65,"Adult",TRUE,"Senior")</f>
        <v>Adult</v>
      </c>
    </row>
    <row r="933" spans="1:23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  <c r="T933">
        <f>VLOOKUP(Admissions[[#This Row],[Department]],Departments!A:E,5,FALSE)</f>
        <v>9000</v>
      </c>
      <c r="U933" s="1" t="str">
        <f t="shared" si="28"/>
        <v>Above Benchmark</v>
      </c>
      <c r="V933" s="1">
        <f t="shared" ca="1" si="29"/>
        <v>77</v>
      </c>
      <c r="W933" s="1" t="str">
        <f ca="1">_xlfn.IFS(Admissions[[#This Row],[Patients Age]]&lt;18,"Paediatric",V933&lt;40,"Young Adult",V933&lt;65,"Adult",TRUE,"Senior")</f>
        <v>Senior</v>
      </c>
    </row>
    <row r="934" spans="1:23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  <c r="T934">
        <f>VLOOKUP(Admissions[[#This Row],[Department]],Departments!A:E,5,FALSE)</f>
        <v>7200</v>
      </c>
      <c r="U934" s="1" t="str">
        <f t="shared" si="28"/>
        <v>Above Benchmark</v>
      </c>
      <c r="V934" s="1">
        <f t="shared" ca="1" si="29"/>
        <v>58</v>
      </c>
      <c r="W934" s="1" t="str">
        <f ca="1">_xlfn.IFS(Admissions[[#This Row],[Patients Age]]&lt;18,"Paediatric",V934&lt;40,"Young Adult",V934&lt;65,"Adult",TRUE,"Senior")</f>
        <v>Adult</v>
      </c>
    </row>
    <row r="935" spans="1:23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  <c r="T935">
        <f>VLOOKUP(Admissions[[#This Row],[Department]],Departments!A:E,5,FALSE)</f>
        <v>5500</v>
      </c>
      <c r="U935" s="1" t="str">
        <f t="shared" si="28"/>
        <v>Above Benchmark</v>
      </c>
      <c r="V935" s="1">
        <f t="shared" ca="1" si="29"/>
        <v>88</v>
      </c>
      <c r="W935" s="1" t="str">
        <f ca="1">_xlfn.IFS(Admissions[[#This Row],[Patients Age]]&lt;18,"Paediatric",V935&lt;40,"Young Adult",V935&lt;65,"Adult",TRUE,"Senior")</f>
        <v>Senior</v>
      </c>
    </row>
    <row r="936" spans="1:23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  <c r="T936">
        <f>VLOOKUP(Admissions[[#This Row],[Department]],Departments!A:E,5,FALSE)</f>
        <v>5500</v>
      </c>
      <c r="U936" s="1" t="str">
        <f t="shared" si="28"/>
        <v>Within Benchmark</v>
      </c>
      <c r="V936" s="1">
        <f t="shared" ca="1" si="29"/>
        <v>59</v>
      </c>
      <c r="W936" s="1" t="str">
        <f ca="1">_xlfn.IFS(Admissions[[#This Row],[Patients Age]]&lt;18,"Paediatric",V936&lt;40,"Young Adult",V936&lt;65,"Adult",TRUE,"Senior")</f>
        <v>Adult</v>
      </c>
    </row>
    <row r="937" spans="1:23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  <c r="T937">
        <f>VLOOKUP(Admissions[[#This Row],[Department]],Departments!A:E,5,FALSE)</f>
        <v>6800</v>
      </c>
      <c r="U937" s="1" t="str">
        <f t="shared" si="28"/>
        <v>Above Benchmark</v>
      </c>
      <c r="V937" s="1">
        <f t="shared" ca="1" si="29"/>
        <v>75</v>
      </c>
      <c r="W937" s="1" t="str">
        <f ca="1">_xlfn.IFS(Admissions[[#This Row],[Patients Age]]&lt;18,"Paediatric",V937&lt;40,"Young Adult",V937&lt;65,"Adult",TRUE,"Senior")</f>
        <v>Senior</v>
      </c>
    </row>
    <row r="938" spans="1:23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  <c r="T938">
        <f>VLOOKUP(Admissions[[#This Row],[Department]],Departments!A:E,5,FALSE)</f>
        <v>9000</v>
      </c>
      <c r="U938" s="1" t="str">
        <f t="shared" si="28"/>
        <v>Above Benchmark</v>
      </c>
      <c r="V938" s="1">
        <f t="shared" ca="1" si="29"/>
        <v>31</v>
      </c>
      <c r="W938" s="1" t="str">
        <f ca="1">_xlfn.IFS(Admissions[[#This Row],[Patients Age]]&lt;18,"Paediatric",V938&lt;40,"Young Adult",V938&lt;65,"Adult",TRUE,"Senior")</f>
        <v>Young Adult</v>
      </c>
    </row>
    <row r="939" spans="1:23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  <c r="T939">
        <f>VLOOKUP(Admissions[[#This Row],[Department]],Departments!A:E,5,FALSE)</f>
        <v>9000</v>
      </c>
      <c r="U939" s="1" t="str">
        <f t="shared" si="28"/>
        <v>Within Benchmark</v>
      </c>
      <c r="V939" s="1">
        <f t="shared" ca="1" si="29"/>
        <v>43</v>
      </c>
      <c r="W939" s="1" t="str">
        <f ca="1">_xlfn.IFS(Admissions[[#This Row],[Patients Age]]&lt;18,"Paediatric",V939&lt;40,"Young Adult",V939&lt;65,"Adult",TRUE,"Senior")</f>
        <v>Adult</v>
      </c>
    </row>
    <row r="940" spans="1:23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  <c r="T940">
        <f>VLOOKUP(Admissions[[#This Row],[Department]],Departments!A:E,5,FALSE)</f>
        <v>5500</v>
      </c>
      <c r="U940" s="1" t="str">
        <f t="shared" si="28"/>
        <v>Above Benchmark</v>
      </c>
      <c r="V940" s="1">
        <f t="shared" ca="1" si="29"/>
        <v>83</v>
      </c>
      <c r="W940" s="1" t="str">
        <f ca="1">_xlfn.IFS(Admissions[[#This Row],[Patients Age]]&lt;18,"Paediatric",V940&lt;40,"Young Adult",V940&lt;65,"Adult",TRUE,"Senior")</f>
        <v>Senior</v>
      </c>
    </row>
    <row r="941" spans="1:23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  <c r="T941">
        <f>VLOOKUP(Admissions[[#This Row],[Department]],Departments!A:E,5,FALSE)</f>
        <v>8500</v>
      </c>
      <c r="U941" s="1" t="str">
        <f t="shared" si="28"/>
        <v>Above Benchmark</v>
      </c>
      <c r="V941" s="1">
        <f t="shared" ca="1" si="29"/>
        <v>48</v>
      </c>
      <c r="W941" s="1" t="str">
        <f ca="1">_xlfn.IFS(Admissions[[#This Row],[Patients Age]]&lt;18,"Paediatric",V941&lt;40,"Young Adult",V941&lt;65,"Adult",TRUE,"Senior")</f>
        <v>Adult</v>
      </c>
    </row>
    <row r="942" spans="1:23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  <c r="T942">
        <f>VLOOKUP(Admissions[[#This Row],[Department]],Departments!A:E,5,FALSE)</f>
        <v>4500</v>
      </c>
      <c r="U942" s="1" t="str">
        <f t="shared" si="28"/>
        <v>Within Benchmark</v>
      </c>
      <c r="V942" s="1">
        <f t="shared" ca="1" si="29"/>
        <v>11</v>
      </c>
      <c r="W942" s="1" t="str">
        <f ca="1">_xlfn.IFS(Admissions[[#This Row],[Patients Age]]&lt;18,"Paediatric",V942&lt;40,"Young Adult",V942&lt;65,"Adult",TRUE,"Senior")</f>
        <v>Paediatric</v>
      </c>
    </row>
    <row r="943" spans="1:23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  <c r="T943">
        <f>VLOOKUP(Admissions[[#This Row],[Department]],Departments!A:E,5,FALSE)</f>
        <v>8500</v>
      </c>
      <c r="U943" s="1" t="str">
        <f t="shared" si="28"/>
        <v>Above Benchmark</v>
      </c>
      <c r="V943" s="1">
        <f t="shared" ca="1" si="29"/>
        <v>33</v>
      </c>
      <c r="W943" s="1" t="str">
        <f ca="1">_xlfn.IFS(Admissions[[#This Row],[Patients Age]]&lt;18,"Paediatric",V943&lt;40,"Young Adult",V943&lt;65,"Adult",TRUE,"Senior")</f>
        <v>Young Adult</v>
      </c>
    </row>
    <row r="944" spans="1:23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  <c r="T944">
        <f>VLOOKUP(Admissions[[#This Row],[Department]],Departments!A:E,5,FALSE)</f>
        <v>6000</v>
      </c>
      <c r="U944" s="1" t="str">
        <f t="shared" si="28"/>
        <v>Within Benchmark</v>
      </c>
      <c r="V944" s="1">
        <f t="shared" ca="1" si="29"/>
        <v>62</v>
      </c>
      <c r="W944" s="1" t="str">
        <f ca="1">_xlfn.IFS(Admissions[[#This Row],[Patients Age]]&lt;18,"Paediatric",V944&lt;40,"Young Adult",V944&lt;65,"Adult",TRUE,"Senior")</f>
        <v>Adult</v>
      </c>
    </row>
    <row r="945" spans="1:23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  <c r="T945">
        <f>VLOOKUP(Admissions[[#This Row],[Department]],Departments!A:E,5,FALSE)</f>
        <v>6800</v>
      </c>
      <c r="U945" s="1" t="str">
        <f t="shared" si="28"/>
        <v>Above Benchmark</v>
      </c>
      <c r="V945" s="1">
        <f t="shared" ca="1" si="29"/>
        <v>77</v>
      </c>
      <c r="W945" s="1" t="str">
        <f ca="1">_xlfn.IFS(Admissions[[#This Row],[Patients Age]]&lt;18,"Paediatric",V945&lt;40,"Young Adult",V945&lt;65,"Adult",TRUE,"Senior")</f>
        <v>Senior</v>
      </c>
    </row>
    <row r="946" spans="1:23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  <c r="T946">
        <f>VLOOKUP(Admissions[[#This Row],[Department]],Departments!A:E,5,FALSE)</f>
        <v>5500</v>
      </c>
      <c r="U946" s="1" t="str">
        <f t="shared" si="28"/>
        <v>Within Benchmark</v>
      </c>
      <c r="V946" s="1">
        <f t="shared" ca="1" si="29"/>
        <v>33</v>
      </c>
      <c r="W946" s="1" t="str">
        <f ca="1">_xlfn.IFS(Admissions[[#This Row],[Patients Age]]&lt;18,"Paediatric",V946&lt;40,"Young Adult",V946&lt;65,"Adult",TRUE,"Senior")</f>
        <v>Young Adult</v>
      </c>
    </row>
    <row r="947" spans="1:23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  <c r="T947">
        <f>VLOOKUP(Admissions[[#This Row],[Department]],Departments!A:E,5,FALSE)</f>
        <v>8500</v>
      </c>
      <c r="U947" s="1" t="str">
        <f t="shared" si="28"/>
        <v>Within Benchmark</v>
      </c>
      <c r="V947" s="1">
        <f t="shared" ca="1" si="29"/>
        <v>84</v>
      </c>
      <c r="W947" s="1" t="str">
        <f ca="1">_xlfn.IFS(Admissions[[#This Row],[Patients Age]]&lt;18,"Paediatric",V947&lt;40,"Young Adult",V947&lt;65,"Adult",TRUE,"Senior")</f>
        <v>Senior</v>
      </c>
    </row>
    <row r="948" spans="1:23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  <c r="T948">
        <f>VLOOKUP(Admissions[[#This Row],[Department]],Departments!A:E,5,FALSE)</f>
        <v>7200</v>
      </c>
      <c r="U948" s="1" t="str">
        <f t="shared" si="28"/>
        <v>Above Benchmark</v>
      </c>
      <c r="V948" s="1">
        <f t="shared" ca="1" si="29"/>
        <v>80</v>
      </c>
      <c r="W948" s="1" t="str">
        <f ca="1">_xlfn.IFS(Admissions[[#This Row],[Patients Age]]&lt;18,"Paediatric",V948&lt;40,"Young Adult",V948&lt;65,"Adult",TRUE,"Senior")</f>
        <v>Senior</v>
      </c>
    </row>
    <row r="949" spans="1:23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  <c r="T949">
        <f>VLOOKUP(Admissions[[#This Row],[Department]],Departments!A:E,5,FALSE)</f>
        <v>7200</v>
      </c>
      <c r="U949" s="1" t="str">
        <f t="shared" si="28"/>
        <v>Above Benchmark</v>
      </c>
      <c r="V949" s="1">
        <f t="shared" ca="1" si="29"/>
        <v>67</v>
      </c>
      <c r="W949" s="1" t="str">
        <f ca="1">_xlfn.IFS(Admissions[[#This Row],[Patients Age]]&lt;18,"Paediatric",V949&lt;40,"Young Adult",V949&lt;65,"Adult",TRUE,"Senior")</f>
        <v>Senior</v>
      </c>
    </row>
    <row r="950" spans="1:23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  <c r="T950">
        <f>VLOOKUP(Admissions[[#This Row],[Department]],Departments!A:E,5,FALSE)</f>
        <v>6800</v>
      </c>
      <c r="U950" s="1" t="str">
        <f t="shared" si="28"/>
        <v>Within Benchmark</v>
      </c>
      <c r="V950" s="1">
        <f t="shared" ca="1" si="29"/>
        <v>40</v>
      </c>
      <c r="W950" s="1" t="str">
        <f ca="1">_xlfn.IFS(Admissions[[#This Row],[Patients Age]]&lt;18,"Paediatric",V950&lt;40,"Young Adult",V950&lt;65,"Adult",TRUE,"Senior")</f>
        <v>Adult</v>
      </c>
    </row>
    <row r="951" spans="1:23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  <c r="T951">
        <f>VLOOKUP(Admissions[[#This Row],[Department]],Departments!A:E,5,FALSE)</f>
        <v>6000</v>
      </c>
      <c r="U951" s="1" t="str">
        <f t="shared" si="28"/>
        <v>Above Benchmark</v>
      </c>
      <c r="V951" s="1">
        <f t="shared" ca="1" si="29"/>
        <v>91</v>
      </c>
      <c r="W951" s="1" t="str">
        <f ca="1">_xlfn.IFS(Admissions[[#This Row],[Patients Age]]&lt;18,"Paediatric",V951&lt;40,"Young Adult",V951&lt;65,"Adult",TRUE,"Senior")</f>
        <v>Senior</v>
      </c>
    </row>
    <row r="952" spans="1:23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  <c r="T952">
        <f>VLOOKUP(Admissions[[#This Row],[Department]],Departments!A:E,5,FALSE)</f>
        <v>8500</v>
      </c>
      <c r="U952" s="1" t="str">
        <f t="shared" si="28"/>
        <v>Within Benchmark</v>
      </c>
      <c r="V952" s="1">
        <f t="shared" ca="1" si="29"/>
        <v>63</v>
      </c>
      <c r="W952" s="1" t="str">
        <f ca="1">_xlfn.IFS(Admissions[[#This Row],[Patients Age]]&lt;18,"Paediatric",V952&lt;40,"Young Adult",V952&lt;65,"Adult",TRUE,"Senior")</f>
        <v>Adult</v>
      </c>
    </row>
    <row r="953" spans="1:23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  <c r="T953">
        <f>VLOOKUP(Admissions[[#This Row],[Department]],Departments!A:E,5,FALSE)</f>
        <v>8500</v>
      </c>
      <c r="U953" s="1" t="str">
        <f t="shared" si="28"/>
        <v>Above Benchmark</v>
      </c>
      <c r="V953" s="1">
        <f t="shared" ca="1" si="29"/>
        <v>62</v>
      </c>
      <c r="W953" s="1" t="str">
        <f ca="1">_xlfn.IFS(Admissions[[#This Row],[Patients Age]]&lt;18,"Paediatric",V953&lt;40,"Young Adult",V953&lt;65,"Adult",TRUE,"Senior")</f>
        <v>Adult</v>
      </c>
    </row>
    <row r="954" spans="1:23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  <c r="T954">
        <f>VLOOKUP(Admissions[[#This Row],[Department]],Departments!A:E,5,FALSE)</f>
        <v>5500</v>
      </c>
      <c r="U954" s="1" t="str">
        <f t="shared" si="28"/>
        <v>Within Benchmark</v>
      </c>
      <c r="V954" s="1">
        <f t="shared" ca="1" si="29"/>
        <v>40</v>
      </c>
      <c r="W954" s="1" t="str">
        <f ca="1">_xlfn.IFS(Admissions[[#This Row],[Patients Age]]&lt;18,"Paediatric",V954&lt;40,"Young Adult",V954&lt;65,"Adult",TRUE,"Senior")</f>
        <v>Adult</v>
      </c>
    </row>
    <row r="955" spans="1:23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  <c r="T955">
        <f>VLOOKUP(Admissions[[#This Row],[Department]],Departments!A:E,5,FALSE)</f>
        <v>4500</v>
      </c>
      <c r="U955" s="1" t="str">
        <f t="shared" si="28"/>
        <v>Within Benchmark</v>
      </c>
      <c r="V955" s="1">
        <f t="shared" ca="1" si="29"/>
        <v>12</v>
      </c>
      <c r="W955" s="1" t="str">
        <f ca="1">_xlfn.IFS(Admissions[[#This Row],[Patients Age]]&lt;18,"Paediatric",V955&lt;40,"Young Adult",V955&lt;65,"Adult",TRUE,"Senior")</f>
        <v>Paediatric</v>
      </c>
    </row>
    <row r="956" spans="1:23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  <c r="T956">
        <f>VLOOKUP(Admissions[[#This Row],[Department]],Departments!A:E,5,FALSE)</f>
        <v>12000</v>
      </c>
      <c r="U956" s="1" t="str">
        <f t="shared" si="28"/>
        <v>Above Benchmark</v>
      </c>
      <c r="V956" s="1">
        <f t="shared" ca="1" si="29"/>
        <v>43</v>
      </c>
      <c r="W956" s="1" t="str">
        <f ca="1">_xlfn.IFS(Admissions[[#This Row],[Patients Age]]&lt;18,"Paediatric",V956&lt;40,"Young Adult",V956&lt;65,"Adult",TRUE,"Senior")</f>
        <v>Adult</v>
      </c>
    </row>
    <row r="957" spans="1:23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  <c r="T957">
        <f>VLOOKUP(Admissions[[#This Row],[Department]],Departments!A:E,5,FALSE)</f>
        <v>8500</v>
      </c>
      <c r="U957" s="1" t="str">
        <f t="shared" si="28"/>
        <v>Within Benchmark</v>
      </c>
      <c r="V957" s="1">
        <f t="shared" ca="1" si="29"/>
        <v>19</v>
      </c>
      <c r="W957" s="1" t="str">
        <f ca="1">_xlfn.IFS(Admissions[[#This Row],[Patients Age]]&lt;18,"Paediatric",V957&lt;40,"Young Adult",V957&lt;65,"Adult",TRUE,"Senior")</f>
        <v>Young Adult</v>
      </c>
    </row>
    <row r="958" spans="1:23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  <c r="T958">
        <f>VLOOKUP(Admissions[[#This Row],[Department]],Departments!A:E,5,FALSE)</f>
        <v>6800</v>
      </c>
      <c r="U958" s="1" t="str">
        <f t="shared" si="28"/>
        <v>Within Benchmark</v>
      </c>
      <c r="V958" s="1">
        <f t="shared" ca="1" si="29"/>
        <v>49</v>
      </c>
      <c r="W958" s="1" t="str">
        <f ca="1">_xlfn.IFS(Admissions[[#This Row],[Patients Age]]&lt;18,"Paediatric",V958&lt;40,"Young Adult",V958&lt;65,"Adult",TRUE,"Senior")</f>
        <v>Adult</v>
      </c>
    </row>
    <row r="959" spans="1:23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  <c r="T959">
        <f>VLOOKUP(Admissions[[#This Row],[Department]],Departments!A:E,5,FALSE)</f>
        <v>7200</v>
      </c>
      <c r="U959" s="1" t="str">
        <f t="shared" si="28"/>
        <v>Within Benchmark</v>
      </c>
      <c r="V959" s="1">
        <f t="shared" ca="1" si="29"/>
        <v>25</v>
      </c>
      <c r="W959" s="1" t="str">
        <f ca="1">_xlfn.IFS(Admissions[[#This Row],[Patients Age]]&lt;18,"Paediatric",V959&lt;40,"Young Adult",V959&lt;65,"Adult",TRUE,"Senior")</f>
        <v>Young Adult</v>
      </c>
    </row>
    <row r="960" spans="1:23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  <c r="T960">
        <f>VLOOKUP(Admissions[[#This Row],[Department]],Departments!A:E,5,FALSE)</f>
        <v>4500</v>
      </c>
      <c r="U960" s="1" t="str">
        <f t="shared" si="28"/>
        <v>Within Benchmark</v>
      </c>
      <c r="V960" s="1">
        <f t="shared" ca="1" si="29"/>
        <v>7</v>
      </c>
      <c r="W960" s="1" t="str">
        <f ca="1">_xlfn.IFS(Admissions[[#This Row],[Patients Age]]&lt;18,"Paediatric",V960&lt;40,"Young Adult",V960&lt;65,"Adult",TRUE,"Senior")</f>
        <v>Paediatric</v>
      </c>
    </row>
    <row r="961" spans="1:23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  <c r="T961">
        <f>VLOOKUP(Admissions[[#This Row],[Department]],Departments!A:E,5,FALSE)</f>
        <v>6800</v>
      </c>
      <c r="U961" s="1" t="str">
        <f t="shared" si="28"/>
        <v>Within Benchmark</v>
      </c>
      <c r="V961" s="1">
        <f t="shared" ca="1" si="29"/>
        <v>64</v>
      </c>
      <c r="W961" s="1" t="str">
        <f ca="1">_xlfn.IFS(Admissions[[#This Row],[Patients Age]]&lt;18,"Paediatric",V961&lt;40,"Young Adult",V961&lt;65,"Adult",TRUE,"Senior")</f>
        <v>Adult</v>
      </c>
    </row>
    <row r="962" spans="1:23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  <c r="T962">
        <f>VLOOKUP(Admissions[[#This Row],[Department]],Departments!A:E,5,FALSE)</f>
        <v>12000</v>
      </c>
      <c r="U962" s="1" t="str">
        <f t="shared" ref="U962:U1025" si="30">IF(K962&gt;T962,"Above Benchmark","Within Benchmark")</f>
        <v>Within Benchmark</v>
      </c>
      <c r="V962" s="1">
        <f t="shared" ref="V962:V1025" ca="1" si="31">INT(YEARFRAC(E962,TODAY()))</f>
        <v>58</v>
      </c>
      <c r="W962" s="1" t="str">
        <f ca="1">_xlfn.IFS(Admissions[[#This Row],[Patients Age]]&lt;18,"Paediatric",V962&lt;40,"Young Adult",V962&lt;65,"Adult",TRUE,"Senior")</f>
        <v>Adult</v>
      </c>
    </row>
    <row r="963" spans="1:23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  <c r="T963">
        <f>VLOOKUP(Admissions[[#This Row],[Department]],Departments!A:E,5,FALSE)</f>
        <v>6800</v>
      </c>
      <c r="U963" s="1" t="str">
        <f t="shared" si="30"/>
        <v>Above Benchmark</v>
      </c>
      <c r="V963" s="1">
        <f t="shared" ca="1" si="31"/>
        <v>40</v>
      </c>
      <c r="W963" s="1" t="str">
        <f ca="1">_xlfn.IFS(Admissions[[#This Row],[Patients Age]]&lt;18,"Paediatric",V963&lt;40,"Young Adult",V963&lt;65,"Adult",TRUE,"Senior")</f>
        <v>Adult</v>
      </c>
    </row>
    <row r="964" spans="1:23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  <c r="T964">
        <f>VLOOKUP(Admissions[[#This Row],[Department]],Departments!A:E,5,FALSE)</f>
        <v>7200</v>
      </c>
      <c r="U964" s="1" t="str">
        <f t="shared" si="30"/>
        <v>Within Benchmark</v>
      </c>
      <c r="V964" s="1">
        <f t="shared" ca="1" si="31"/>
        <v>39</v>
      </c>
      <c r="W964" s="1" t="str">
        <f ca="1">_xlfn.IFS(Admissions[[#This Row],[Patients Age]]&lt;18,"Paediatric",V964&lt;40,"Young Adult",V964&lt;65,"Adult",TRUE,"Senior")</f>
        <v>Young Adult</v>
      </c>
    </row>
    <row r="965" spans="1:23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  <c r="T965">
        <f>VLOOKUP(Admissions[[#This Row],[Department]],Departments!A:E,5,FALSE)</f>
        <v>12000</v>
      </c>
      <c r="U965" s="1" t="str">
        <f t="shared" si="30"/>
        <v>Above Benchmark</v>
      </c>
      <c r="V965" s="1">
        <f t="shared" ca="1" si="31"/>
        <v>80</v>
      </c>
      <c r="W965" s="1" t="str">
        <f ca="1">_xlfn.IFS(Admissions[[#This Row],[Patients Age]]&lt;18,"Paediatric",V965&lt;40,"Young Adult",V965&lt;65,"Adult",TRUE,"Senior")</f>
        <v>Senior</v>
      </c>
    </row>
    <row r="966" spans="1:23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  <c r="T966">
        <f>VLOOKUP(Admissions[[#This Row],[Department]],Departments!A:E,5,FALSE)</f>
        <v>12000</v>
      </c>
      <c r="U966" s="1" t="str">
        <f t="shared" si="30"/>
        <v>Above Benchmark</v>
      </c>
      <c r="V966" s="1">
        <f t="shared" ca="1" si="31"/>
        <v>39</v>
      </c>
      <c r="W966" s="1" t="str">
        <f ca="1">_xlfn.IFS(Admissions[[#This Row],[Patients Age]]&lt;18,"Paediatric",V966&lt;40,"Young Adult",V966&lt;65,"Adult",TRUE,"Senior")</f>
        <v>Young Adult</v>
      </c>
    </row>
    <row r="967" spans="1:23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  <c r="T967">
        <f>VLOOKUP(Admissions[[#This Row],[Department]],Departments!A:E,5,FALSE)</f>
        <v>6800</v>
      </c>
      <c r="U967" s="1" t="str">
        <f t="shared" si="30"/>
        <v>Above Benchmark</v>
      </c>
      <c r="V967" s="1">
        <f t="shared" ca="1" si="31"/>
        <v>64</v>
      </c>
      <c r="W967" s="1" t="str">
        <f ca="1">_xlfn.IFS(Admissions[[#This Row],[Patients Age]]&lt;18,"Paediatric",V967&lt;40,"Young Adult",V967&lt;65,"Adult",TRUE,"Senior")</f>
        <v>Adult</v>
      </c>
    </row>
    <row r="968" spans="1:23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  <c r="T968">
        <f>VLOOKUP(Admissions[[#This Row],[Department]],Departments!A:E,5,FALSE)</f>
        <v>9000</v>
      </c>
      <c r="U968" s="1" t="str">
        <f t="shared" si="30"/>
        <v>Above Benchmark</v>
      </c>
      <c r="V968" s="1">
        <f t="shared" ca="1" si="31"/>
        <v>92</v>
      </c>
      <c r="W968" s="1" t="str">
        <f ca="1">_xlfn.IFS(Admissions[[#This Row],[Patients Age]]&lt;18,"Paediatric",V968&lt;40,"Young Adult",V968&lt;65,"Adult",TRUE,"Senior")</f>
        <v>Senior</v>
      </c>
    </row>
    <row r="969" spans="1:23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  <c r="T969">
        <f>VLOOKUP(Admissions[[#This Row],[Department]],Departments!A:E,5,FALSE)</f>
        <v>4500</v>
      </c>
      <c r="U969" s="1" t="str">
        <f t="shared" si="30"/>
        <v>Within Benchmark</v>
      </c>
      <c r="V969" s="1">
        <f t="shared" ca="1" si="31"/>
        <v>4</v>
      </c>
      <c r="W969" s="1" t="str">
        <f ca="1">_xlfn.IFS(Admissions[[#This Row],[Patients Age]]&lt;18,"Paediatric",V969&lt;40,"Young Adult",V969&lt;65,"Adult",TRUE,"Senior")</f>
        <v>Paediatric</v>
      </c>
    </row>
    <row r="970" spans="1:23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  <c r="T970">
        <f>VLOOKUP(Admissions[[#This Row],[Department]],Departments!A:E,5,FALSE)</f>
        <v>6000</v>
      </c>
      <c r="U970" s="1" t="str">
        <f t="shared" si="30"/>
        <v>Above Benchmark</v>
      </c>
      <c r="V970" s="1">
        <f t="shared" ca="1" si="31"/>
        <v>43</v>
      </c>
      <c r="W970" s="1" t="str">
        <f ca="1">_xlfn.IFS(Admissions[[#This Row],[Patients Age]]&lt;18,"Paediatric",V970&lt;40,"Young Adult",V970&lt;65,"Adult",TRUE,"Senior")</f>
        <v>Adult</v>
      </c>
    </row>
    <row r="971" spans="1:23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  <c r="T971">
        <f>VLOOKUP(Admissions[[#This Row],[Department]],Departments!A:E,5,FALSE)</f>
        <v>8500</v>
      </c>
      <c r="U971" s="1" t="str">
        <f t="shared" si="30"/>
        <v>Above Benchmark</v>
      </c>
      <c r="V971" s="1">
        <f t="shared" ca="1" si="31"/>
        <v>57</v>
      </c>
      <c r="W971" s="1" t="str">
        <f ca="1">_xlfn.IFS(Admissions[[#This Row],[Patients Age]]&lt;18,"Paediatric",V971&lt;40,"Young Adult",V971&lt;65,"Adult",TRUE,"Senior")</f>
        <v>Adult</v>
      </c>
    </row>
    <row r="972" spans="1:23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  <c r="T972">
        <f>VLOOKUP(Admissions[[#This Row],[Department]],Departments!A:E,5,FALSE)</f>
        <v>6800</v>
      </c>
      <c r="U972" s="1" t="str">
        <f t="shared" si="30"/>
        <v>Within Benchmark</v>
      </c>
      <c r="V972" s="1">
        <f t="shared" ca="1" si="31"/>
        <v>25</v>
      </c>
      <c r="W972" s="1" t="str">
        <f ca="1">_xlfn.IFS(Admissions[[#This Row],[Patients Age]]&lt;18,"Paediatric",V972&lt;40,"Young Adult",V972&lt;65,"Adult",TRUE,"Senior")</f>
        <v>Young Adult</v>
      </c>
    </row>
    <row r="973" spans="1:23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  <c r="T973">
        <f>VLOOKUP(Admissions[[#This Row],[Department]],Departments!A:E,5,FALSE)</f>
        <v>9000</v>
      </c>
      <c r="U973" s="1" t="str">
        <f t="shared" si="30"/>
        <v>Within Benchmark</v>
      </c>
      <c r="V973" s="1">
        <f t="shared" ca="1" si="31"/>
        <v>22</v>
      </c>
      <c r="W973" s="1" t="str">
        <f ca="1">_xlfn.IFS(Admissions[[#This Row],[Patients Age]]&lt;18,"Paediatric",V973&lt;40,"Young Adult",V973&lt;65,"Adult",TRUE,"Senior")</f>
        <v>Young Adult</v>
      </c>
    </row>
    <row r="974" spans="1:23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  <c r="T974">
        <f>VLOOKUP(Admissions[[#This Row],[Department]],Departments!A:E,5,FALSE)</f>
        <v>8500</v>
      </c>
      <c r="U974" s="1" t="str">
        <f t="shared" si="30"/>
        <v>Above Benchmark</v>
      </c>
      <c r="V974" s="1">
        <f t="shared" ca="1" si="31"/>
        <v>62</v>
      </c>
      <c r="W974" s="1" t="str">
        <f ca="1">_xlfn.IFS(Admissions[[#This Row],[Patients Age]]&lt;18,"Paediatric",V974&lt;40,"Young Adult",V974&lt;65,"Adult",TRUE,"Senior")</f>
        <v>Adult</v>
      </c>
    </row>
    <row r="975" spans="1:23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  <c r="T975">
        <f>VLOOKUP(Admissions[[#This Row],[Department]],Departments!A:E,5,FALSE)</f>
        <v>7200</v>
      </c>
      <c r="U975" s="1" t="str">
        <f t="shared" si="30"/>
        <v>Above Benchmark</v>
      </c>
      <c r="V975" s="1">
        <f t="shared" ca="1" si="31"/>
        <v>84</v>
      </c>
      <c r="W975" s="1" t="str">
        <f ca="1">_xlfn.IFS(Admissions[[#This Row],[Patients Age]]&lt;18,"Paediatric",V975&lt;40,"Young Adult",V975&lt;65,"Adult",TRUE,"Senior")</f>
        <v>Senior</v>
      </c>
    </row>
    <row r="976" spans="1:23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  <c r="T976">
        <f>VLOOKUP(Admissions[[#This Row],[Department]],Departments!A:E,5,FALSE)</f>
        <v>7200</v>
      </c>
      <c r="U976" s="1" t="str">
        <f t="shared" si="30"/>
        <v>Above Benchmark</v>
      </c>
      <c r="V976" s="1">
        <f t="shared" ca="1" si="31"/>
        <v>78</v>
      </c>
      <c r="W976" s="1" t="str">
        <f ca="1">_xlfn.IFS(Admissions[[#This Row],[Patients Age]]&lt;18,"Paediatric",V976&lt;40,"Young Adult",V976&lt;65,"Adult",TRUE,"Senior")</f>
        <v>Senior</v>
      </c>
    </row>
    <row r="977" spans="1:23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  <c r="T977">
        <f>VLOOKUP(Admissions[[#This Row],[Department]],Departments!A:E,5,FALSE)</f>
        <v>9000</v>
      </c>
      <c r="U977" s="1" t="str">
        <f t="shared" si="30"/>
        <v>Above Benchmark</v>
      </c>
      <c r="V977" s="1">
        <f t="shared" ca="1" si="31"/>
        <v>44</v>
      </c>
      <c r="W977" s="1" t="str">
        <f ca="1">_xlfn.IFS(Admissions[[#This Row],[Patients Age]]&lt;18,"Paediatric",V977&lt;40,"Young Adult",V977&lt;65,"Adult",TRUE,"Senior")</f>
        <v>Adult</v>
      </c>
    </row>
    <row r="978" spans="1:23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  <c r="T978">
        <f>VLOOKUP(Admissions[[#This Row],[Department]],Departments!A:E,5,FALSE)</f>
        <v>6000</v>
      </c>
      <c r="U978" s="1" t="str">
        <f t="shared" si="30"/>
        <v>Above Benchmark</v>
      </c>
      <c r="V978" s="1">
        <f t="shared" ca="1" si="31"/>
        <v>42</v>
      </c>
      <c r="W978" s="1" t="str">
        <f ca="1">_xlfn.IFS(Admissions[[#This Row],[Patients Age]]&lt;18,"Paediatric",V978&lt;40,"Young Adult",V978&lt;65,"Adult",TRUE,"Senior")</f>
        <v>Adult</v>
      </c>
    </row>
    <row r="979" spans="1:23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  <c r="T979">
        <f>VLOOKUP(Admissions[[#This Row],[Department]],Departments!A:E,5,FALSE)</f>
        <v>9000</v>
      </c>
      <c r="U979" s="1" t="str">
        <f t="shared" si="30"/>
        <v>Above Benchmark</v>
      </c>
      <c r="V979" s="1">
        <f t="shared" ca="1" si="31"/>
        <v>39</v>
      </c>
      <c r="W979" s="1" t="str">
        <f ca="1">_xlfn.IFS(Admissions[[#This Row],[Patients Age]]&lt;18,"Paediatric",V979&lt;40,"Young Adult",V979&lt;65,"Adult",TRUE,"Senior")</f>
        <v>Young Adult</v>
      </c>
    </row>
    <row r="980" spans="1:23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  <c r="T980">
        <f>VLOOKUP(Admissions[[#This Row],[Department]],Departments!A:E,5,FALSE)</f>
        <v>8500</v>
      </c>
      <c r="U980" s="1" t="str">
        <f t="shared" si="30"/>
        <v>Above Benchmark</v>
      </c>
      <c r="V980" s="1">
        <f t="shared" ca="1" si="31"/>
        <v>61</v>
      </c>
      <c r="W980" s="1" t="str">
        <f ca="1">_xlfn.IFS(Admissions[[#This Row],[Patients Age]]&lt;18,"Paediatric",V980&lt;40,"Young Adult",V980&lt;65,"Adult",TRUE,"Senior")</f>
        <v>Adult</v>
      </c>
    </row>
    <row r="981" spans="1:23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  <c r="T981">
        <f>VLOOKUP(Admissions[[#This Row],[Department]],Departments!A:E,5,FALSE)</f>
        <v>8500</v>
      </c>
      <c r="U981" s="1" t="str">
        <f t="shared" si="30"/>
        <v>Within Benchmark</v>
      </c>
      <c r="V981" s="1">
        <f t="shared" ca="1" si="31"/>
        <v>60</v>
      </c>
      <c r="W981" s="1" t="str">
        <f ca="1">_xlfn.IFS(Admissions[[#This Row],[Patients Age]]&lt;18,"Paediatric",V981&lt;40,"Young Adult",V981&lt;65,"Adult",TRUE,"Senior")</f>
        <v>Adult</v>
      </c>
    </row>
    <row r="982" spans="1:23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  <c r="T982">
        <f>VLOOKUP(Admissions[[#This Row],[Department]],Departments!A:E,5,FALSE)</f>
        <v>12000</v>
      </c>
      <c r="U982" s="1" t="str">
        <f t="shared" si="30"/>
        <v>Above Benchmark</v>
      </c>
      <c r="V982" s="1">
        <f t="shared" ca="1" si="31"/>
        <v>81</v>
      </c>
      <c r="W982" s="1" t="str">
        <f ca="1">_xlfn.IFS(Admissions[[#This Row],[Patients Age]]&lt;18,"Paediatric",V982&lt;40,"Young Adult",V982&lt;65,"Adult",TRUE,"Senior")</f>
        <v>Senior</v>
      </c>
    </row>
    <row r="983" spans="1:23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  <c r="T983">
        <f>VLOOKUP(Admissions[[#This Row],[Department]],Departments!A:E,5,FALSE)</f>
        <v>8500</v>
      </c>
      <c r="U983" s="1" t="str">
        <f t="shared" si="30"/>
        <v>Above Benchmark</v>
      </c>
      <c r="V983" s="1">
        <f t="shared" ca="1" si="31"/>
        <v>95</v>
      </c>
      <c r="W983" s="1" t="str">
        <f ca="1">_xlfn.IFS(Admissions[[#This Row],[Patients Age]]&lt;18,"Paediatric",V983&lt;40,"Young Adult",V983&lt;65,"Adult",TRUE,"Senior")</f>
        <v>Senior</v>
      </c>
    </row>
    <row r="984" spans="1:23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  <c r="T984">
        <f>VLOOKUP(Admissions[[#This Row],[Department]],Departments!A:E,5,FALSE)</f>
        <v>6000</v>
      </c>
      <c r="U984" s="1" t="str">
        <f t="shared" si="30"/>
        <v>Within Benchmark</v>
      </c>
      <c r="V984" s="1">
        <f t="shared" ca="1" si="31"/>
        <v>23</v>
      </c>
      <c r="W984" s="1" t="str">
        <f ca="1">_xlfn.IFS(Admissions[[#This Row],[Patients Age]]&lt;18,"Paediatric",V984&lt;40,"Young Adult",V984&lt;65,"Adult",TRUE,"Senior")</f>
        <v>Young Adult</v>
      </c>
    </row>
    <row r="985" spans="1:23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  <c r="T985">
        <f>VLOOKUP(Admissions[[#This Row],[Department]],Departments!A:E,5,FALSE)</f>
        <v>5500</v>
      </c>
      <c r="U985" s="1" t="str">
        <f t="shared" si="30"/>
        <v>Above Benchmark</v>
      </c>
      <c r="V985" s="1">
        <f t="shared" ca="1" si="31"/>
        <v>83</v>
      </c>
      <c r="W985" s="1" t="str">
        <f ca="1">_xlfn.IFS(Admissions[[#This Row],[Patients Age]]&lt;18,"Paediatric",V985&lt;40,"Young Adult",V985&lt;65,"Adult",TRUE,"Senior")</f>
        <v>Senior</v>
      </c>
    </row>
    <row r="986" spans="1:23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  <c r="T986">
        <f>VLOOKUP(Admissions[[#This Row],[Department]],Departments!A:E,5,FALSE)</f>
        <v>9000</v>
      </c>
      <c r="U986" s="1" t="str">
        <f t="shared" si="30"/>
        <v>Above Benchmark</v>
      </c>
      <c r="V986" s="1">
        <f t="shared" ca="1" si="31"/>
        <v>72</v>
      </c>
      <c r="W986" s="1" t="str">
        <f ca="1">_xlfn.IFS(Admissions[[#This Row],[Patients Age]]&lt;18,"Paediatric",V986&lt;40,"Young Adult",V986&lt;65,"Adult",TRUE,"Senior")</f>
        <v>Senior</v>
      </c>
    </row>
    <row r="987" spans="1:23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  <c r="T987">
        <f>VLOOKUP(Admissions[[#This Row],[Department]],Departments!A:E,5,FALSE)</f>
        <v>8500</v>
      </c>
      <c r="U987" s="1" t="str">
        <f t="shared" si="30"/>
        <v>Above Benchmark</v>
      </c>
      <c r="V987" s="1">
        <f t="shared" ca="1" si="31"/>
        <v>66</v>
      </c>
      <c r="W987" s="1" t="str">
        <f ca="1">_xlfn.IFS(Admissions[[#This Row],[Patients Age]]&lt;18,"Paediatric",V987&lt;40,"Young Adult",V987&lt;65,"Adult",TRUE,"Senior")</f>
        <v>Senior</v>
      </c>
    </row>
    <row r="988" spans="1:23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  <c r="T988">
        <f>VLOOKUP(Admissions[[#This Row],[Department]],Departments!A:E,5,FALSE)</f>
        <v>9000</v>
      </c>
      <c r="U988" s="1" t="str">
        <f t="shared" si="30"/>
        <v>Above Benchmark</v>
      </c>
      <c r="V988" s="1">
        <f t="shared" ca="1" si="31"/>
        <v>43</v>
      </c>
      <c r="W988" s="1" t="str">
        <f ca="1">_xlfn.IFS(Admissions[[#This Row],[Patients Age]]&lt;18,"Paediatric",V988&lt;40,"Young Adult",V988&lt;65,"Adult",TRUE,"Senior")</f>
        <v>Adult</v>
      </c>
    </row>
    <row r="989" spans="1:23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  <c r="T989">
        <f>VLOOKUP(Admissions[[#This Row],[Department]],Departments!A:E,5,FALSE)</f>
        <v>9000</v>
      </c>
      <c r="U989" s="1" t="str">
        <f t="shared" si="30"/>
        <v>Above Benchmark</v>
      </c>
      <c r="V989" s="1">
        <f t="shared" ca="1" si="31"/>
        <v>40</v>
      </c>
      <c r="W989" s="1" t="str">
        <f ca="1">_xlfn.IFS(Admissions[[#This Row],[Patients Age]]&lt;18,"Paediatric",V989&lt;40,"Young Adult",V989&lt;65,"Adult",TRUE,"Senior")</f>
        <v>Adult</v>
      </c>
    </row>
    <row r="990" spans="1:23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  <c r="T990">
        <f>VLOOKUP(Admissions[[#This Row],[Department]],Departments!A:E,5,FALSE)</f>
        <v>5500</v>
      </c>
      <c r="U990" s="1" t="str">
        <f t="shared" si="30"/>
        <v>Above Benchmark</v>
      </c>
      <c r="V990" s="1">
        <f t="shared" ca="1" si="31"/>
        <v>62</v>
      </c>
      <c r="W990" s="1" t="str">
        <f ca="1">_xlfn.IFS(Admissions[[#This Row],[Patients Age]]&lt;18,"Paediatric",V990&lt;40,"Young Adult",V990&lt;65,"Adult",TRUE,"Senior")</f>
        <v>Adult</v>
      </c>
    </row>
    <row r="991" spans="1:23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  <c r="T991">
        <f>VLOOKUP(Admissions[[#This Row],[Department]],Departments!A:E,5,FALSE)</f>
        <v>12000</v>
      </c>
      <c r="U991" s="1" t="str">
        <f t="shared" si="30"/>
        <v>Above Benchmark</v>
      </c>
      <c r="V991" s="1">
        <f t="shared" ca="1" si="31"/>
        <v>70</v>
      </c>
      <c r="W991" s="1" t="str">
        <f ca="1">_xlfn.IFS(Admissions[[#This Row],[Patients Age]]&lt;18,"Paediatric",V991&lt;40,"Young Adult",V991&lt;65,"Adult",TRUE,"Senior")</f>
        <v>Senior</v>
      </c>
    </row>
    <row r="992" spans="1:23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  <c r="T992">
        <f>VLOOKUP(Admissions[[#This Row],[Department]],Departments!A:E,5,FALSE)</f>
        <v>7200</v>
      </c>
      <c r="U992" s="1" t="str">
        <f t="shared" si="30"/>
        <v>Above Benchmark</v>
      </c>
      <c r="V992" s="1">
        <f t="shared" ca="1" si="31"/>
        <v>26</v>
      </c>
      <c r="W992" s="1" t="str">
        <f ca="1">_xlfn.IFS(Admissions[[#This Row],[Patients Age]]&lt;18,"Paediatric",V992&lt;40,"Young Adult",V992&lt;65,"Adult",TRUE,"Senior")</f>
        <v>Young Adult</v>
      </c>
    </row>
    <row r="993" spans="1:23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  <c r="T993">
        <f>VLOOKUP(Admissions[[#This Row],[Department]],Departments!A:E,5,FALSE)</f>
        <v>8500</v>
      </c>
      <c r="U993" s="1" t="str">
        <f t="shared" si="30"/>
        <v>Above Benchmark</v>
      </c>
      <c r="V993" s="1">
        <f t="shared" ca="1" si="31"/>
        <v>87</v>
      </c>
      <c r="W993" s="1" t="str">
        <f ca="1">_xlfn.IFS(Admissions[[#This Row],[Patients Age]]&lt;18,"Paediatric",V993&lt;40,"Young Adult",V993&lt;65,"Adult",TRUE,"Senior")</f>
        <v>Senior</v>
      </c>
    </row>
    <row r="994" spans="1:23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  <c r="T994">
        <f>VLOOKUP(Admissions[[#This Row],[Department]],Departments!A:E,5,FALSE)</f>
        <v>8500</v>
      </c>
      <c r="U994" s="1" t="str">
        <f t="shared" si="30"/>
        <v>Above Benchmark</v>
      </c>
      <c r="V994" s="1">
        <f t="shared" ca="1" si="31"/>
        <v>20</v>
      </c>
      <c r="W994" s="1" t="str">
        <f ca="1">_xlfn.IFS(Admissions[[#This Row],[Patients Age]]&lt;18,"Paediatric",V994&lt;40,"Young Adult",V994&lt;65,"Adult",TRUE,"Senior")</f>
        <v>Young Adult</v>
      </c>
    </row>
    <row r="995" spans="1:23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  <c r="T995">
        <f>VLOOKUP(Admissions[[#This Row],[Department]],Departments!A:E,5,FALSE)</f>
        <v>12000</v>
      </c>
      <c r="U995" s="1" t="str">
        <f t="shared" si="30"/>
        <v>Above Benchmark</v>
      </c>
      <c r="V995" s="1">
        <f t="shared" ca="1" si="31"/>
        <v>21</v>
      </c>
      <c r="W995" s="1" t="str">
        <f ca="1">_xlfn.IFS(Admissions[[#This Row],[Patients Age]]&lt;18,"Paediatric",V995&lt;40,"Young Adult",V995&lt;65,"Adult",TRUE,"Senior")</f>
        <v>Young Adult</v>
      </c>
    </row>
    <row r="996" spans="1:23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  <c r="T996">
        <f>VLOOKUP(Admissions[[#This Row],[Department]],Departments!A:E,5,FALSE)</f>
        <v>6800</v>
      </c>
      <c r="U996" s="1" t="str">
        <f t="shared" si="30"/>
        <v>Within Benchmark</v>
      </c>
      <c r="V996" s="1">
        <f t="shared" ca="1" si="31"/>
        <v>76</v>
      </c>
      <c r="W996" s="1" t="str">
        <f ca="1">_xlfn.IFS(Admissions[[#This Row],[Patients Age]]&lt;18,"Paediatric",V996&lt;40,"Young Adult",V996&lt;65,"Adult",TRUE,"Senior")</f>
        <v>Senior</v>
      </c>
    </row>
    <row r="997" spans="1:23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  <c r="T997">
        <f>VLOOKUP(Admissions[[#This Row],[Department]],Departments!A:E,5,FALSE)</f>
        <v>6800</v>
      </c>
      <c r="U997" s="1" t="str">
        <f t="shared" si="30"/>
        <v>Within Benchmark</v>
      </c>
      <c r="V997" s="1">
        <f t="shared" ca="1" si="31"/>
        <v>30</v>
      </c>
      <c r="W997" s="1" t="str">
        <f ca="1">_xlfn.IFS(Admissions[[#This Row],[Patients Age]]&lt;18,"Paediatric",V997&lt;40,"Young Adult",V997&lt;65,"Adult",TRUE,"Senior")</f>
        <v>Young Adult</v>
      </c>
    </row>
    <row r="998" spans="1:23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  <c r="T998">
        <f>VLOOKUP(Admissions[[#This Row],[Department]],Departments!A:E,5,FALSE)</f>
        <v>6000</v>
      </c>
      <c r="U998" s="1" t="str">
        <f t="shared" si="30"/>
        <v>Within Benchmark</v>
      </c>
      <c r="V998" s="1">
        <f t="shared" ca="1" si="31"/>
        <v>37</v>
      </c>
      <c r="W998" s="1" t="str">
        <f ca="1">_xlfn.IFS(Admissions[[#This Row],[Patients Age]]&lt;18,"Paediatric",V998&lt;40,"Young Adult",V998&lt;65,"Adult",TRUE,"Senior")</f>
        <v>Young Adult</v>
      </c>
    </row>
    <row r="999" spans="1:23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  <c r="T999">
        <f>VLOOKUP(Admissions[[#This Row],[Department]],Departments!A:E,5,FALSE)</f>
        <v>6000</v>
      </c>
      <c r="U999" s="1" t="str">
        <f t="shared" si="30"/>
        <v>Within Benchmark</v>
      </c>
      <c r="V999" s="1">
        <f t="shared" ca="1" si="31"/>
        <v>66</v>
      </c>
      <c r="W999" s="1" t="str">
        <f ca="1">_xlfn.IFS(Admissions[[#This Row],[Patients Age]]&lt;18,"Paediatric",V999&lt;40,"Young Adult",V999&lt;65,"Adult",TRUE,"Senior")</f>
        <v>Senior</v>
      </c>
    </row>
    <row r="1000" spans="1:23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  <c r="T1000">
        <f>VLOOKUP(Admissions[[#This Row],[Department]],Departments!A:E,5,FALSE)</f>
        <v>9000</v>
      </c>
      <c r="U1000" s="1" t="str">
        <f t="shared" si="30"/>
        <v>Above Benchmark</v>
      </c>
      <c r="V1000" s="1">
        <f t="shared" ca="1" si="31"/>
        <v>55</v>
      </c>
      <c r="W1000" s="1" t="str">
        <f ca="1">_xlfn.IFS(Admissions[[#This Row],[Patients Age]]&lt;18,"Paediatric",V1000&lt;40,"Young Adult",V1000&lt;65,"Adult",TRUE,"Senior")</f>
        <v>Adult</v>
      </c>
    </row>
    <row r="1001" spans="1:23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  <c r="T1001">
        <f>VLOOKUP(Admissions[[#This Row],[Department]],Departments!A:E,5,FALSE)</f>
        <v>5500</v>
      </c>
      <c r="U1001" s="1" t="str">
        <f t="shared" si="30"/>
        <v>Within Benchmark</v>
      </c>
      <c r="V1001" s="1">
        <f t="shared" ca="1" si="31"/>
        <v>45</v>
      </c>
      <c r="W1001" s="1" t="str">
        <f ca="1">_xlfn.IFS(Admissions[[#This Row],[Patients Age]]&lt;18,"Paediatric",V1001&lt;40,"Young Adult",V1001&lt;65,"Adult",TRUE,"Senior")</f>
        <v>Adult</v>
      </c>
    </row>
    <row r="1002" spans="1:23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  <c r="T1002">
        <f>VLOOKUP(Admissions[[#This Row],[Department]],Departments!A:E,5,FALSE)</f>
        <v>8500</v>
      </c>
      <c r="U1002" s="1" t="str">
        <f t="shared" si="30"/>
        <v>Within Benchmark</v>
      </c>
      <c r="V1002" s="1">
        <f t="shared" ca="1" si="31"/>
        <v>22</v>
      </c>
      <c r="W1002" s="1" t="str">
        <f ca="1">_xlfn.IFS(Admissions[[#This Row],[Patients Age]]&lt;18,"Paediatric",V1002&lt;40,"Young Adult",V1002&lt;65,"Adult",TRUE,"Senior")</f>
        <v>Young Adult</v>
      </c>
    </row>
    <row r="1003" spans="1:23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  <c r="T1003">
        <f>VLOOKUP(Admissions[[#This Row],[Department]],Departments!A:E,5,FALSE)</f>
        <v>8500</v>
      </c>
      <c r="U1003" s="1" t="str">
        <f t="shared" si="30"/>
        <v>Above Benchmark</v>
      </c>
      <c r="V1003" s="1">
        <f t="shared" ca="1" si="31"/>
        <v>49</v>
      </c>
      <c r="W1003" s="1" t="str">
        <f ca="1">_xlfn.IFS(Admissions[[#This Row],[Patients Age]]&lt;18,"Paediatric",V1003&lt;40,"Young Adult",V1003&lt;65,"Adult",TRUE,"Senior")</f>
        <v>Adult</v>
      </c>
    </row>
    <row r="1004" spans="1:23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  <c r="T1004">
        <f>VLOOKUP(Admissions[[#This Row],[Department]],Departments!A:E,5,FALSE)</f>
        <v>5500</v>
      </c>
      <c r="U1004" s="1" t="str">
        <f t="shared" si="30"/>
        <v>Within Benchmark</v>
      </c>
      <c r="V1004" s="1">
        <f t="shared" ca="1" si="31"/>
        <v>76</v>
      </c>
      <c r="W1004" s="1" t="str">
        <f ca="1">_xlfn.IFS(Admissions[[#This Row],[Patients Age]]&lt;18,"Paediatric",V1004&lt;40,"Young Adult",V1004&lt;65,"Adult",TRUE,"Senior")</f>
        <v>Senior</v>
      </c>
    </row>
    <row r="1005" spans="1:23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  <c r="T1005">
        <f>VLOOKUP(Admissions[[#This Row],[Department]],Departments!A:E,5,FALSE)</f>
        <v>8500</v>
      </c>
      <c r="U1005" s="1" t="str">
        <f t="shared" si="30"/>
        <v>Above Benchmark</v>
      </c>
      <c r="V1005" s="1">
        <f t="shared" ca="1" si="31"/>
        <v>81</v>
      </c>
      <c r="W1005" s="1" t="str">
        <f ca="1">_xlfn.IFS(Admissions[[#This Row],[Patients Age]]&lt;18,"Paediatric",V1005&lt;40,"Young Adult",V1005&lt;65,"Adult",TRUE,"Senior")</f>
        <v>Senior</v>
      </c>
    </row>
    <row r="1006" spans="1:23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  <c r="T1006">
        <f>VLOOKUP(Admissions[[#This Row],[Department]],Departments!A:E,5,FALSE)</f>
        <v>8500</v>
      </c>
      <c r="U1006" s="1" t="str">
        <f t="shared" si="30"/>
        <v>Above Benchmark</v>
      </c>
      <c r="V1006" s="1">
        <f t="shared" ca="1" si="31"/>
        <v>60</v>
      </c>
      <c r="W1006" s="1" t="str">
        <f ca="1">_xlfn.IFS(Admissions[[#This Row],[Patients Age]]&lt;18,"Paediatric",V1006&lt;40,"Young Adult",V1006&lt;65,"Adult",TRUE,"Senior")</f>
        <v>Adult</v>
      </c>
    </row>
    <row r="1007" spans="1:23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  <c r="T1007">
        <f>VLOOKUP(Admissions[[#This Row],[Department]],Departments!A:E,5,FALSE)</f>
        <v>12000</v>
      </c>
      <c r="U1007" s="1" t="str">
        <f t="shared" si="30"/>
        <v>Above Benchmark</v>
      </c>
      <c r="V1007" s="1">
        <f t="shared" ca="1" si="31"/>
        <v>38</v>
      </c>
      <c r="W1007" s="1" t="str">
        <f ca="1">_xlfn.IFS(Admissions[[#This Row],[Patients Age]]&lt;18,"Paediatric",V1007&lt;40,"Young Adult",V1007&lt;65,"Adult",TRUE,"Senior")</f>
        <v>Young Adult</v>
      </c>
    </row>
    <row r="1008" spans="1:23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  <c r="T1008">
        <f>VLOOKUP(Admissions[[#This Row],[Department]],Departments!A:E,5,FALSE)</f>
        <v>5500</v>
      </c>
      <c r="U1008" s="1" t="str">
        <f t="shared" si="30"/>
        <v>Above Benchmark</v>
      </c>
      <c r="V1008" s="1">
        <f t="shared" ca="1" si="31"/>
        <v>60</v>
      </c>
      <c r="W1008" s="1" t="str">
        <f ca="1">_xlfn.IFS(Admissions[[#This Row],[Patients Age]]&lt;18,"Paediatric",V1008&lt;40,"Young Adult",V1008&lt;65,"Adult",TRUE,"Senior")</f>
        <v>Adult</v>
      </c>
    </row>
    <row r="1009" spans="1:23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  <c r="T1009">
        <f>VLOOKUP(Admissions[[#This Row],[Department]],Departments!A:E,5,FALSE)</f>
        <v>9000</v>
      </c>
      <c r="U1009" s="1" t="str">
        <f t="shared" si="30"/>
        <v>Within Benchmark</v>
      </c>
      <c r="V1009" s="1">
        <f t="shared" ca="1" si="31"/>
        <v>51</v>
      </c>
      <c r="W1009" s="1" t="str">
        <f ca="1">_xlfn.IFS(Admissions[[#This Row],[Patients Age]]&lt;18,"Paediatric",V1009&lt;40,"Young Adult",V1009&lt;65,"Adult",TRUE,"Senior")</f>
        <v>Adult</v>
      </c>
    </row>
    <row r="1010" spans="1:23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  <c r="T1010">
        <f>VLOOKUP(Admissions[[#This Row],[Department]],Departments!A:E,5,FALSE)</f>
        <v>5500</v>
      </c>
      <c r="U1010" s="1" t="str">
        <f t="shared" si="30"/>
        <v>Within Benchmark</v>
      </c>
      <c r="V1010" s="1">
        <f t="shared" ca="1" si="31"/>
        <v>49</v>
      </c>
      <c r="W1010" s="1" t="str">
        <f ca="1">_xlfn.IFS(Admissions[[#This Row],[Patients Age]]&lt;18,"Paediatric",V1010&lt;40,"Young Adult",V1010&lt;65,"Adult",TRUE,"Senior")</f>
        <v>Adult</v>
      </c>
    </row>
    <row r="1011" spans="1:23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  <c r="T1011">
        <f>VLOOKUP(Admissions[[#This Row],[Department]],Departments!A:E,5,FALSE)</f>
        <v>5500</v>
      </c>
      <c r="U1011" s="1" t="str">
        <f t="shared" si="30"/>
        <v>Above Benchmark</v>
      </c>
      <c r="V1011" s="1">
        <f t="shared" ca="1" si="31"/>
        <v>53</v>
      </c>
      <c r="W1011" s="1" t="str">
        <f ca="1">_xlfn.IFS(Admissions[[#This Row],[Patients Age]]&lt;18,"Paediatric",V1011&lt;40,"Young Adult",V1011&lt;65,"Adult",TRUE,"Senior")</f>
        <v>Adult</v>
      </c>
    </row>
    <row r="1012" spans="1:23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  <c r="T1012">
        <f>VLOOKUP(Admissions[[#This Row],[Department]],Departments!A:E,5,FALSE)</f>
        <v>6800</v>
      </c>
      <c r="U1012" s="1" t="str">
        <f t="shared" si="30"/>
        <v>Within Benchmark</v>
      </c>
      <c r="V1012" s="1">
        <f t="shared" ca="1" si="31"/>
        <v>25</v>
      </c>
      <c r="W1012" s="1" t="str">
        <f ca="1">_xlfn.IFS(Admissions[[#This Row],[Patients Age]]&lt;18,"Paediatric",V1012&lt;40,"Young Adult",V1012&lt;65,"Adult",TRUE,"Senior")</f>
        <v>Young Adult</v>
      </c>
    </row>
    <row r="1013" spans="1:23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  <c r="T1013">
        <f>VLOOKUP(Admissions[[#This Row],[Department]],Departments!A:E,5,FALSE)</f>
        <v>9000</v>
      </c>
      <c r="U1013" s="1" t="str">
        <f t="shared" si="30"/>
        <v>Above Benchmark</v>
      </c>
      <c r="V1013" s="1">
        <f t="shared" ca="1" si="31"/>
        <v>51</v>
      </c>
      <c r="W1013" s="1" t="str">
        <f ca="1">_xlfn.IFS(Admissions[[#This Row],[Patients Age]]&lt;18,"Paediatric",V1013&lt;40,"Young Adult",V1013&lt;65,"Adult",TRUE,"Senior")</f>
        <v>Adult</v>
      </c>
    </row>
    <row r="1014" spans="1:23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  <c r="T1014">
        <f>VLOOKUP(Admissions[[#This Row],[Department]],Departments!A:E,5,FALSE)</f>
        <v>8500</v>
      </c>
      <c r="U1014" s="1" t="str">
        <f t="shared" si="30"/>
        <v>Above Benchmark</v>
      </c>
      <c r="V1014" s="1">
        <f t="shared" ca="1" si="31"/>
        <v>95</v>
      </c>
      <c r="W1014" s="1" t="str">
        <f ca="1">_xlfn.IFS(Admissions[[#This Row],[Patients Age]]&lt;18,"Paediatric",V1014&lt;40,"Young Adult",V1014&lt;65,"Adult",TRUE,"Senior")</f>
        <v>Senior</v>
      </c>
    </row>
    <row r="1015" spans="1:23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  <c r="T1015">
        <f>VLOOKUP(Admissions[[#This Row],[Department]],Departments!A:E,5,FALSE)</f>
        <v>6800</v>
      </c>
      <c r="U1015" s="1" t="str">
        <f t="shared" si="30"/>
        <v>Above Benchmark</v>
      </c>
      <c r="V1015" s="1">
        <f t="shared" ca="1" si="31"/>
        <v>60</v>
      </c>
      <c r="W1015" s="1" t="str">
        <f ca="1">_xlfn.IFS(Admissions[[#This Row],[Patients Age]]&lt;18,"Paediatric",V1015&lt;40,"Young Adult",V1015&lt;65,"Adult",TRUE,"Senior")</f>
        <v>Adult</v>
      </c>
    </row>
    <row r="1016" spans="1:23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  <c r="T1016">
        <f>VLOOKUP(Admissions[[#This Row],[Department]],Departments!A:E,5,FALSE)</f>
        <v>5500</v>
      </c>
      <c r="U1016" s="1" t="str">
        <f t="shared" si="30"/>
        <v>Within Benchmark</v>
      </c>
      <c r="V1016" s="1">
        <f t="shared" ca="1" si="31"/>
        <v>29</v>
      </c>
      <c r="W1016" s="1" t="str">
        <f ca="1">_xlfn.IFS(Admissions[[#This Row],[Patients Age]]&lt;18,"Paediatric",V1016&lt;40,"Young Adult",V1016&lt;65,"Adult",TRUE,"Senior")</f>
        <v>Young Adult</v>
      </c>
    </row>
    <row r="1017" spans="1:23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  <c r="T1017">
        <f>VLOOKUP(Admissions[[#This Row],[Department]],Departments!A:E,5,FALSE)</f>
        <v>6800</v>
      </c>
      <c r="U1017" s="1" t="str">
        <f t="shared" si="30"/>
        <v>Within Benchmark</v>
      </c>
      <c r="V1017" s="1">
        <f t="shared" ca="1" si="31"/>
        <v>29</v>
      </c>
      <c r="W1017" s="1" t="str">
        <f ca="1">_xlfn.IFS(Admissions[[#This Row],[Patients Age]]&lt;18,"Paediatric",V1017&lt;40,"Young Adult",V1017&lt;65,"Adult",TRUE,"Senior")</f>
        <v>Young Adult</v>
      </c>
    </row>
    <row r="1018" spans="1:23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  <c r="T1018">
        <f>VLOOKUP(Admissions[[#This Row],[Department]],Departments!A:E,5,FALSE)</f>
        <v>9000</v>
      </c>
      <c r="U1018" s="1" t="str">
        <f t="shared" si="30"/>
        <v>Above Benchmark</v>
      </c>
      <c r="V1018" s="1">
        <f t="shared" ca="1" si="31"/>
        <v>89</v>
      </c>
      <c r="W1018" s="1" t="str">
        <f ca="1">_xlfn.IFS(Admissions[[#This Row],[Patients Age]]&lt;18,"Paediatric",V1018&lt;40,"Young Adult",V1018&lt;65,"Adult",TRUE,"Senior")</f>
        <v>Senior</v>
      </c>
    </row>
    <row r="1019" spans="1:23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  <c r="T1019">
        <f>VLOOKUP(Admissions[[#This Row],[Department]],Departments!A:E,5,FALSE)</f>
        <v>8500</v>
      </c>
      <c r="U1019" s="1" t="str">
        <f t="shared" si="30"/>
        <v>Above Benchmark</v>
      </c>
      <c r="V1019" s="1">
        <f t="shared" ca="1" si="31"/>
        <v>51</v>
      </c>
      <c r="W1019" s="1" t="str">
        <f ca="1">_xlfn.IFS(Admissions[[#This Row],[Patients Age]]&lt;18,"Paediatric",V1019&lt;40,"Young Adult",V1019&lt;65,"Adult",TRUE,"Senior")</f>
        <v>Adult</v>
      </c>
    </row>
    <row r="1020" spans="1:23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  <c r="T1020">
        <f>VLOOKUP(Admissions[[#This Row],[Department]],Departments!A:E,5,FALSE)</f>
        <v>6000</v>
      </c>
      <c r="U1020" s="1" t="str">
        <f t="shared" si="30"/>
        <v>Above Benchmark</v>
      </c>
      <c r="V1020" s="1">
        <f t="shared" ca="1" si="31"/>
        <v>55</v>
      </c>
      <c r="W1020" s="1" t="str">
        <f ca="1">_xlfn.IFS(Admissions[[#This Row],[Patients Age]]&lt;18,"Paediatric",V1020&lt;40,"Young Adult",V1020&lt;65,"Adult",TRUE,"Senior")</f>
        <v>Adult</v>
      </c>
    </row>
    <row r="1021" spans="1:23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  <c r="T1021">
        <f>VLOOKUP(Admissions[[#This Row],[Department]],Departments!A:E,5,FALSE)</f>
        <v>12000</v>
      </c>
      <c r="U1021" s="1" t="str">
        <f t="shared" si="30"/>
        <v>Above Benchmark</v>
      </c>
      <c r="V1021" s="1">
        <f t="shared" ca="1" si="31"/>
        <v>32</v>
      </c>
      <c r="W1021" s="1" t="str">
        <f ca="1">_xlfn.IFS(Admissions[[#This Row],[Patients Age]]&lt;18,"Paediatric",V1021&lt;40,"Young Adult",V1021&lt;65,"Adult",TRUE,"Senior")</f>
        <v>Young Adult</v>
      </c>
    </row>
    <row r="1022" spans="1:23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  <c r="T1022">
        <f>VLOOKUP(Admissions[[#This Row],[Department]],Departments!A:E,5,FALSE)</f>
        <v>4500</v>
      </c>
      <c r="U1022" s="1" t="str">
        <f t="shared" si="30"/>
        <v>Within Benchmark</v>
      </c>
      <c r="V1022" s="1">
        <f t="shared" ca="1" si="31"/>
        <v>14</v>
      </c>
      <c r="W1022" s="1" t="str">
        <f ca="1">_xlfn.IFS(Admissions[[#This Row],[Patients Age]]&lt;18,"Paediatric",V1022&lt;40,"Young Adult",V1022&lt;65,"Adult",TRUE,"Senior")</f>
        <v>Paediatric</v>
      </c>
    </row>
    <row r="1023" spans="1:23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  <c r="T1023">
        <f>VLOOKUP(Admissions[[#This Row],[Department]],Departments!A:E,5,FALSE)</f>
        <v>9000</v>
      </c>
      <c r="U1023" s="1" t="str">
        <f t="shared" si="30"/>
        <v>Above Benchmark</v>
      </c>
      <c r="V1023" s="1">
        <f t="shared" ca="1" si="31"/>
        <v>64</v>
      </c>
      <c r="W1023" s="1" t="str">
        <f ca="1">_xlfn.IFS(Admissions[[#This Row],[Patients Age]]&lt;18,"Paediatric",V1023&lt;40,"Young Adult",V1023&lt;65,"Adult",TRUE,"Senior")</f>
        <v>Adult</v>
      </c>
    </row>
    <row r="1024" spans="1:23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  <c r="T1024">
        <f>VLOOKUP(Admissions[[#This Row],[Department]],Departments!A:E,5,FALSE)</f>
        <v>9000</v>
      </c>
      <c r="U1024" s="1" t="str">
        <f t="shared" si="30"/>
        <v>Above Benchmark</v>
      </c>
      <c r="V1024" s="1">
        <f t="shared" ca="1" si="31"/>
        <v>66</v>
      </c>
      <c r="W1024" s="1" t="str">
        <f ca="1">_xlfn.IFS(Admissions[[#This Row],[Patients Age]]&lt;18,"Paediatric",V1024&lt;40,"Young Adult",V1024&lt;65,"Adult",TRUE,"Senior")</f>
        <v>Senior</v>
      </c>
    </row>
    <row r="1025" spans="1:23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  <c r="T1025">
        <f>VLOOKUP(Admissions[[#This Row],[Department]],Departments!A:E,5,FALSE)</f>
        <v>9000</v>
      </c>
      <c r="U1025" s="1" t="str">
        <f t="shared" si="30"/>
        <v>Above Benchmark</v>
      </c>
      <c r="V1025" s="1">
        <f t="shared" ca="1" si="31"/>
        <v>65</v>
      </c>
      <c r="W1025" s="1" t="str">
        <f ca="1">_xlfn.IFS(Admissions[[#This Row],[Patients Age]]&lt;18,"Paediatric",V1025&lt;40,"Young Adult",V1025&lt;65,"Adult",TRUE,"Senior")</f>
        <v>Senior</v>
      </c>
    </row>
    <row r="1026" spans="1:23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  <c r="T1026">
        <f>VLOOKUP(Admissions[[#This Row],[Department]],Departments!A:E,5,FALSE)</f>
        <v>6800</v>
      </c>
      <c r="U1026" s="1" t="str">
        <f t="shared" ref="U1026:U1089" si="32">IF(K1026&gt;T1026,"Above Benchmark","Within Benchmark")</f>
        <v>Above Benchmark</v>
      </c>
      <c r="V1026" s="1">
        <f t="shared" ref="V1026:V1089" ca="1" si="33">INT(YEARFRAC(E1026,TODAY()))</f>
        <v>43</v>
      </c>
      <c r="W1026" s="1" t="str">
        <f ca="1">_xlfn.IFS(Admissions[[#This Row],[Patients Age]]&lt;18,"Paediatric",V1026&lt;40,"Young Adult",V1026&lt;65,"Adult",TRUE,"Senior")</f>
        <v>Adult</v>
      </c>
    </row>
    <row r="1027" spans="1:23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  <c r="T1027">
        <f>VLOOKUP(Admissions[[#This Row],[Department]],Departments!A:E,5,FALSE)</f>
        <v>6800</v>
      </c>
      <c r="U1027" s="1" t="str">
        <f t="shared" si="32"/>
        <v>Above Benchmark</v>
      </c>
      <c r="V1027" s="1">
        <f t="shared" ca="1" si="33"/>
        <v>80</v>
      </c>
      <c r="W1027" s="1" t="str">
        <f ca="1">_xlfn.IFS(Admissions[[#This Row],[Patients Age]]&lt;18,"Paediatric",V1027&lt;40,"Young Adult",V1027&lt;65,"Adult",TRUE,"Senior")</f>
        <v>Senior</v>
      </c>
    </row>
    <row r="1028" spans="1:23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  <c r="T1028">
        <f>VLOOKUP(Admissions[[#This Row],[Department]],Departments!A:E,5,FALSE)</f>
        <v>7200</v>
      </c>
      <c r="U1028" s="1" t="str">
        <f t="shared" si="32"/>
        <v>Within Benchmark</v>
      </c>
      <c r="V1028" s="1">
        <f t="shared" ca="1" si="33"/>
        <v>26</v>
      </c>
      <c r="W1028" s="1" t="str">
        <f ca="1">_xlfn.IFS(Admissions[[#This Row],[Patients Age]]&lt;18,"Paediatric",V1028&lt;40,"Young Adult",V1028&lt;65,"Adult",TRUE,"Senior")</f>
        <v>Young Adult</v>
      </c>
    </row>
    <row r="1029" spans="1:23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  <c r="T1029">
        <f>VLOOKUP(Admissions[[#This Row],[Department]],Departments!A:E,5,FALSE)</f>
        <v>9000</v>
      </c>
      <c r="U1029" s="1" t="str">
        <f t="shared" si="32"/>
        <v>Above Benchmark</v>
      </c>
      <c r="V1029" s="1">
        <f t="shared" ca="1" si="33"/>
        <v>67</v>
      </c>
      <c r="W1029" s="1" t="str">
        <f ca="1">_xlfn.IFS(Admissions[[#This Row],[Patients Age]]&lt;18,"Paediatric",V1029&lt;40,"Young Adult",V1029&lt;65,"Adult",TRUE,"Senior")</f>
        <v>Senior</v>
      </c>
    </row>
    <row r="1030" spans="1:23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  <c r="T1030">
        <f>VLOOKUP(Admissions[[#This Row],[Department]],Departments!A:E,5,FALSE)</f>
        <v>9000</v>
      </c>
      <c r="U1030" s="1" t="str">
        <f t="shared" si="32"/>
        <v>Above Benchmark</v>
      </c>
      <c r="V1030" s="1">
        <f t="shared" ca="1" si="33"/>
        <v>48</v>
      </c>
      <c r="W1030" s="1" t="str">
        <f ca="1">_xlfn.IFS(Admissions[[#This Row],[Patients Age]]&lt;18,"Paediatric",V1030&lt;40,"Young Adult",V1030&lt;65,"Adult",TRUE,"Senior")</f>
        <v>Adult</v>
      </c>
    </row>
    <row r="1031" spans="1:23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  <c r="T1031">
        <f>VLOOKUP(Admissions[[#This Row],[Department]],Departments!A:E,5,FALSE)</f>
        <v>5500</v>
      </c>
      <c r="U1031" s="1" t="str">
        <f t="shared" si="32"/>
        <v>Within Benchmark</v>
      </c>
      <c r="V1031" s="1">
        <f t="shared" ca="1" si="33"/>
        <v>57</v>
      </c>
      <c r="W1031" s="1" t="str">
        <f ca="1">_xlfn.IFS(Admissions[[#This Row],[Patients Age]]&lt;18,"Paediatric",V1031&lt;40,"Young Adult",V1031&lt;65,"Adult",TRUE,"Senior")</f>
        <v>Adult</v>
      </c>
    </row>
    <row r="1032" spans="1:23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  <c r="T1032">
        <f>VLOOKUP(Admissions[[#This Row],[Department]],Departments!A:E,5,FALSE)</f>
        <v>6800</v>
      </c>
      <c r="U1032" s="1" t="str">
        <f t="shared" si="32"/>
        <v>Above Benchmark</v>
      </c>
      <c r="V1032" s="1">
        <f t="shared" ca="1" si="33"/>
        <v>73</v>
      </c>
      <c r="W1032" s="1" t="str">
        <f ca="1">_xlfn.IFS(Admissions[[#This Row],[Patients Age]]&lt;18,"Paediatric",V1032&lt;40,"Young Adult",V1032&lt;65,"Adult",TRUE,"Senior")</f>
        <v>Senior</v>
      </c>
    </row>
    <row r="1033" spans="1:23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  <c r="T1033">
        <f>VLOOKUP(Admissions[[#This Row],[Department]],Departments!A:E,5,FALSE)</f>
        <v>8500</v>
      </c>
      <c r="U1033" s="1" t="str">
        <f t="shared" si="32"/>
        <v>Above Benchmark</v>
      </c>
      <c r="V1033" s="1">
        <f t="shared" ca="1" si="33"/>
        <v>20</v>
      </c>
      <c r="W1033" s="1" t="str">
        <f ca="1">_xlfn.IFS(Admissions[[#This Row],[Patients Age]]&lt;18,"Paediatric",V1033&lt;40,"Young Adult",V1033&lt;65,"Adult",TRUE,"Senior")</f>
        <v>Young Adult</v>
      </c>
    </row>
    <row r="1034" spans="1:23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  <c r="T1034">
        <f>VLOOKUP(Admissions[[#This Row],[Department]],Departments!A:E,5,FALSE)</f>
        <v>6800</v>
      </c>
      <c r="U1034" s="1" t="str">
        <f t="shared" si="32"/>
        <v>Within Benchmark</v>
      </c>
      <c r="V1034" s="1">
        <f t="shared" ca="1" si="33"/>
        <v>58</v>
      </c>
      <c r="W1034" s="1" t="str">
        <f ca="1">_xlfn.IFS(Admissions[[#This Row],[Patients Age]]&lt;18,"Paediatric",V1034&lt;40,"Young Adult",V1034&lt;65,"Adult",TRUE,"Senior")</f>
        <v>Adult</v>
      </c>
    </row>
    <row r="1035" spans="1:23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  <c r="T1035">
        <f>VLOOKUP(Admissions[[#This Row],[Department]],Departments!A:E,5,FALSE)</f>
        <v>5500</v>
      </c>
      <c r="U1035" s="1" t="str">
        <f t="shared" si="32"/>
        <v>Within Benchmark</v>
      </c>
      <c r="V1035" s="1">
        <f t="shared" ca="1" si="33"/>
        <v>21</v>
      </c>
      <c r="W1035" s="1" t="str">
        <f ca="1">_xlfn.IFS(Admissions[[#This Row],[Patients Age]]&lt;18,"Paediatric",V1035&lt;40,"Young Adult",V1035&lt;65,"Adult",TRUE,"Senior")</f>
        <v>Young Adult</v>
      </c>
    </row>
    <row r="1036" spans="1:23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  <c r="T1036">
        <f>VLOOKUP(Admissions[[#This Row],[Department]],Departments!A:E,5,FALSE)</f>
        <v>8500</v>
      </c>
      <c r="U1036" s="1" t="str">
        <f t="shared" si="32"/>
        <v>Above Benchmark</v>
      </c>
      <c r="V1036" s="1">
        <f t="shared" ca="1" si="33"/>
        <v>71</v>
      </c>
      <c r="W1036" s="1" t="str">
        <f ca="1">_xlfn.IFS(Admissions[[#This Row],[Patients Age]]&lt;18,"Paediatric",V1036&lt;40,"Young Adult",V1036&lt;65,"Adult",TRUE,"Senior")</f>
        <v>Senior</v>
      </c>
    </row>
    <row r="1037" spans="1:23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  <c r="T1037">
        <f>VLOOKUP(Admissions[[#This Row],[Department]],Departments!A:E,5,FALSE)</f>
        <v>6000</v>
      </c>
      <c r="U1037" s="1" t="str">
        <f t="shared" si="32"/>
        <v>Above Benchmark</v>
      </c>
      <c r="V1037" s="1">
        <f t="shared" ca="1" si="33"/>
        <v>55</v>
      </c>
      <c r="W1037" s="1" t="str">
        <f ca="1">_xlfn.IFS(Admissions[[#This Row],[Patients Age]]&lt;18,"Paediatric",V1037&lt;40,"Young Adult",V1037&lt;65,"Adult",TRUE,"Senior")</f>
        <v>Adult</v>
      </c>
    </row>
    <row r="1038" spans="1:23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  <c r="T1038">
        <f>VLOOKUP(Admissions[[#This Row],[Department]],Departments!A:E,5,FALSE)</f>
        <v>4500</v>
      </c>
      <c r="U1038" s="1" t="str">
        <f t="shared" si="32"/>
        <v>Above Benchmark</v>
      </c>
      <c r="V1038" s="1">
        <f t="shared" ca="1" si="33"/>
        <v>16</v>
      </c>
      <c r="W1038" s="1" t="str">
        <f ca="1">_xlfn.IFS(Admissions[[#This Row],[Patients Age]]&lt;18,"Paediatric",V1038&lt;40,"Young Adult",V1038&lt;65,"Adult",TRUE,"Senior")</f>
        <v>Paediatric</v>
      </c>
    </row>
    <row r="1039" spans="1:23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  <c r="T1039">
        <f>VLOOKUP(Admissions[[#This Row],[Department]],Departments!A:E,5,FALSE)</f>
        <v>8500</v>
      </c>
      <c r="U1039" s="1" t="str">
        <f t="shared" si="32"/>
        <v>Above Benchmark</v>
      </c>
      <c r="V1039" s="1">
        <f t="shared" ca="1" si="33"/>
        <v>43</v>
      </c>
      <c r="W1039" s="1" t="str">
        <f ca="1">_xlfn.IFS(Admissions[[#This Row],[Patients Age]]&lt;18,"Paediatric",V1039&lt;40,"Young Adult",V1039&lt;65,"Adult",TRUE,"Senior")</f>
        <v>Adult</v>
      </c>
    </row>
    <row r="1040" spans="1:23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  <c r="T1040">
        <f>VLOOKUP(Admissions[[#This Row],[Department]],Departments!A:E,5,FALSE)</f>
        <v>12000</v>
      </c>
      <c r="U1040" s="1" t="str">
        <f t="shared" si="32"/>
        <v>Above Benchmark</v>
      </c>
      <c r="V1040" s="1">
        <f t="shared" ca="1" si="33"/>
        <v>68</v>
      </c>
      <c r="W1040" s="1" t="str">
        <f ca="1">_xlfn.IFS(Admissions[[#This Row],[Patients Age]]&lt;18,"Paediatric",V1040&lt;40,"Young Adult",V1040&lt;65,"Adult",TRUE,"Senior")</f>
        <v>Senior</v>
      </c>
    </row>
    <row r="1041" spans="1:23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  <c r="T1041">
        <f>VLOOKUP(Admissions[[#This Row],[Department]],Departments!A:E,5,FALSE)</f>
        <v>5500</v>
      </c>
      <c r="U1041" s="1" t="str">
        <f t="shared" si="32"/>
        <v>Above Benchmark</v>
      </c>
      <c r="V1041" s="1">
        <f t="shared" ca="1" si="33"/>
        <v>93</v>
      </c>
      <c r="W1041" s="1" t="str">
        <f ca="1">_xlfn.IFS(Admissions[[#This Row],[Patients Age]]&lt;18,"Paediatric",V1041&lt;40,"Young Adult",V1041&lt;65,"Adult",TRUE,"Senior")</f>
        <v>Senior</v>
      </c>
    </row>
    <row r="1042" spans="1:23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  <c r="T1042">
        <f>VLOOKUP(Admissions[[#This Row],[Department]],Departments!A:E,5,FALSE)</f>
        <v>5500</v>
      </c>
      <c r="U1042" s="1" t="str">
        <f t="shared" si="32"/>
        <v>Above Benchmark</v>
      </c>
      <c r="V1042" s="1">
        <f t="shared" ca="1" si="33"/>
        <v>54</v>
      </c>
      <c r="W1042" s="1" t="str">
        <f ca="1">_xlfn.IFS(Admissions[[#This Row],[Patients Age]]&lt;18,"Paediatric",V1042&lt;40,"Young Adult",V1042&lt;65,"Adult",TRUE,"Senior")</f>
        <v>Adult</v>
      </c>
    </row>
    <row r="1043" spans="1:23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  <c r="T1043">
        <f>VLOOKUP(Admissions[[#This Row],[Department]],Departments!A:E,5,FALSE)</f>
        <v>7200</v>
      </c>
      <c r="U1043" s="1" t="str">
        <f t="shared" si="32"/>
        <v>Above Benchmark</v>
      </c>
      <c r="V1043" s="1">
        <f t="shared" ca="1" si="33"/>
        <v>76</v>
      </c>
      <c r="W1043" s="1" t="str">
        <f ca="1">_xlfn.IFS(Admissions[[#This Row],[Patients Age]]&lt;18,"Paediatric",V1043&lt;40,"Young Adult",V1043&lt;65,"Adult",TRUE,"Senior")</f>
        <v>Senior</v>
      </c>
    </row>
    <row r="1044" spans="1:23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  <c r="T1044">
        <f>VLOOKUP(Admissions[[#This Row],[Department]],Departments!A:E,5,FALSE)</f>
        <v>9000</v>
      </c>
      <c r="U1044" s="1" t="str">
        <f t="shared" si="32"/>
        <v>Within Benchmark</v>
      </c>
      <c r="V1044" s="1">
        <f t="shared" ca="1" si="33"/>
        <v>37</v>
      </c>
      <c r="W1044" s="1" t="str">
        <f ca="1">_xlfn.IFS(Admissions[[#This Row],[Patients Age]]&lt;18,"Paediatric",V1044&lt;40,"Young Adult",V1044&lt;65,"Adult",TRUE,"Senior")</f>
        <v>Young Adult</v>
      </c>
    </row>
    <row r="1045" spans="1:23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  <c r="T1045">
        <f>VLOOKUP(Admissions[[#This Row],[Department]],Departments!A:E,5,FALSE)</f>
        <v>8500</v>
      </c>
      <c r="U1045" s="1" t="str">
        <f t="shared" si="32"/>
        <v>Above Benchmark</v>
      </c>
      <c r="V1045" s="1">
        <f t="shared" ca="1" si="33"/>
        <v>49</v>
      </c>
      <c r="W1045" s="1" t="str">
        <f ca="1">_xlfn.IFS(Admissions[[#This Row],[Patients Age]]&lt;18,"Paediatric",V1045&lt;40,"Young Adult",V1045&lt;65,"Adult",TRUE,"Senior")</f>
        <v>Adult</v>
      </c>
    </row>
    <row r="1046" spans="1:23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  <c r="T1046">
        <f>VLOOKUP(Admissions[[#This Row],[Department]],Departments!A:E,5,FALSE)</f>
        <v>4500</v>
      </c>
      <c r="U1046" s="1" t="str">
        <f t="shared" si="32"/>
        <v>Within Benchmark</v>
      </c>
      <c r="V1046" s="1">
        <f t="shared" ca="1" si="33"/>
        <v>10</v>
      </c>
      <c r="W1046" s="1" t="str">
        <f ca="1">_xlfn.IFS(Admissions[[#This Row],[Patients Age]]&lt;18,"Paediatric",V1046&lt;40,"Young Adult",V1046&lt;65,"Adult",TRUE,"Senior")</f>
        <v>Paediatric</v>
      </c>
    </row>
    <row r="1047" spans="1:23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  <c r="T1047">
        <f>VLOOKUP(Admissions[[#This Row],[Department]],Departments!A:E,5,FALSE)</f>
        <v>5500</v>
      </c>
      <c r="U1047" s="1" t="str">
        <f t="shared" si="32"/>
        <v>Above Benchmark</v>
      </c>
      <c r="V1047" s="1">
        <f t="shared" ca="1" si="33"/>
        <v>90</v>
      </c>
      <c r="W1047" s="1" t="str">
        <f ca="1">_xlfn.IFS(Admissions[[#This Row],[Patients Age]]&lt;18,"Paediatric",V1047&lt;40,"Young Adult",V1047&lt;65,"Adult",TRUE,"Senior")</f>
        <v>Senior</v>
      </c>
    </row>
    <row r="1048" spans="1:23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  <c r="T1048">
        <f>VLOOKUP(Admissions[[#This Row],[Department]],Departments!A:E,5,FALSE)</f>
        <v>5500</v>
      </c>
      <c r="U1048" s="1" t="str">
        <f t="shared" si="32"/>
        <v>Within Benchmark</v>
      </c>
      <c r="V1048" s="1">
        <f t="shared" ca="1" si="33"/>
        <v>23</v>
      </c>
      <c r="W1048" s="1" t="str">
        <f ca="1">_xlfn.IFS(Admissions[[#This Row],[Patients Age]]&lt;18,"Paediatric",V1048&lt;40,"Young Adult",V1048&lt;65,"Adult",TRUE,"Senior")</f>
        <v>Young Adult</v>
      </c>
    </row>
    <row r="1049" spans="1:23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  <c r="T1049">
        <f>VLOOKUP(Admissions[[#This Row],[Department]],Departments!A:E,5,FALSE)</f>
        <v>9000</v>
      </c>
      <c r="U1049" s="1" t="str">
        <f t="shared" si="32"/>
        <v>Above Benchmark</v>
      </c>
      <c r="V1049" s="1">
        <f t="shared" ca="1" si="33"/>
        <v>20</v>
      </c>
      <c r="W1049" s="1" t="str">
        <f ca="1">_xlfn.IFS(Admissions[[#This Row],[Patients Age]]&lt;18,"Paediatric",V1049&lt;40,"Young Adult",V1049&lt;65,"Adult",TRUE,"Senior")</f>
        <v>Young Adult</v>
      </c>
    </row>
    <row r="1050" spans="1:23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  <c r="T1050">
        <f>VLOOKUP(Admissions[[#This Row],[Department]],Departments!A:E,5,FALSE)</f>
        <v>9000</v>
      </c>
      <c r="U1050" s="1" t="str">
        <f t="shared" si="32"/>
        <v>Above Benchmark</v>
      </c>
      <c r="V1050" s="1">
        <f t="shared" ca="1" si="33"/>
        <v>41</v>
      </c>
      <c r="W1050" s="1" t="str">
        <f ca="1">_xlfn.IFS(Admissions[[#This Row],[Patients Age]]&lt;18,"Paediatric",V1050&lt;40,"Young Adult",V1050&lt;65,"Adult",TRUE,"Senior")</f>
        <v>Adult</v>
      </c>
    </row>
    <row r="1051" spans="1:23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  <c r="T1051">
        <f>VLOOKUP(Admissions[[#This Row],[Department]],Departments!A:E,5,FALSE)</f>
        <v>6000</v>
      </c>
      <c r="U1051" s="1" t="str">
        <f t="shared" si="32"/>
        <v>Within Benchmark</v>
      </c>
      <c r="V1051" s="1">
        <f t="shared" ca="1" si="33"/>
        <v>53</v>
      </c>
      <c r="W1051" s="1" t="str">
        <f ca="1">_xlfn.IFS(Admissions[[#This Row],[Patients Age]]&lt;18,"Paediatric",V1051&lt;40,"Young Adult",V1051&lt;65,"Adult",TRUE,"Senior")</f>
        <v>Adult</v>
      </c>
    </row>
    <row r="1052" spans="1:23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  <c r="T1052">
        <f>VLOOKUP(Admissions[[#This Row],[Department]],Departments!A:E,5,FALSE)</f>
        <v>5500</v>
      </c>
      <c r="U1052" s="1" t="str">
        <f t="shared" si="32"/>
        <v>Above Benchmark</v>
      </c>
      <c r="V1052" s="1">
        <f t="shared" ca="1" si="33"/>
        <v>63</v>
      </c>
      <c r="W1052" s="1" t="str">
        <f ca="1">_xlfn.IFS(Admissions[[#This Row],[Patients Age]]&lt;18,"Paediatric",V1052&lt;40,"Young Adult",V1052&lt;65,"Adult",TRUE,"Senior")</f>
        <v>Adult</v>
      </c>
    </row>
    <row r="1053" spans="1:23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  <c r="T1053">
        <f>VLOOKUP(Admissions[[#This Row],[Department]],Departments!A:E,5,FALSE)</f>
        <v>5500</v>
      </c>
      <c r="U1053" s="1" t="str">
        <f t="shared" si="32"/>
        <v>Above Benchmark</v>
      </c>
      <c r="V1053" s="1">
        <f t="shared" ca="1" si="33"/>
        <v>91</v>
      </c>
      <c r="W1053" s="1" t="str">
        <f ca="1">_xlfn.IFS(Admissions[[#This Row],[Patients Age]]&lt;18,"Paediatric",V1053&lt;40,"Young Adult",V1053&lt;65,"Adult",TRUE,"Senior")</f>
        <v>Senior</v>
      </c>
    </row>
    <row r="1054" spans="1:23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  <c r="T1054">
        <f>VLOOKUP(Admissions[[#This Row],[Department]],Departments!A:E,5,FALSE)</f>
        <v>9000</v>
      </c>
      <c r="U1054" s="1" t="str">
        <f t="shared" si="32"/>
        <v>Above Benchmark</v>
      </c>
      <c r="V1054" s="1">
        <f t="shared" ca="1" si="33"/>
        <v>38</v>
      </c>
      <c r="W1054" s="1" t="str">
        <f ca="1">_xlfn.IFS(Admissions[[#This Row],[Patients Age]]&lt;18,"Paediatric",V1054&lt;40,"Young Adult",V1054&lt;65,"Adult",TRUE,"Senior")</f>
        <v>Young Adult</v>
      </c>
    </row>
    <row r="1055" spans="1:23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  <c r="T1055">
        <f>VLOOKUP(Admissions[[#This Row],[Department]],Departments!A:E,5,FALSE)</f>
        <v>9000</v>
      </c>
      <c r="U1055" s="1" t="str">
        <f t="shared" si="32"/>
        <v>Above Benchmark</v>
      </c>
      <c r="V1055" s="1">
        <f t="shared" ca="1" si="33"/>
        <v>26</v>
      </c>
      <c r="W1055" s="1" t="str">
        <f ca="1">_xlfn.IFS(Admissions[[#This Row],[Patients Age]]&lt;18,"Paediatric",V1055&lt;40,"Young Adult",V1055&lt;65,"Adult",TRUE,"Senior")</f>
        <v>Young Adult</v>
      </c>
    </row>
    <row r="1056" spans="1:23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  <c r="T1056">
        <f>VLOOKUP(Admissions[[#This Row],[Department]],Departments!A:E,5,FALSE)</f>
        <v>8500</v>
      </c>
      <c r="U1056" s="1" t="str">
        <f t="shared" si="32"/>
        <v>Above Benchmark</v>
      </c>
      <c r="V1056" s="1">
        <f t="shared" ca="1" si="33"/>
        <v>60</v>
      </c>
      <c r="W1056" s="1" t="str">
        <f ca="1">_xlfn.IFS(Admissions[[#This Row],[Patients Age]]&lt;18,"Paediatric",V1056&lt;40,"Young Adult",V1056&lt;65,"Adult",TRUE,"Senior")</f>
        <v>Adult</v>
      </c>
    </row>
    <row r="1057" spans="1:23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  <c r="T1057">
        <f>VLOOKUP(Admissions[[#This Row],[Department]],Departments!A:E,5,FALSE)</f>
        <v>12000</v>
      </c>
      <c r="U1057" s="1" t="str">
        <f t="shared" si="32"/>
        <v>Above Benchmark</v>
      </c>
      <c r="V1057" s="1">
        <f t="shared" ca="1" si="33"/>
        <v>89</v>
      </c>
      <c r="W1057" s="1" t="str">
        <f ca="1">_xlfn.IFS(Admissions[[#This Row],[Patients Age]]&lt;18,"Paediatric",V1057&lt;40,"Young Adult",V1057&lt;65,"Adult",TRUE,"Senior")</f>
        <v>Senior</v>
      </c>
    </row>
    <row r="1058" spans="1:23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  <c r="T1058">
        <f>VLOOKUP(Admissions[[#This Row],[Department]],Departments!A:E,5,FALSE)</f>
        <v>12000</v>
      </c>
      <c r="U1058" s="1" t="str">
        <f t="shared" si="32"/>
        <v>Above Benchmark</v>
      </c>
      <c r="V1058" s="1">
        <f t="shared" ca="1" si="33"/>
        <v>50</v>
      </c>
      <c r="W1058" s="1" t="str">
        <f ca="1">_xlfn.IFS(Admissions[[#This Row],[Patients Age]]&lt;18,"Paediatric",V1058&lt;40,"Young Adult",V1058&lt;65,"Adult",TRUE,"Senior")</f>
        <v>Adult</v>
      </c>
    </row>
    <row r="1059" spans="1:23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  <c r="T1059">
        <f>VLOOKUP(Admissions[[#This Row],[Department]],Departments!A:E,5,FALSE)</f>
        <v>6800</v>
      </c>
      <c r="U1059" s="1" t="str">
        <f t="shared" si="32"/>
        <v>Within Benchmark</v>
      </c>
      <c r="V1059" s="1">
        <f t="shared" ca="1" si="33"/>
        <v>39</v>
      </c>
      <c r="W1059" s="1" t="str">
        <f ca="1">_xlfn.IFS(Admissions[[#This Row],[Patients Age]]&lt;18,"Paediatric",V1059&lt;40,"Young Adult",V1059&lt;65,"Adult",TRUE,"Senior")</f>
        <v>Young Adult</v>
      </c>
    </row>
    <row r="1060" spans="1:23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  <c r="T1060">
        <f>VLOOKUP(Admissions[[#This Row],[Department]],Departments!A:E,5,FALSE)</f>
        <v>8500</v>
      </c>
      <c r="U1060" s="1" t="str">
        <f t="shared" si="32"/>
        <v>Above Benchmark</v>
      </c>
      <c r="V1060" s="1">
        <f t="shared" ca="1" si="33"/>
        <v>45</v>
      </c>
      <c r="W1060" s="1" t="str">
        <f ca="1">_xlfn.IFS(Admissions[[#This Row],[Patients Age]]&lt;18,"Paediatric",V1060&lt;40,"Young Adult",V1060&lt;65,"Adult",TRUE,"Senior")</f>
        <v>Adult</v>
      </c>
    </row>
    <row r="1061" spans="1:23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  <c r="T1061">
        <f>VLOOKUP(Admissions[[#This Row],[Department]],Departments!A:E,5,FALSE)</f>
        <v>8500</v>
      </c>
      <c r="U1061" s="1" t="str">
        <f t="shared" si="32"/>
        <v>Above Benchmark</v>
      </c>
      <c r="V1061" s="1">
        <f t="shared" ca="1" si="33"/>
        <v>52</v>
      </c>
      <c r="W1061" s="1" t="str">
        <f ca="1">_xlfn.IFS(Admissions[[#This Row],[Patients Age]]&lt;18,"Paediatric",V1061&lt;40,"Young Adult",V1061&lt;65,"Adult",TRUE,"Senior")</f>
        <v>Adult</v>
      </c>
    </row>
    <row r="1062" spans="1:23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  <c r="T1062">
        <f>VLOOKUP(Admissions[[#This Row],[Department]],Departments!A:E,5,FALSE)</f>
        <v>9000</v>
      </c>
      <c r="U1062" s="1" t="str">
        <f t="shared" si="32"/>
        <v>Above Benchmark</v>
      </c>
      <c r="V1062" s="1">
        <f t="shared" ca="1" si="33"/>
        <v>76</v>
      </c>
      <c r="W1062" s="1" t="str">
        <f ca="1">_xlfn.IFS(Admissions[[#This Row],[Patients Age]]&lt;18,"Paediatric",V1062&lt;40,"Young Adult",V1062&lt;65,"Adult",TRUE,"Senior")</f>
        <v>Senior</v>
      </c>
    </row>
    <row r="1063" spans="1:23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  <c r="T1063">
        <f>VLOOKUP(Admissions[[#This Row],[Department]],Departments!A:E,5,FALSE)</f>
        <v>6000</v>
      </c>
      <c r="U1063" s="1" t="str">
        <f t="shared" si="32"/>
        <v>Above Benchmark</v>
      </c>
      <c r="V1063" s="1">
        <f t="shared" ca="1" si="33"/>
        <v>61</v>
      </c>
      <c r="W1063" s="1" t="str">
        <f ca="1">_xlfn.IFS(Admissions[[#This Row],[Patients Age]]&lt;18,"Paediatric",V1063&lt;40,"Young Adult",V1063&lt;65,"Adult",TRUE,"Senior")</f>
        <v>Adult</v>
      </c>
    </row>
    <row r="1064" spans="1:23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  <c r="T1064">
        <f>VLOOKUP(Admissions[[#This Row],[Department]],Departments!A:E,5,FALSE)</f>
        <v>4500</v>
      </c>
      <c r="U1064" s="1" t="str">
        <f t="shared" si="32"/>
        <v>Within Benchmark</v>
      </c>
      <c r="V1064" s="1">
        <f t="shared" ca="1" si="33"/>
        <v>5</v>
      </c>
      <c r="W1064" s="1" t="str">
        <f ca="1">_xlfn.IFS(Admissions[[#This Row],[Patients Age]]&lt;18,"Paediatric",V1064&lt;40,"Young Adult",V1064&lt;65,"Adult",TRUE,"Senior")</f>
        <v>Paediatric</v>
      </c>
    </row>
    <row r="1065" spans="1:23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  <c r="T1065">
        <f>VLOOKUP(Admissions[[#This Row],[Department]],Departments!A:E,5,FALSE)</f>
        <v>8500</v>
      </c>
      <c r="U1065" s="1" t="str">
        <f t="shared" si="32"/>
        <v>Above Benchmark</v>
      </c>
      <c r="V1065" s="1">
        <f t="shared" ca="1" si="33"/>
        <v>69</v>
      </c>
      <c r="W1065" s="1" t="str">
        <f ca="1">_xlfn.IFS(Admissions[[#This Row],[Patients Age]]&lt;18,"Paediatric",V1065&lt;40,"Young Adult",V1065&lt;65,"Adult",TRUE,"Senior")</f>
        <v>Senior</v>
      </c>
    </row>
    <row r="1066" spans="1:23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  <c r="T1066">
        <f>VLOOKUP(Admissions[[#This Row],[Department]],Departments!A:E,5,FALSE)</f>
        <v>6800</v>
      </c>
      <c r="U1066" s="1" t="str">
        <f t="shared" si="32"/>
        <v>Above Benchmark</v>
      </c>
      <c r="V1066" s="1">
        <f t="shared" ca="1" si="33"/>
        <v>46</v>
      </c>
      <c r="W1066" s="1" t="str">
        <f ca="1">_xlfn.IFS(Admissions[[#This Row],[Patients Age]]&lt;18,"Paediatric",V1066&lt;40,"Young Adult",V1066&lt;65,"Adult",TRUE,"Senior")</f>
        <v>Adult</v>
      </c>
    </row>
    <row r="1067" spans="1:23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  <c r="T1067">
        <f>VLOOKUP(Admissions[[#This Row],[Department]],Departments!A:E,5,FALSE)</f>
        <v>8500</v>
      </c>
      <c r="U1067" s="1" t="str">
        <f t="shared" si="32"/>
        <v>Above Benchmark</v>
      </c>
      <c r="V1067" s="1">
        <f t="shared" ca="1" si="33"/>
        <v>75</v>
      </c>
      <c r="W1067" s="1" t="str">
        <f ca="1">_xlfn.IFS(Admissions[[#This Row],[Patients Age]]&lt;18,"Paediatric",V1067&lt;40,"Young Adult",V1067&lt;65,"Adult",TRUE,"Senior")</f>
        <v>Senior</v>
      </c>
    </row>
    <row r="1068" spans="1:23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  <c r="T1068">
        <f>VLOOKUP(Admissions[[#This Row],[Department]],Departments!A:E,5,FALSE)</f>
        <v>8500</v>
      </c>
      <c r="U1068" s="1" t="str">
        <f t="shared" si="32"/>
        <v>Above Benchmark</v>
      </c>
      <c r="V1068" s="1">
        <f t="shared" ca="1" si="33"/>
        <v>54</v>
      </c>
      <c r="W1068" s="1" t="str">
        <f ca="1">_xlfn.IFS(Admissions[[#This Row],[Patients Age]]&lt;18,"Paediatric",V1068&lt;40,"Young Adult",V1068&lt;65,"Adult",TRUE,"Senior")</f>
        <v>Adult</v>
      </c>
    </row>
    <row r="1069" spans="1:23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  <c r="T1069">
        <f>VLOOKUP(Admissions[[#This Row],[Department]],Departments!A:E,5,FALSE)</f>
        <v>9000</v>
      </c>
      <c r="U1069" s="1" t="str">
        <f t="shared" si="32"/>
        <v>Above Benchmark</v>
      </c>
      <c r="V1069" s="1">
        <f t="shared" ca="1" si="33"/>
        <v>85</v>
      </c>
      <c r="W1069" s="1" t="str">
        <f ca="1">_xlfn.IFS(Admissions[[#This Row],[Patients Age]]&lt;18,"Paediatric",V1069&lt;40,"Young Adult",V1069&lt;65,"Adult",TRUE,"Senior")</f>
        <v>Senior</v>
      </c>
    </row>
    <row r="1070" spans="1:23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  <c r="T1070">
        <f>VLOOKUP(Admissions[[#This Row],[Department]],Departments!A:E,5,FALSE)</f>
        <v>6000</v>
      </c>
      <c r="U1070" s="1" t="str">
        <f t="shared" si="32"/>
        <v>Above Benchmark</v>
      </c>
      <c r="V1070" s="1">
        <f t="shared" ca="1" si="33"/>
        <v>71</v>
      </c>
      <c r="W1070" s="1" t="str">
        <f ca="1">_xlfn.IFS(Admissions[[#This Row],[Patients Age]]&lt;18,"Paediatric",V1070&lt;40,"Young Adult",V1070&lt;65,"Adult",TRUE,"Senior")</f>
        <v>Senior</v>
      </c>
    </row>
    <row r="1071" spans="1:23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  <c r="T1071">
        <f>VLOOKUP(Admissions[[#This Row],[Department]],Departments!A:E,5,FALSE)</f>
        <v>4500</v>
      </c>
      <c r="U1071" s="1" t="str">
        <f t="shared" si="32"/>
        <v>Within Benchmark</v>
      </c>
      <c r="V1071" s="1">
        <f t="shared" ca="1" si="33"/>
        <v>5</v>
      </c>
      <c r="W1071" s="1" t="str">
        <f ca="1">_xlfn.IFS(Admissions[[#This Row],[Patients Age]]&lt;18,"Paediatric",V1071&lt;40,"Young Adult",V1071&lt;65,"Adult",TRUE,"Senior")</f>
        <v>Paediatric</v>
      </c>
    </row>
    <row r="1072" spans="1:23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  <c r="T1072">
        <f>VLOOKUP(Admissions[[#This Row],[Department]],Departments!A:E,5,FALSE)</f>
        <v>5500</v>
      </c>
      <c r="U1072" s="1" t="str">
        <f t="shared" si="32"/>
        <v>Within Benchmark</v>
      </c>
      <c r="V1072" s="1">
        <f t="shared" ca="1" si="33"/>
        <v>29</v>
      </c>
      <c r="W1072" s="1" t="str">
        <f ca="1">_xlfn.IFS(Admissions[[#This Row],[Patients Age]]&lt;18,"Paediatric",V1072&lt;40,"Young Adult",V1072&lt;65,"Adult",TRUE,"Senior")</f>
        <v>Young Adult</v>
      </c>
    </row>
    <row r="1073" spans="1:23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  <c r="T1073">
        <f>VLOOKUP(Admissions[[#This Row],[Department]],Departments!A:E,5,FALSE)</f>
        <v>4500</v>
      </c>
      <c r="U1073" s="1" t="str">
        <f t="shared" si="32"/>
        <v>Within Benchmark</v>
      </c>
      <c r="V1073" s="1">
        <f t="shared" ca="1" si="33"/>
        <v>4</v>
      </c>
      <c r="W1073" s="1" t="str">
        <f ca="1">_xlfn.IFS(Admissions[[#This Row],[Patients Age]]&lt;18,"Paediatric",V1073&lt;40,"Young Adult",V1073&lt;65,"Adult",TRUE,"Senior")</f>
        <v>Paediatric</v>
      </c>
    </row>
    <row r="1074" spans="1:23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  <c r="T1074">
        <f>VLOOKUP(Admissions[[#This Row],[Department]],Departments!A:E,5,FALSE)</f>
        <v>12000</v>
      </c>
      <c r="U1074" s="1" t="str">
        <f t="shared" si="32"/>
        <v>Above Benchmark</v>
      </c>
      <c r="V1074" s="1">
        <f t="shared" ca="1" si="33"/>
        <v>56</v>
      </c>
      <c r="W1074" s="1" t="str">
        <f ca="1">_xlfn.IFS(Admissions[[#This Row],[Patients Age]]&lt;18,"Paediatric",V1074&lt;40,"Young Adult",V1074&lt;65,"Adult",TRUE,"Senior")</f>
        <v>Adult</v>
      </c>
    </row>
    <row r="1075" spans="1:23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  <c r="T1075">
        <f>VLOOKUP(Admissions[[#This Row],[Department]],Departments!A:E,5,FALSE)</f>
        <v>6000</v>
      </c>
      <c r="U1075" s="1" t="str">
        <f t="shared" si="32"/>
        <v>Within Benchmark</v>
      </c>
      <c r="V1075" s="1">
        <f t="shared" ca="1" si="33"/>
        <v>64</v>
      </c>
      <c r="W1075" s="1" t="str">
        <f ca="1">_xlfn.IFS(Admissions[[#This Row],[Patients Age]]&lt;18,"Paediatric",V1075&lt;40,"Young Adult",V1075&lt;65,"Adult",TRUE,"Senior")</f>
        <v>Adult</v>
      </c>
    </row>
    <row r="1076" spans="1:23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  <c r="T1076">
        <f>VLOOKUP(Admissions[[#This Row],[Department]],Departments!A:E,5,FALSE)</f>
        <v>5500</v>
      </c>
      <c r="U1076" s="1" t="str">
        <f t="shared" si="32"/>
        <v>Above Benchmark</v>
      </c>
      <c r="V1076" s="1">
        <f t="shared" ca="1" si="33"/>
        <v>45</v>
      </c>
      <c r="W1076" s="1" t="str">
        <f ca="1">_xlfn.IFS(Admissions[[#This Row],[Patients Age]]&lt;18,"Paediatric",V1076&lt;40,"Young Adult",V1076&lt;65,"Adult",TRUE,"Senior")</f>
        <v>Adult</v>
      </c>
    </row>
    <row r="1077" spans="1:23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  <c r="T1077">
        <f>VLOOKUP(Admissions[[#This Row],[Department]],Departments!A:E,5,FALSE)</f>
        <v>5500</v>
      </c>
      <c r="U1077" s="1" t="str">
        <f t="shared" si="32"/>
        <v>Within Benchmark</v>
      </c>
      <c r="V1077" s="1">
        <f t="shared" ca="1" si="33"/>
        <v>41</v>
      </c>
      <c r="W1077" s="1" t="str">
        <f ca="1">_xlfn.IFS(Admissions[[#This Row],[Patients Age]]&lt;18,"Paediatric",V1077&lt;40,"Young Adult",V1077&lt;65,"Adult",TRUE,"Senior")</f>
        <v>Adult</v>
      </c>
    </row>
    <row r="1078" spans="1:23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  <c r="T1078">
        <f>VLOOKUP(Admissions[[#This Row],[Department]],Departments!A:E,5,FALSE)</f>
        <v>6000</v>
      </c>
      <c r="U1078" s="1" t="str">
        <f t="shared" si="32"/>
        <v>Above Benchmark</v>
      </c>
      <c r="V1078" s="1">
        <f t="shared" ca="1" si="33"/>
        <v>55</v>
      </c>
      <c r="W1078" s="1" t="str">
        <f ca="1">_xlfn.IFS(Admissions[[#This Row],[Patients Age]]&lt;18,"Paediatric",V1078&lt;40,"Young Adult",V1078&lt;65,"Adult",TRUE,"Senior")</f>
        <v>Adult</v>
      </c>
    </row>
    <row r="1079" spans="1:23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  <c r="T1079">
        <f>VLOOKUP(Admissions[[#This Row],[Department]],Departments!A:E,5,FALSE)</f>
        <v>12000</v>
      </c>
      <c r="U1079" s="1" t="str">
        <f t="shared" si="32"/>
        <v>Above Benchmark</v>
      </c>
      <c r="V1079" s="1">
        <f t="shared" ca="1" si="33"/>
        <v>60</v>
      </c>
      <c r="W1079" s="1" t="str">
        <f ca="1">_xlfn.IFS(Admissions[[#This Row],[Patients Age]]&lt;18,"Paediatric",V1079&lt;40,"Young Adult",V1079&lt;65,"Adult",TRUE,"Senior")</f>
        <v>Adult</v>
      </c>
    </row>
    <row r="1080" spans="1:23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  <c r="T1080">
        <f>VLOOKUP(Admissions[[#This Row],[Department]],Departments!A:E,5,FALSE)</f>
        <v>7200</v>
      </c>
      <c r="U1080" s="1" t="str">
        <f t="shared" si="32"/>
        <v>Within Benchmark</v>
      </c>
      <c r="V1080" s="1">
        <f t="shared" ca="1" si="33"/>
        <v>36</v>
      </c>
      <c r="W1080" s="1" t="str">
        <f ca="1">_xlfn.IFS(Admissions[[#This Row],[Patients Age]]&lt;18,"Paediatric",V1080&lt;40,"Young Adult",V1080&lt;65,"Adult",TRUE,"Senior")</f>
        <v>Young Adult</v>
      </c>
    </row>
    <row r="1081" spans="1:23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  <c r="T1081">
        <f>VLOOKUP(Admissions[[#This Row],[Department]],Departments!A:E,5,FALSE)</f>
        <v>6800</v>
      </c>
      <c r="U1081" s="1" t="str">
        <f t="shared" si="32"/>
        <v>Above Benchmark</v>
      </c>
      <c r="V1081" s="1">
        <f t="shared" ca="1" si="33"/>
        <v>51</v>
      </c>
      <c r="W1081" s="1" t="str">
        <f ca="1">_xlfn.IFS(Admissions[[#This Row],[Patients Age]]&lt;18,"Paediatric",V1081&lt;40,"Young Adult",V1081&lt;65,"Adult",TRUE,"Senior")</f>
        <v>Adult</v>
      </c>
    </row>
    <row r="1082" spans="1:23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  <c r="T1082">
        <f>VLOOKUP(Admissions[[#This Row],[Department]],Departments!A:E,5,FALSE)</f>
        <v>6800</v>
      </c>
      <c r="U1082" s="1" t="str">
        <f t="shared" si="32"/>
        <v>Above Benchmark</v>
      </c>
      <c r="V1082" s="1">
        <f t="shared" ca="1" si="33"/>
        <v>83</v>
      </c>
      <c r="W1082" s="1" t="str">
        <f ca="1">_xlfn.IFS(Admissions[[#This Row],[Patients Age]]&lt;18,"Paediatric",V1082&lt;40,"Young Adult",V1082&lt;65,"Adult",TRUE,"Senior")</f>
        <v>Senior</v>
      </c>
    </row>
    <row r="1083" spans="1:23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  <c r="T1083">
        <f>VLOOKUP(Admissions[[#This Row],[Department]],Departments!A:E,5,FALSE)</f>
        <v>9000</v>
      </c>
      <c r="U1083" s="1" t="str">
        <f t="shared" si="32"/>
        <v>Above Benchmark</v>
      </c>
      <c r="V1083" s="1">
        <f t="shared" ca="1" si="33"/>
        <v>62</v>
      </c>
      <c r="W1083" s="1" t="str">
        <f ca="1">_xlfn.IFS(Admissions[[#This Row],[Patients Age]]&lt;18,"Paediatric",V1083&lt;40,"Young Adult",V1083&lt;65,"Adult",TRUE,"Senior")</f>
        <v>Adult</v>
      </c>
    </row>
    <row r="1084" spans="1:23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  <c r="T1084">
        <f>VLOOKUP(Admissions[[#This Row],[Department]],Departments!A:E,5,FALSE)</f>
        <v>9000</v>
      </c>
      <c r="U1084" s="1" t="str">
        <f t="shared" si="32"/>
        <v>Above Benchmark</v>
      </c>
      <c r="V1084" s="1">
        <f t="shared" ca="1" si="33"/>
        <v>80</v>
      </c>
      <c r="W1084" s="1" t="str">
        <f ca="1">_xlfn.IFS(Admissions[[#This Row],[Patients Age]]&lt;18,"Paediatric",V1084&lt;40,"Young Adult",V1084&lt;65,"Adult",TRUE,"Senior")</f>
        <v>Senior</v>
      </c>
    </row>
    <row r="1085" spans="1:23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  <c r="T1085">
        <f>VLOOKUP(Admissions[[#This Row],[Department]],Departments!A:E,5,FALSE)</f>
        <v>9000</v>
      </c>
      <c r="U1085" s="1" t="str">
        <f t="shared" si="32"/>
        <v>Above Benchmark</v>
      </c>
      <c r="V1085" s="1">
        <f t="shared" ca="1" si="33"/>
        <v>63</v>
      </c>
      <c r="W1085" s="1" t="str">
        <f ca="1">_xlfn.IFS(Admissions[[#This Row],[Patients Age]]&lt;18,"Paediatric",V1085&lt;40,"Young Adult",V1085&lt;65,"Adult",TRUE,"Senior")</f>
        <v>Adult</v>
      </c>
    </row>
    <row r="1086" spans="1:23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  <c r="T1086">
        <f>VLOOKUP(Admissions[[#This Row],[Department]],Departments!A:E,5,FALSE)</f>
        <v>6800</v>
      </c>
      <c r="U1086" s="1" t="str">
        <f t="shared" si="32"/>
        <v>Within Benchmark</v>
      </c>
      <c r="V1086" s="1">
        <f t="shared" ca="1" si="33"/>
        <v>62</v>
      </c>
      <c r="W1086" s="1" t="str">
        <f ca="1">_xlfn.IFS(Admissions[[#This Row],[Patients Age]]&lt;18,"Paediatric",V1086&lt;40,"Young Adult",V1086&lt;65,"Adult",TRUE,"Senior")</f>
        <v>Adult</v>
      </c>
    </row>
    <row r="1087" spans="1:23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  <c r="T1087">
        <f>VLOOKUP(Admissions[[#This Row],[Department]],Departments!A:E,5,FALSE)</f>
        <v>6800</v>
      </c>
      <c r="U1087" s="1" t="str">
        <f t="shared" si="32"/>
        <v>Above Benchmark</v>
      </c>
      <c r="V1087" s="1">
        <f t="shared" ca="1" si="33"/>
        <v>83</v>
      </c>
      <c r="W1087" s="1" t="str">
        <f ca="1">_xlfn.IFS(Admissions[[#This Row],[Patients Age]]&lt;18,"Paediatric",V1087&lt;40,"Young Adult",V1087&lt;65,"Adult",TRUE,"Senior")</f>
        <v>Senior</v>
      </c>
    </row>
    <row r="1088" spans="1:23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  <c r="T1088">
        <f>VLOOKUP(Admissions[[#This Row],[Department]],Departments!A:E,5,FALSE)</f>
        <v>6800</v>
      </c>
      <c r="U1088" s="1" t="str">
        <f t="shared" si="32"/>
        <v>Within Benchmark</v>
      </c>
      <c r="V1088" s="1">
        <f t="shared" ca="1" si="33"/>
        <v>20</v>
      </c>
      <c r="W1088" s="1" t="str">
        <f ca="1">_xlfn.IFS(Admissions[[#This Row],[Patients Age]]&lt;18,"Paediatric",V1088&lt;40,"Young Adult",V1088&lt;65,"Adult",TRUE,"Senior")</f>
        <v>Young Adult</v>
      </c>
    </row>
    <row r="1089" spans="1:23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  <c r="T1089">
        <f>VLOOKUP(Admissions[[#This Row],[Department]],Departments!A:E,5,FALSE)</f>
        <v>9000</v>
      </c>
      <c r="U1089" s="1" t="str">
        <f t="shared" si="32"/>
        <v>Above Benchmark</v>
      </c>
      <c r="V1089" s="1">
        <f t="shared" ca="1" si="33"/>
        <v>20</v>
      </c>
      <c r="W1089" s="1" t="str">
        <f ca="1">_xlfn.IFS(Admissions[[#This Row],[Patients Age]]&lt;18,"Paediatric",V1089&lt;40,"Young Adult",V1089&lt;65,"Adult",TRUE,"Senior")</f>
        <v>Young Adult</v>
      </c>
    </row>
    <row r="1090" spans="1:23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  <c r="T1090">
        <f>VLOOKUP(Admissions[[#This Row],[Department]],Departments!A:E,5,FALSE)</f>
        <v>5500</v>
      </c>
      <c r="U1090" s="1" t="str">
        <f t="shared" ref="U1090:U1153" si="34">IF(K1090&gt;T1090,"Above Benchmark","Within Benchmark")</f>
        <v>Above Benchmark</v>
      </c>
      <c r="V1090" s="1">
        <f t="shared" ref="V1090:V1153" ca="1" si="35">INT(YEARFRAC(E1090,TODAY()))</f>
        <v>86</v>
      </c>
      <c r="W1090" s="1" t="str">
        <f ca="1">_xlfn.IFS(Admissions[[#This Row],[Patients Age]]&lt;18,"Paediatric",V1090&lt;40,"Young Adult",V1090&lt;65,"Adult",TRUE,"Senior")</f>
        <v>Senior</v>
      </c>
    </row>
    <row r="1091" spans="1:23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  <c r="T1091">
        <f>VLOOKUP(Admissions[[#This Row],[Department]],Departments!A:E,5,FALSE)</f>
        <v>5500</v>
      </c>
      <c r="U1091" s="1" t="str">
        <f t="shared" si="34"/>
        <v>Within Benchmark</v>
      </c>
      <c r="V1091" s="1">
        <f t="shared" ca="1" si="35"/>
        <v>34</v>
      </c>
      <c r="W1091" s="1" t="str">
        <f ca="1">_xlfn.IFS(Admissions[[#This Row],[Patients Age]]&lt;18,"Paediatric",V1091&lt;40,"Young Adult",V1091&lt;65,"Adult",TRUE,"Senior")</f>
        <v>Young Adult</v>
      </c>
    </row>
    <row r="1092" spans="1:23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  <c r="T1092" t="e">
        <f>VLOOKUP(Admissions[[#This Row],[Department]],Departments!A:E,5,FALSE)</f>
        <v>#N/A</v>
      </c>
      <c r="U1092" s="1" t="e">
        <f t="shared" si="34"/>
        <v>#N/A</v>
      </c>
      <c r="V1092" s="1">
        <f t="shared" ca="1" si="35"/>
        <v>31</v>
      </c>
      <c r="W1092" s="1" t="str">
        <f ca="1">_xlfn.IFS(Admissions[[#This Row],[Patients Age]]&lt;18,"Paediatric",V1092&lt;40,"Young Adult",V1092&lt;65,"Adult",TRUE,"Senior")</f>
        <v>Young Adult</v>
      </c>
    </row>
    <row r="1093" spans="1:23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  <c r="T1093">
        <f>VLOOKUP(Admissions[[#This Row],[Department]],Departments!A:E,5,FALSE)</f>
        <v>4500</v>
      </c>
      <c r="U1093" s="1" t="str">
        <f t="shared" si="34"/>
        <v>Within Benchmark</v>
      </c>
      <c r="V1093" s="1">
        <f t="shared" ca="1" si="35"/>
        <v>12</v>
      </c>
      <c r="W1093" s="1" t="str">
        <f ca="1">_xlfn.IFS(Admissions[[#This Row],[Patients Age]]&lt;18,"Paediatric",V1093&lt;40,"Young Adult",V1093&lt;65,"Adult",TRUE,"Senior")</f>
        <v>Paediatric</v>
      </c>
    </row>
    <row r="1094" spans="1:23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  <c r="T1094">
        <f>VLOOKUP(Admissions[[#This Row],[Department]],Departments!A:E,5,FALSE)</f>
        <v>8500</v>
      </c>
      <c r="U1094" s="1" t="str">
        <f t="shared" si="34"/>
        <v>Above Benchmark</v>
      </c>
      <c r="V1094" s="1">
        <f t="shared" ca="1" si="35"/>
        <v>38</v>
      </c>
      <c r="W1094" s="1" t="str">
        <f ca="1">_xlfn.IFS(Admissions[[#This Row],[Patients Age]]&lt;18,"Paediatric",V1094&lt;40,"Young Adult",V1094&lt;65,"Adult",TRUE,"Senior")</f>
        <v>Young Adult</v>
      </c>
    </row>
    <row r="1095" spans="1:23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  <c r="T1095">
        <f>VLOOKUP(Admissions[[#This Row],[Department]],Departments!A:E,5,FALSE)</f>
        <v>8500</v>
      </c>
      <c r="U1095" s="1" t="str">
        <f t="shared" si="34"/>
        <v>Above Benchmark</v>
      </c>
      <c r="V1095" s="1">
        <f t="shared" ca="1" si="35"/>
        <v>91</v>
      </c>
      <c r="W1095" s="1" t="str">
        <f ca="1">_xlfn.IFS(Admissions[[#This Row],[Patients Age]]&lt;18,"Paediatric",V1095&lt;40,"Young Adult",V1095&lt;65,"Adult",TRUE,"Senior")</f>
        <v>Senior</v>
      </c>
    </row>
    <row r="1096" spans="1:23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  <c r="T1096">
        <f>VLOOKUP(Admissions[[#This Row],[Department]],Departments!A:E,5,FALSE)</f>
        <v>8500</v>
      </c>
      <c r="U1096" s="1" t="str">
        <f t="shared" si="34"/>
        <v>Within Benchmark</v>
      </c>
      <c r="V1096" s="1">
        <f t="shared" ca="1" si="35"/>
        <v>66</v>
      </c>
      <c r="W1096" s="1" t="str">
        <f ca="1">_xlfn.IFS(Admissions[[#This Row],[Patients Age]]&lt;18,"Paediatric",V1096&lt;40,"Young Adult",V1096&lt;65,"Adult",TRUE,"Senior")</f>
        <v>Senior</v>
      </c>
    </row>
    <row r="1097" spans="1:23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  <c r="T1097">
        <f>VLOOKUP(Admissions[[#This Row],[Department]],Departments!A:E,5,FALSE)</f>
        <v>6000</v>
      </c>
      <c r="U1097" s="1" t="str">
        <f t="shared" si="34"/>
        <v>Within Benchmark</v>
      </c>
      <c r="V1097" s="1">
        <f t="shared" ca="1" si="35"/>
        <v>26</v>
      </c>
      <c r="W1097" s="1" t="str">
        <f ca="1">_xlfn.IFS(Admissions[[#This Row],[Patients Age]]&lt;18,"Paediatric",V1097&lt;40,"Young Adult",V1097&lt;65,"Adult",TRUE,"Senior")</f>
        <v>Young Adult</v>
      </c>
    </row>
    <row r="1098" spans="1:23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  <c r="T1098">
        <f>VLOOKUP(Admissions[[#This Row],[Department]],Departments!A:E,5,FALSE)</f>
        <v>8500</v>
      </c>
      <c r="U1098" s="1" t="str">
        <f t="shared" si="34"/>
        <v>Above Benchmark</v>
      </c>
      <c r="V1098" s="1">
        <f t="shared" ca="1" si="35"/>
        <v>24</v>
      </c>
      <c r="W1098" s="1" t="str">
        <f ca="1">_xlfn.IFS(Admissions[[#This Row],[Patients Age]]&lt;18,"Paediatric",V1098&lt;40,"Young Adult",V1098&lt;65,"Adult",TRUE,"Senior")</f>
        <v>Young Adult</v>
      </c>
    </row>
    <row r="1099" spans="1:23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  <c r="T1099">
        <f>VLOOKUP(Admissions[[#This Row],[Department]],Departments!A:E,5,FALSE)</f>
        <v>5500</v>
      </c>
      <c r="U1099" s="1" t="str">
        <f t="shared" si="34"/>
        <v>Within Benchmark</v>
      </c>
      <c r="V1099" s="1">
        <f t="shared" ca="1" si="35"/>
        <v>51</v>
      </c>
      <c r="W1099" s="1" t="str">
        <f ca="1">_xlfn.IFS(Admissions[[#This Row],[Patients Age]]&lt;18,"Paediatric",V1099&lt;40,"Young Adult",V1099&lt;65,"Adult",TRUE,"Senior")</f>
        <v>Adult</v>
      </c>
    </row>
    <row r="1100" spans="1:23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  <c r="T1100">
        <f>VLOOKUP(Admissions[[#This Row],[Department]],Departments!A:E,5,FALSE)</f>
        <v>9000</v>
      </c>
      <c r="U1100" s="1" t="str">
        <f t="shared" si="34"/>
        <v>Above Benchmark</v>
      </c>
      <c r="V1100" s="1">
        <f t="shared" ca="1" si="35"/>
        <v>82</v>
      </c>
      <c r="W1100" s="1" t="str">
        <f ca="1">_xlfn.IFS(Admissions[[#This Row],[Patients Age]]&lt;18,"Paediatric",V1100&lt;40,"Young Adult",V1100&lt;65,"Adult",TRUE,"Senior")</f>
        <v>Senior</v>
      </c>
    </row>
    <row r="1101" spans="1:23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  <c r="T1101">
        <f>VLOOKUP(Admissions[[#This Row],[Department]],Departments!A:E,5,FALSE)</f>
        <v>9000</v>
      </c>
      <c r="U1101" s="1" t="str">
        <f t="shared" si="34"/>
        <v>Above Benchmark</v>
      </c>
      <c r="V1101" s="1">
        <f t="shared" ca="1" si="35"/>
        <v>67</v>
      </c>
      <c r="W1101" s="1" t="str">
        <f ca="1">_xlfn.IFS(Admissions[[#This Row],[Patients Age]]&lt;18,"Paediatric",V1101&lt;40,"Young Adult",V1101&lt;65,"Adult",TRUE,"Senior")</f>
        <v>Senior</v>
      </c>
    </row>
    <row r="1102" spans="1:23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  <c r="T1102">
        <f>VLOOKUP(Admissions[[#This Row],[Department]],Departments!A:E,5,FALSE)</f>
        <v>12000</v>
      </c>
      <c r="U1102" s="1" t="str">
        <f t="shared" si="34"/>
        <v>Above Benchmark</v>
      </c>
      <c r="V1102" s="1">
        <f t="shared" ca="1" si="35"/>
        <v>21</v>
      </c>
      <c r="W1102" s="1" t="str">
        <f ca="1">_xlfn.IFS(Admissions[[#This Row],[Patients Age]]&lt;18,"Paediatric",V1102&lt;40,"Young Adult",V1102&lt;65,"Adult",TRUE,"Senior")</f>
        <v>Young Adult</v>
      </c>
    </row>
    <row r="1103" spans="1:23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  <c r="T1103">
        <f>VLOOKUP(Admissions[[#This Row],[Department]],Departments!A:E,5,FALSE)</f>
        <v>9000</v>
      </c>
      <c r="U1103" s="1" t="str">
        <f t="shared" si="34"/>
        <v>Above Benchmark</v>
      </c>
      <c r="V1103" s="1">
        <f t="shared" ca="1" si="35"/>
        <v>83</v>
      </c>
      <c r="W1103" s="1" t="str">
        <f ca="1">_xlfn.IFS(Admissions[[#This Row],[Patients Age]]&lt;18,"Paediatric",V1103&lt;40,"Young Adult",V1103&lt;65,"Adult",TRUE,"Senior")</f>
        <v>Senior</v>
      </c>
    </row>
    <row r="1104" spans="1:23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  <c r="T1104">
        <f>VLOOKUP(Admissions[[#This Row],[Department]],Departments!A:E,5,FALSE)</f>
        <v>6800</v>
      </c>
      <c r="U1104" s="1" t="str">
        <f t="shared" si="34"/>
        <v>Above Benchmark</v>
      </c>
      <c r="V1104" s="1">
        <f t="shared" ca="1" si="35"/>
        <v>25</v>
      </c>
      <c r="W1104" s="1" t="str">
        <f ca="1">_xlfn.IFS(Admissions[[#This Row],[Patients Age]]&lt;18,"Paediatric",V1104&lt;40,"Young Adult",V1104&lt;65,"Adult",TRUE,"Senior")</f>
        <v>Young Adult</v>
      </c>
    </row>
    <row r="1105" spans="1:23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  <c r="T1105">
        <f>VLOOKUP(Admissions[[#This Row],[Department]],Departments!A:E,5,FALSE)</f>
        <v>4500</v>
      </c>
      <c r="U1105" s="1" t="str">
        <f t="shared" si="34"/>
        <v>Within Benchmark</v>
      </c>
      <c r="V1105" s="1">
        <f t="shared" ca="1" si="35"/>
        <v>18</v>
      </c>
      <c r="W1105" s="1" t="str">
        <f ca="1">_xlfn.IFS(Admissions[[#This Row],[Patients Age]]&lt;18,"Paediatric",V1105&lt;40,"Young Adult",V1105&lt;65,"Adult",TRUE,"Senior")</f>
        <v>Young Adult</v>
      </c>
    </row>
    <row r="1106" spans="1:23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  <c r="T1106">
        <f>VLOOKUP(Admissions[[#This Row],[Department]],Departments!A:E,5,FALSE)</f>
        <v>9000</v>
      </c>
      <c r="U1106" s="1" t="str">
        <f t="shared" si="34"/>
        <v>Above Benchmark</v>
      </c>
      <c r="V1106" s="1">
        <f t="shared" ca="1" si="35"/>
        <v>59</v>
      </c>
      <c r="W1106" s="1" t="str">
        <f ca="1">_xlfn.IFS(Admissions[[#This Row],[Patients Age]]&lt;18,"Paediatric",V1106&lt;40,"Young Adult",V1106&lt;65,"Adult",TRUE,"Senior")</f>
        <v>Adult</v>
      </c>
    </row>
    <row r="1107" spans="1:23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  <c r="T1107">
        <f>VLOOKUP(Admissions[[#This Row],[Department]],Departments!A:E,5,FALSE)</f>
        <v>12000</v>
      </c>
      <c r="U1107" s="1" t="str">
        <f t="shared" si="34"/>
        <v>Within Benchmark</v>
      </c>
      <c r="V1107" s="1">
        <f t="shared" ca="1" si="35"/>
        <v>24</v>
      </c>
      <c r="W1107" s="1" t="str">
        <f ca="1">_xlfn.IFS(Admissions[[#This Row],[Patients Age]]&lt;18,"Paediatric",V1107&lt;40,"Young Adult",V1107&lt;65,"Adult",TRUE,"Senior")</f>
        <v>Young Adult</v>
      </c>
    </row>
    <row r="1108" spans="1:23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  <c r="T1108">
        <f>VLOOKUP(Admissions[[#This Row],[Department]],Departments!A:E,5,FALSE)</f>
        <v>5500</v>
      </c>
      <c r="U1108" s="1" t="str">
        <f t="shared" si="34"/>
        <v>Above Benchmark</v>
      </c>
      <c r="V1108" s="1">
        <f t="shared" ca="1" si="35"/>
        <v>63</v>
      </c>
      <c r="W1108" s="1" t="str">
        <f ca="1">_xlfn.IFS(Admissions[[#This Row],[Patients Age]]&lt;18,"Paediatric",V1108&lt;40,"Young Adult",V1108&lt;65,"Adult",TRUE,"Senior")</f>
        <v>Adult</v>
      </c>
    </row>
    <row r="1109" spans="1:23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  <c r="T1109">
        <f>VLOOKUP(Admissions[[#This Row],[Department]],Departments!A:E,5,FALSE)</f>
        <v>7200</v>
      </c>
      <c r="U1109" s="1" t="str">
        <f t="shared" si="34"/>
        <v>Above Benchmark</v>
      </c>
      <c r="V1109" s="1">
        <f t="shared" ca="1" si="35"/>
        <v>75</v>
      </c>
      <c r="W1109" s="1" t="str">
        <f ca="1">_xlfn.IFS(Admissions[[#This Row],[Patients Age]]&lt;18,"Paediatric",V1109&lt;40,"Young Adult",V1109&lt;65,"Adult",TRUE,"Senior")</f>
        <v>Senior</v>
      </c>
    </row>
    <row r="1110" spans="1:23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  <c r="T1110">
        <f>VLOOKUP(Admissions[[#This Row],[Department]],Departments!A:E,5,FALSE)</f>
        <v>8500</v>
      </c>
      <c r="U1110" s="1" t="str">
        <f t="shared" si="34"/>
        <v>Above Benchmark</v>
      </c>
      <c r="V1110" s="1">
        <f t="shared" ca="1" si="35"/>
        <v>95</v>
      </c>
      <c r="W1110" s="1" t="str">
        <f ca="1">_xlfn.IFS(Admissions[[#This Row],[Patients Age]]&lt;18,"Paediatric",V1110&lt;40,"Young Adult",V1110&lt;65,"Adult",TRUE,"Senior")</f>
        <v>Senior</v>
      </c>
    </row>
    <row r="1111" spans="1:23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  <c r="T1111">
        <f>VLOOKUP(Admissions[[#This Row],[Department]],Departments!A:E,5,FALSE)</f>
        <v>9000</v>
      </c>
      <c r="U1111" s="1" t="str">
        <f t="shared" si="34"/>
        <v>Above Benchmark</v>
      </c>
      <c r="V1111" s="1">
        <f t="shared" ca="1" si="35"/>
        <v>50</v>
      </c>
      <c r="W1111" s="1" t="str">
        <f ca="1">_xlfn.IFS(Admissions[[#This Row],[Patients Age]]&lt;18,"Paediatric",V1111&lt;40,"Young Adult",V1111&lt;65,"Adult",TRUE,"Senior")</f>
        <v>Adult</v>
      </c>
    </row>
    <row r="1112" spans="1:23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  <c r="T1112">
        <f>VLOOKUP(Admissions[[#This Row],[Department]],Departments!A:E,5,FALSE)</f>
        <v>6800</v>
      </c>
      <c r="U1112" s="1" t="str">
        <f t="shared" si="34"/>
        <v>Within Benchmark</v>
      </c>
      <c r="V1112" s="1">
        <f t="shared" ca="1" si="35"/>
        <v>62</v>
      </c>
      <c r="W1112" s="1" t="str">
        <f ca="1">_xlfn.IFS(Admissions[[#This Row],[Patients Age]]&lt;18,"Paediatric",V1112&lt;40,"Young Adult",V1112&lt;65,"Adult",TRUE,"Senior")</f>
        <v>Adult</v>
      </c>
    </row>
    <row r="1113" spans="1:23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  <c r="T1113">
        <f>VLOOKUP(Admissions[[#This Row],[Department]],Departments!A:E,5,FALSE)</f>
        <v>9000</v>
      </c>
      <c r="U1113" s="1" t="str">
        <f t="shared" si="34"/>
        <v>Above Benchmark</v>
      </c>
      <c r="V1113" s="1">
        <f t="shared" ca="1" si="35"/>
        <v>70</v>
      </c>
      <c r="W1113" s="1" t="str">
        <f ca="1">_xlfn.IFS(Admissions[[#This Row],[Patients Age]]&lt;18,"Paediatric",V1113&lt;40,"Young Adult",V1113&lt;65,"Adult",TRUE,"Senior")</f>
        <v>Senior</v>
      </c>
    </row>
    <row r="1114" spans="1:23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  <c r="T1114">
        <f>VLOOKUP(Admissions[[#This Row],[Department]],Departments!A:E,5,FALSE)</f>
        <v>4500</v>
      </c>
      <c r="U1114" s="1" t="str">
        <f t="shared" si="34"/>
        <v>Within Benchmark</v>
      </c>
      <c r="V1114" s="1">
        <f t="shared" ca="1" si="35"/>
        <v>4</v>
      </c>
      <c r="W1114" s="1" t="str">
        <f ca="1">_xlfn.IFS(Admissions[[#This Row],[Patients Age]]&lt;18,"Paediatric",V1114&lt;40,"Young Adult",V1114&lt;65,"Adult",TRUE,"Senior")</f>
        <v>Paediatric</v>
      </c>
    </row>
    <row r="1115" spans="1:23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  <c r="T1115">
        <f>VLOOKUP(Admissions[[#This Row],[Department]],Departments!A:E,5,FALSE)</f>
        <v>8500</v>
      </c>
      <c r="U1115" s="1" t="str">
        <f t="shared" si="34"/>
        <v>Within Benchmark</v>
      </c>
      <c r="V1115" s="1">
        <f t="shared" ca="1" si="35"/>
        <v>56</v>
      </c>
      <c r="W1115" s="1" t="str">
        <f ca="1">_xlfn.IFS(Admissions[[#This Row],[Patients Age]]&lt;18,"Paediatric",V1115&lt;40,"Young Adult",V1115&lt;65,"Adult",TRUE,"Senior")</f>
        <v>Adult</v>
      </c>
    </row>
    <row r="1116" spans="1:23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  <c r="T1116">
        <f>VLOOKUP(Admissions[[#This Row],[Department]],Departments!A:E,5,FALSE)</f>
        <v>7200</v>
      </c>
      <c r="U1116" s="1" t="str">
        <f t="shared" si="34"/>
        <v>Within Benchmark</v>
      </c>
      <c r="V1116" s="1">
        <f t="shared" ca="1" si="35"/>
        <v>29</v>
      </c>
      <c r="W1116" s="1" t="str">
        <f ca="1">_xlfn.IFS(Admissions[[#This Row],[Patients Age]]&lt;18,"Paediatric",V1116&lt;40,"Young Adult",V1116&lt;65,"Adult",TRUE,"Senior")</f>
        <v>Young Adult</v>
      </c>
    </row>
    <row r="1117" spans="1:23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  <c r="T1117">
        <f>VLOOKUP(Admissions[[#This Row],[Department]],Departments!A:E,5,FALSE)</f>
        <v>6000</v>
      </c>
      <c r="U1117" s="1" t="str">
        <f t="shared" si="34"/>
        <v>Above Benchmark</v>
      </c>
      <c r="V1117" s="1">
        <f t="shared" ca="1" si="35"/>
        <v>86</v>
      </c>
      <c r="W1117" s="1" t="str">
        <f ca="1">_xlfn.IFS(Admissions[[#This Row],[Patients Age]]&lt;18,"Paediatric",V1117&lt;40,"Young Adult",V1117&lt;65,"Adult",TRUE,"Senior")</f>
        <v>Senior</v>
      </c>
    </row>
    <row r="1118" spans="1:23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  <c r="T1118">
        <f>VLOOKUP(Admissions[[#This Row],[Department]],Departments!A:E,5,FALSE)</f>
        <v>6800</v>
      </c>
      <c r="U1118" s="1" t="str">
        <f t="shared" si="34"/>
        <v>Above Benchmark</v>
      </c>
      <c r="V1118" s="1">
        <f t="shared" ca="1" si="35"/>
        <v>94</v>
      </c>
      <c r="W1118" s="1" t="str">
        <f ca="1">_xlfn.IFS(Admissions[[#This Row],[Patients Age]]&lt;18,"Paediatric",V1118&lt;40,"Young Adult",V1118&lt;65,"Adult",TRUE,"Senior")</f>
        <v>Senior</v>
      </c>
    </row>
    <row r="1119" spans="1:23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  <c r="T1119">
        <f>VLOOKUP(Admissions[[#This Row],[Department]],Departments!A:E,5,FALSE)</f>
        <v>8500</v>
      </c>
      <c r="U1119" s="1" t="str">
        <f t="shared" si="34"/>
        <v>Above Benchmark</v>
      </c>
      <c r="V1119" s="1">
        <f t="shared" ca="1" si="35"/>
        <v>38</v>
      </c>
      <c r="W1119" s="1" t="str">
        <f ca="1">_xlfn.IFS(Admissions[[#This Row],[Patients Age]]&lt;18,"Paediatric",V1119&lt;40,"Young Adult",V1119&lt;65,"Adult",TRUE,"Senior")</f>
        <v>Young Adult</v>
      </c>
    </row>
    <row r="1120" spans="1:23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  <c r="T1120">
        <f>VLOOKUP(Admissions[[#This Row],[Department]],Departments!A:E,5,FALSE)</f>
        <v>9000</v>
      </c>
      <c r="U1120" s="1" t="str">
        <f t="shared" si="34"/>
        <v>Within Benchmark</v>
      </c>
      <c r="V1120" s="1">
        <f t="shared" ca="1" si="35"/>
        <v>22</v>
      </c>
      <c r="W1120" s="1" t="str">
        <f ca="1">_xlfn.IFS(Admissions[[#This Row],[Patients Age]]&lt;18,"Paediatric",V1120&lt;40,"Young Adult",V1120&lt;65,"Adult",TRUE,"Senior")</f>
        <v>Young Adult</v>
      </c>
    </row>
    <row r="1121" spans="1:23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  <c r="T1121">
        <f>VLOOKUP(Admissions[[#This Row],[Department]],Departments!A:E,5,FALSE)</f>
        <v>6000</v>
      </c>
      <c r="U1121" s="1" t="str">
        <f t="shared" si="34"/>
        <v>Above Benchmark</v>
      </c>
      <c r="V1121" s="1">
        <f t="shared" ca="1" si="35"/>
        <v>46</v>
      </c>
      <c r="W1121" s="1" t="str">
        <f ca="1">_xlfn.IFS(Admissions[[#This Row],[Patients Age]]&lt;18,"Paediatric",V1121&lt;40,"Young Adult",V1121&lt;65,"Adult",TRUE,"Senior")</f>
        <v>Adult</v>
      </c>
    </row>
    <row r="1122" spans="1:23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  <c r="T1122">
        <f>VLOOKUP(Admissions[[#This Row],[Department]],Departments!A:E,5,FALSE)</f>
        <v>4500</v>
      </c>
      <c r="U1122" s="1" t="str">
        <f t="shared" si="34"/>
        <v>Within Benchmark</v>
      </c>
      <c r="V1122" s="1">
        <f t="shared" ca="1" si="35"/>
        <v>13</v>
      </c>
      <c r="W1122" s="1" t="str">
        <f ca="1">_xlfn.IFS(Admissions[[#This Row],[Patients Age]]&lt;18,"Paediatric",V1122&lt;40,"Young Adult",V1122&lt;65,"Adult",TRUE,"Senior")</f>
        <v>Paediatric</v>
      </c>
    </row>
    <row r="1123" spans="1:23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  <c r="T1123">
        <f>VLOOKUP(Admissions[[#This Row],[Department]],Departments!A:E,5,FALSE)</f>
        <v>8500</v>
      </c>
      <c r="U1123" s="1" t="str">
        <f t="shared" si="34"/>
        <v>Above Benchmark</v>
      </c>
      <c r="V1123" s="1">
        <f t="shared" ca="1" si="35"/>
        <v>73</v>
      </c>
      <c r="W1123" s="1" t="str">
        <f ca="1">_xlfn.IFS(Admissions[[#This Row],[Patients Age]]&lt;18,"Paediatric",V1123&lt;40,"Young Adult",V1123&lt;65,"Adult",TRUE,"Senior")</f>
        <v>Senior</v>
      </c>
    </row>
    <row r="1124" spans="1:23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  <c r="T1124">
        <f>VLOOKUP(Admissions[[#This Row],[Department]],Departments!A:E,5,FALSE)</f>
        <v>7200</v>
      </c>
      <c r="U1124" s="1" t="str">
        <f t="shared" si="34"/>
        <v>Above Benchmark</v>
      </c>
      <c r="V1124" s="1">
        <f t="shared" ca="1" si="35"/>
        <v>36</v>
      </c>
      <c r="W1124" s="1" t="str">
        <f ca="1">_xlfn.IFS(Admissions[[#This Row],[Patients Age]]&lt;18,"Paediatric",V1124&lt;40,"Young Adult",V1124&lt;65,"Adult",TRUE,"Senior")</f>
        <v>Young Adult</v>
      </c>
    </row>
    <row r="1125" spans="1:23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  <c r="T1125">
        <f>VLOOKUP(Admissions[[#This Row],[Department]],Departments!A:E,5,FALSE)</f>
        <v>8500</v>
      </c>
      <c r="U1125" s="1" t="str">
        <f t="shared" si="34"/>
        <v>Above Benchmark</v>
      </c>
      <c r="V1125" s="1">
        <f t="shared" ca="1" si="35"/>
        <v>25</v>
      </c>
      <c r="W1125" s="1" t="str">
        <f ca="1">_xlfn.IFS(Admissions[[#This Row],[Patients Age]]&lt;18,"Paediatric",V1125&lt;40,"Young Adult",V1125&lt;65,"Adult",TRUE,"Senior")</f>
        <v>Young Adult</v>
      </c>
    </row>
    <row r="1126" spans="1:23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  <c r="T1126">
        <f>VLOOKUP(Admissions[[#This Row],[Department]],Departments!A:E,5,FALSE)</f>
        <v>6800</v>
      </c>
      <c r="U1126" s="1" t="str">
        <f t="shared" si="34"/>
        <v>Within Benchmark</v>
      </c>
      <c r="V1126" s="1">
        <f t="shared" ca="1" si="35"/>
        <v>23</v>
      </c>
      <c r="W1126" s="1" t="str">
        <f ca="1">_xlfn.IFS(Admissions[[#This Row],[Patients Age]]&lt;18,"Paediatric",V1126&lt;40,"Young Adult",V1126&lt;65,"Adult",TRUE,"Senior")</f>
        <v>Young Adult</v>
      </c>
    </row>
    <row r="1127" spans="1:23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  <c r="T1127">
        <f>VLOOKUP(Admissions[[#This Row],[Department]],Departments!A:E,5,FALSE)</f>
        <v>9000</v>
      </c>
      <c r="U1127" s="1" t="str">
        <f t="shared" si="34"/>
        <v>Above Benchmark</v>
      </c>
      <c r="V1127" s="1">
        <f t="shared" ca="1" si="35"/>
        <v>51</v>
      </c>
      <c r="W1127" s="1" t="str">
        <f ca="1">_xlfn.IFS(Admissions[[#This Row],[Patients Age]]&lt;18,"Paediatric",V1127&lt;40,"Young Adult",V1127&lt;65,"Adult",TRUE,"Senior")</f>
        <v>Adult</v>
      </c>
    </row>
    <row r="1128" spans="1:23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  <c r="T1128">
        <f>VLOOKUP(Admissions[[#This Row],[Department]],Departments!A:E,5,FALSE)</f>
        <v>9000</v>
      </c>
      <c r="U1128" s="1" t="str">
        <f t="shared" si="34"/>
        <v>Above Benchmark</v>
      </c>
      <c r="V1128" s="1">
        <f t="shared" ca="1" si="35"/>
        <v>88</v>
      </c>
      <c r="W1128" s="1" t="str">
        <f ca="1">_xlfn.IFS(Admissions[[#This Row],[Patients Age]]&lt;18,"Paediatric",V1128&lt;40,"Young Adult",V1128&lt;65,"Adult",TRUE,"Senior")</f>
        <v>Senior</v>
      </c>
    </row>
    <row r="1129" spans="1:23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  <c r="T1129">
        <f>VLOOKUP(Admissions[[#This Row],[Department]],Departments!A:E,5,FALSE)</f>
        <v>7200</v>
      </c>
      <c r="U1129" s="1" t="str">
        <f t="shared" si="34"/>
        <v>Within Benchmark</v>
      </c>
      <c r="V1129" s="1">
        <f t="shared" ca="1" si="35"/>
        <v>31</v>
      </c>
      <c r="W1129" s="1" t="str">
        <f ca="1">_xlfn.IFS(Admissions[[#This Row],[Patients Age]]&lt;18,"Paediatric",V1129&lt;40,"Young Adult",V1129&lt;65,"Adult",TRUE,"Senior")</f>
        <v>Young Adult</v>
      </c>
    </row>
    <row r="1130" spans="1:23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  <c r="T1130">
        <f>VLOOKUP(Admissions[[#This Row],[Department]],Departments!A:E,5,FALSE)</f>
        <v>6800</v>
      </c>
      <c r="U1130" s="1" t="str">
        <f t="shared" si="34"/>
        <v>Within Benchmark</v>
      </c>
      <c r="V1130" s="1">
        <f t="shared" ca="1" si="35"/>
        <v>21</v>
      </c>
      <c r="W1130" s="1" t="str">
        <f ca="1">_xlfn.IFS(Admissions[[#This Row],[Patients Age]]&lt;18,"Paediatric",V1130&lt;40,"Young Adult",V1130&lt;65,"Adult",TRUE,"Senior")</f>
        <v>Young Adult</v>
      </c>
    </row>
    <row r="1131" spans="1:23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  <c r="T1131">
        <f>VLOOKUP(Admissions[[#This Row],[Department]],Departments!A:E,5,FALSE)</f>
        <v>12000</v>
      </c>
      <c r="U1131" s="1" t="str">
        <f t="shared" si="34"/>
        <v>Above Benchmark</v>
      </c>
      <c r="V1131" s="1">
        <f t="shared" ca="1" si="35"/>
        <v>82</v>
      </c>
      <c r="W1131" s="1" t="str">
        <f ca="1">_xlfn.IFS(Admissions[[#This Row],[Patients Age]]&lt;18,"Paediatric",V1131&lt;40,"Young Adult",V1131&lt;65,"Adult",TRUE,"Senior")</f>
        <v>Senior</v>
      </c>
    </row>
    <row r="1132" spans="1:23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  <c r="T1132">
        <f>VLOOKUP(Admissions[[#This Row],[Department]],Departments!A:E,5,FALSE)</f>
        <v>7200</v>
      </c>
      <c r="U1132" s="1" t="str">
        <f t="shared" si="34"/>
        <v>Above Benchmark</v>
      </c>
      <c r="V1132" s="1">
        <f t="shared" ca="1" si="35"/>
        <v>92</v>
      </c>
      <c r="W1132" s="1" t="str">
        <f ca="1">_xlfn.IFS(Admissions[[#This Row],[Patients Age]]&lt;18,"Paediatric",V1132&lt;40,"Young Adult",V1132&lt;65,"Adult",TRUE,"Senior")</f>
        <v>Senior</v>
      </c>
    </row>
    <row r="1133" spans="1:23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  <c r="T1133">
        <f>VLOOKUP(Admissions[[#This Row],[Department]],Departments!A:E,5,FALSE)</f>
        <v>7200</v>
      </c>
      <c r="U1133" s="1" t="str">
        <f t="shared" si="34"/>
        <v>Above Benchmark</v>
      </c>
      <c r="V1133" s="1">
        <f t="shared" ca="1" si="35"/>
        <v>62</v>
      </c>
      <c r="W1133" s="1" t="str">
        <f ca="1">_xlfn.IFS(Admissions[[#This Row],[Patients Age]]&lt;18,"Paediatric",V1133&lt;40,"Young Adult",V1133&lt;65,"Adult",TRUE,"Senior")</f>
        <v>Adult</v>
      </c>
    </row>
    <row r="1134" spans="1:23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  <c r="T1134">
        <f>VLOOKUP(Admissions[[#This Row],[Department]],Departments!A:E,5,FALSE)</f>
        <v>12000</v>
      </c>
      <c r="U1134" s="1" t="str">
        <f t="shared" si="34"/>
        <v>Above Benchmark</v>
      </c>
      <c r="V1134" s="1">
        <f t="shared" ca="1" si="35"/>
        <v>42</v>
      </c>
      <c r="W1134" s="1" t="str">
        <f ca="1">_xlfn.IFS(Admissions[[#This Row],[Patients Age]]&lt;18,"Paediatric",V1134&lt;40,"Young Adult",V1134&lt;65,"Adult",TRUE,"Senior")</f>
        <v>Adult</v>
      </c>
    </row>
    <row r="1135" spans="1:23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  <c r="T1135">
        <f>VLOOKUP(Admissions[[#This Row],[Department]],Departments!A:E,5,FALSE)</f>
        <v>7200</v>
      </c>
      <c r="U1135" s="1" t="str">
        <f t="shared" si="34"/>
        <v>Within Benchmark</v>
      </c>
      <c r="V1135" s="1">
        <f t="shared" ca="1" si="35"/>
        <v>46</v>
      </c>
      <c r="W1135" s="1" t="str">
        <f ca="1">_xlfn.IFS(Admissions[[#This Row],[Patients Age]]&lt;18,"Paediatric",V1135&lt;40,"Young Adult",V1135&lt;65,"Adult",TRUE,"Senior")</f>
        <v>Adult</v>
      </c>
    </row>
    <row r="1136" spans="1:23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  <c r="T1136">
        <f>VLOOKUP(Admissions[[#This Row],[Department]],Departments!A:E,5,FALSE)</f>
        <v>7200</v>
      </c>
      <c r="U1136" s="1" t="str">
        <f t="shared" si="34"/>
        <v>Within Benchmark</v>
      </c>
      <c r="V1136" s="1">
        <f t="shared" ca="1" si="35"/>
        <v>47</v>
      </c>
      <c r="W1136" s="1" t="str">
        <f ca="1">_xlfn.IFS(Admissions[[#This Row],[Patients Age]]&lt;18,"Paediatric",V1136&lt;40,"Young Adult",V1136&lt;65,"Adult",TRUE,"Senior")</f>
        <v>Adult</v>
      </c>
    </row>
    <row r="1137" spans="1:23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  <c r="T1137">
        <f>VLOOKUP(Admissions[[#This Row],[Department]],Departments!A:E,5,FALSE)</f>
        <v>5500</v>
      </c>
      <c r="U1137" s="1" t="str">
        <f t="shared" si="34"/>
        <v>Above Benchmark</v>
      </c>
      <c r="V1137" s="1">
        <f t="shared" ca="1" si="35"/>
        <v>27</v>
      </c>
      <c r="W1137" s="1" t="str">
        <f ca="1">_xlfn.IFS(Admissions[[#This Row],[Patients Age]]&lt;18,"Paediatric",V1137&lt;40,"Young Adult",V1137&lt;65,"Adult",TRUE,"Senior")</f>
        <v>Young Adult</v>
      </c>
    </row>
    <row r="1138" spans="1:23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  <c r="T1138">
        <f>VLOOKUP(Admissions[[#This Row],[Department]],Departments!A:E,5,FALSE)</f>
        <v>4500</v>
      </c>
      <c r="U1138" s="1" t="str">
        <f t="shared" si="34"/>
        <v>Within Benchmark</v>
      </c>
      <c r="V1138" s="1">
        <f t="shared" ca="1" si="35"/>
        <v>10</v>
      </c>
      <c r="W1138" s="1" t="str">
        <f ca="1">_xlfn.IFS(Admissions[[#This Row],[Patients Age]]&lt;18,"Paediatric",V1138&lt;40,"Young Adult",V1138&lt;65,"Adult",TRUE,"Senior")</f>
        <v>Paediatric</v>
      </c>
    </row>
    <row r="1139" spans="1:23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  <c r="T1139">
        <f>VLOOKUP(Admissions[[#This Row],[Department]],Departments!A:E,5,FALSE)</f>
        <v>8500</v>
      </c>
      <c r="U1139" s="1" t="str">
        <f t="shared" si="34"/>
        <v>Within Benchmark</v>
      </c>
      <c r="V1139" s="1">
        <f t="shared" ca="1" si="35"/>
        <v>27</v>
      </c>
      <c r="W1139" s="1" t="str">
        <f ca="1">_xlfn.IFS(Admissions[[#This Row],[Patients Age]]&lt;18,"Paediatric",V1139&lt;40,"Young Adult",V1139&lt;65,"Adult",TRUE,"Senior")</f>
        <v>Young Adult</v>
      </c>
    </row>
    <row r="1140" spans="1:23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  <c r="T1140">
        <f>VLOOKUP(Admissions[[#This Row],[Department]],Departments!A:E,5,FALSE)</f>
        <v>5500</v>
      </c>
      <c r="U1140" s="1" t="str">
        <f t="shared" si="34"/>
        <v>Within Benchmark</v>
      </c>
      <c r="V1140" s="1">
        <f t="shared" ca="1" si="35"/>
        <v>21</v>
      </c>
      <c r="W1140" s="1" t="str">
        <f ca="1">_xlfn.IFS(Admissions[[#This Row],[Patients Age]]&lt;18,"Paediatric",V1140&lt;40,"Young Adult",V1140&lt;65,"Adult",TRUE,"Senior")</f>
        <v>Young Adult</v>
      </c>
    </row>
    <row r="1141" spans="1:23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  <c r="T1141">
        <f>VLOOKUP(Admissions[[#This Row],[Department]],Departments!A:E,5,FALSE)</f>
        <v>12000</v>
      </c>
      <c r="U1141" s="1" t="str">
        <f t="shared" si="34"/>
        <v>Above Benchmark</v>
      </c>
      <c r="V1141" s="1">
        <f t="shared" ca="1" si="35"/>
        <v>36</v>
      </c>
      <c r="W1141" s="1" t="str">
        <f ca="1">_xlfn.IFS(Admissions[[#This Row],[Patients Age]]&lt;18,"Paediatric",V1141&lt;40,"Young Adult",V1141&lt;65,"Adult",TRUE,"Senior")</f>
        <v>Young Adult</v>
      </c>
    </row>
    <row r="1142" spans="1:23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  <c r="T1142">
        <f>VLOOKUP(Admissions[[#This Row],[Department]],Departments!A:E,5,FALSE)</f>
        <v>8500</v>
      </c>
      <c r="U1142" s="1" t="str">
        <f t="shared" si="34"/>
        <v>Within Benchmark</v>
      </c>
      <c r="V1142" s="1">
        <f t="shared" ca="1" si="35"/>
        <v>33</v>
      </c>
      <c r="W1142" s="1" t="str">
        <f ca="1">_xlfn.IFS(Admissions[[#This Row],[Patients Age]]&lt;18,"Paediatric",V1142&lt;40,"Young Adult",V1142&lt;65,"Adult",TRUE,"Senior")</f>
        <v>Young Adult</v>
      </c>
    </row>
    <row r="1143" spans="1:23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  <c r="T1143">
        <f>VLOOKUP(Admissions[[#This Row],[Department]],Departments!A:E,5,FALSE)</f>
        <v>6000</v>
      </c>
      <c r="U1143" s="1" t="str">
        <f t="shared" si="34"/>
        <v>Within Benchmark</v>
      </c>
      <c r="V1143" s="1">
        <f t="shared" ca="1" si="35"/>
        <v>61</v>
      </c>
      <c r="W1143" s="1" t="str">
        <f ca="1">_xlfn.IFS(Admissions[[#This Row],[Patients Age]]&lt;18,"Paediatric",V1143&lt;40,"Young Adult",V1143&lt;65,"Adult",TRUE,"Senior")</f>
        <v>Adult</v>
      </c>
    </row>
    <row r="1144" spans="1:23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  <c r="T1144">
        <f>VLOOKUP(Admissions[[#This Row],[Department]],Departments!A:E,5,FALSE)</f>
        <v>5500</v>
      </c>
      <c r="U1144" s="1" t="str">
        <f t="shared" si="34"/>
        <v>Above Benchmark</v>
      </c>
      <c r="V1144" s="1">
        <f t="shared" ca="1" si="35"/>
        <v>89</v>
      </c>
      <c r="W1144" s="1" t="str">
        <f ca="1">_xlfn.IFS(Admissions[[#This Row],[Patients Age]]&lt;18,"Paediatric",V1144&lt;40,"Young Adult",V1144&lt;65,"Adult",TRUE,"Senior")</f>
        <v>Senior</v>
      </c>
    </row>
    <row r="1145" spans="1:23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  <c r="T1145">
        <f>VLOOKUP(Admissions[[#This Row],[Department]],Departments!A:E,5,FALSE)</f>
        <v>9000</v>
      </c>
      <c r="U1145" s="1" t="str">
        <f t="shared" si="34"/>
        <v>Above Benchmark</v>
      </c>
      <c r="V1145" s="1">
        <f t="shared" ca="1" si="35"/>
        <v>47</v>
      </c>
      <c r="W1145" s="1" t="str">
        <f ca="1">_xlfn.IFS(Admissions[[#This Row],[Patients Age]]&lt;18,"Paediatric",V1145&lt;40,"Young Adult",V1145&lt;65,"Adult",TRUE,"Senior")</f>
        <v>Adult</v>
      </c>
    </row>
    <row r="1146" spans="1:23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  <c r="T1146">
        <f>VLOOKUP(Admissions[[#This Row],[Department]],Departments!A:E,5,FALSE)</f>
        <v>12000</v>
      </c>
      <c r="U1146" s="1" t="str">
        <f t="shared" si="34"/>
        <v>Above Benchmark</v>
      </c>
      <c r="V1146" s="1">
        <f t="shared" ca="1" si="35"/>
        <v>41</v>
      </c>
      <c r="W1146" s="1" t="str">
        <f ca="1">_xlfn.IFS(Admissions[[#This Row],[Patients Age]]&lt;18,"Paediatric",V1146&lt;40,"Young Adult",V1146&lt;65,"Adult",TRUE,"Senior")</f>
        <v>Adult</v>
      </c>
    </row>
    <row r="1147" spans="1:23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  <c r="T1147">
        <f>VLOOKUP(Admissions[[#This Row],[Department]],Departments!A:E,5,FALSE)</f>
        <v>8500</v>
      </c>
      <c r="U1147" s="1" t="str">
        <f t="shared" si="34"/>
        <v>Above Benchmark</v>
      </c>
      <c r="V1147" s="1">
        <f t="shared" ca="1" si="35"/>
        <v>63</v>
      </c>
      <c r="W1147" s="1" t="str">
        <f ca="1">_xlfn.IFS(Admissions[[#This Row],[Patients Age]]&lt;18,"Paediatric",V1147&lt;40,"Young Adult",V1147&lt;65,"Adult",TRUE,"Senior")</f>
        <v>Adult</v>
      </c>
    </row>
    <row r="1148" spans="1:23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  <c r="T1148">
        <f>VLOOKUP(Admissions[[#This Row],[Department]],Departments!A:E,5,FALSE)</f>
        <v>4500</v>
      </c>
      <c r="U1148" s="1" t="str">
        <f t="shared" si="34"/>
        <v>Within Benchmark</v>
      </c>
      <c r="V1148" s="1">
        <f t="shared" ca="1" si="35"/>
        <v>13</v>
      </c>
      <c r="W1148" s="1" t="str">
        <f ca="1">_xlfn.IFS(Admissions[[#This Row],[Patients Age]]&lt;18,"Paediatric",V1148&lt;40,"Young Adult",V1148&lt;65,"Adult",TRUE,"Senior")</f>
        <v>Paediatric</v>
      </c>
    </row>
    <row r="1149" spans="1:23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  <c r="T1149">
        <f>VLOOKUP(Admissions[[#This Row],[Department]],Departments!A:E,5,FALSE)</f>
        <v>4500</v>
      </c>
      <c r="U1149" s="1" t="str">
        <f t="shared" si="34"/>
        <v>Within Benchmark</v>
      </c>
      <c r="V1149" s="1">
        <f t="shared" ca="1" si="35"/>
        <v>12</v>
      </c>
      <c r="W1149" s="1" t="str">
        <f ca="1">_xlfn.IFS(Admissions[[#This Row],[Patients Age]]&lt;18,"Paediatric",V1149&lt;40,"Young Adult",V1149&lt;65,"Adult",TRUE,"Senior")</f>
        <v>Paediatric</v>
      </c>
    </row>
    <row r="1150" spans="1:23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  <c r="T1150">
        <f>VLOOKUP(Admissions[[#This Row],[Department]],Departments!A:E,5,FALSE)</f>
        <v>12000</v>
      </c>
      <c r="U1150" s="1" t="str">
        <f t="shared" si="34"/>
        <v>Above Benchmark</v>
      </c>
      <c r="V1150" s="1">
        <f t="shared" ca="1" si="35"/>
        <v>29</v>
      </c>
      <c r="W1150" s="1" t="str">
        <f ca="1">_xlfn.IFS(Admissions[[#This Row],[Patients Age]]&lt;18,"Paediatric",V1150&lt;40,"Young Adult",V1150&lt;65,"Adult",TRUE,"Senior")</f>
        <v>Young Adult</v>
      </c>
    </row>
    <row r="1151" spans="1:23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  <c r="T1151">
        <f>VLOOKUP(Admissions[[#This Row],[Department]],Departments!A:E,5,FALSE)</f>
        <v>9000</v>
      </c>
      <c r="U1151" s="1" t="str">
        <f t="shared" si="34"/>
        <v>Above Benchmark</v>
      </c>
      <c r="V1151" s="1">
        <f t="shared" ca="1" si="35"/>
        <v>76</v>
      </c>
      <c r="W1151" s="1" t="str">
        <f ca="1">_xlfn.IFS(Admissions[[#This Row],[Patients Age]]&lt;18,"Paediatric",V1151&lt;40,"Young Adult",V1151&lt;65,"Adult",TRUE,"Senior")</f>
        <v>Senior</v>
      </c>
    </row>
    <row r="1152" spans="1:23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  <c r="T1152">
        <f>VLOOKUP(Admissions[[#This Row],[Department]],Departments!A:E,5,FALSE)</f>
        <v>7200</v>
      </c>
      <c r="U1152" s="1" t="str">
        <f t="shared" si="34"/>
        <v>Above Benchmark</v>
      </c>
      <c r="V1152" s="1">
        <f t="shared" ca="1" si="35"/>
        <v>49</v>
      </c>
      <c r="W1152" s="1" t="str">
        <f ca="1">_xlfn.IFS(Admissions[[#This Row],[Patients Age]]&lt;18,"Paediatric",V1152&lt;40,"Young Adult",V1152&lt;65,"Adult",TRUE,"Senior")</f>
        <v>Adult</v>
      </c>
    </row>
    <row r="1153" spans="1:23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  <c r="T1153">
        <f>VLOOKUP(Admissions[[#This Row],[Department]],Departments!A:E,5,FALSE)</f>
        <v>8500</v>
      </c>
      <c r="U1153" s="1" t="str">
        <f t="shared" si="34"/>
        <v>Above Benchmark</v>
      </c>
      <c r="V1153" s="1">
        <f t="shared" ca="1" si="35"/>
        <v>49</v>
      </c>
      <c r="W1153" s="1" t="str">
        <f ca="1">_xlfn.IFS(Admissions[[#This Row],[Patients Age]]&lt;18,"Paediatric",V1153&lt;40,"Young Adult",V1153&lt;65,"Adult",TRUE,"Senior")</f>
        <v>Adult</v>
      </c>
    </row>
    <row r="1154" spans="1:23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  <c r="T1154">
        <f>VLOOKUP(Admissions[[#This Row],[Department]],Departments!A:E,5,FALSE)</f>
        <v>12000</v>
      </c>
      <c r="U1154" s="1" t="str">
        <f t="shared" ref="U1154:U1217" si="36">IF(K1154&gt;T1154,"Above Benchmark","Within Benchmark")</f>
        <v>Above Benchmark</v>
      </c>
      <c r="V1154" s="1">
        <f t="shared" ref="V1154:V1217" ca="1" si="37">INT(YEARFRAC(E1154,TODAY()))</f>
        <v>68</v>
      </c>
      <c r="W1154" s="1" t="str">
        <f ca="1">_xlfn.IFS(Admissions[[#This Row],[Patients Age]]&lt;18,"Paediatric",V1154&lt;40,"Young Adult",V1154&lt;65,"Adult",TRUE,"Senior")</f>
        <v>Senior</v>
      </c>
    </row>
    <row r="1155" spans="1:23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  <c r="T1155">
        <f>VLOOKUP(Admissions[[#This Row],[Department]],Departments!A:E,5,FALSE)</f>
        <v>8500</v>
      </c>
      <c r="U1155" s="1" t="str">
        <f t="shared" si="36"/>
        <v>Within Benchmark</v>
      </c>
      <c r="V1155" s="1">
        <f t="shared" ca="1" si="37"/>
        <v>21</v>
      </c>
      <c r="W1155" s="1" t="str">
        <f ca="1">_xlfn.IFS(Admissions[[#This Row],[Patients Age]]&lt;18,"Paediatric",V1155&lt;40,"Young Adult",V1155&lt;65,"Adult",TRUE,"Senior")</f>
        <v>Young Adult</v>
      </c>
    </row>
    <row r="1156" spans="1:23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  <c r="T1156">
        <f>VLOOKUP(Admissions[[#This Row],[Department]],Departments!A:E,5,FALSE)</f>
        <v>4500</v>
      </c>
      <c r="U1156" s="1" t="str">
        <f t="shared" si="36"/>
        <v>Within Benchmark</v>
      </c>
      <c r="V1156" s="1">
        <f t="shared" ca="1" si="37"/>
        <v>18</v>
      </c>
      <c r="W1156" s="1" t="str">
        <f ca="1">_xlfn.IFS(Admissions[[#This Row],[Patients Age]]&lt;18,"Paediatric",V1156&lt;40,"Young Adult",V1156&lt;65,"Adult",TRUE,"Senior")</f>
        <v>Young Adult</v>
      </c>
    </row>
    <row r="1157" spans="1:23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  <c r="T1157">
        <f>VLOOKUP(Admissions[[#This Row],[Department]],Departments!A:E,5,FALSE)</f>
        <v>8500</v>
      </c>
      <c r="U1157" s="1" t="str">
        <f t="shared" si="36"/>
        <v>Within Benchmark</v>
      </c>
      <c r="V1157" s="1">
        <f t="shared" ca="1" si="37"/>
        <v>46</v>
      </c>
      <c r="W1157" s="1" t="str">
        <f ca="1">_xlfn.IFS(Admissions[[#This Row],[Patients Age]]&lt;18,"Paediatric",V1157&lt;40,"Young Adult",V1157&lt;65,"Adult",TRUE,"Senior")</f>
        <v>Adult</v>
      </c>
    </row>
    <row r="1158" spans="1:23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  <c r="T1158">
        <f>VLOOKUP(Admissions[[#This Row],[Department]],Departments!A:E,5,FALSE)</f>
        <v>7200</v>
      </c>
      <c r="U1158" s="1" t="str">
        <f t="shared" si="36"/>
        <v>Above Benchmark</v>
      </c>
      <c r="V1158" s="1">
        <f t="shared" ca="1" si="37"/>
        <v>55</v>
      </c>
      <c r="W1158" s="1" t="str">
        <f ca="1">_xlfn.IFS(Admissions[[#This Row],[Patients Age]]&lt;18,"Paediatric",V1158&lt;40,"Young Adult",V1158&lt;65,"Adult",TRUE,"Senior")</f>
        <v>Adult</v>
      </c>
    </row>
    <row r="1159" spans="1:23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  <c r="T1159">
        <f>VLOOKUP(Admissions[[#This Row],[Department]],Departments!A:E,5,FALSE)</f>
        <v>5500</v>
      </c>
      <c r="U1159" s="1" t="str">
        <f t="shared" si="36"/>
        <v>Above Benchmark</v>
      </c>
      <c r="V1159" s="1">
        <f t="shared" ca="1" si="37"/>
        <v>87</v>
      </c>
      <c r="W1159" s="1" t="str">
        <f ca="1">_xlfn.IFS(Admissions[[#This Row],[Patients Age]]&lt;18,"Paediatric",V1159&lt;40,"Young Adult",V1159&lt;65,"Adult",TRUE,"Senior")</f>
        <v>Senior</v>
      </c>
    </row>
    <row r="1160" spans="1:23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  <c r="T1160">
        <f>VLOOKUP(Admissions[[#This Row],[Department]],Departments!A:E,5,FALSE)</f>
        <v>8500</v>
      </c>
      <c r="U1160" s="1" t="str">
        <f t="shared" si="36"/>
        <v>Above Benchmark</v>
      </c>
      <c r="V1160" s="1">
        <f t="shared" ca="1" si="37"/>
        <v>32</v>
      </c>
      <c r="W1160" s="1" t="str">
        <f ca="1">_xlfn.IFS(Admissions[[#This Row],[Patients Age]]&lt;18,"Paediatric",V1160&lt;40,"Young Adult",V1160&lt;65,"Adult",TRUE,"Senior")</f>
        <v>Young Adult</v>
      </c>
    </row>
    <row r="1161" spans="1:23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  <c r="T1161">
        <f>VLOOKUP(Admissions[[#This Row],[Department]],Departments!A:E,5,FALSE)</f>
        <v>12000</v>
      </c>
      <c r="U1161" s="1" t="str">
        <f t="shared" si="36"/>
        <v>Above Benchmark</v>
      </c>
      <c r="V1161" s="1">
        <f t="shared" ca="1" si="37"/>
        <v>34</v>
      </c>
      <c r="W1161" s="1" t="str">
        <f ca="1">_xlfn.IFS(Admissions[[#This Row],[Patients Age]]&lt;18,"Paediatric",V1161&lt;40,"Young Adult",V1161&lt;65,"Adult",TRUE,"Senior")</f>
        <v>Young Adult</v>
      </c>
    </row>
    <row r="1162" spans="1:23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  <c r="T1162">
        <f>VLOOKUP(Admissions[[#This Row],[Department]],Departments!A:E,5,FALSE)</f>
        <v>8500</v>
      </c>
      <c r="U1162" s="1" t="str">
        <f t="shared" si="36"/>
        <v>Above Benchmark</v>
      </c>
      <c r="V1162" s="1">
        <f t="shared" ca="1" si="37"/>
        <v>94</v>
      </c>
      <c r="W1162" s="1" t="str">
        <f ca="1">_xlfn.IFS(Admissions[[#This Row],[Patients Age]]&lt;18,"Paediatric",V1162&lt;40,"Young Adult",V1162&lt;65,"Adult",TRUE,"Senior")</f>
        <v>Senior</v>
      </c>
    </row>
    <row r="1163" spans="1:23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  <c r="T1163">
        <f>VLOOKUP(Admissions[[#This Row],[Department]],Departments!A:E,5,FALSE)</f>
        <v>6000</v>
      </c>
      <c r="U1163" s="1" t="str">
        <f t="shared" si="36"/>
        <v>Above Benchmark</v>
      </c>
      <c r="V1163" s="1">
        <f t="shared" ca="1" si="37"/>
        <v>46</v>
      </c>
      <c r="W1163" s="1" t="str">
        <f ca="1">_xlfn.IFS(Admissions[[#This Row],[Patients Age]]&lt;18,"Paediatric",V1163&lt;40,"Young Adult",V1163&lt;65,"Adult",TRUE,"Senior")</f>
        <v>Adult</v>
      </c>
    </row>
    <row r="1164" spans="1:23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  <c r="T1164">
        <f>VLOOKUP(Admissions[[#This Row],[Department]],Departments!A:E,5,FALSE)</f>
        <v>6000</v>
      </c>
      <c r="U1164" s="1" t="str">
        <f t="shared" si="36"/>
        <v>Above Benchmark</v>
      </c>
      <c r="V1164" s="1">
        <f t="shared" ca="1" si="37"/>
        <v>52</v>
      </c>
      <c r="W1164" s="1" t="str">
        <f ca="1">_xlfn.IFS(Admissions[[#This Row],[Patients Age]]&lt;18,"Paediatric",V1164&lt;40,"Young Adult",V1164&lt;65,"Adult",TRUE,"Senior")</f>
        <v>Adult</v>
      </c>
    </row>
    <row r="1165" spans="1:23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  <c r="T1165">
        <f>VLOOKUP(Admissions[[#This Row],[Department]],Departments!A:E,5,FALSE)</f>
        <v>8500</v>
      </c>
      <c r="U1165" s="1" t="str">
        <f t="shared" si="36"/>
        <v>Above Benchmark</v>
      </c>
      <c r="V1165" s="1">
        <f t="shared" ca="1" si="37"/>
        <v>78</v>
      </c>
      <c r="W1165" s="1" t="str">
        <f ca="1">_xlfn.IFS(Admissions[[#This Row],[Patients Age]]&lt;18,"Paediatric",V1165&lt;40,"Young Adult",V1165&lt;65,"Adult",TRUE,"Senior")</f>
        <v>Senior</v>
      </c>
    </row>
    <row r="1166" spans="1:23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  <c r="T1166">
        <f>VLOOKUP(Admissions[[#This Row],[Department]],Departments!A:E,5,FALSE)</f>
        <v>7200</v>
      </c>
      <c r="U1166" s="1" t="str">
        <f t="shared" si="36"/>
        <v>Within Benchmark</v>
      </c>
      <c r="V1166" s="1">
        <f t="shared" ca="1" si="37"/>
        <v>46</v>
      </c>
      <c r="W1166" s="1" t="str">
        <f ca="1">_xlfn.IFS(Admissions[[#This Row],[Patients Age]]&lt;18,"Paediatric",V1166&lt;40,"Young Adult",V1166&lt;65,"Adult",TRUE,"Senior")</f>
        <v>Adult</v>
      </c>
    </row>
    <row r="1167" spans="1:23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  <c r="T1167">
        <f>VLOOKUP(Admissions[[#This Row],[Department]],Departments!A:E,5,FALSE)</f>
        <v>6000</v>
      </c>
      <c r="U1167" s="1" t="str">
        <f t="shared" si="36"/>
        <v>Within Benchmark</v>
      </c>
      <c r="V1167" s="1">
        <f t="shared" ca="1" si="37"/>
        <v>58</v>
      </c>
      <c r="W1167" s="1" t="str">
        <f ca="1">_xlfn.IFS(Admissions[[#This Row],[Patients Age]]&lt;18,"Paediatric",V1167&lt;40,"Young Adult",V1167&lt;65,"Adult",TRUE,"Senior")</f>
        <v>Adult</v>
      </c>
    </row>
    <row r="1168" spans="1:23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  <c r="T1168">
        <f>VLOOKUP(Admissions[[#This Row],[Department]],Departments!A:E,5,FALSE)</f>
        <v>6800</v>
      </c>
      <c r="U1168" s="1" t="str">
        <f t="shared" si="36"/>
        <v>Above Benchmark</v>
      </c>
      <c r="V1168" s="1">
        <f t="shared" ca="1" si="37"/>
        <v>26</v>
      </c>
      <c r="W1168" s="1" t="str">
        <f ca="1">_xlfn.IFS(Admissions[[#This Row],[Patients Age]]&lt;18,"Paediatric",V1168&lt;40,"Young Adult",V1168&lt;65,"Adult",TRUE,"Senior")</f>
        <v>Young Adult</v>
      </c>
    </row>
    <row r="1169" spans="1:23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  <c r="T1169">
        <f>VLOOKUP(Admissions[[#This Row],[Department]],Departments!A:E,5,FALSE)</f>
        <v>6000</v>
      </c>
      <c r="U1169" s="1" t="str">
        <f t="shared" si="36"/>
        <v>Above Benchmark</v>
      </c>
      <c r="V1169" s="1">
        <f t="shared" ca="1" si="37"/>
        <v>56</v>
      </c>
      <c r="W1169" s="1" t="str">
        <f ca="1">_xlfn.IFS(Admissions[[#This Row],[Patients Age]]&lt;18,"Paediatric",V1169&lt;40,"Young Adult",V1169&lt;65,"Adult",TRUE,"Senior")</f>
        <v>Adult</v>
      </c>
    </row>
    <row r="1170" spans="1:23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  <c r="T1170">
        <f>VLOOKUP(Admissions[[#This Row],[Department]],Departments!A:E,5,FALSE)</f>
        <v>12000</v>
      </c>
      <c r="U1170" s="1" t="str">
        <f t="shared" si="36"/>
        <v>Above Benchmark</v>
      </c>
      <c r="V1170" s="1">
        <f t="shared" ca="1" si="37"/>
        <v>28</v>
      </c>
      <c r="W1170" s="1" t="str">
        <f ca="1">_xlfn.IFS(Admissions[[#This Row],[Patients Age]]&lt;18,"Paediatric",V1170&lt;40,"Young Adult",V1170&lt;65,"Adult",TRUE,"Senior")</f>
        <v>Young Adult</v>
      </c>
    </row>
    <row r="1171" spans="1:23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  <c r="T1171">
        <f>VLOOKUP(Admissions[[#This Row],[Department]],Departments!A:E,5,FALSE)</f>
        <v>4500</v>
      </c>
      <c r="U1171" s="1" t="str">
        <f t="shared" si="36"/>
        <v>Within Benchmark</v>
      </c>
      <c r="V1171" s="1">
        <f t="shared" ca="1" si="37"/>
        <v>15</v>
      </c>
      <c r="W1171" s="1" t="str">
        <f ca="1">_xlfn.IFS(Admissions[[#This Row],[Patients Age]]&lt;18,"Paediatric",V1171&lt;40,"Young Adult",V1171&lt;65,"Adult",TRUE,"Senior")</f>
        <v>Paediatric</v>
      </c>
    </row>
    <row r="1172" spans="1:23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  <c r="T1172">
        <f>VLOOKUP(Admissions[[#This Row],[Department]],Departments!A:E,5,FALSE)</f>
        <v>8500</v>
      </c>
      <c r="U1172" s="1" t="str">
        <f t="shared" si="36"/>
        <v>Above Benchmark</v>
      </c>
      <c r="V1172" s="1">
        <f t="shared" ca="1" si="37"/>
        <v>25</v>
      </c>
      <c r="W1172" s="1" t="str">
        <f ca="1">_xlfn.IFS(Admissions[[#This Row],[Patients Age]]&lt;18,"Paediatric",V1172&lt;40,"Young Adult",V1172&lt;65,"Adult",TRUE,"Senior")</f>
        <v>Young Adult</v>
      </c>
    </row>
    <row r="1173" spans="1:23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  <c r="T1173">
        <f>VLOOKUP(Admissions[[#This Row],[Department]],Departments!A:E,5,FALSE)</f>
        <v>4500</v>
      </c>
      <c r="U1173" s="1" t="str">
        <f t="shared" si="36"/>
        <v>Within Benchmark</v>
      </c>
      <c r="V1173" s="1">
        <f t="shared" ca="1" si="37"/>
        <v>16</v>
      </c>
      <c r="W1173" s="1" t="str">
        <f ca="1">_xlfn.IFS(Admissions[[#This Row],[Patients Age]]&lt;18,"Paediatric",V1173&lt;40,"Young Adult",V1173&lt;65,"Adult",TRUE,"Senior")</f>
        <v>Paediatric</v>
      </c>
    </row>
    <row r="1174" spans="1:23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  <c r="T1174">
        <f>VLOOKUP(Admissions[[#This Row],[Department]],Departments!A:E,5,FALSE)</f>
        <v>4500</v>
      </c>
      <c r="U1174" s="1" t="str">
        <f t="shared" si="36"/>
        <v>Within Benchmark</v>
      </c>
      <c r="V1174" s="1">
        <f t="shared" ca="1" si="37"/>
        <v>11</v>
      </c>
      <c r="W1174" s="1" t="str">
        <f ca="1">_xlfn.IFS(Admissions[[#This Row],[Patients Age]]&lt;18,"Paediatric",V1174&lt;40,"Young Adult",V1174&lt;65,"Adult",TRUE,"Senior")</f>
        <v>Paediatric</v>
      </c>
    </row>
    <row r="1175" spans="1:23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  <c r="T1175">
        <f>VLOOKUP(Admissions[[#This Row],[Department]],Departments!A:E,5,FALSE)</f>
        <v>5500</v>
      </c>
      <c r="U1175" s="1" t="str">
        <f t="shared" si="36"/>
        <v>Within Benchmark</v>
      </c>
      <c r="V1175" s="1">
        <f t="shared" ca="1" si="37"/>
        <v>53</v>
      </c>
      <c r="W1175" s="1" t="str">
        <f ca="1">_xlfn.IFS(Admissions[[#This Row],[Patients Age]]&lt;18,"Paediatric",V1175&lt;40,"Young Adult",V1175&lt;65,"Adult",TRUE,"Senior")</f>
        <v>Adult</v>
      </c>
    </row>
    <row r="1176" spans="1:23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  <c r="T1176">
        <f>VLOOKUP(Admissions[[#This Row],[Department]],Departments!A:E,5,FALSE)</f>
        <v>9000</v>
      </c>
      <c r="U1176" s="1" t="str">
        <f t="shared" si="36"/>
        <v>Above Benchmark</v>
      </c>
      <c r="V1176" s="1">
        <f t="shared" ca="1" si="37"/>
        <v>76</v>
      </c>
      <c r="W1176" s="1" t="str">
        <f ca="1">_xlfn.IFS(Admissions[[#This Row],[Patients Age]]&lt;18,"Paediatric",V1176&lt;40,"Young Adult",V1176&lt;65,"Adult",TRUE,"Senior")</f>
        <v>Senior</v>
      </c>
    </row>
    <row r="1177" spans="1:23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  <c r="T1177">
        <f>VLOOKUP(Admissions[[#This Row],[Department]],Departments!A:E,5,FALSE)</f>
        <v>12000</v>
      </c>
      <c r="U1177" s="1" t="str">
        <f t="shared" si="36"/>
        <v>Above Benchmark</v>
      </c>
      <c r="V1177" s="1">
        <f t="shared" ca="1" si="37"/>
        <v>87</v>
      </c>
      <c r="W1177" s="1" t="str">
        <f ca="1">_xlfn.IFS(Admissions[[#This Row],[Patients Age]]&lt;18,"Paediatric",V1177&lt;40,"Young Adult",V1177&lt;65,"Adult",TRUE,"Senior")</f>
        <v>Senior</v>
      </c>
    </row>
    <row r="1178" spans="1:23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  <c r="T1178">
        <f>VLOOKUP(Admissions[[#This Row],[Department]],Departments!A:E,5,FALSE)</f>
        <v>9000</v>
      </c>
      <c r="U1178" s="1" t="str">
        <f t="shared" si="36"/>
        <v>Above Benchmark</v>
      </c>
      <c r="V1178" s="1">
        <f t="shared" ca="1" si="37"/>
        <v>89</v>
      </c>
      <c r="W1178" s="1" t="str">
        <f ca="1">_xlfn.IFS(Admissions[[#This Row],[Patients Age]]&lt;18,"Paediatric",V1178&lt;40,"Young Adult",V1178&lt;65,"Adult",TRUE,"Senior")</f>
        <v>Senior</v>
      </c>
    </row>
    <row r="1179" spans="1:23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  <c r="T1179">
        <f>VLOOKUP(Admissions[[#This Row],[Department]],Departments!A:E,5,FALSE)</f>
        <v>6800</v>
      </c>
      <c r="U1179" s="1" t="str">
        <f t="shared" si="36"/>
        <v>Above Benchmark</v>
      </c>
      <c r="V1179" s="1">
        <f t="shared" ca="1" si="37"/>
        <v>49</v>
      </c>
      <c r="W1179" s="1" t="str">
        <f ca="1">_xlfn.IFS(Admissions[[#This Row],[Patients Age]]&lt;18,"Paediatric",V1179&lt;40,"Young Adult",V1179&lt;65,"Adult",TRUE,"Senior")</f>
        <v>Adult</v>
      </c>
    </row>
    <row r="1180" spans="1:23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  <c r="T1180">
        <f>VLOOKUP(Admissions[[#This Row],[Department]],Departments!A:E,5,FALSE)</f>
        <v>6000</v>
      </c>
      <c r="U1180" s="1" t="str">
        <f t="shared" si="36"/>
        <v>Within Benchmark</v>
      </c>
      <c r="V1180" s="1">
        <f t="shared" ca="1" si="37"/>
        <v>78</v>
      </c>
      <c r="W1180" s="1" t="str">
        <f ca="1">_xlfn.IFS(Admissions[[#This Row],[Patients Age]]&lt;18,"Paediatric",V1180&lt;40,"Young Adult",V1180&lt;65,"Adult",TRUE,"Senior")</f>
        <v>Senior</v>
      </c>
    </row>
    <row r="1181" spans="1:23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  <c r="T1181">
        <f>VLOOKUP(Admissions[[#This Row],[Department]],Departments!A:E,5,FALSE)</f>
        <v>5500</v>
      </c>
      <c r="U1181" s="1" t="str">
        <f t="shared" si="36"/>
        <v>Above Benchmark</v>
      </c>
      <c r="V1181" s="1">
        <f t="shared" ca="1" si="37"/>
        <v>50</v>
      </c>
      <c r="W1181" s="1" t="str">
        <f ca="1">_xlfn.IFS(Admissions[[#This Row],[Patients Age]]&lt;18,"Paediatric",V1181&lt;40,"Young Adult",V1181&lt;65,"Adult",TRUE,"Senior")</f>
        <v>Adult</v>
      </c>
    </row>
    <row r="1182" spans="1:23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  <c r="T1182">
        <f>VLOOKUP(Admissions[[#This Row],[Department]],Departments!A:E,5,FALSE)</f>
        <v>5500</v>
      </c>
      <c r="U1182" s="1" t="str">
        <f t="shared" si="36"/>
        <v>Within Benchmark</v>
      </c>
      <c r="V1182" s="1">
        <f t="shared" ca="1" si="37"/>
        <v>54</v>
      </c>
      <c r="W1182" s="1" t="str">
        <f ca="1">_xlfn.IFS(Admissions[[#This Row],[Patients Age]]&lt;18,"Paediatric",V1182&lt;40,"Young Adult",V1182&lt;65,"Adult",TRUE,"Senior")</f>
        <v>Adult</v>
      </c>
    </row>
    <row r="1183" spans="1:23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  <c r="T1183">
        <f>VLOOKUP(Admissions[[#This Row],[Department]],Departments!A:E,5,FALSE)</f>
        <v>8500</v>
      </c>
      <c r="U1183" s="1" t="str">
        <f t="shared" si="36"/>
        <v>Within Benchmark</v>
      </c>
      <c r="V1183" s="1">
        <f t="shared" ca="1" si="37"/>
        <v>58</v>
      </c>
      <c r="W1183" s="1" t="str">
        <f ca="1">_xlfn.IFS(Admissions[[#This Row],[Patients Age]]&lt;18,"Paediatric",V1183&lt;40,"Young Adult",V1183&lt;65,"Adult",TRUE,"Senior")</f>
        <v>Adult</v>
      </c>
    </row>
    <row r="1184" spans="1:23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  <c r="T1184">
        <f>VLOOKUP(Admissions[[#This Row],[Department]],Departments!A:E,5,FALSE)</f>
        <v>12000</v>
      </c>
      <c r="U1184" s="1" t="str">
        <f t="shared" si="36"/>
        <v>Above Benchmark</v>
      </c>
      <c r="V1184" s="1">
        <f t="shared" ca="1" si="37"/>
        <v>65</v>
      </c>
      <c r="W1184" s="1" t="str">
        <f ca="1">_xlfn.IFS(Admissions[[#This Row],[Patients Age]]&lt;18,"Paediatric",V1184&lt;40,"Young Adult",V1184&lt;65,"Adult",TRUE,"Senior")</f>
        <v>Senior</v>
      </c>
    </row>
    <row r="1185" spans="1:23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  <c r="T1185">
        <f>VLOOKUP(Admissions[[#This Row],[Department]],Departments!A:E,5,FALSE)</f>
        <v>8500</v>
      </c>
      <c r="U1185" s="1" t="str">
        <f t="shared" si="36"/>
        <v>Above Benchmark</v>
      </c>
      <c r="V1185" s="1">
        <f t="shared" ca="1" si="37"/>
        <v>50</v>
      </c>
      <c r="W1185" s="1" t="str">
        <f ca="1">_xlfn.IFS(Admissions[[#This Row],[Patients Age]]&lt;18,"Paediatric",V1185&lt;40,"Young Adult",V1185&lt;65,"Adult",TRUE,"Senior")</f>
        <v>Adult</v>
      </c>
    </row>
    <row r="1186" spans="1:23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  <c r="T1186">
        <f>VLOOKUP(Admissions[[#This Row],[Department]],Departments!A:E,5,FALSE)</f>
        <v>7200</v>
      </c>
      <c r="U1186" s="1" t="str">
        <f t="shared" si="36"/>
        <v>Above Benchmark</v>
      </c>
      <c r="V1186" s="1">
        <f t="shared" ca="1" si="37"/>
        <v>22</v>
      </c>
      <c r="W1186" s="1" t="str">
        <f ca="1">_xlfn.IFS(Admissions[[#This Row],[Patients Age]]&lt;18,"Paediatric",V1186&lt;40,"Young Adult",V1186&lt;65,"Adult",TRUE,"Senior")</f>
        <v>Young Adult</v>
      </c>
    </row>
    <row r="1187" spans="1:23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  <c r="T1187">
        <f>VLOOKUP(Admissions[[#This Row],[Department]],Departments!A:E,5,FALSE)</f>
        <v>7200</v>
      </c>
      <c r="U1187" s="1" t="str">
        <f t="shared" si="36"/>
        <v>Within Benchmark</v>
      </c>
      <c r="V1187" s="1">
        <f t="shared" ca="1" si="37"/>
        <v>26</v>
      </c>
      <c r="W1187" s="1" t="str">
        <f ca="1">_xlfn.IFS(Admissions[[#This Row],[Patients Age]]&lt;18,"Paediatric",V1187&lt;40,"Young Adult",V1187&lt;65,"Adult",TRUE,"Senior")</f>
        <v>Young Adult</v>
      </c>
    </row>
    <row r="1188" spans="1:23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  <c r="T1188">
        <f>VLOOKUP(Admissions[[#This Row],[Department]],Departments!A:E,5,FALSE)</f>
        <v>4500</v>
      </c>
      <c r="U1188" s="1" t="str">
        <f t="shared" si="36"/>
        <v>Within Benchmark</v>
      </c>
      <c r="V1188" s="1">
        <f t="shared" ca="1" si="37"/>
        <v>11</v>
      </c>
      <c r="W1188" s="1" t="str">
        <f ca="1">_xlfn.IFS(Admissions[[#This Row],[Patients Age]]&lt;18,"Paediatric",V1188&lt;40,"Young Adult",V1188&lt;65,"Adult",TRUE,"Senior")</f>
        <v>Paediatric</v>
      </c>
    </row>
    <row r="1189" spans="1:23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  <c r="T1189">
        <f>VLOOKUP(Admissions[[#This Row],[Department]],Departments!A:E,5,FALSE)</f>
        <v>6800</v>
      </c>
      <c r="U1189" s="1" t="str">
        <f t="shared" si="36"/>
        <v>Within Benchmark</v>
      </c>
      <c r="V1189" s="1">
        <f t="shared" ca="1" si="37"/>
        <v>63</v>
      </c>
      <c r="W1189" s="1" t="str">
        <f ca="1">_xlfn.IFS(Admissions[[#This Row],[Patients Age]]&lt;18,"Paediatric",V1189&lt;40,"Young Adult",V1189&lt;65,"Adult",TRUE,"Senior")</f>
        <v>Adult</v>
      </c>
    </row>
    <row r="1190" spans="1:23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  <c r="T1190">
        <f>VLOOKUP(Admissions[[#This Row],[Department]],Departments!A:E,5,FALSE)</f>
        <v>6000</v>
      </c>
      <c r="U1190" s="1" t="str">
        <f t="shared" si="36"/>
        <v>Above Benchmark</v>
      </c>
      <c r="V1190" s="1">
        <f t="shared" ca="1" si="37"/>
        <v>47</v>
      </c>
      <c r="W1190" s="1" t="str">
        <f ca="1">_xlfn.IFS(Admissions[[#This Row],[Patients Age]]&lt;18,"Paediatric",V1190&lt;40,"Young Adult",V1190&lt;65,"Adult",TRUE,"Senior")</f>
        <v>Adult</v>
      </c>
    </row>
    <row r="1191" spans="1:23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  <c r="T1191">
        <f>VLOOKUP(Admissions[[#This Row],[Department]],Departments!A:E,5,FALSE)</f>
        <v>5500</v>
      </c>
      <c r="U1191" s="1" t="str">
        <f t="shared" si="36"/>
        <v>Within Benchmark</v>
      </c>
      <c r="V1191" s="1">
        <f t="shared" ca="1" si="37"/>
        <v>43</v>
      </c>
      <c r="W1191" s="1" t="str">
        <f ca="1">_xlfn.IFS(Admissions[[#This Row],[Patients Age]]&lt;18,"Paediatric",V1191&lt;40,"Young Adult",V1191&lt;65,"Adult",TRUE,"Senior")</f>
        <v>Adult</v>
      </c>
    </row>
    <row r="1192" spans="1:23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  <c r="T1192">
        <f>VLOOKUP(Admissions[[#This Row],[Department]],Departments!A:E,5,FALSE)</f>
        <v>8500</v>
      </c>
      <c r="U1192" s="1" t="str">
        <f t="shared" si="36"/>
        <v>Above Benchmark</v>
      </c>
      <c r="V1192" s="1">
        <f t="shared" ca="1" si="37"/>
        <v>38</v>
      </c>
      <c r="W1192" s="1" t="str">
        <f ca="1">_xlfn.IFS(Admissions[[#This Row],[Patients Age]]&lt;18,"Paediatric",V1192&lt;40,"Young Adult",V1192&lt;65,"Adult",TRUE,"Senior")</f>
        <v>Young Adult</v>
      </c>
    </row>
    <row r="1193" spans="1:23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  <c r="T1193">
        <f>VLOOKUP(Admissions[[#This Row],[Department]],Departments!A:E,5,FALSE)</f>
        <v>5500</v>
      </c>
      <c r="U1193" s="1" t="str">
        <f t="shared" si="36"/>
        <v>Within Benchmark</v>
      </c>
      <c r="V1193" s="1">
        <f t="shared" ca="1" si="37"/>
        <v>21</v>
      </c>
      <c r="W1193" s="1" t="str">
        <f ca="1">_xlfn.IFS(Admissions[[#This Row],[Patients Age]]&lt;18,"Paediatric",V1193&lt;40,"Young Adult",V1193&lt;65,"Adult",TRUE,"Senior")</f>
        <v>Young Adult</v>
      </c>
    </row>
    <row r="1194" spans="1:23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  <c r="T1194">
        <f>VLOOKUP(Admissions[[#This Row],[Department]],Departments!A:E,5,FALSE)</f>
        <v>9000</v>
      </c>
      <c r="U1194" s="1" t="str">
        <f t="shared" si="36"/>
        <v>Above Benchmark</v>
      </c>
      <c r="V1194" s="1">
        <f t="shared" ca="1" si="37"/>
        <v>19</v>
      </c>
      <c r="W1194" s="1" t="str">
        <f ca="1">_xlfn.IFS(Admissions[[#This Row],[Patients Age]]&lt;18,"Paediatric",V1194&lt;40,"Young Adult",V1194&lt;65,"Adult",TRUE,"Senior")</f>
        <v>Young Adult</v>
      </c>
    </row>
    <row r="1195" spans="1:23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  <c r="T1195">
        <f>VLOOKUP(Admissions[[#This Row],[Department]],Departments!A:E,5,FALSE)</f>
        <v>5500</v>
      </c>
      <c r="U1195" s="1" t="str">
        <f t="shared" si="36"/>
        <v>Within Benchmark</v>
      </c>
      <c r="V1195" s="1">
        <f t="shared" ca="1" si="37"/>
        <v>38</v>
      </c>
      <c r="W1195" s="1" t="str">
        <f ca="1">_xlfn.IFS(Admissions[[#This Row],[Patients Age]]&lt;18,"Paediatric",V1195&lt;40,"Young Adult",V1195&lt;65,"Adult",TRUE,"Senior")</f>
        <v>Young Adult</v>
      </c>
    </row>
    <row r="1196" spans="1:23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  <c r="T1196">
        <f>VLOOKUP(Admissions[[#This Row],[Department]],Departments!A:E,5,FALSE)</f>
        <v>12000</v>
      </c>
      <c r="U1196" s="1" t="str">
        <f t="shared" si="36"/>
        <v>Above Benchmark</v>
      </c>
      <c r="V1196" s="1">
        <f t="shared" ca="1" si="37"/>
        <v>31</v>
      </c>
      <c r="W1196" s="1" t="str">
        <f ca="1">_xlfn.IFS(Admissions[[#This Row],[Patients Age]]&lt;18,"Paediatric",V1196&lt;40,"Young Adult",V1196&lt;65,"Adult",TRUE,"Senior")</f>
        <v>Young Adult</v>
      </c>
    </row>
    <row r="1197" spans="1:23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  <c r="T1197">
        <f>VLOOKUP(Admissions[[#This Row],[Department]],Departments!A:E,5,FALSE)</f>
        <v>6800</v>
      </c>
      <c r="U1197" s="1" t="str">
        <f t="shared" si="36"/>
        <v>Above Benchmark</v>
      </c>
      <c r="V1197" s="1">
        <f t="shared" ca="1" si="37"/>
        <v>59</v>
      </c>
      <c r="W1197" s="1" t="str">
        <f ca="1">_xlfn.IFS(Admissions[[#This Row],[Patients Age]]&lt;18,"Paediatric",V1197&lt;40,"Young Adult",V1197&lt;65,"Adult",TRUE,"Senior")</f>
        <v>Adult</v>
      </c>
    </row>
    <row r="1198" spans="1:23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  <c r="T1198">
        <f>VLOOKUP(Admissions[[#This Row],[Department]],Departments!A:E,5,FALSE)</f>
        <v>8500</v>
      </c>
      <c r="U1198" s="1" t="str">
        <f t="shared" si="36"/>
        <v>Above Benchmark</v>
      </c>
      <c r="V1198" s="1">
        <f t="shared" ca="1" si="37"/>
        <v>84</v>
      </c>
      <c r="W1198" s="1" t="str">
        <f ca="1">_xlfn.IFS(Admissions[[#This Row],[Patients Age]]&lt;18,"Paediatric",V1198&lt;40,"Young Adult",V1198&lt;65,"Adult",TRUE,"Senior")</f>
        <v>Senior</v>
      </c>
    </row>
    <row r="1199" spans="1:23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  <c r="T1199">
        <f>VLOOKUP(Admissions[[#This Row],[Department]],Departments!A:E,5,FALSE)</f>
        <v>9000</v>
      </c>
      <c r="U1199" s="1" t="str">
        <f t="shared" si="36"/>
        <v>Above Benchmark</v>
      </c>
      <c r="V1199" s="1">
        <f t="shared" ca="1" si="37"/>
        <v>61</v>
      </c>
      <c r="W1199" s="1" t="str">
        <f ca="1">_xlfn.IFS(Admissions[[#This Row],[Patients Age]]&lt;18,"Paediatric",V1199&lt;40,"Young Adult",V1199&lt;65,"Adult",TRUE,"Senior")</f>
        <v>Adult</v>
      </c>
    </row>
    <row r="1200" spans="1:23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  <c r="T1200">
        <f>VLOOKUP(Admissions[[#This Row],[Department]],Departments!A:E,5,FALSE)</f>
        <v>5500</v>
      </c>
      <c r="U1200" s="1" t="str">
        <f t="shared" si="36"/>
        <v>Above Benchmark</v>
      </c>
      <c r="V1200" s="1">
        <f t="shared" ca="1" si="37"/>
        <v>71</v>
      </c>
      <c r="W1200" s="1" t="str">
        <f ca="1">_xlfn.IFS(Admissions[[#This Row],[Patients Age]]&lt;18,"Paediatric",V1200&lt;40,"Young Adult",V1200&lt;65,"Adult",TRUE,"Senior")</f>
        <v>Senior</v>
      </c>
    </row>
    <row r="1201" spans="1:23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  <c r="T1201">
        <f>VLOOKUP(Admissions[[#This Row],[Department]],Departments!A:E,5,FALSE)</f>
        <v>5500</v>
      </c>
      <c r="U1201" s="1" t="str">
        <f t="shared" si="36"/>
        <v>Above Benchmark</v>
      </c>
      <c r="V1201" s="1">
        <f t="shared" ca="1" si="37"/>
        <v>59</v>
      </c>
      <c r="W1201" s="1" t="str">
        <f ca="1">_xlfn.IFS(Admissions[[#This Row],[Patients Age]]&lt;18,"Paediatric",V1201&lt;40,"Young Adult",V1201&lt;65,"Adult",TRUE,"Senior")</f>
        <v>Adult</v>
      </c>
    </row>
    <row r="1202" spans="1:23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  <c r="T1202">
        <f>VLOOKUP(Admissions[[#This Row],[Department]],Departments!A:E,5,FALSE)</f>
        <v>9000</v>
      </c>
      <c r="U1202" s="1" t="str">
        <f t="shared" si="36"/>
        <v>Above Benchmark</v>
      </c>
      <c r="V1202" s="1">
        <f t="shared" ca="1" si="37"/>
        <v>21</v>
      </c>
      <c r="W1202" s="1" t="str">
        <f ca="1">_xlfn.IFS(Admissions[[#This Row],[Patients Age]]&lt;18,"Paediatric",V1202&lt;40,"Young Adult",V1202&lt;65,"Adult",TRUE,"Senior")</f>
        <v>Young Adult</v>
      </c>
    </row>
    <row r="1203" spans="1:23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  <c r="T1203">
        <f>VLOOKUP(Admissions[[#This Row],[Department]],Departments!A:E,5,FALSE)</f>
        <v>9000</v>
      </c>
      <c r="U1203" s="1" t="str">
        <f t="shared" si="36"/>
        <v>Above Benchmark</v>
      </c>
      <c r="V1203" s="1">
        <f t="shared" ca="1" si="37"/>
        <v>53</v>
      </c>
      <c r="W1203" s="1" t="str">
        <f ca="1">_xlfn.IFS(Admissions[[#This Row],[Patients Age]]&lt;18,"Paediatric",V1203&lt;40,"Young Adult",V1203&lt;65,"Adult",TRUE,"Senior")</f>
        <v>Adult</v>
      </c>
    </row>
    <row r="1204" spans="1:23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  <c r="T1204">
        <f>VLOOKUP(Admissions[[#This Row],[Department]],Departments!A:E,5,FALSE)</f>
        <v>4500</v>
      </c>
      <c r="U1204" s="1" t="str">
        <f t="shared" si="36"/>
        <v>Within Benchmark</v>
      </c>
      <c r="V1204" s="1">
        <f t="shared" ca="1" si="37"/>
        <v>14</v>
      </c>
      <c r="W1204" s="1" t="str">
        <f ca="1">_xlfn.IFS(Admissions[[#This Row],[Patients Age]]&lt;18,"Paediatric",V1204&lt;40,"Young Adult",V1204&lt;65,"Adult",TRUE,"Senior")</f>
        <v>Paediatric</v>
      </c>
    </row>
    <row r="1205" spans="1:23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  <c r="T1205">
        <f>VLOOKUP(Admissions[[#This Row],[Department]],Departments!A:E,5,FALSE)</f>
        <v>9000</v>
      </c>
      <c r="U1205" s="1" t="str">
        <f t="shared" si="36"/>
        <v>Above Benchmark</v>
      </c>
      <c r="V1205" s="1">
        <f t="shared" ca="1" si="37"/>
        <v>53</v>
      </c>
      <c r="W1205" s="1" t="str">
        <f ca="1">_xlfn.IFS(Admissions[[#This Row],[Patients Age]]&lt;18,"Paediatric",V1205&lt;40,"Young Adult",V1205&lt;65,"Adult",TRUE,"Senior")</f>
        <v>Adult</v>
      </c>
    </row>
    <row r="1206" spans="1:23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  <c r="T1206">
        <f>VLOOKUP(Admissions[[#This Row],[Department]],Departments!A:E,5,FALSE)</f>
        <v>12000</v>
      </c>
      <c r="U1206" s="1" t="str">
        <f t="shared" si="36"/>
        <v>Above Benchmark</v>
      </c>
      <c r="V1206" s="1">
        <f t="shared" ca="1" si="37"/>
        <v>21</v>
      </c>
      <c r="W1206" s="1" t="str">
        <f ca="1">_xlfn.IFS(Admissions[[#This Row],[Patients Age]]&lt;18,"Paediatric",V1206&lt;40,"Young Adult",V1206&lt;65,"Adult",TRUE,"Senior")</f>
        <v>Young Adult</v>
      </c>
    </row>
    <row r="1207" spans="1:23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  <c r="T1207">
        <f>VLOOKUP(Admissions[[#This Row],[Department]],Departments!A:E,5,FALSE)</f>
        <v>6000</v>
      </c>
      <c r="U1207" s="1" t="str">
        <f t="shared" si="36"/>
        <v>Within Benchmark</v>
      </c>
      <c r="V1207" s="1">
        <f t="shared" ca="1" si="37"/>
        <v>22</v>
      </c>
      <c r="W1207" s="1" t="str">
        <f ca="1">_xlfn.IFS(Admissions[[#This Row],[Patients Age]]&lt;18,"Paediatric",V1207&lt;40,"Young Adult",V1207&lt;65,"Adult",TRUE,"Senior")</f>
        <v>Young Adult</v>
      </c>
    </row>
    <row r="1208" spans="1:23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  <c r="T1208">
        <f>VLOOKUP(Admissions[[#This Row],[Department]],Departments!A:E,5,FALSE)</f>
        <v>6800</v>
      </c>
      <c r="U1208" s="1" t="str">
        <f t="shared" si="36"/>
        <v>Within Benchmark</v>
      </c>
      <c r="V1208" s="1">
        <f t="shared" ca="1" si="37"/>
        <v>59</v>
      </c>
      <c r="W1208" s="1" t="str">
        <f ca="1">_xlfn.IFS(Admissions[[#This Row],[Patients Age]]&lt;18,"Paediatric",V1208&lt;40,"Young Adult",V1208&lt;65,"Adult",TRUE,"Senior")</f>
        <v>Adult</v>
      </c>
    </row>
    <row r="1209" spans="1:23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  <c r="T1209">
        <f>VLOOKUP(Admissions[[#This Row],[Department]],Departments!A:E,5,FALSE)</f>
        <v>6800</v>
      </c>
      <c r="U1209" s="1" t="str">
        <f t="shared" si="36"/>
        <v>Above Benchmark</v>
      </c>
      <c r="V1209" s="1">
        <f t="shared" ca="1" si="37"/>
        <v>59</v>
      </c>
      <c r="W1209" s="1" t="str">
        <f ca="1">_xlfn.IFS(Admissions[[#This Row],[Patients Age]]&lt;18,"Paediatric",V1209&lt;40,"Young Adult",V1209&lt;65,"Adult",TRUE,"Senior")</f>
        <v>Adult</v>
      </c>
    </row>
    <row r="1210" spans="1:23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  <c r="T1210">
        <f>VLOOKUP(Admissions[[#This Row],[Department]],Departments!A:E,5,FALSE)</f>
        <v>5500</v>
      </c>
      <c r="U1210" s="1" t="str">
        <f t="shared" si="36"/>
        <v>Above Benchmark</v>
      </c>
      <c r="V1210" s="1">
        <f t="shared" ca="1" si="37"/>
        <v>39</v>
      </c>
      <c r="W1210" s="1" t="str">
        <f ca="1">_xlfn.IFS(Admissions[[#This Row],[Patients Age]]&lt;18,"Paediatric",V1210&lt;40,"Young Adult",V1210&lt;65,"Adult",TRUE,"Senior")</f>
        <v>Young Adult</v>
      </c>
    </row>
    <row r="1211" spans="1:23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  <c r="T1211">
        <f>VLOOKUP(Admissions[[#This Row],[Department]],Departments!A:E,5,FALSE)</f>
        <v>6800</v>
      </c>
      <c r="U1211" s="1" t="str">
        <f t="shared" si="36"/>
        <v>Above Benchmark</v>
      </c>
      <c r="V1211" s="1">
        <f t="shared" ca="1" si="37"/>
        <v>43</v>
      </c>
      <c r="W1211" s="1" t="str">
        <f ca="1">_xlfn.IFS(Admissions[[#This Row],[Patients Age]]&lt;18,"Paediatric",V1211&lt;40,"Young Adult",V1211&lt;65,"Adult",TRUE,"Senior")</f>
        <v>Adult</v>
      </c>
    </row>
    <row r="1212" spans="1:23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  <c r="T1212">
        <f>VLOOKUP(Admissions[[#This Row],[Department]],Departments!A:E,5,FALSE)</f>
        <v>5500</v>
      </c>
      <c r="U1212" s="1" t="str">
        <f t="shared" si="36"/>
        <v>Above Benchmark</v>
      </c>
      <c r="V1212" s="1">
        <f t="shared" ca="1" si="37"/>
        <v>21</v>
      </c>
      <c r="W1212" s="1" t="str">
        <f ca="1">_xlfn.IFS(Admissions[[#This Row],[Patients Age]]&lt;18,"Paediatric",V1212&lt;40,"Young Adult",V1212&lt;65,"Adult",TRUE,"Senior")</f>
        <v>Young Adult</v>
      </c>
    </row>
    <row r="1213" spans="1:23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  <c r="T1213">
        <f>VLOOKUP(Admissions[[#This Row],[Department]],Departments!A:E,5,FALSE)</f>
        <v>5500</v>
      </c>
      <c r="U1213" s="1" t="str">
        <f t="shared" si="36"/>
        <v>Above Benchmark</v>
      </c>
      <c r="V1213" s="1">
        <f t="shared" ca="1" si="37"/>
        <v>77</v>
      </c>
      <c r="W1213" s="1" t="str">
        <f ca="1">_xlfn.IFS(Admissions[[#This Row],[Patients Age]]&lt;18,"Paediatric",V1213&lt;40,"Young Adult",V1213&lt;65,"Adult",TRUE,"Senior")</f>
        <v>Senior</v>
      </c>
    </row>
    <row r="1214" spans="1:23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  <c r="T1214">
        <f>VLOOKUP(Admissions[[#This Row],[Department]],Departments!A:E,5,FALSE)</f>
        <v>6800</v>
      </c>
      <c r="U1214" s="1" t="str">
        <f t="shared" si="36"/>
        <v>Above Benchmark</v>
      </c>
      <c r="V1214" s="1">
        <f t="shared" ca="1" si="37"/>
        <v>91</v>
      </c>
      <c r="W1214" s="1" t="str">
        <f ca="1">_xlfn.IFS(Admissions[[#This Row],[Patients Age]]&lt;18,"Paediatric",V1214&lt;40,"Young Adult",V1214&lt;65,"Adult",TRUE,"Senior")</f>
        <v>Senior</v>
      </c>
    </row>
    <row r="1215" spans="1:23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  <c r="T1215">
        <f>VLOOKUP(Admissions[[#This Row],[Department]],Departments!A:E,5,FALSE)</f>
        <v>5500</v>
      </c>
      <c r="U1215" s="1" t="str">
        <f t="shared" si="36"/>
        <v>Within Benchmark</v>
      </c>
      <c r="V1215" s="1">
        <f t="shared" ca="1" si="37"/>
        <v>32</v>
      </c>
      <c r="W1215" s="1" t="str">
        <f ca="1">_xlfn.IFS(Admissions[[#This Row],[Patients Age]]&lt;18,"Paediatric",V1215&lt;40,"Young Adult",V1215&lt;65,"Adult",TRUE,"Senior")</f>
        <v>Young Adult</v>
      </c>
    </row>
    <row r="1216" spans="1:23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  <c r="T1216">
        <f>VLOOKUP(Admissions[[#This Row],[Department]],Departments!A:E,5,FALSE)</f>
        <v>5500</v>
      </c>
      <c r="U1216" s="1" t="str">
        <f t="shared" si="36"/>
        <v>Above Benchmark</v>
      </c>
      <c r="V1216" s="1">
        <f t="shared" ca="1" si="37"/>
        <v>93</v>
      </c>
      <c r="W1216" s="1" t="str">
        <f ca="1">_xlfn.IFS(Admissions[[#This Row],[Patients Age]]&lt;18,"Paediatric",V1216&lt;40,"Young Adult",V1216&lt;65,"Adult",TRUE,"Senior")</f>
        <v>Senior</v>
      </c>
    </row>
    <row r="1217" spans="1:23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  <c r="T1217">
        <f>VLOOKUP(Admissions[[#This Row],[Department]],Departments!A:E,5,FALSE)</f>
        <v>5500</v>
      </c>
      <c r="U1217" s="1" t="str">
        <f t="shared" si="36"/>
        <v>Within Benchmark</v>
      </c>
      <c r="V1217" s="1">
        <f t="shared" ca="1" si="37"/>
        <v>49</v>
      </c>
      <c r="W1217" s="1" t="str">
        <f ca="1">_xlfn.IFS(Admissions[[#This Row],[Patients Age]]&lt;18,"Paediatric",V1217&lt;40,"Young Adult",V1217&lt;65,"Adult",TRUE,"Senior")</f>
        <v>Adult</v>
      </c>
    </row>
    <row r="1218" spans="1:23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  <c r="T1218" t="e">
        <f>VLOOKUP(Admissions[[#This Row],[Department]],Departments!A:E,5,FALSE)</f>
        <v>#N/A</v>
      </c>
      <c r="U1218" s="1" t="e">
        <f t="shared" ref="U1218:U1281" si="38">IF(K1218&gt;T1218,"Above Benchmark","Within Benchmark")</f>
        <v>#N/A</v>
      </c>
      <c r="V1218" s="1">
        <f t="shared" ref="V1218:V1281" ca="1" si="39">INT(YEARFRAC(E1218,TODAY()))</f>
        <v>22</v>
      </c>
      <c r="W1218" s="1" t="str">
        <f ca="1">_xlfn.IFS(Admissions[[#This Row],[Patients Age]]&lt;18,"Paediatric",V1218&lt;40,"Young Adult",V1218&lt;65,"Adult",TRUE,"Senior")</f>
        <v>Young Adult</v>
      </c>
    </row>
    <row r="1219" spans="1:23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  <c r="T1219">
        <f>VLOOKUP(Admissions[[#This Row],[Department]],Departments!A:E,5,FALSE)</f>
        <v>8500</v>
      </c>
      <c r="U1219" s="1" t="str">
        <f t="shared" si="38"/>
        <v>Within Benchmark</v>
      </c>
      <c r="V1219" s="1">
        <f t="shared" ca="1" si="39"/>
        <v>65</v>
      </c>
      <c r="W1219" s="1" t="str">
        <f ca="1">_xlfn.IFS(Admissions[[#This Row],[Patients Age]]&lt;18,"Paediatric",V1219&lt;40,"Young Adult",V1219&lt;65,"Adult",TRUE,"Senior")</f>
        <v>Senior</v>
      </c>
    </row>
    <row r="1220" spans="1:23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  <c r="T1220">
        <f>VLOOKUP(Admissions[[#This Row],[Department]],Departments!A:E,5,FALSE)</f>
        <v>5500</v>
      </c>
      <c r="U1220" s="1" t="str">
        <f t="shared" si="38"/>
        <v>Above Benchmark</v>
      </c>
      <c r="V1220" s="1">
        <f t="shared" ca="1" si="39"/>
        <v>27</v>
      </c>
      <c r="W1220" s="1" t="str">
        <f ca="1">_xlfn.IFS(Admissions[[#This Row],[Patients Age]]&lt;18,"Paediatric",V1220&lt;40,"Young Adult",V1220&lt;65,"Adult",TRUE,"Senior")</f>
        <v>Young Adult</v>
      </c>
    </row>
    <row r="1221" spans="1:23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  <c r="T1221">
        <f>VLOOKUP(Admissions[[#This Row],[Department]],Departments!A:E,5,FALSE)</f>
        <v>5500</v>
      </c>
      <c r="U1221" s="1" t="str">
        <f t="shared" si="38"/>
        <v>Above Benchmark</v>
      </c>
      <c r="V1221" s="1">
        <f t="shared" ca="1" si="39"/>
        <v>91</v>
      </c>
      <c r="W1221" s="1" t="str">
        <f ca="1">_xlfn.IFS(Admissions[[#This Row],[Patients Age]]&lt;18,"Paediatric",V1221&lt;40,"Young Adult",V1221&lt;65,"Adult",TRUE,"Senior")</f>
        <v>Senior</v>
      </c>
    </row>
    <row r="1222" spans="1:23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  <c r="T1222">
        <f>VLOOKUP(Admissions[[#This Row],[Department]],Departments!A:E,5,FALSE)</f>
        <v>6800</v>
      </c>
      <c r="U1222" s="1" t="str">
        <f t="shared" si="38"/>
        <v>Above Benchmark</v>
      </c>
      <c r="V1222" s="1">
        <f t="shared" ca="1" si="39"/>
        <v>44</v>
      </c>
      <c r="W1222" s="1" t="str">
        <f ca="1">_xlfn.IFS(Admissions[[#This Row],[Patients Age]]&lt;18,"Paediatric",V1222&lt;40,"Young Adult",V1222&lt;65,"Adult",TRUE,"Senior")</f>
        <v>Adult</v>
      </c>
    </row>
    <row r="1223" spans="1:23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  <c r="T1223">
        <f>VLOOKUP(Admissions[[#This Row],[Department]],Departments!A:E,5,FALSE)</f>
        <v>12000</v>
      </c>
      <c r="U1223" s="1" t="str">
        <f t="shared" si="38"/>
        <v>Above Benchmark</v>
      </c>
      <c r="V1223" s="1">
        <f t="shared" ca="1" si="39"/>
        <v>79</v>
      </c>
      <c r="W1223" s="1" t="str">
        <f ca="1">_xlfn.IFS(Admissions[[#This Row],[Patients Age]]&lt;18,"Paediatric",V1223&lt;40,"Young Adult",V1223&lt;65,"Adult",TRUE,"Senior")</f>
        <v>Senior</v>
      </c>
    </row>
    <row r="1224" spans="1:23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  <c r="T1224">
        <f>VLOOKUP(Admissions[[#This Row],[Department]],Departments!A:E,5,FALSE)</f>
        <v>7200</v>
      </c>
      <c r="U1224" s="1" t="str">
        <f t="shared" si="38"/>
        <v>Within Benchmark</v>
      </c>
      <c r="V1224" s="1">
        <f t="shared" ca="1" si="39"/>
        <v>67</v>
      </c>
      <c r="W1224" s="1" t="str">
        <f ca="1">_xlfn.IFS(Admissions[[#This Row],[Patients Age]]&lt;18,"Paediatric",V1224&lt;40,"Young Adult",V1224&lt;65,"Adult",TRUE,"Senior")</f>
        <v>Senior</v>
      </c>
    </row>
    <row r="1225" spans="1:23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  <c r="T1225">
        <f>VLOOKUP(Admissions[[#This Row],[Department]],Departments!A:E,5,FALSE)</f>
        <v>6000</v>
      </c>
      <c r="U1225" s="1" t="str">
        <f t="shared" si="38"/>
        <v>Above Benchmark</v>
      </c>
      <c r="V1225" s="1">
        <f t="shared" ca="1" si="39"/>
        <v>86</v>
      </c>
      <c r="W1225" s="1" t="str">
        <f ca="1">_xlfn.IFS(Admissions[[#This Row],[Patients Age]]&lt;18,"Paediatric",V1225&lt;40,"Young Adult",V1225&lt;65,"Adult",TRUE,"Senior")</f>
        <v>Senior</v>
      </c>
    </row>
    <row r="1226" spans="1:23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  <c r="T1226">
        <f>VLOOKUP(Admissions[[#This Row],[Department]],Departments!A:E,5,FALSE)</f>
        <v>6000</v>
      </c>
      <c r="U1226" s="1" t="str">
        <f t="shared" si="38"/>
        <v>Within Benchmark</v>
      </c>
      <c r="V1226" s="1">
        <f t="shared" ca="1" si="39"/>
        <v>21</v>
      </c>
      <c r="W1226" s="1" t="str">
        <f ca="1">_xlfn.IFS(Admissions[[#This Row],[Patients Age]]&lt;18,"Paediatric",V1226&lt;40,"Young Adult",V1226&lt;65,"Adult",TRUE,"Senior")</f>
        <v>Young Adult</v>
      </c>
    </row>
    <row r="1227" spans="1:23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  <c r="T1227">
        <f>VLOOKUP(Admissions[[#This Row],[Department]],Departments!A:E,5,FALSE)</f>
        <v>5500</v>
      </c>
      <c r="U1227" s="1" t="str">
        <f t="shared" si="38"/>
        <v>Within Benchmark</v>
      </c>
      <c r="V1227" s="1">
        <f t="shared" ca="1" si="39"/>
        <v>33</v>
      </c>
      <c r="W1227" s="1" t="str">
        <f ca="1">_xlfn.IFS(Admissions[[#This Row],[Patients Age]]&lt;18,"Paediatric",V1227&lt;40,"Young Adult",V1227&lt;65,"Adult",TRUE,"Senior")</f>
        <v>Young Adult</v>
      </c>
    </row>
    <row r="1228" spans="1:23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  <c r="T1228">
        <f>VLOOKUP(Admissions[[#This Row],[Department]],Departments!A:E,5,FALSE)</f>
        <v>5500</v>
      </c>
      <c r="U1228" s="1" t="str">
        <f t="shared" si="38"/>
        <v>Above Benchmark</v>
      </c>
      <c r="V1228" s="1">
        <f t="shared" ca="1" si="39"/>
        <v>76</v>
      </c>
      <c r="W1228" s="1" t="str">
        <f ca="1">_xlfn.IFS(Admissions[[#This Row],[Patients Age]]&lt;18,"Paediatric",V1228&lt;40,"Young Adult",V1228&lt;65,"Adult",TRUE,"Senior")</f>
        <v>Senior</v>
      </c>
    </row>
    <row r="1229" spans="1:23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  <c r="T1229">
        <f>VLOOKUP(Admissions[[#This Row],[Department]],Departments!A:E,5,FALSE)</f>
        <v>8500</v>
      </c>
      <c r="U1229" s="1" t="str">
        <f t="shared" si="38"/>
        <v>Above Benchmark</v>
      </c>
      <c r="V1229" s="1">
        <f t="shared" ca="1" si="39"/>
        <v>87</v>
      </c>
      <c r="W1229" s="1" t="str">
        <f ca="1">_xlfn.IFS(Admissions[[#This Row],[Patients Age]]&lt;18,"Paediatric",V1229&lt;40,"Young Adult",V1229&lt;65,"Adult",TRUE,"Senior")</f>
        <v>Senior</v>
      </c>
    </row>
    <row r="1230" spans="1:23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  <c r="T1230">
        <f>VLOOKUP(Admissions[[#This Row],[Department]],Departments!A:E,5,FALSE)</f>
        <v>8500</v>
      </c>
      <c r="U1230" s="1" t="str">
        <f t="shared" si="38"/>
        <v>Above Benchmark</v>
      </c>
      <c r="V1230" s="1">
        <f t="shared" ca="1" si="39"/>
        <v>51</v>
      </c>
      <c r="W1230" s="1" t="str">
        <f ca="1">_xlfn.IFS(Admissions[[#This Row],[Patients Age]]&lt;18,"Paediatric",V1230&lt;40,"Young Adult",V1230&lt;65,"Adult",TRUE,"Senior")</f>
        <v>Adult</v>
      </c>
    </row>
    <row r="1231" spans="1:23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  <c r="T1231">
        <f>VLOOKUP(Admissions[[#This Row],[Department]],Departments!A:E,5,FALSE)</f>
        <v>6800</v>
      </c>
      <c r="U1231" s="1" t="str">
        <f t="shared" si="38"/>
        <v>Above Benchmark</v>
      </c>
      <c r="V1231" s="1">
        <f t="shared" ca="1" si="39"/>
        <v>58</v>
      </c>
      <c r="W1231" s="1" t="str">
        <f ca="1">_xlfn.IFS(Admissions[[#This Row],[Patients Age]]&lt;18,"Paediatric",V1231&lt;40,"Young Adult",V1231&lt;65,"Adult",TRUE,"Senior")</f>
        <v>Adult</v>
      </c>
    </row>
    <row r="1232" spans="1:23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  <c r="T1232">
        <f>VLOOKUP(Admissions[[#This Row],[Department]],Departments!A:E,5,FALSE)</f>
        <v>8500</v>
      </c>
      <c r="U1232" s="1" t="str">
        <f t="shared" si="38"/>
        <v>Within Benchmark</v>
      </c>
      <c r="V1232" s="1">
        <f t="shared" ca="1" si="39"/>
        <v>53</v>
      </c>
      <c r="W1232" s="1" t="str">
        <f ca="1">_xlfn.IFS(Admissions[[#This Row],[Patients Age]]&lt;18,"Paediatric",V1232&lt;40,"Young Adult",V1232&lt;65,"Adult",TRUE,"Senior")</f>
        <v>Adult</v>
      </c>
    </row>
    <row r="1233" spans="1:23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  <c r="T1233">
        <f>VLOOKUP(Admissions[[#This Row],[Department]],Departments!A:E,5,FALSE)</f>
        <v>6800</v>
      </c>
      <c r="U1233" s="1" t="str">
        <f t="shared" si="38"/>
        <v>Above Benchmark</v>
      </c>
      <c r="V1233" s="1">
        <f t="shared" ca="1" si="39"/>
        <v>47</v>
      </c>
      <c r="W1233" s="1" t="str">
        <f ca="1">_xlfn.IFS(Admissions[[#This Row],[Patients Age]]&lt;18,"Paediatric",V1233&lt;40,"Young Adult",V1233&lt;65,"Adult",TRUE,"Senior")</f>
        <v>Adult</v>
      </c>
    </row>
    <row r="1234" spans="1:23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  <c r="T1234">
        <f>VLOOKUP(Admissions[[#This Row],[Department]],Departments!A:E,5,FALSE)</f>
        <v>5500</v>
      </c>
      <c r="U1234" s="1" t="str">
        <f t="shared" si="38"/>
        <v>Above Benchmark</v>
      </c>
      <c r="V1234" s="1">
        <f t="shared" ca="1" si="39"/>
        <v>83</v>
      </c>
      <c r="W1234" s="1" t="str">
        <f ca="1">_xlfn.IFS(Admissions[[#This Row],[Patients Age]]&lt;18,"Paediatric",V1234&lt;40,"Young Adult",V1234&lt;65,"Adult",TRUE,"Senior")</f>
        <v>Senior</v>
      </c>
    </row>
    <row r="1235" spans="1:23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  <c r="T1235">
        <f>VLOOKUP(Admissions[[#This Row],[Department]],Departments!A:E,5,FALSE)</f>
        <v>6800</v>
      </c>
      <c r="U1235" s="1" t="str">
        <f t="shared" si="38"/>
        <v>Above Benchmark</v>
      </c>
      <c r="V1235" s="1">
        <f t="shared" ca="1" si="39"/>
        <v>55</v>
      </c>
      <c r="W1235" s="1" t="str">
        <f ca="1">_xlfn.IFS(Admissions[[#This Row],[Patients Age]]&lt;18,"Paediatric",V1235&lt;40,"Young Adult",V1235&lt;65,"Adult",TRUE,"Senior")</f>
        <v>Adult</v>
      </c>
    </row>
    <row r="1236" spans="1:23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  <c r="T1236">
        <f>VLOOKUP(Admissions[[#This Row],[Department]],Departments!A:E,5,FALSE)</f>
        <v>6000</v>
      </c>
      <c r="U1236" s="1" t="str">
        <f t="shared" si="38"/>
        <v>Above Benchmark</v>
      </c>
      <c r="V1236" s="1">
        <f t="shared" ca="1" si="39"/>
        <v>79</v>
      </c>
      <c r="W1236" s="1" t="str">
        <f ca="1">_xlfn.IFS(Admissions[[#This Row],[Patients Age]]&lt;18,"Paediatric",V1236&lt;40,"Young Adult",V1236&lt;65,"Adult",TRUE,"Senior")</f>
        <v>Senior</v>
      </c>
    </row>
    <row r="1237" spans="1:23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  <c r="T1237">
        <f>VLOOKUP(Admissions[[#This Row],[Department]],Departments!A:E,5,FALSE)</f>
        <v>5500</v>
      </c>
      <c r="U1237" s="1" t="str">
        <f t="shared" si="38"/>
        <v>Above Benchmark</v>
      </c>
      <c r="V1237" s="1">
        <f t="shared" ca="1" si="39"/>
        <v>68</v>
      </c>
      <c r="W1237" s="1" t="str">
        <f ca="1">_xlfn.IFS(Admissions[[#This Row],[Patients Age]]&lt;18,"Paediatric",V1237&lt;40,"Young Adult",V1237&lt;65,"Adult",TRUE,"Senior")</f>
        <v>Senior</v>
      </c>
    </row>
    <row r="1238" spans="1:23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  <c r="T1238">
        <f>VLOOKUP(Admissions[[#This Row],[Department]],Departments!A:E,5,FALSE)</f>
        <v>6800</v>
      </c>
      <c r="U1238" s="1" t="str">
        <f t="shared" si="38"/>
        <v>Above Benchmark</v>
      </c>
      <c r="V1238" s="1">
        <f t="shared" ca="1" si="39"/>
        <v>42</v>
      </c>
      <c r="W1238" s="1" t="str">
        <f ca="1">_xlfn.IFS(Admissions[[#This Row],[Patients Age]]&lt;18,"Paediatric",V1238&lt;40,"Young Adult",V1238&lt;65,"Adult",TRUE,"Senior")</f>
        <v>Adult</v>
      </c>
    </row>
    <row r="1239" spans="1:23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  <c r="T1239">
        <f>VLOOKUP(Admissions[[#This Row],[Department]],Departments!A:E,5,FALSE)</f>
        <v>12000</v>
      </c>
      <c r="U1239" s="1" t="str">
        <f t="shared" si="38"/>
        <v>Above Benchmark</v>
      </c>
      <c r="V1239" s="1">
        <f t="shared" ca="1" si="39"/>
        <v>27</v>
      </c>
      <c r="W1239" s="1" t="str">
        <f ca="1">_xlfn.IFS(Admissions[[#This Row],[Patients Age]]&lt;18,"Paediatric",V1239&lt;40,"Young Adult",V1239&lt;65,"Adult",TRUE,"Senior")</f>
        <v>Young Adult</v>
      </c>
    </row>
    <row r="1240" spans="1:23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  <c r="T1240">
        <f>VLOOKUP(Admissions[[#This Row],[Department]],Departments!A:E,5,FALSE)</f>
        <v>6800</v>
      </c>
      <c r="U1240" s="1" t="str">
        <f t="shared" si="38"/>
        <v>Within Benchmark</v>
      </c>
      <c r="V1240" s="1">
        <f t="shared" ca="1" si="39"/>
        <v>19</v>
      </c>
      <c r="W1240" s="1" t="str">
        <f ca="1">_xlfn.IFS(Admissions[[#This Row],[Patients Age]]&lt;18,"Paediatric",V1240&lt;40,"Young Adult",V1240&lt;65,"Adult",TRUE,"Senior")</f>
        <v>Young Adult</v>
      </c>
    </row>
    <row r="1241" spans="1:23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  <c r="T1241">
        <f>VLOOKUP(Admissions[[#This Row],[Department]],Departments!A:E,5,FALSE)</f>
        <v>6800</v>
      </c>
      <c r="U1241" s="1" t="str">
        <f t="shared" si="38"/>
        <v>Above Benchmark</v>
      </c>
      <c r="V1241" s="1">
        <f t="shared" ca="1" si="39"/>
        <v>54</v>
      </c>
      <c r="W1241" s="1" t="str">
        <f ca="1">_xlfn.IFS(Admissions[[#This Row],[Patients Age]]&lt;18,"Paediatric",V1241&lt;40,"Young Adult",V1241&lt;65,"Adult",TRUE,"Senior")</f>
        <v>Adult</v>
      </c>
    </row>
    <row r="1242" spans="1:23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  <c r="T1242" t="e">
        <f>VLOOKUP(Admissions[[#This Row],[Department]],Departments!A:E,5,FALSE)</f>
        <v>#N/A</v>
      </c>
      <c r="U1242" s="1" t="e">
        <f t="shared" si="38"/>
        <v>#N/A</v>
      </c>
      <c r="V1242" s="1">
        <f t="shared" ca="1" si="39"/>
        <v>70</v>
      </c>
      <c r="W1242" s="1" t="str">
        <f ca="1">_xlfn.IFS(Admissions[[#This Row],[Patients Age]]&lt;18,"Paediatric",V1242&lt;40,"Young Adult",V1242&lt;65,"Adult",TRUE,"Senior")</f>
        <v>Senior</v>
      </c>
    </row>
    <row r="1243" spans="1:23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  <c r="T1243">
        <f>VLOOKUP(Admissions[[#This Row],[Department]],Departments!A:E,5,FALSE)</f>
        <v>4500</v>
      </c>
      <c r="U1243" s="1" t="str">
        <f t="shared" si="38"/>
        <v>Within Benchmark</v>
      </c>
      <c r="V1243" s="1">
        <f t="shared" ca="1" si="39"/>
        <v>12</v>
      </c>
      <c r="W1243" s="1" t="str">
        <f ca="1">_xlfn.IFS(Admissions[[#This Row],[Patients Age]]&lt;18,"Paediatric",V1243&lt;40,"Young Adult",V1243&lt;65,"Adult",TRUE,"Senior")</f>
        <v>Paediatric</v>
      </c>
    </row>
    <row r="1244" spans="1:23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  <c r="T1244">
        <f>VLOOKUP(Admissions[[#This Row],[Department]],Departments!A:E,5,FALSE)</f>
        <v>9000</v>
      </c>
      <c r="U1244" s="1" t="str">
        <f t="shared" si="38"/>
        <v>Above Benchmark</v>
      </c>
      <c r="V1244" s="1">
        <f t="shared" ca="1" si="39"/>
        <v>36</v>
      </c>
      <c r="W1244" s="1" t="str">
        <f ca="1">_xlfn.IFS(Admissions[[#This Row],[Patients Age]]&lt;18,"Paediatric",V1244&lt;40,"Young Adult",V1244&lt;65,"Adult",TRUE,"Senior")</f>
        <v>Young Adult</v>
      </c>
    </row>
    <row r="1245" spans="1:23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  <c r="T1245">
        <f>VLOOKUP(Admissions[[#This Row],[Department]],Departments!A:E,5,FALSE)</f>
        <v>6000</v>
      </c>
      <c r="U1245" s="1" t="str">
        <f t="shared" si="38"/>
        <v>Above Benchmark</v>
      </c>
      <c r="V1245" s="1">
        <f t="shared" ca="1" si="39"/>
        <v>90</v>
      </c>
      <c r="W1245" s="1" t="str">
        <f ca="1">_xlfn.IFS(Admissions[[#This Row],[Patients Age]]&lt;18,"Paediatric",V1245&lt;40,"Young Adult",V1245&lt;65,"Adult",TRUE,"Senior")</f>
        <v>Senior</v>
      </c>
    </row>
    <row r="1246" spans="1:23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  <c r="T1246">
        <f>VLOOKUP(Admissions[[#This Row],[Department]],Departments!A:E,5,FALSE)</f>
        <v>6800</v>
      </c>
      <c r="U1246" s="1" t="str">
        <f t="shared" si="38"/>
        <v>Above Benchmark</v>
      </c>
      <c r="V1246" s="1">
        <f t="shared" ca="1" si="39"/>
        <v>67</v>
      </c>
      <c r="W1246" s="1" t="str">
        <f ca="1">_xlfn.IFS(Admissions[[#This Row],[Patients Age]]&lt;18,"Paediatric",V1246&lt;40,"Young Adult",V1246&lt;65,"Adult",TRUE,"Senior")</f>
        <v>Senior</v>
      </c>
    </row>
    <row r="1247" spans="1:23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  <c r="T1247">
        <f>VLOOKUP(Admissions[[#This Row],[Department]],Departments!A:E,5,FALSE)</f>
        <v>8500</v>
      </c>
      <c r="U1247" s="1" t="str">
        <f t="shared" si="38"/>
        <v>Within Benchmark</v>
      </c>
      <c r="V1247" s="1">
        <f t="shared" ca="1" si="39"/>
        <v>66</v>
      </c>
      <c r="W1247" s="1" t="str">
        <f ca="1">_xlfn.IFS(Admissions[[#This Row],[Patients Age]]&lt;18,"Paediatric",V1247&lt;40,"Young Adult",V1247&lt;65,"Adult",TRUE,"Senior")</f>
        <v>Senior</v>
      </c>
    </row>
    <row r="1248" spans="1:23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  <c r="T1248">
        <f>VLOOKUP(Admissions[[#This Row],[Department]],Departments!A:E,5,FALSE)</f>
        <v>6000</v>
      </c>
      <c r="U1248" s="1" t="str">
        <f t="shared" si="38"/>
        <v>Within Benchmark</v>
      </c>
      <c r="V1248" s="1">
        <f t="shared" ca="1" si="39"/>
        <v>53</v>
      </c>
      <c r="W1248" s="1" t="str">
        <f ca="1">_xlfn.IFS(Admissions[[#This Row],[Patients Age]]&lt;18,"Paediatric",V1248&lt;40,"Young Adult",V1248&lt;65,"Adult",TRUE,"Senior")</f>
        <v>Adult</v>
      </c>
    </row>
    <row r="1249" spans="1:23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  <c r="T1249">
        <f>VLOOKUP(Admissions[[#This Row],[Department]],Departments!A:E,5,FALSE)</f>
        <v>6000</v>
      </c>
      <c r="U1249" s="1" t="str">
        <f t="shared" si="38"/>
        <v>Above Benchmark</v>
      </c>
      <c r="V1249" s="1">
        <f t="shared" ca="1" si="39"/>
        <v>39</v>
      </c>
      <c r="W1249" s="1" t="str">
        <f ca="1">_xlfn.IFS(Admissions[[#This Row],[Patients Age]]&lt;18,"Paediatric",V1249&lt;40,"Young Adult",V1249&lt;65,"Adult",TRUE,"Senior")</f>
        <v>Young Adult</v>
      </c>
    </row>
    <row r="1250" spans="1:23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  <c r="T1250">
        <f>VLOOKUP(Admissions[[#This Row],[Department]],Departments!A:E,5,FALSE)</f>
        <v>6800</v>
      </c>
      <c r="U1250" s="1" t="str">
        <f t="shared" si="38"/>
        <v>Above Benchmark</v>
      </c>
      <c r="V1250" s="1">
        <f t="shared" ca="1" si="39"/>
        <v>20</v>
      </c>
      <c r="W1250" s="1" t="str">
        <f ca="1">_xlfn.IFS(Admissions[[#This Row],[Patients Age]]&lt;18,"Paediatric",V1250&lt;40,"Young Adult",V1250&lt;65,"Adult",TRUE,"Senior")</f>
        <v>Young Adult</v>
      </c>
    </row>
    <row r="1251" spans="1:23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  <c r="T1251">
        <f>VLOOKUP(Admissions[[#This Row],[Department]],Departments!A:E,5,FALSE)</f>
        <v>12000</v>
      </c>
      <c r="U1251" s="1" t="str">
        <f t="shared" si="38"/>
        <v>Above Benchmark</v>
      </c>
      <c r="V1251" s="1">
        <f t="shared" ca="1" si="39"/>
        <v>92</v>
      </c>
      <c r="W1251" s="1" t="str">
        <f ca="1">_xlfn.IFS(Admissions[[#This Row],[Patients Age]]&lt;18,"Paediatric",V1251&lt;40,"Young Adult",V1251&lt;65,"Adult",TRUE,"Senior")</f>
        <v>Senior</v>
      </c>
    </row>
    <row r="1252" spans="1:23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  <c r="T1252">
        <f>VLOOKUP(Admissions[[#This Row],[Department]],Departments!A:E,5,FALSE)</f>
        <v>6800</v>
      </c>
      <c r="U1252" s="1" t="str">
        <f t="shared" si="38"/>
        <v>Above Benchmark</v>
      </c>
      <c r="V1252" s="1">
        <f t="shared" ca="1" si="39"/>
        <v>69</v>
      </c>
      <c r="W1252" s="1" t="str">
        <f ca="1">_xlfn.IFS(Admissions[[#This Row],[Patients Age]]&lt;18,"Paediatric",V1252&lt;40,"Young Adult",V1252&lt;65,"Adult",TRUE,"Senior")</f>
        <v>Senior</v>
      </c>
    </row>
    <row r="1253" spans="1:23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  <c r="T1253">
        <f>VLOOKUP(Admissions[[#This Row],[Department]],Departments!A:E,5,FALSE)</f>
        <v>5500</v>
      </c>
      <c r="U1253" s="1" t="str">
        <f t="shared" si="38"/>
        <v>Above Benchmark</v>
      </c>
      <c r="V1253" s="1">
        <f t="shared" ca="1" si="39"/>
        <v>53</v>
      </c>
      <c r="W1253" s="1" t="str">
        <f ca="1">_xlfn.IFS(Admissions[[#This Row],[Patients Age]]&lt;18,"Paediatric",V1253&lt;40,"Young Adult",V1253&lt;65,"Adult",TRUE,"Senior")</f>
        <v>Adult</v>
      </c>
    </row>
    <row r="1254" spans="1:23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  <c r="T1254">
        <f>VLOOKUP(Admissions[[#This Row],[Department]],Departments!A:E,5,FALSE)</f>
        <v>8500</v>
      </c>
      <c r="U1254" s="1" t="str">
        <f t="shared" si="38"/>
        <v>Above Benchmark</v>
      </c>
      <c r="V1254" s="1">
        <f t="shared" ca="1" si="39"/>
        <v>61</v>
      </c>
      <c r="W1254" s="1" t="str">
        <f ca="1">_xlfn.IFS(Admissions[[#This Row],[Patients Age]]&lt;18,"Paediatric",V1254&lt;40,"Young Adult",V1254&lt;65,"Adult",TRUE,"Senior")</f>
        <v>Adult</v>
      </c>
    </row>
    <row r="1255" spans="1:23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  <c r="T1255">
        <f>VLOOKUP(Admissions[[#This Row],[Department]],Departments!A:E,5,FALSE)</f>
        <v>6000</v>
      </c>
      <c r="U1255" s="1" t="str">
        <f t="shared" si="38"/>
        <v>Above Benchmark</v>
      </c>
      <c r="V1255" s="1">
        <f t="shared" ca="1" si="39"/>
        <v>85</v>
      </c>
      <c r="W1255" s="1" t="str">
        <f ca="1">_xlfn.IFS(Admissions[[#This Row],[Patients Age]]&lt;18,"Paediatric",V1255&lt;40,"Young Adult",V1255&lt;65,"Adult",TRUE,"Senior")</f>
        <v>Senior</v>
      </c>
    </row>
    <row r="1256" spans="1:23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  <c r="T1256">
        <f>VLOOKUP(Admissions[[#This Row],[Department]],Departments!A:E,5,FALSE)</f>
        <v>12000</v>
      </c>
      <c r="U1256" s="1" t="str">
        <f t="shared" si="38"/>
        <v>Above Benchmark</v>
      </c>
      <c r="V1256" s="1">
        <f t="shared" ca="1" si="39"/>
        <v>44</v>
      </c>
      <c r="W1256" s="1" t="str">
        <f ca="1">_xlfn.IFS(Admissions[[#This Row],[Patients Age]]&lt;18,"Paediatric",V1256&lt;40,"Young Adult",V1256&lt;65,"Adult",TRUE,"Senior")</f>
        <v>Adult</v>
      </c>
    </row>
    <row r="1257" spans="1:23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  <c r="T1257">
        <f>VLOOKUP(Admissions[[#This Row],[Department]],Departments!A:E,5,FALSE)</f>
        <v>6000</v>
      </c>
      <c r="U1257" s="1" t="str">
        <f t="shared" si="38"/>
        <v>Above Benchmark</v>
      </c>
      <c r="V1257" s="1">
        <f t="shared" ca="1" si="39"/>
        <v>80</v>
      </c>
      <c r="W1257" s="1" t="str">
        <f ca="1">_xlfn.IFS(Admissions[[#This Row],[Patients Age]]&lt;18,"Paediatric",V1257&lt;40,"Young Adult",V1257&lt;65,"Adult",TRUE,"Senior")</f>
        <v>Senior</v>
      </c>
    </row>
    <row r="1258" spans="1:23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  <c r="T1258">
        <f>VLOOKUP(Admissions[[#This Row],[Department]],Departments!A:E,5,FALSE)</f>
        <v>7200</v>
      </c>
      <c r="U1258" s="1" t="str">
        <f t="shared" si="38"/>
        <v>Within Benchmark</v>
      </c>
      <c r="V1258" s="1">
        <f t="shared" ca="1" si="39"/>
        <v>25</v>
      </c>
      <c r="W1258" s="1" t="str">
        <f ca="1">_xlfn.IFS(Admissions[[#This Row],[Patients Age]]&lt;18,"Paediatric",V1258&lt;40,"Young Adult",V1258&lt;65,"Adult",TRUE,"Senior")</f>
        <v>Young Adult</v>
      </c>
    </row>
    <row r="1259" spans="1:23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  <c r="T1259">
        <f>VLOOKUP(Admissions[[#This Row],[Department]],Departments!A:E,5,FALSE)</f>
        <v>4500</v>
      </c>
      <c r="U1259" s="1" t="str">
        <f t="shared" si="38"/>
        <v>Within Benchmark</v>
      </c>
      <c r="V1259" s="1">
        <f t="shared" ca="1" si="39"/>
        <v>17</v>
      </c>
      <c r="W1259" s="1" t="str">
        <f ca="1">_xlfn.IFS(Admissions[[#This Row],[Patients Age]]&lt;18,"Paediatric",V1259&lt;40,"Young Adult",V1259&lt;65,"Adult",TRUE,"Senior")</f>
        <v>Paediatric</v>
      </c>
    </row>
    <row r="1260" spans="1:23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  <c r="T1260">
        <f>VLOOKUP(Admissions[[#This Row],[Department]],Departments!A:E,5,FALSE)</f>
        <v>7200</v>
      </c>
      <c r="U1260" s="1" t="str">
        <f t="shared" si="38"/>
        <v>Above Benchmark</v>
      </c>
      <c r="V1260" s="1">
        <f t="shared" ca="1" si="39"/>
        <v>39</v>
      </c>
      <c r="W1260" s="1" t="str">
        <f ca="1">_xlfn.IFS(Admissions[[#This Row],[Patients Age]]&lt;18,"Paediatric",V1260&lt;40,"Young Adult",V1260&lt;65,"Adult",TRUE,"Senior")</f>
        <v>Young Adult</v>
      </c>
    </row>
    <row r="1261" spans="1:23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  <c r="T1261">
        <f>VLOOKUP(Admissions[[#This Row],[Department]],Departments!A:E,5,FALSE)</f>
        <v>7200</v>
      </c>
      <c r="U1261" s="1" t="str">
        <f t="shared" si="38"/>
        <v>Above Benchmark</v>
      </c>
      <c r="V1261" s="1">
        <f t="shared" ca="1" si="39"/>
        <v>88</v>
      </c>
      <c r="W1261" s="1" t="str">
        <f ca="1">_xlfn.IFS(Admissions[[#This Row],[Patients Age]]&lt;18,"Paediatric",V1261&lt;40,"Young Adult",V1261&lt;65,"Adult",TRUE,"Senior")</f>
        <v>Senior</v>
      </c>
    </row>
    <row r="1262" spans="1:23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  <c r="T1262">
        <f>VLOOKUP(Admissions[[#This Row],[Department]],Departments!A:E,5,FALSE)</f>
        <v>5500</v>
      </c>
      <c r="U1262" s="1" t="str">
        <f t="shared" si="38"/>
        <v>Above Benchmark</v>
      </c>
      <c r="V1262" s="1">
        <f t="shared" ca="1" si="39"/>
        <v>91</v>
      </c>
      <c r="W1262" s="1" t="str">
        <f ca="1">_xlfn.IFS(Admissions[[#This Row],[Patients Age]]&lt;18,"Paediatric",V1262&lt;40,"Young Adult",V1262&lt;65,"Adult",TRUE,"Senior")</f>
        <v>Senior</v>
      </c>
    </row>
    <row r="1263" spans="1:23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  <c r="T1263">
        <f>VLOOKUP(Admissions[[#This Row],[Department]],Departments!A:E,5,FALSE)</f>
        <v>9000</v>
      </c>
      <c r="U1263" s="1" t="str">
        <f t="shared" si="38"/>
        <v>Above Benchmark</v>
      </c>
      <c r="V1263" s="1">
        <f t="shared" ca="1" si="39"/>
        <v>51</v>
      </c>
      <c r="W1263" s="1" t="str">
        <f ca="1">_xlfn.IFS(Admissions[[#This Row],[Patients Age]]&lt;18,"Paediatric",V1263&lt;40,"Young Adult",V1263&lt;65,"Adult",TRUE,"Senior")</f>
        <v>Adult</v>
      </c>
    </row>
    <row r="1264" spans="1:23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  <c r="T1264">
        <f>VLOOKUP(Admissions[[#This Row],[Department]],Departments!A:E,5,FALSE)</f>
        <v>9000</v>
      </c>
      <c r="U1264" s="1" t="str">
        <f t="shared" si="38"/>
        <v>Above Benchmark</v>
      </c>
      <c r="V1264" s="1">
        <f t="shared" ca="1" si="39"/>
        <v>27</v>
      </c>
      <c r="W1264" s="1" t="str">
        <f ca="1">_xlfn.IFS(Admissions[[#This Row],[Patients Age]]&lt;18,"Paediatric",V1264&lt;40,"Young Adult",V1264&lt;65,"Adult",TRUE,"Senior")</f>
        <v>Young Adult</v>
      </c>
    </row>
    <row r="1265" spans="1:23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  <c r="T1265">
        <f>VLOOKUP(Admissions[[#This Row],[Department]],Departments!A:E,5,FALSE)</f>
        <v>4500</v>
      </c>
      <c r="U1265" s="1" t="str">
        <f t="shared" si="38"/>
        <v>Within Benchmark</v>
      </c>
      <c r="V1265" s="1">
        <f t="shared" ca="1" si="39"/>
        <v>19</v>
      </c>
      <c r="W1265" s="1" t="str">
        <f ca="1">_xlfn.IFS(Admissions[[#This Row],[Patients Age]]&lt;18,"Paediatric",V1265&lt;40,"Young Adult",V1265&lt;65,"Adult",TRUE,"Senior")</f>
        <v>Young Adult</v>
      </c>
    </row>
    <row r="1266" spans="1:23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  <c r="T1266">
        <f>VLOOKUP(Admissions[[#This Row],[Department]],Departments!A:E,5,FALSE)</f>
        <v>5500</v>
      </c>
      <c r="U1266" s="1" t="str">
        <f t="shared" si="38"/>
        <v>Above Benchmark</v>
      </c>
      <c r="V1266" s="1">
        <f t="shared" ca="1" si="39"/>
        <v>46</v>
      </c>
      <c r="W1266" s="1" t="str">
        <f ca="1">_xlfn.IFS(Admissions[[#This Row],[Patients Age]]&lt;18,"Paediatric",V1266&lt;40,"Young Adult",V1266&lt;65,"Adult",TRUE,"Senior")</f>
        <v>Adult</v>
      </c>
    </row>
    <row r="1267" spans="1:23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  <c r="T1267">
        <f>VLOOKUP(Admissions[[#This Row],[Department]],Departments!A:E,5,FALSE)</f>
        <v>8500</v>
      </c>
      <c r="U1267" s="1" t="str">
        <f t="shared" si="38"/>
        <v>Within Benchmark</v>
      </c>
      <c r="V1267" s="1">
        <f t="shared" ca="1" si="39"/>
        <v>29</v>
      </c>
      <c r="W1267" s="1" t="str">
        <f ca="1">_xlfn.IFS(Admissions[[#This Row],[Patients Age]]&lt;18,"Paediatric",V1267&lt;40,"Young Adult",V1267&lt;65,"Adult",TRUE,"Senior")</f>
        <v>Young Adult</v>
      </c>
    </row>
    <row r="1268" spans="1:23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  <c r="T1268">
        <f>VLOOKUP(Admissions[[#This Row],[Department]],Departments!A:E,5,FALSE)</f>
        <v>5500</v>
      </c>
      <c r="U1268" s="1" t="str">
        <f t="shared" si="38"/>
        <v>Within Benchmark</v>
      </c>
      <c r="V1268" s="1">
        <f t="shared" ca="1" si="39"/>
        <v>90</v>
      </c>
      <c r="W1268" s="1" t="str">
        <f ca="1">_xlfn.IFS(Admissions[[#This Row],[Patients Age]]&lt;18,"Paediatric",V1268&lt;40,"Young Adult",V1268&lt;65,"Adult",TRUE,"Senior")</f>
        <v>Senior</v>
      </c>
    </row>
    <row r="1269" spans="1:23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  <c r="T1269">
        <f>VLOOKUP(Admissions[[#This Row],[Department]],Departments!A:E,5,FALSE)</f>
        <v>9000</v>
      </c>
      <c r="U1269" s="1" t="str">
        <f t="shared" si="38"/>
        <v>Above Benchmark</v>
      </c>
      <c r="V1269" s="1">
        <f t="shared" ca="1" si="39"/>
        <v>78</v>
      </c>
      <c r="W1269" s="1" t="str">
        <f ca="1">_xlfn.IFS(Admissions[[#This Row],[Patients Age]]&lt;18,"Paediatric",V1269&lt;40,"Young Adult",V1269&lt;65,"Adult",TRUE,"Senior")</f>
        <v>Senior</v>
      </c>
    </row>
    <row r="1270" spans="1:23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  <c r="T1270">
        <f>VLOOKUP(Admissions[[#This Row],[Department]],Departments!A:E,5,FALSE)</f>
        <v>5500</v>
      </c>
      <c r="U1270" s="1" t="str">
        <f t="shared" si="38"/>
        <v>Within Benchmark</v>
      </c>
      <c r="V1270" s="1">
        <f t="shared" ca="1" si="39"/>
        <v>23</v>
      </c>
      <c r="W1270" s="1" t="str">
        <f ca="1">_xlfn.IFS(Admissions[[#This Row],[Patients Age]]&lt;18,"Paediatric",V1270&lt;40,"Young Adult",V1270&lt;65,"Adult",TRUE,"Senior")</f>
        <v>Young Adult</v>
      </c>
    </row>
    <row r="1271" spans="1:23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  <c r="T1271">
        <f>VLOOKUP(Admissions[[#This Row],[Department]],Departments!A:E,5,FALSE)</f>
        <v>6800</v>
      </c>
      <c r="U1271" s="1" t="str">
        <f t="shared" si="38"/>
        <v>Above Benchmark</v>
      </c>
      <c r="V1271" s="1">
        <f t="shared" ca="1" si="39"/>
        <v>69</v>
      </c>
      <c r="W1271" s="1" t="str">
        <f ca="1">_xlfn.IFS(Admissions[[#This Row],[Patients Age]]&lt;18,"Paediatric",V1271&lt;40,"Young Adult",V1271&lt;65,"Adult",TRUE,"Senior")</f>
        <v>Senior</v>
      </c>
    </row>
    <row r="1272" spans="1:23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  <c r="T1272">
        <f>VLOOKUP(Admissions[[#This Row],[Department]],Departments!A:E,5,FALSE)</f>
        <v>8500</v>
      </c>
      <c r="U1272" s="1" t="str">
        <f t="shared" si="38"/>
        <v>Above Benchmark</v>
      </c>
      <c r="V1272" s="1">
        <f t="shared" ca="1" si="39"/>
        <v>70</v>
      </c>
      <c r="W1272" s="1" t="str">
        <f ca="1">_xlfn.IFS(Admissions[[#This Row],[Patients Age]]&lt;18,"Paediatric",V1272&lt;40,"Young Adult",V1272&lt;65,"Adult",TRUE,"Senior")</f>
        <v>Senior</v>
      </c>
    </row>
    <row r="1273" spans="1:23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  <c r="T1273">
        <f>VLOOKUP(Admissions[[#This Row],[Department]],Departments!A:E,5,FALSE)</f>
        <v>6000</v>
      </c>
      <c r="U1273" s="1" t="str">
        <f t="shared" si="38"/>
        <v>Above Benchmark</v>
      </c>
      <c r="V1273" s="1">
        <f t="shared" ca="1" si="39"/>
        <v>76</v>
      </c>
      <c r="W1273" s="1" t="str">
        <f ca="1">_xlfn.IFS(Admissions[[#This Row],[Patients Age]]&lt;18,"Paediatric",V1273&lt;40,"Young Adult",V1273&lt;65,"Adult",TRUE,"Senior")</f>
        <v>Senior</v>
      </c>
    </row>
    <row r="1274" spans="1:23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  <c r="T1274">
        <f>VLOOKUP(Admissions[[#This Row],[Department]],Departments!A:E,5,FALSE)</f>
        <v>8500</v>
      </c>
      <c r="U1274" s="1" t="str">
        <f t="shared" si="38"/>
        <v>Above Benchmark</v>
      </c>
      <c r="V1274" s="1">
        <f t="shared" ca="1" si="39"/>
        <v>52</v>
      </c>
      <c r="W1274" s="1" t="str">
        <f ca="1">_xlfn.IFS(Admissions[[#This Row],[Patients Age]]&lt;18,"Paediatric",V1274&lt;40,"Young Adult",V1274&lt;65,"Adult",TRUE,"Senior")</f>
        <v>Adult</v>
      </c>
    </row>
    <row r="1275" spans="1:23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  <c r="T1275">
        <f>VLOOKUP(Admissions[[#This Row],[Department]],Departments!A:E,5,FALSE)</f>
        <v>8500</v>
      </c>
      <c r="U1275" s="1" t="str">
        <f t="shared" si="38"/>
        <v>Above Benchmark</v>
      </c>
      <c r="V1275" s="1">
        <f t="shared" ca="1" si="39"/>
        <v>24</v>
      </c>
      <c r="W1275" s="1" t="str">
        <f ca="1">_xlfn.IFS(Admissions[[#This Row],[Patients Age]]&lt;18,"Paediatric",V1275&lt;40,"Young Adult",V1275&lt;65,"Adult",TRUE,"Senior")</f>
        <v>Young Adult</v>
      </c>
    </row>
    <row r="1276" spans="1:23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  <c r="T1276">
        <f>VLOOKUP(Admissions[[#This Row],[Department]],Departments!A:E,5,FALSE)</f>
        <v>6800</v>
      </c>
      <c r="U1276" s="1" t="str">
        <f t="shared" si="38"/>
        <v>Above Benchmark</v>
      </c>
      <c r="V1276" s="1">
        <f t="shared" ca="1" si="39"/>
        <v>42</v>
      </c>
      <c r="W1276" s="1" t="str">
        <f ca="1">_xlfn.IFS(Admissions[[#This Row],[Patients Age]]&lt;18,"Paediatric",V1276&lt;40,"Young Adult",V1276&lt;65,"Adult",TRUE,"Senior")</f>
        <v>Adult</v>
      </c>
    </row>
    <row r="1277" spans="1:23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  <c r="T1277">
        <f>VLOOKUP(Admissions[[#This Row],[Department]],Departments!A:E,5,FALSE)</f>
        <v>7200</v>
      </c>
      <c r="U1277" s="1" t="str">
        <f t="shared" si="38"/>
        <v>Above Benchmark</v>
      </c>
      <c r="V1277" s="1">
        <f t="shared" ca="1" si="39"/>
        <v>81</v>
      </c>
      <c r="W1277" s="1" t="str">
        <f ca="1">_xlfn.IFS(Admissions[[#This Row],[Patients Age]]&lt;18,"Paediatric",V1277&lt;40,"Young Adult",V1277&lt;65,"Adult",TRUE,"Senior")</f>
        <v>Senior</v>
      </c>
    </row>
    <row r="1278" spans="1:23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  <c r="T1278">
        <f>VLOOKUP(Admissions[[#This Row],[Department]],Departments!A:E,5,FALSE)</f>
        <v>12000</v>
      </c>
      <c r="U1278" s="1" t="str">
        <f t="shared" si="38"/>
        <v>Within Benchmark</v>
      </c>
      <c r="V1278" s="1">
        <f t="shared" ca="1" si="39"/>
        <v>32</v>
      </c>
      <c r="W1278" s="1" t="str">
        <f ca="1">_xlfn.IFS(Admissions[[#This Row],[Patients Age]]&lt;18,"Paediatric",V1278&lt;40,"Young Adult",V1278&lt;65,"Adult",TRUE,"Senior")</f>
        <v>Young Adult</v>
      </c>
    </row>
    <row r="1279" spans="1:23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  <c r="T1279">
        <f>VLOOKUP(Admissions[[#This Row],[Department]],Departments!A:E,5,FALSE)</f>
        <v>6800</v>
      </c>
      <c r="U1279" s="1" t="str">
        <f t="shared" si="38"/>
        <v>Within Benchmark</v>
      </c>
      <c r="V1279" s="1">
        <f t="shared" ca="1" si="39"/>
        <v>95</v>
      </c>
      <c r="W1279" s="1" t="str">
        <f ca="1">_xlfn.IFS(Admissions[[#This Row],[Patients Age]]&lt;18,"Paediatric",V1279&lt;40,"Young Adult",V1279&lt;65,"Adult",TRUE,"Senior")</f>
        <v>Senior</v>
      </c>
    </row>
    <row r="1280" spans="1:23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  <c r="T1280">
        <f>VLOOKUP(Admissions[[#This Row],[Department]],Departments!A:E,5,FALSE)</f>
        <v>12000</v>
      </c>
      <c r="U1280" s="1" t="str">
        <f t="shared" si="38"/>
        <v>Above Benchmark</v>
      </c>
      <c r="V1280" s="1">
        <f t="shared" ca="1" si="39"/>
        <v>41</v>
      </c>
      <c r="W1280" s="1" t="str">
        <f ca="1">_xlfn.IFS(Admissions[[#This Row],[Patients Age]]&lt;18,"Paediatric",V1280&lt;40,"Young Adult",V1280&lt;65,"Adult",TRUE,"Senior")</f>
        <v>Adult</v>
      </c>
    </row>
    <row r="1281" spans="1:23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  <c r="T1281">
        <f>VLOOKUP(Admissions[[#This Row],[Department]],Departments!A:E,5,FALSE)</f>
        <v>6800</v>
      </c>
      <c r="U1281" s="1" t="str">
        <f t="shared" si="38"/>
        <v>Above Benchmark</v>
      </c>
      <c r="V1281" s="1">
        <f t="shared" ca="1" si="39"/>
        <v>27</v>
      </c>
      <c r="W1281" s="1" t="str">
        <f ca="1">_xlfn.IFS(Admissions[[#This Row],[Patients Age]]&lt;18,"Paediatric",V1281&lt;40,"Young Adult",V1281&lt;65,"Adult",TRUE,"Senior")</f>
        <v>Young Adult</v>
      </c>
    </row>
    <row r="1282" spans="1:23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  <c r="T1282">
        <f>VLOOKUP(Admissions[[#This Row],[Department]],Departments!A:E,5,FALSE)</f>
        <v>5500</v>
      </c>
      <c r="U1282" s="1" t="str">
        <f t="shared" ref="U1282:U1345" si="40">IF(K1282&gt;T1282,"Above Benchmark","Within Benchmark")</f>
        <v>Within Benchmark</v>
      </c>
      <c r="V1282" s="1">
        <f t="shared" ref="V1282:V1345" ca="1" si="41">INT(YEARFRAC(E1282,TODAY()))</f>
        <v>29</v>
      </c>
      <c r="W1282" s="1" t="str">
        <f ca="1">_xlfn.IFS(Admissions[[#This Row],[Patients Age]]&lt;18,"Paediatric",V1282&lt;40,"Young Adult",V1282&lt;65,"Adult",TRUE,"Senior")</f>
        <v>Young Adult</v>
      </c>
    </row>
    <row r="1283" spans="1:23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  <c r="T1283">
        <f>VLOOKUP(Admissions[[#This Row],[Department]],Departments!A:E,5,FALSE)</f>
        <v>4500</v>
      </c>
      <c r="U1283" s="1" t="str">
        <f t="shared" si="40"/>
        <v>Within Benchmark</v>
      </c>
      <c r="V1283" s="1">
        <f t="shared" ca="1" si="41"/>
        <v>13</v>
      </c>
      <c r="W1283" s="1" t="str">
        <f ca="1">_xlfn.IFS(Admissions[[#This Row],[Patients Age]]&lt;18,"Paediatric",V1283&lt;40,"Young Adult",V1283&lt;65,"Adult",TRUE,"Senior")</f>
        <v>Paediatric</v>
      </c>
    </row>
    <row r="1284" spans="1:23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  <c r="T1284">
        <f>VLOOKUP(Admissions[[#This Row],[Department]],Departments!A:E,5,FALSE)</f>
        <v>5500</v>
      </c>
      <c r="U1284" s="1" t="str">
        <f t="shared" si="40"/>
        <v>Within Benchmark</v>
      </c>
      <c r="V1284" s="1">
        <f t="shared" ca="1" si="41"/>
        <v>46</v>
      </c>
      <c r="W1284" s="1" t="str">
        <f ca="1">_xlfn.IFS(Admissions[[#This Row],[Patients Age]]&lt;18,"Paediatric",V1284&lt;40,"Young Adult",V1284&lt;65,"Adult",TRUE,"Senior")</f>
        <v>Adult</v>
      </c>
    </row>
    <row r="1285" spans="1:23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  <c r="T1285">
        <f>VLOOKUP(Admissions[[#This Row],[Department]],Departments!A:E,5,FALSE)</f>
        <v>7200</v>
      </c>
      <c r="U1285" s="1" t="str">
        <f t="shared" si="40"/>
        <v>Within Benchmark</v>
      </c>
      <c r="V1285" s="1">
        <f t="shared" ca="1" si="41"/>
        <v>26</v>
      </c>
      <c r="W1285" s="1" t="str">
        <f ca="1">_xlfn.IFS(Admissions[[#This Row],[Patients Age]]&lt;18,"Paediatric",V1285&lt;40,"Young Adult",V1285&lt;65,"Adult",TRUE,"Senior")</f>
        <v>Young Adult</v>
      </c>
    </row>
    <row r="1286" spans="1:23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  <c r="T1286">
        <f>VLOOKUP(Admissions[[#This Row],[Department]],Departments!A:E,5,FALSE)</f>
        <v>6000</v>
      </c>
      <c r="U1286" s="1" t="str">
        <f t="shared" si="40"/>
        <v>Above Benchmark</v>
      </c>
      <c r="V1286" s="1">
        <f t="shared" ca="1" si="41"/>
        <v>77</v>
      </c>
      <c r="W1286" s="1" t="str">
        <f ca="1">_xlfn.IFS(Admissions[[#This Row],[Patients Age]]&lt;18,"Paediatric",V1286&lt;40,"Young Adult",V1286&lt;65,"Adult",TRUE,"Senior")</f>
        <v>Senior</v>
      </c>
    </row>
    <row r="1287" spans="1:23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  <c r="T1287">
        <f>VLOOKUP(Admissions[[#This Row],[Department]],Departments!A:E,5,FALSE)</f>
        <v>7200</v>
      </c>
      <c r="U1287" s="1" t="str">
        <f t="shared" si="40"/>
        <v>Within Benchmark</v>
      </c>
      <c r="V1287" s="1">
        <f t="shared" ca="1" si="41"/>
        <v>47</v>
      </c>
      <c r="W1287" s="1" t="str">
        <f ca="1">_xlfn.IFS(Admissions[[#This Row],[Patients Age]]&lt;18,"Paediatric",V1287&lt;40,"Young Adult",V1287&lt;65,"Adult",TRUE,"Senior")</f>
        <v>Adult</v>
      </c>
    </row>
    <row r="1288" spans="1:23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  <c r="T1288">
        <f>VLOOKUP(Admissions[[#This Row],[Department]],Departments!A:E,5,FALSE)</f>
        <v>8500</v>
      </c>
      <c r="U1288" s="1" t="str">
        <f t="shared" si="40"/>
        <v>Within Benchmark</v>
      </c>
      <c r="V1288" s="1">
        <f t="shared" ca="1" si="41"/>
        <v>63</v>
      </c>
      <c r="W1288" s="1" t="str">
        <f ca="1">_xlfn.IFS(Admissions[[#This Row],[Patients Age]]&lt;18,"Paediatric",V1288&lt;40,"Young Adult",V1288&lt;65,"Adult",TRUE,"Senior")</f>
        <v>Adult</v>
      </c>
    </row>
    <row r="1289" spans="1:23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  <c r="T1289" t="e">
        <f>VLOOKUP(Admissions[[#This Row],[Department]],Departments!A:E,5,FALSE)</f>
        <v>#N/A</v>
      </c>
      <c r="U1289" s="1" t="e">
        <f t="shared" si="40"/>
        <v>#N/A</v>
      </c>
      <c r="V1289" s="1">
        <f t="shared" ca="1" si="41"/>
        <v>95</v>
      </c>
      <c r="W1289" s="1" t="str">
        <f ca="1">_xlfn.IFS(Admissions[[#This Row],[Patients Age]]&lt;18,"Paediatric",V1289&lt;40,"Young Adult",V1289&lt;65,"Adult",TRUE,"Senior")</f>
        <v>Senior</v>
      </c>
    </row>
    <row r="1290" spans="1:23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  <c r="T1290">
        <f>VLOOKUP(Admissions[[#This Row],[Department]],Departments!A:E,5,FALSE)</f>
        <v>5500</v>
      </c>
      <c r="U1290" s="1" t="str">
        <f t="shared" si="40"/>
        <v>Within Benchmark</v>
      </c>
      <c r="V1290" s="1">
        <f t="shared" ca="1" si="41"/>
        <v>38</v>
      </c>
      <c r="W1290" s="1" t="str">
        <f ca="1">_xlfn.IFS(Admissions[[#This Row],[Patients Age]]&lt;18,"Paediatric",V1290&lt;40,"Young Adult",V1290&lt;65,"Adult",TRUE,"Senior")</f>
        <v>Young Adult</v>
      </c>
    </row>
    <row r="1291" spans="1:23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  <c r="T1291">
        <f>VLOOKUP(Admissions[[#This Row],[Department]],Departments!A:E,5,FALSE)</f>
        <v>9000</v>
      </c>
      <c r="U1291" s="1" t="str">
        <f t="shared" si="40"/>
        <v>Above Benchmark</v>
      </c>
      <c r="V1291" s="1">
        <f t="shared" ca="1" si="41"/>
        <v>91</v>
      </c>
      <c r="W1291" s="1" t="str">
        <f ca="1">_xlfn.IFS(Admissions[[#This Row],[Patients Age]]&lt;18,"Paediatric",V1291&lt;40,"Young Adult",V1291&lt;65,"Adult",TRUE,"Senior")</f>
        <v>Senior</v>
      </c>
    </row>
    <row r="1292" spans="1:23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  <c r="T1292">
        <f>VLOOKUP(Admissions[[#This Row],[Department]],Departments!A:E,5,FALSE)</f>
        <v>5500</v>
      </c>
      <c r="U1292" s="1" t="str">
        <f t="shared" si="40"/>
        <v>Within Benchmark</v>
      </c>
      <c r="V1292" s="1">
        <f t="shared" ca="1" si="41"/>
        <v>50</v>
      </c>
      <c r="W1292" s="1" t="str">
        <f ca="1">_xlfn.IFS(Admissions[[#This Row],[Patients Age]]&lt;18,"Paediatric",V1292&lt;40,"Young Adult",V1292&lt;65,"Adult",TRUE,"Senior")</f>
        <v>Adult</v>
      </c>
    </row>
    <row r="1293" spans="1:23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  <c r="T1293">
        <f>VLOOKUP(Admissions[[#This Row],[Department]],Departments!A:E,5,FALSE)</f>
        <v>6000</v>
      </c>
      <c r="U1293" s="1" t="str">
        <f t="shared" si="40"/>
        <v>Above Benchmark</v>
      </c>
      <c r="V1293" s="1">
        <f t="shared" ca="1" si="41"/>
        <v>52</v>
      </c>
      <c r="W1293" s="1" t="str">
        <f ca="1">_xlfn.IFS(Admissions[[#This Row],[Patients Age]]&lt;18,"Paediatric",V1293&lt;40,"Young Adult",V1293&lt;65,"Adult",TRUE,"Senior")</f>
        <v>Adult</v>
      </c>
    </row>
    <row r="1294" spans="1:23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  <c r="T1294">
        <f>VLOOKUP(Admissions[[#This Row],[Department]],Departments!A:E,5,FALSE)</f>
        <v>5500</v>
      </c>
      <c r="U1294" s="1" t="str">
        <f t="shared" si="40"/>
        <v>Within Benchmark</v>
      </c>
      <c r="V1294" s="1">
        <f t="shared" ca="1" si="41"/>
        <v>22</v>
      </c>
      <c r="W1294" s="1" t="str">
        <f ca="1">_xlfn.IFS(Admissions[[#This Row],[Patients Age]]&lt;18,"Paediatric",V1294&lt;40,"Young Adult",V1294&lt;65,"Adult",TRUE,"Senior")</f>
        <v>Young Adult</v>
      </c>
    </row>
    <row r="1295" spans="1:23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  <c r="T1295">
        <f>VLOOKUP(Admissions[[#This Row],[Department]],Departments!A:E,5,FALSE)</f>
        <v>12000</v>
      </c>
      <c r="U1295" s="1" t="str">
        <f t="shared" si="40"/>
        <v>Above Benchmark</v>
      </c>
      <c r="V1295" s="1">
        <f t="shared" ca="1" si="41"/>
        <v>90</v>
      </c>
      <c r="W1295" s="1" t="str">
        <f ca="1">_xlfn.IFS(Admissions[[#This Row],[Patients Age]]&lt;18,"Paediatric",V1295&lt;40,"Young Adult",V1295&lt;65,"Adult",TRUE,"Senior")</f>
        <v>Senior</v>
      </c>
    </row>
    <row r="1296" spans="1:23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  <c r="T1296">
        <f>VLOOKUP(Admissions[[#This Row],[Department]],Departments!A:E,5,FALSE)</f>
        <v>12000</v>
      </c>
      <c r="U1296" s="1" t="str">
        <f t="shared" si="40"/>
        <v>Above Benchmark</v>
      </c>
      <c r="V1296" s="1">
        <f t="shared" ca="1" si="41"/>
        <v>41</v>
      </c>
      <c r="W1296" s="1" t="str">
        <f ca="1">_xlfn.IFS(Admissions[[#This Row],[Patients Age]]&lt;18,"Paediatric",V1296&lt;40,"Young Adult",V1296&lt;65,"Adult",TRUE,"Senior")</f>
        <v>Adult</v>
      </c>
    </row>
    <row r="1297" spans="1:23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  <c r="T1297">
        <f>VLOOKUP(Admissions[[#This Row],[Department]],Departments!A:E,5,FALSE)</f>
        <v>5500</v>
      </c>
      <c r="U1297" s="1" t="str">
        <f t="shared" si="40"/>
        <v>Above Benchmark</v>
      </c>
      <c r="V1297" s="1">
        <f t="shared" ca="1" si="41"/>
        <v>91</v>
      </c>
      <c r="W1297" s="1" t="str">
        <f ca="1">_xlfn.IFS(Admissions[[#This Row],[Patients Age]]&lt;18,"Paediatric",V1297&lt;40,"Young Adult",V1297&lt;65,"Adult",TRUE,"Senior")</f>
        <v>Senior</v>
      </c>
    </row>
    <row r="1298" spans="1:23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  <c r="T1298">
        <f>VLOOKUP(Admissions[[#This Row],[Department]],Departments!A:E,5,FALSE)</f>
        <v>7200</v>
      </c>
      <c r="U1298" s="1" t="str">
        <f t="shared" si="40"/>
        <v>Within Benchmark</v>
      </c>
      <c r="V1298" s="1">
        <f t="shared" ca="1" si="41"/>
        <v>27</v>
      </c>
      <c r="W1298" s="1" t="str">
        <f ca="1">_xlfn.IFS(Admissions[[#This Row],[Patients Age]]&lt;18,"Paediatric",V1298&lt;40,"Young Adult",V1298&lt;65,"Adult",TRUE,"Senior")</f>
        <v>Young Adult</v>
      </c>
    </row>
    <row r="1299" spans="1:23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  <c r="T1299">
        <f>VLOOKUP(Admissions[[#This Row],[Department]],Departments!A:E,5,FALSE)</f>
        <v>12000</v>
      </c>
      <c r="U1299" s="1" t="str">
        <f t="shared" si="40"/>
        <v>Above Benchmark</v>
      </c>
      <c r="V1299" s="1">
        <f t="shared" ca="1" si="41"/>
        <v>90</v>
      </c>
      <c r="W1299" s="1" t="str">
        <f ca="1">_xlfn.IFS(Admissions[[#This Row],[Patients Age]]&lt;18,"Paediatric",V1299&lt;40,"Young Adult",V1299&lt;65,"Adult",TRUE,"Senior")</f>
        <v>Senior</v>
      </c>
    </row>
    <row r="1300" spans="1:23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  <c r="T1300">
        <f>VLOOKUP(Admissions[[#This Row],[Department]],Departments!A:E,5,FALSE)</f>
        <v>8500</v>
      </c>
      <c r="U1300" s="1" t="str">
        <f t="shared" si="40"/>
        <v>Above Benchmark</v>
      </c>
      <c r="V1300" s="1">
        <f t="shared" ca="1" si="41"/>
        <v>74</v>
      </c>
      <c r="W1300" s="1" t="str">
        <f ca="1">_xlfn.IFS(Admissions[[#This Row],[Patients Age]]&lt;18,"Paediatric",V1300&lt;40,"Young Adult",V1300&lt;65,"Adult",TRUE,"Senior")</f>
        <v>Senior</v>
      </c>
    </row>
    <row r="1301" spans="1:23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  <c r="T1301">
        <f>VLOOKUP(Admissions[[#This Row],[Department]],Departments!A:E,5,FALSE)</f>
        <v>6000</v>
      </c>
      <c r="U1301" s="1" t="str">
        <f t="shared" si="40"/>
        <v>Above Benchmark</v>
      </c>
      <c r="V1301" s="1">
        <f t="shared" ca="1" si="41"/>
        <v>56</v>
      </c>
      <c r="W1301" s="1" t="str">
        <f ca="1">_xlfn.IFS(Admissions[[#This Row],[Patients Age]]&lt;18,"Paediatric",V1301&lt;40,"Young Adult",V1301&lt;65,"Adult",TRUE,"Senior")</f>
        <v>Adult</v>
      </c>
    </row>
    <row r="1302" spans="1:23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  <c r="T1302">
        <f>VLOOKUP(Admissions[[#This Row],[Department]],Departments!A:E,5,FALSE)</f>
        <v>12000</v>
      </c>
      <c r="U1302" s="1" t="str">
        <f t="shared" si="40"/>
        <v>Above Benchmark</v>
      </c>
      <c r="V1302" s="1">
        <f t="shared" ca="1" si="41"/>
        <v>50</v>
      </c>
      <c r="W1302" s="1" t="str">
        <f ca="1">_xlfn.IFS(Admissions[[#This Row],[Patients Age]]&lt;18,"Paediatric",V1302&lt;40,"Young Adult",V1302&lt;65,"Adult",TRUE,"Senior")</f>
        <v>Adult</v>
      </c>
    </row>
    <row r="1303" spans="1:23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  <c r="T1303">
        <f>VLOOKUP(Admissions[[#This Row],[Department]],Departments!A:E,5,FALSE)</f>
        <v>8500</v>
      </c>
      <c r="U1303" s="1" t="str">
        <f t="shared" si="40"/>
        <v>Within Benchmark</v>
      </c>
      <c r="V1303" s="1">
        <f t="shared" ca="1" si="41"/>
        <v>31</v>
      </c>
      <c r="W1303" s="1" t="str">
        <f ca="1">_xlfn.IFS(Admissions[[#This Row],[Patients Age]]&lt;18,"Paediatric",V1303&lt;40,"Young Adult",V1303&lt;65,"Adult",TRUE,"Senior")</f>
        <v>Young Adult</v>
      </c>
    </row>
    <row r="1304" spans="1:23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  <c r="T1304">
        <f>VLOOKUP(Admissions[[#This Row],[Department]],Departments!A:E,5,FALSE)</f>
        <v>7200</v>
      </c>
      <c r="U1304" s="1" t="str">
        <f t="shared" si="40"/>
        <v>Within Benchmark</v>
      </c>
      <c r="V1304" s="1">
        <f t="shared" ca="1" si="41"/>
        <v>30</v>
      </c>
      <c r="W1304" s="1" t="str">
        <f ca="1">_xlfn.IFS(Admissions[[#This Row],[Patients Age]]&lt;18,"Paediatric",V1304&lt;40,"Young Adult",V1304&lt;65,"Adult",TRUE,"Senior")</f>
        <v>Young Adult</v>
      </c>
    </row>
    <row r="1305" spans="1:23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  <c r="T1305">
        <f>VLOOKUP(Admissions[[#This Row],[Department]],Departments!A:E,5,FALSE)</f>
        <v>4500</v>
      </c>
      <c r="U1305" s="1" t="str">
        <f t="shared" si="40"/>
        <v>Within Benchmark</v>
      </c>
      <c r="V1305" s="1">
        <f t="shared" ca="1" si="41"/>
        <v>11</v>
      </c>
      <c r="W1305" s="1" t="str">
        <f ca="1">_xlfn.IFS(Admissions[[#This Row],[Patients Age]]&lt;18,"Paediatric",V1305&lt;40,"Young Adult",V1305&lt;65,"Adult",TRUE,"Senior")</f>
        <v>Paediatric</v>
      </c>
    </row>
    <row r="1306" spans="1:23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  <c r="T1306">
        <f>VLOOKUP(Admissions[[#This Row],[Department]],Departments!A:E,5,FALSE)</f>
        <v>5500</v>
      </c>
      <c r="U1306" s="1" t="str">
        <f t="shared" si="40"/>
        <v>Within Benchmark</v>
      </c>
      <c r="V1306" s="1">
        <f t="shared" ca="1" si="41"/>
        <v>26</v>
      </c>
      <c r="W1306" s="1" t="str">
        <f ca="1">_xlfn.IFS(Admissions[[#This Row],[Patients Age]]&lt;18,"Paediatric",V1306&lt;40,"Young Adult",V1306&lt;65,"Adult",TRUE,"Senior")</f>
        <v>Young Adult</v>
      </c>
    </row>
    <row r="1307" spans="1:23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  <c r="T1307">
        <f>VLOOKUP(Admissions[[#This Row],[Department]],Departments!A:E,5,FALSE)</f>
        <v>8500</v>
      </c>
      <c r="U1307" s="1" t="str">
        <f t="shared" si="40"/>
        <v>Above Benchmark</v>
      </c>
      <c r="V1307" s="1">
        <f t="shared" ca="1" si="41"/>
        <v>19</v>
      </c>
      <c r="W1307" s="1" t="str">
        <f ca="1">_xlfn.IFS(Admissions[[#This Row],[Patients Age]]&lt;18,"Paediatric",V1307&lt;40,"Young Adult",V1307&lt;65,"Adult",TRUE,"Senior")</f>
        <v>Young Adult</v>
      </c>
    </row>
    <row r="1308" spans="1:23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  <c r="T1308">
        <f>VLOOKUP(Admissions[[#This Row],[Department]],Departments!A:E,5,FALSE)</f>
        <v>8500</v>
      </c>
      <c r="U1308" s="1" t="str">
        <f t="shared" si="40"/>
        <v>Above Benchmark</v>
      </c>
      <c r="V1308" s="1">
        <f t="shared" ca="1" si="41"/>
        <v>78</v>
      </c>
      <c r="W1308" s="1" t="str">
        <f ca="1">_xlfn.IFS(Admissions[[#This Row],[Patients Age]]&lt;18,"Paediatric",V1308&lt;40,"Young Adult",V1308&lt;65,"Adult",TRUE,"Senior")</f>
        <v>Senior</v>
      </c>
    </row>
    <row r="1309" spans="1:23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  <c r="T1309">
        <f>VLOOKUP(Admissions[[#This Row],[Department]],Departments!A:E,5,FALSE)</f>
        <v>4500</v>
      </c>
      <c r="U1309" s="1" t="str">
        <f t="shared" si="40"/>
        <v>Within Benchmark</v>
      </c>
      <c r="V1309" s="1">
        <f t="shared" ca="1" si="41"/>
        <v>14</v>
      </c>
      <c r="W1309" s="1" t="str">
        <f ca="1">_xlfn.IFS(Admissions[[#This Row],[Patients Age]]&lt;18,"Paediatric",V1309&lt;40,"Young Adult",V1309&lt;65,"Adult",TRUE,"Senior")</f>
        <v>Paediatric</v>
      </c>
    </row>
    <row r="1310" spans="1:23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  <c r="T1310">
        <f>VLOOKUP(Admissions[[#This Row],[Department]],Departments!A:E,5,FALSE)</f>
        <v>9000</v>
      </c>
      <c r="U1310" s="1" t="str">
        <f t="shared" si="40"/>
        <v>Above Benchmark</v>
      </c>
      <c r="V1310" s="1">
        <f t="shared" ca="1" si="41"/>
        <v>82</v>
      </c>
      <c r="W1310" s="1" t="str">
        <f ca="1">_xlfn.IFS(Admissions[[#This Row],[Patients Age]]&lt;18,"Paediatric",V1310&lt;40,"Young Adult",V1310&lt;65,"Adult",TRUE,"Senior")</f>
        <v>Senior</v>
      </c>
    </row>
    <row r="1311" spans="1:23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  <c r="T1311">
        <f>VLOOKUP(Admissions[[#This Row],[Department]],Departments!A:E,5,FALSE)</f>
        <v>8500</v>
      </c>
      <c r="U1311" s="1" t="str">
        <f t="shared" si="40"/>
        <v>Above Benchmark</v>
      </c>
      <c r="V1311" s="1">
        <f t="shared" ca="1" si="41"/>
        <v>94</v>
      </c>
      <c r="W1311" s="1" t="str">
        <f ca="1">_xlfn.IFS(Admissions[[#This Row],[Patients Age]]&lt;18,"Paediatric",V1311&lt;40,"Young Adult",V1311&lt;65,"Adult",TRUE,"Senior")</f>
        <v>Senior</v>
      </c>
    </row>
    <row r="1312" spans="1:23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  <c r="T1312">
        <f>VLOOKUP(Admissions[[#This Row],[Department]],Departments!A:E,5,FALSE)</f>
        <v>6800</v>
      </c>
      <c r="U1312" s="1" t="str">
        <f t="shared" si="40"/>
        <v>Above Benchmark</v>
      </c>
      <c r="V1312" s="1">
        <f t="shared" ca="1" si="41"/>
        <v>53</v>
      </c>
      <c r="W1312" s="1" t="str">
        <f ca="1">_xlfn.IFS(Admissions[[#This Row],[Patients Age]]&lt;18,"Paediatric",V1312&lt;40,"Young Adult",V1312&lt;65,"Adult",TRUE,"Senior")</f>
        <v>Adult</v>
      </c>
    </row>
    <row r="1313" spans="1:23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  <c r="T1313">
        <f>VLOOKUP(Admissions[[#This Row],[Department]],Departments!A:E,5,FALSE)</f>
        <v>6800</v>
      </c>
      <c r="U1313" s="1" t="str">
        <f t="shared" si="40"/>
        <v>Within Benchmark</v>
      </c>
      <c r="V1313" s="1">
        <f t="shared" ca="1" si="41"/>
        <v>50</v>
      </c>
      <c r="W1313" s="1" t="str">
        <f ca="1">_xlfn.IFS(Admissions[[#This Row],[Patients Age]]&lt;18,"Paediatric",V1313&lt;40,"Young Adult",V1313&lt;65,"Adult",TRUE,"Senior")</f>
        <v>Adult</v>
      </c>
    </row>
    <row r="1314" spans="1:23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  <c r="T1314">
        <f>VLOOKUP(Admissions[[#This Row],[Department]],Departments!A:E,5,FALSE)</f>
        <v>6800</v>
      </c>
      <c r="U1314" s="1" t="str">
        <f t="shared" si="40"/>
        <v>Within Benchmark</v>
      </c>
      <c r="V1314" s="1">
        <f t="shared" ca="1" si="41"/>
        <v>33</v>
      </c>
      <c r="W1314" s="1" t="str">
        <f ca="1">_xlfn.IFS(Admissions[[#This Row],[Patients Age]]&lt;18,"Paediatric",V1314&lt;40,"Young Adult",V1314&lt;65,"Adult",TRUE,"Senior")</f>
        <v>Young Adult</v>
      </c>
    </row>
    <row r="1315" spans="1:23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  <c r="T1315">
        <f>VLOOKUP(Admissions[[#This Row],[Department]],Departments!A:E,5,FALSE)</f>
        <v>8500</v>
      </c>
      <c r="U1315" s="1" t="str">
        <f t="shared" si="40"/>
        <v>Above Benchmark</v>
      </c>
      <c r="V1315" s="1">
        <f t="shared" ca="1" si="41"/>
        <v>55</v>
      </c>
      <c r="W1315" s="1" t="str">
        <f ca="1">_xlfn.IFS(Admissions[[#This Row],[Patients Age]]&lt;18,"Paediatric",V1315&lt;40,"Young Adult",V1315&lt;65,"Adult",TRUE,"Senior")</f>
        <v>Adult</v>
      </c>
    </row>
    <row r="1316" spans="1:23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  <c r="T1316">
        <f>VLOOKUP(Admissions[[#This Row],[Department]],Departments!A:E,5,FALSE)</f>
        <v>8500</v>
      </c>
      <c r="U1316" s="1" t="str">
        <f t="shared" si="40"/>
        <v>Within Benchmark</v>
      </c>
      <c r="V1316" s="1">
        <f t="shared" ca="1" si="41"/>
        <v>49</v>
      </c>
      <c r="W1316" s="1" t="str">
        <f ca="1">_xlfn.IFS(Admissions[[#This Row],[Patients Age]]&lt;18,"Paediatric",V1316&lt;40,"Young Adult",V1316&lt;65,"Adult",TRUE,"Senior")</f>
        <v>Adult</v>
      </c>
    </row>
    <row r="1317" spans="1:23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  <c r="T1317">
        <f>VLOOKUP(Admissions[[#This Row],[Department]],Departments!A:E,5,FALSE)</f>
        <v>4500</v>
      </c>
      <c r="U1317" s="1" t="str">
        <f t="shared" si="40"/>
        <v>Within Benchmark</v>
      </c>
      <c r="V1317" s="1">
        <f t="shared" ca="1" si="41"/>
        <v>10</v>
      </c>
      <c r="W1317" s="1" t="str">
        <f ca="1">_xlfn.IFS(Admissions[[#This Row],[Patients Age]]&lt;18,"Paediatric",V1317&lt;40,"Young Adult",V1317&lt;65,"Adult",TRUE,"Senior")</f>
        <v>Paediatric</v>
      </c>
    </row>
    <row r="1318" spans="1:23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  <c r="T1318" t="e">
        <f>VLOOKUP(Admissions[[#This Row],[Department]],Departments!A:E,5,FALSE)</f>
        <v>#N/A</v>
      </c>
      <c r="U1318" s="1" t="e">
        <f t="shared" si="40"/>
        <v>#N/A</v>
      </c>
      <c r="V1318" s="1">
        <f t="shared" ca="1" si="41"/>
        <v>42</v>
      </c>
      <c r="W1318" s="1" t="str">
        <f ca="1">_xlfn.IFS(Admissions[[#This Row],[Patients Age]]&lt;18,"Paediatric",V1318&lt;40,"Young Adult",V1318&lt;65,"Adult",TRUE,"Senior")</f>
        <v>Adult</v>
      </c>
    </row>
    <row r="1319" spans="1:23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  <c r="T1319">
        <f>VLOOKUP(Admissions[[#This Row],[Department]],Departments!A:E,5,FALSE)</f>
        <v>9000</v>
      </c>
      <c r="U1319" s="1" t="str">
        <f t="shared" si="40"/>
        <v>Above Benchmark</v>
      </c>
      <c r="V1319" s="1">
        <f t="shared" ca="1" si="41"/>
        <v>60</v>
      </c>
      <c r="W1319" s="1" t="str">
        <f ca="1">_xlfn.IFS(Admissions[[#This Row],[Patients Age]]&lt;18,"Paediatric",V1319&lt;40,"Young Adult",V1319&lt;65,"Adult",TRUE,"Senior")</f>
        <v>Adult</v>
      </c>
    </row>
    <row r="1320" spans="1:23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  <c r="T1320">
        <f>VLOOKUP(Admissions[[#This Row],[Department]],Departments!A:E,5,FALSE)</f>
        <v>6000</v>
      </c>
      <c r="U1320" s="1" t="str">
        <f t="shared" si="40"/>
        <v>Within Benchmark</v>
      </c>
      <c r="V1320" s="1">
        <f t="shared" ca="1" si="41"/>
        <v>55</v>
      </c>
      <c r="W1320" s="1" t="str">
        <f ca="1">_xlfn.IFS(Admissions[[#This Row],[Patients Age]]&lt;18,"Paediatric",V1320&lt;40,"Young Adult",V1320&lt;65,"Adult",TRUE,"Senior")</f>
        <v>Adult</v>
      </c>
    </row>
    <row r="1321" spans="1:23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  <c r="T1321">
        <f>VLOOKUP(Admissions[[#This Row],[Department]],Departments!A:E,5,FALSE)</f>
        <v>7200</v>
      </c>
      <c r="U1321" s="1" t="str">
        <f t="shared" si="40"/>
        <v>Above Benchmark</v>
      </c>
      <c r="V1321" s="1">
        <f t="shared" ca="1" si="41"/>
        <v>79</v>
      </c>
      <c r="W1321" s="1" t="str">
        <f ca="1">_xlfn.IFS(Admissions[[#This Row],[Patients Age]]&lt;18,"Paediatric",V1321&lt;40,"Young Adult",V1321&lt;65,"Adult",TRUE,"Senior")</f>
        <v>Senior</v>
      </c>
    </row>
    <row r="1322" spans="1:23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  <c r="T1322">
        <f>VLOOKUP(Admissions[[#This Row],[Department]],Departments!A:E,5,FALSE)</f>
        <v>8500</v>
      </c>
      <c r="U1322" s="1" t="str">
        <f t="shared" si="40"/>
        <v>Above Benchmark</v>
      </c>
      <c r="V1322" s="1">
        <f t="shared" ca="1" si="41"/>
        <v>28</v>
      </c>
      <c r="W1322" s="1" t="str">
        <f ca="1">_xlfn.IFS(Admissions[[#This Row],[Patients Age]]&lt;18,"Paediatric",V1322&lt;40,"Young Adult",V1322&lt;65,"Adult",TRUE,"Senior")</f>
        <v>Young Adult</v>
      </c>
    </row>
    <row r="1323" spans="1:23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  <c r="T1323">
        <f>VLOOKUP(Admissions[[#This Row],[Department]],Departments!A:E,5,FALSE)</f>
        <v>9000</v>
      </c>
      <c r="U1323" s="1" t="str">
        <f t="shared" si="40"/>
        <v>Above Benchmark</v>
      </c>
      <c r="V1323" s="1">
        <f t="shared" ca="1" si="41"/>
        <v>92</v>
      </c>
      <c r="W1323" s="1" t="str">
        <f ca="1">_xlfn.IFS(Admissions[[#This Row],[Patients Age]]&lt;18,"Paediatric",V1323&lt;40,"Young Adult",V1323&lt;65,"Adult",TRUE,"Senior")</f>
        <v>Senior</v>
      </c>
    </row>
    <row r="1324" spans="1:23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  <c r="T1324">
        <f>VLOOKUP(Admissions[[#This Row],[Department]],Departments!A:E,5,FALSE)</f>
        <v>9000</v>
      </c>
      <c r="U1324" s="1" t="str">
        <f t="shared" si="40"/>
        <v>Above Benchmark</v>
      </c>
      <c r="V1324" s="1">
        <f t="shared" ca="1" si="41"/>
        <v>61</v>
      </c>
      <c r="W1324" s="1" t="str">
        <f ca="1">_xlfn.IFS(Admissions[[#This Row],[Patients Age]]&lt;18,"Paediatric",V1324&lt;40,"Young Adult",V1324&lt;65,"Adult",TRUE,"Senior")</f>
        <v>Adult</v>
      </c>
    </row>
    <row r="1325" spans="1:23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  <c r="T1325">
        <f>VLOOKUP(Admissions[[#This Row],[Department]],Departments!A:E,5,FALSE)</f>
        <v>7200</v>
      </c>
      <c r="U1325" s="1" t="str">
        <f t="shared" si="40"/>
        <v>Above Benchmark</v>
      </c>
      <c r="V1325" s="1">
        <f t="shared" ca="1" si="41"/>
        <v>84</v>
      </c>
      <c r="W1325" s="1" t="str">
        <f ca="1">_xlfn.IFS(Admissions[[#This Row],[Patients Age]]&lt;18,"Paediatric",V1325&lt;40,"Young Adult",V1325&lt;65,"Adult",TRUE,"Senior")</f>
        <v>Senior</v>
      </c>
    </row>
    <row r="1326" spans="1:23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  <c r="T1326">
        <f>VLOOKUP(Admissions[[#This Row],[Department]],Departments!A:E,5,FALSE)</f>
        <v>8500</v>
      </c>
      <c r="U1326" s="1" t="str">
        <f t="shared" si="40"/>
        <v>Above Benchmark</v>
      </c>
      <c r="V1326" s="1">
        <f t="shared" ca="1" si="41"/>
        <v>41</v>
      </c>
      <c r="W1326" s="1" t="str">
        <f ca="1">_xlfn.IFS(Admissions[[#This Row],[Patients Age]]&lt;18,"Paediatric",V1326&lt;40,"Young Adult",V1326&lt;65,"Adult",TRUE,"Senior")</f>
        <v>Adult</v>
      </c>
    </row>
    <row r="1327" spans="1:23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  <c r="T1327">
        <f>VLOOKUP(Admissions[[#This Row],[Department]],Departments!A:E,5,FALSE)</f>
        <v>4500</v>
      </c>
      <c r="U1327" s="1" t="str">
        <f t="shared" si="40"/>
        <v>Within Benchmark</v>
      </c>
      <c r="V1327" s="1">
        <f t="shared" ca="1" si="41"/>
        <v>6</v>
      </c>
      <c r="W1327" s="1" t="str">
        <f ca="1">_xlfn.IFS(Admissions[[#This Row],[Patients Age]]&lt;18,"Paediatric",V1327&lt;40,"Young Adult",V1327&lt;65,"Adult",TRUE,"Senior")</f>
        <v>Paediatric</v>
      </c>
    </row>
    <row r="1328" spans="1:23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  <c r="T1328">
        <f>VLOOKUP(Admissions[[#This Row],[Department]],Departments!A:E,5,FALSE)</f>
        <v>9000</v>
      </c>
      <c r="U1328" s="1" t="str">
        <f t="shared" si="40"/>
        <v>Above Benchmark</v>
      </c>
      <c r="V1328" s="1">
        <f t="shared" ca="1" si="41"/>
        <v>26</v>
      </c>
      <c r="W1328" s="1" t="str">
        <f ca="1">_xlfn.IFS(Admissions[[#This Row],[Patients Age]]&lt;18,"Paediatric",V1328&lt;40,"Young Adult",V1328&lt;65,"Adult",TRUE,"Senior")</f>
        <v>Young Adult</v>
      </c>
    </row>
    <row r="1329" spans="1:23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  <c r="T1329">
        <f>VLOOKUP(Admissions[[#This Row],[Department]],Departments!A:E,5,FALSE)</f>
        <v>12000</v>
      </c>
      <c r="U1329" s="1" t="str">
        <f t="shared" si="40"/>
        <v>Above Benchmark</v>
      </c>
      <c r="V1329" s="1">
        <f t="shared" ca="1" si="41"/>
        <v>37</v>
      </c>
      <c r="W1329" s="1" t="str">
        <f ca="1">_xlfn.IFS(Admissions[[#This Row],[Patients Age]]&lt;18,"Paediatric",V1329&lt;40,"Young Adult",V1329&lt;65,"Adult",TRUE,"Senior")</f>
        <v>Young Adult</v>
      </c>
    </row>
    <row r="1330" spans="1:23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  <c r="T1330">
        <f>VLOOKUP(Admissions[[#This Row],[Department]],Departments!A:E,5,FALSE)</f>
        <v>7200</v>
      </c>
      <c r="U1330" s="1" t="str">
        <f t="shared" si="40"/>
        <v>Within Benchmark</v>
      </c>
      <c r="V1330" s="1">
        <f t="shared" ca="1" si="41"/>
        <v>49</v>
      </c>
      <c r="W1330" s="1" t="str">
        <f ca="1">_xlfn.IFS(Admissions[[#This Row],[Patients Age]]&lt;18,"Paediatric",V1330&lt;40,"Young Adult",V1330&lt;65,"Adult",TRUE,"Senior")</f>
        <v>Adult</v>
      </c>
    </row>
    <row r="1331" spans="1:23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  <c r="T1331">
        <f>VLOOKUP(Admissions[[#This Row],[Department]],Departments!A:E,5,FALSE)</f>
        <v>9000</v>
      </c>
      <c r="U1331" s="1" t="str">
        <f t="shared" si="40"/>
        <v>Within Benchmark</v>
      </c>
      <c r="V1331" s="1">
        <f t="shared" ca="1" si="41"/>
        <v>56</v>
      </c>
      <c r="W1331" s="1" t="str">
        <f ca="1">_xlfn.IFS(Admissions[[#This Row],[Patients Age]]&lt;18,"Paediatric",V1331&lt;40,"Young Adult",V1331&lt;65,"Adult",TRUE,"Senior")</f>
        <v>Adult</v>
      </c>
    </row>
    <row r="1332" spans="1:23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  <c r="T1332">
        <f>VLOOKUP(Admissions[[#This Row],[Department]],Departments!A:E,5,FALSE)</f>
        <v>9000</v>
      </c>
      <c r="U1332" s="1" t="str">
        <f t="shared" si="40"/>
        <v>Above Benchmark</v>
      </c>
      <c r="V1332" s="1">
        <f t="shared" ca="1" si="41"/>
        <v>95</v>
      </c>
      <c r="W1332" s="1" t="str">
        <f ca="1">_xlfn.IFS(Admissions[[#This Row],[Patients Age]]&lt;18,"Paediatric",V1332&lt;40,"Young Adult",V1332&lt;65,"Adult",TRUE,"Senior")</f>
        <v>Senior</v>
      </c>
    </row>
    <row r="1333" spans="1:23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  <c r="T1333">
        <f>VLOOKUP(Admissions[[#This Row],[Department]],Departments!A:E,5,FALSE)</f>
        <v>6000</v>
      </c>
      <c r="U1333" s="1" t="str">
        <f t="shared" si="40"/>
        <v>Above Benchmark</v>
      </c>
      <c r="V1333" s="1">
        <f t="shared" ca="1" si="41"/>
        <v>89</v>
      </c>
      <c r="W1333" s="1" t="str">
        <f ca="1">_xlfn.IFS(Admissions[[#This Row],[Patients Age]]&lt;18,"Paediatric",V1333&lt;40,"Young Adult",V1333&lt;65,"Adult",TRUE,"Senior")</f>
        <v>Senior</v>
      </c>
    </row>
    <row r="1334" spans="1:23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  <c r="T1334">
        <f>VLOOKUP(Admissions[[#This Row],[Department]],Departments!A:E,5,FALSE)</f>
        <v>8500</v>
      </c>
      <c r="U1334" s="1" t="str">
        <f t="shared" si="40"/>
        <v>Above Benchmark</v>
      </c>
      <c r="V1334" s="1">
        <f t="shared" ca="1" si="41"/>
        <v>24</v>
      </c>
      <c r="W1334" s="1" t="str">
        <f ca="1">_xlfn.IFS(Admissions[[#This Row],[Patients Age]]&lt;18,"Paediatric",V1334&lt;40,"Young Adult",V1334&lt;65,"Adult",TRUE,"Senior")</f>
        <v>Young Adult</v>
      </c>
    </row>
    <row r="1335" spans="1:23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  <c r="T1335">
        <f>VLOOKUP(Admissions[[#This Row],[Department]],Departments!A:E,5,FALSE)</f>
        <v>8500</v>
      </c>
      <c r="U1335" s="1" t="str">
        <f t="shared" si="40"/>
        <v>Above Benchmark</v>
      </c>
      <c r="V1335" s="1">
        <f t="shared" ca="1" si="41"/>
        <v>41</v>
      </c>
      <c r="W1335" s="1" t="str">
        <f ca="1">_xlfn.IFS(Admissions[[#This Row],[Patients Age]]&lt;18,"Paediatric",V1335&lt;40,"Young Adult",V1335&lt;65,"Adult",TRUE,"Senior")</f>
        <v>Adult</v>
      </c>
    </row>
    <row r="1336" spans="1:23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  <c r="T1336">
        <f>VLOOKUP(Admissions[[#This Row],[Department]],Departments!A:E,5,FALSE)</f>
        <v>5500</v>
      </c>
      <c r="U1336" s="1" t="str">
        <f t="shared" si="40"/>
        <v>Within Benchmark</v>
      </c>
      <c r="V1336" s="1">
        <f t="shared" ca="1" si="41"/>
        <v>52</v>
      </c>
      <c r="W1336" s="1" t="str">
        <f ca="1">_xlfn.IFS(Admissions[[#This Row],[Patients Age]]&lt;18,"Paediatric",V1336&lt;40,"Young Adult",V1336&lt;65,"Adult",TRUE,"Senior")</f>
        <v>Adult</v>
      </c>
    </row>
    <row r="1337" spans="1:23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  <c r="T1337">
        <f>VLOOKUP(Admissions[[#This Row],[Department]],Departments!A:E,5,FALSE)</f>
        <v>6000</v>
      </c>
      <c r="U1337" s="1" t="str">
        <f t="shared" si="40"/>
        <v>Within Benchmark</v>
      </c>
      <c r="V1337" s="1">
        <f t="shared" ca="1" si="41"/>
        <v>65</v>
      </c>
      <c r="W1337" s="1" t="str">
        <f ca="1">_xlfn.IFS(Admissions[[#This Row],[Patients Age]]&lt;18,"Paediatric",V1337&lt;40,"Young Adult",V1337&lt;65,"Adult",TRUE,"Senior")</f>
        <v>Senior</v>
      </c>
    </row>
    <row r="1338" spans="1:23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  <c r="T1338">
        <f>VLOOKUP(Admissions[[#This Row],[Department]],Departments!A:E,5,FALSE)</f>
        <v>7200</v>
      </c>
      <c r="U1338" s="1" t="str">
        <f t="shared" si="40"/>
        <v>Above Benchmark</v>
      </c>
      <c r="V1338" s="1">
        <f t="shared" ca="1" si="41"/>
        <v>86</v>
      </c>
      <c r="W1338" s="1" t="str">
        <f ca="1">_xlfn.IFS(Admissions[[#This Row],[Patients Age]]&lt;18,"Paediatric",V1338&lt;40,"Young Adult",V1338&lt;65,"Adult",TRUE,"Senior")</f>
        <v>Senior</v>
      </c>
    </row>
    <row r="1339" spans="1:23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  <c r="T1339">
        <f>VLOOKUP(Admissions[[#This Row],[Department]],Departments!A:E,5,FALSE)</f>
        <v>12000</v>
      </c>
      <c r="U1339" s="1" t="str">
        <f t="shared" si="40"/>
        <v>Above Benchmark</v>
      </c>
      <c r="V1339" s="1">
        <f t="shared" ca="1" si="41"/>
        <v>56</v>
      </c>
      <c r="W1339" s="1" t="str">
        <f ca="1">_xlfn.IFS(Admissions[[#This Row],[Patients Age]]&lt;18,"Paediatric",V1339&lt;40,"Young Adult",V1339&lt;65,"Adult",TRUE,"Senior")</f>
        <v>Adult</v>
      </c>
    </row>
    <row r="1340" spans="1:23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  <c r="T1340">
        <f>VLOOKUP(Admissions[[#This Row],[Department]],Departments!A:E,5,FALSE)</f>
        <v>7200</v>
      </c>
      <c r="U1340" s="1" t="str">
        <f t="shared" si="40"/>
        <v>Above Benchmark</v>
      </c>
      <c r="V1340" s="1">
        <f t="shared" ca="1" si="41"/>
        <v>41</v>
      </c>
      <c r="W1340" s="1" t="str">
        <f ca="1">_xlfn.IFS(Admissions[[#This Row],[Patients Age]]&lt;18,"Paediatric",V1340&lt;40,"Young Adult",V1340&lt;65,"Adult",TRUE,"Senior")</f>
        <v>Adult</v>
      </c>
    </row>
    <row r="1341" spans="1:23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  <c r="T1341">
        <f>VLOOKUP(Admissions[[#This Row],[Department]],Departments!A:E,5,FALSE)</f>
        <v>8500</v>
      </c>
      <c r="U1341" s="1" t="str">
        <f t="shared" si="40"/>
        <v>Above Benchmark</v>
      </c>
      <c r="V1341" s="1">
        <f t="shared" ca="1" si="41"/>
        <v>23</v>
      </c>
      <c r="W1341" s="1" t="str">
        <f ca="1">_xlfn.IFS(Admissions[[#This Row],[Patients Age]]&lt;18,"Paediatric",V1341&lt;40,"Young Adult",V1341&lt;65,"Adult",TRUE,"Senior")</f>
        <v>Young Adult</v>
      </c>
    </row>
    <row r="1342" spans="1:23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  <c r="T1342">
        <f>VLOOKUP(Admissions[[#This Row],[Department]],Departments!A:E,5,FALSE)</f>
        <v>7200</v>
      </c>
      <c r="U1342" s="1" t="str">
        <f t="shared" si="40"/>
        <v>Within Benchmark</v>
      </c>
      <c r="V1342" s="1">
        <f t="shared" ca="1" si="41"/>
        <v>66</v>
      </c>
      <c r="W1342" s="1" t="str">
        <f ca="1">_xlfn.IFS(Admissions[[#This Row],[Patients Age]]&lt;18,"Paediatric",V1342&lt;40,"Young Adult",V1342&lt;65,"Adult",TRUE,"Senior")</f>
        <v>Senior</v>
      </c>
    </row>
    <row r="1343" spans="1:23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  <c r="T1343">
        <f>VLOOKUP(Admissions[[#This Row],[Department]],Departments!A:E,5,FALSE)</f>
        <v>6800</v>
      </c>
      <c r="U1343" s="1" t="str">
        <f t="shared" si="40"/>
        <v>Within Benchmark</v>
      </c>
      <c r="V1343" s="1">
        <f t="shared" ca="1" si="41"/>
        <v>26</v>
      </c>
      <c r="W1343" s="1" t="str">
        <f ca="1">_xlfn.IFS(Admissions[[#This Row],[Patients Age]]&lt;18,"Paediatric",V1343&lt;40,"Young Adult",V1343&lt;65,"Adult",TRUE,"Senior")</f>
        <v>Young Adult</v>
      </c>
    </row>
    <row r="1344" spans="1:23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  <c r="T1344">
        <f>VLOOKUP(Admissions[[#This Row],[Department]],Departments!A:E,5,FALSE)</f>
        <v>8500</v>
      </c>
      <c r="U1344" s="1" t="str">
        <f t="shared" si="40"/>
        <v>Above Benchmark</v>
      </c>
      <c r="V1344" s="1">
        <f t="shared" ca="1" si="41"/>
        <v>85</v>
      </c>
      <c r="W1344" s="1" t="str">
        <f ca="1">_xlfn.IFS(Admissions[[#This Row],[Patients Age]]&lt;18,"Paediatric",V1344&lt;40,"Young Adult",V1344&lt;65,"Adult",TRUE,"Senior")</f>
        <v>Senior</v>
      </c>
    </row>
    <row r="1345" spans="1:23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  <c r="T1345">
        <f>VLOOKUP(Admissions[[#This Row],[Department]],Departments!A:E,5,FALSE)</f>
        <v>9000</v>
      </c>
      <c r="U1345" s="1" t="str">
        <f t="shared" si="40"/>
        <v>Above Benchmark</v>
      </c>
      <c r="V1345" s="1">
        <f t="shared" ca="1" si="41"/>
        <v>41</v>
      </c>
      <c r="W1345" s="1" t="str">
        <f ca="1">_xlfn.IFS(Admissions[[#This Row],[Patients Age]]&lt;18,"Paediatric",V1345&lt;40,"Young Adult",V1345&lt;65,"Adult",TRUE,"Senior")</f>
        <v>Adult</v>
      </c>
    </row>
    <row r="1346" spans="1:23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  <c r="T1346">
        <f>VLOOKUP(Admissions[[#This Row],[Department]],Departments!A:E,5,FALSE)</f>
        <v>8500</v>
      </c>
      <c r="U1346" s="1" t="str">
        <f t="shared" ref="U1346:U1409" si="42">IF(K1346&gt;T1346,"Above Benchmark","Within Benchmark")</f>
        <v>Above Benchmark</v>
      </c>
      <c r="V1346" s="1">
        <f t="shared" ref="V1346:V1409" ca="1" si="43">INT(YEARFRAC(E1346,TODAY()))</f>
        <v>42</v>
      </c>
      <c r="W1346" s="1" t="str">
        <f ca="1">_xlfn.IFS(Admissions[[#This Row],[Patients Age]]&lt;18,"Paediatric",V1346&lt;40,"Young Adult",V1346&lt;65,"Adult",TRUE,"Senior")</f>
        <v>Adult</v>
      </c>
    </row>
    <row r="1347" spans="1:23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  <c r="T1347">
        <f>VLOOKUP(Admissions[[#This Row],[Department]],Departments!A:E,5,FALSE)</f>
        <v>12000</v>
      </c>
      <c r="U1347" s="1" t="str">
        <f t="shared" si="42"/>
        <v>Above Benchmark</v>
      </c>
      <c r="V1347" s="1">
        <f t="shared" ca="1" si="43"/>
        <v>31</v>
      </c>
      <c r="W1347" s="1" t="str">
        <f ca="1">_xlfn.IFS(Admissions[[#This Row],[Patients Age]]&lt;18,"Paediatric",V1347&lt;40,"Young Adult",V1347&lt;65,"Adult",TRUE,"Senior")</f>
        <v>Young Adult</v>
      </c>
    </row>
    <row r="1348" spans="1:23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  <c r="T1348">
        <f>VLOOKUP(Admissions[[#This Row],[Department]],Departments!A:E,5,FALSE)</f>
        <v>4500</v>
      </c>
      <c r="U1348" s="1" t="str">
        <f t="shared" si="42"/>
        <v>Within Benchmark</v>
      </c>
      <c r="V1348" s="1">
        <f t="shared" ca="1" si="43"/>
        <v>8</v>
      </c>
      <c r="W1348" s="1" t="str">
        <f ca="1">_xlfn.IFS(Admissions[[#This Row],[Patients Age]]&lt;18,"Paediatric",V1348&lt;40,"Young Adult",V1348&lt;65,"Adult",TRUE,"Senior")</f>
        <v>Paediatric</v>
      </c>
    </row>
    <row r="1349" spans="1:23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  <c r="T1349">
        <f>VLOOKUP(Admissions[[#This Row],[Department]],Departments!A:E,5,FALSE)</f>
        <v>12000</v>
      </c>
      <c r="U1349" s="1" t="str">
        <f t="shared" si="42"/>
        <v>Above Benchmark</v>
      </c>
      <c r="V1349" s="1">
        <f t="shared" ca="1" si="43"/>
        <v>42</v>
      </c>
      <c r="W1349" s="1" t="str">
        <f ca="1">_xlfn.IFS(Admissions[[#This Row],[Patients Age]]&lt;18,"Paediatric",V1349&lt;40,"Young Adult",V1349&lt;65,"Adult",TRUE,"Senior")</f>
        <v>Adult</v>
      </c>
    </row>
    <row r="1350" spans="1:23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  <c r="T1350">
        <f>VLOOKUP(Admissions[[#This Row],[Department]],Departments!A:E,5,FALSE)</f>
        <v>6000</v>
      </c>
      <c r="U1350" s="1" t="str">
        <f t="shared" si="42"/>
        <v>Within Benchmark</v>
      </c>
      <c r="V1350" s="1">
        <f t="shared" ca="1" si="43"/>
        <v>52</v>
      </c>
      <c r="W1350" s="1" t="str">
        <f ca="1">_xlfn.IFS(Admissions[[#This Row],[Patients Age]]&lt;18,"Paediatric",V1350&lt;40,"Young Adult",V1350&lt;65,"Adult",TRUE,"Senior")</f>
        <v>Adult</v>
      </c>
    </row>
    <row r="1351" spans="1:23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  <c r="T1351">
        <f>VLOOKUP(Admissions[[#This Row],[Department]],Departments!A:E,5,FALSE)</f>
        <v>8500</v>
      </c>
      <c r="U1351" s="1" t="str">
        <f t="shared" si="42"/>
        <v>Within Benchmark</v>
      </c>
      <c r="V1351" s="1">
        <f t="shared" ca="1" si="43"/>
        <v>65</v>
      </c>
      <c r="W1351" s="1" t="str">
        <f ca="1">_xlfn.IFS(Admissions[[#This Row],[Patients Age]]&lt;18,"Paediatric",V1351&lt;40,"Young Adult",V1351&lt;65,"Adult",TRUE,"Senior")</f>
        <v>Senior</v>
      </c>
    </row>
    <row r="1352" spans="1:23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  <c r="T1352">
        <f>VLOOKUP(Admissions[[#This Row],[Department]],Departments!A:E,5,FALSE)</f>
        <v>7200</v>
      </c>
      <c r="U1352" s="1" t="str">
        <f t="shared" si="42"/>
        <v>Within Benchmark</v>
      </c>
      <c r="V1352" s="1">
        <f t="shared" ca="1" si="43"/>
        <v>46</v>
      </c>
      <c r="W1352" s="1" t="str">
        <f ca="1">_xlfn.IFS(Admissions[[#This Row],[Patients Age]]&lt;18,"Paediatric",V1352&lt;40,"Young Adult",V1352&lt;65,"Adult",TRUE,"Senior")</f>
        <v>Adult</v>
      </c>
    </row>
    <row r="1353" spans="1:23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  <c r="T1353">
        <f>VLOOKUP(Admissions[[#This Row],[Department]],Departments!A:E,5,FALSE)</f>
        <v>6000</v>
      </c>
      <c r="U1353" s="1" t="str">
        <f t="shared" si="42"/>
        <v>Within Benchmark</v>
      </c>
      <c r="V1353" s="1">
        <f t="shared" ca="1" si="43"/>
        <v>40</v>
      </c>
      <c r="W1353" s="1" t="str">
        <f ca="1">_xlfn.IFS(Admissions[[#This Row],[Patients Age]]&lt;18,"Paediatric",V1353&lt;40,"Young Adult",V1353&lt;65,"Adult",TRUE,"Senior")</f>
        <v>Adult</v>
      </c>
    </row>
    <row r="1354" spans="1:23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  <c r="T1354">
        <f>VLOOKUP(Admissions[[#This Row],[Department]],Departments!A:E,5,FALSE)</f>
        <v>8500</v>
      </c>
      <c r="U1354" s="1" t="str">
        <f t="shared" si="42"/>
        <v>Within Benchmark</v>
      </c>
      <c r="V1354" s="1">
        <f t="shared" ca="1" si="43"/>
        <v>62</v>
      </c>
      <c r="W1354" s="1" t="str">
        <f ca="1">_xlfn.IFS(Admissions[[#This Row],[Patients Age]]&lt;18,"Paediatric",V1354&lt;40,"Young Adult",V1354&lt;65,"Adult",TRUE,"Senior")</f>
        <v>Adult</v>
      </c>
    </row>
    <row r="1355" spans="1:23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  <c r="T1355">
        <f>VLOOKUP(Admissions[[#This Row],[Department]],Departments!A:E,5,FALSE)</f>
        <v>6000</v>
      </c>
      <c r="U1355" s="1" t="str">
        <f t="shared" si="42"/>
        <v>Above Benchmark</v>
      </c>
      <c r="V1355" s="1">
        <f t="shared" ca="1" si="43"/>
        <v>44</v>
      </c>
      <c r="W1355" s="1" t="str">
        <f ca="1">_xlfn.IFS(Admissions[[#This Row],[Patients Age]]&lt;18,"Paediatric",V1355&lt;40,"Young Adult",V1355&lt;65,"Adult",TRUE,"Senior")</f>
        <v>Adult</v>
      </c>
    </row>
    <row r="1356" spans="1:23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  <c r="T1356">
        <f>VLOOKUP(Admissions[[#This Row],[Department]],Departments!A:E,5,FALSE)</f>
        <v>4500</v>
      </c>
      <c r="U1356" s="1" t="str">
        <f t="shared" si="42"/>
        <v>Within Benchmark</v>
      </c>
      <c r="V1356" s="1">
        <f t="shared" ca="1" si="43"/>
        <v>7</v>
      </c>
      <c r="W1356" s="1" t="str">
        <f ca="1">_xlfn.IFS(Admissions[[#This Row],[Patients Age]]&lt;18,"Paediatric",V1356&lt;40,"Young Adult",V1356&lt;65,"Adult",TRUE,"Senior")</f>
        <v>Paediatric</v>
      </c>
    </row>
    <row r="1357" spans="1:23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  <c r="T1357">
        <f>VLOOKUP(Admissions[[#This Row],[Department]],Departments!A:E,5,FALSE)</f>
        <v>9000</v>
      </c>
      <c r="U1357" s="1" t="str">
        <f t="shared" si="42"/>
        <v>Within Benchmark</v>
      </c>
      <c r="V1357" s="1">
        <f t="shared" ca="1" si="43"/>
        <v>54</v>
      </c>
      <c r="W1357" s="1" t="str">
        <f ca="1">_xlfn.IFS(Admissions[[#This Row],[Patients Age]]&lt;18,"Paediatric",V1357&lt;40,"Young Adult",V1357&lt;65,"Adult",TRUE,"Senior")</f>
        <v>Adult</v>
      </c>
    </row>
    <row r="1358" spans="1:23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  <c r="T1358">
        <f>VLOOKUP(Admissions[[#This Row],[Department]],Departments!A:E,5,FALSE)</f>
        <v>5500</v>
      </c>
      <c r="U1358" s="1" t="str">
        <f t="shared" si="42"/>
        <v>Above Benchmark</v>
      </c>
      <c r="V1358" s="1">
        <f t="shared" ca="1" si="43"/>
        <v>69</v>
      </c>
      <c r="W1358" s="1" t="str">
        <f ca="1">_xlfn.IFS(Admissions[[#This Row],[Patients Age]]&lt;18,"Paediatric",V1358&lt;40,"Young Adult",V1358&lt;65,"Adult",TRUE,"Senior")</f>
        <v>Senior</v>
      </c>
    </row>
    <row r="1359" spans="1:23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  <c r="T1359">
        <f>VLOOKUP(Admissions[[#This Row],[Department]],Departments!A:E,5,FALSE)</f>
        <v>4500</v>
      </c>
      <c r="U1359" s="1" t="str">
        <f t="shared" si="42"/>
        <v>Within Benchmark</v>
      </c>
      <c r="V1359" s="1">
        <f t="shared" ca="1" si="43"/>
        <v>17</v>
      </c>
      <c r="W1359" s="1" t="str">
        <f ca="1">_xlfn.IFS(Admissions[[#This Row],[Patients Age]]&lt;18,"Paediatric",V1359&lt;40,"Young Adult",V1359&lt;65,"Adult",TRUE,"Senior")</f>
        <v>Paediatric</v>
      </c>
    </row>
    <row r="1360" spans="1:23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  <c r="T1360">
        <f>VLOOKUP(Admissions[[#This Row],[Department]],Departments!A:E,5,FALSE)</f>
        <v>8500</v>
      </c>
      <c r="U1360" s="1" t="str">
        <f t="shared" si="42"/>
        <v>Above Benchmark</v>
      </c>
      <c r="V1360" s="1">
        <f t="shared" ca="1" si="43"/>
        <v>42</v>
      </c>
      <c r="W1360" s="1" t="str">
        <f ca="1">_xlfn.IFS(Admissions[[#This Row],[Patients Age]]&lt;18,"Paediatric",V1360&lt;40,"Young Adult",V1360&lt;65,"Adult",TRUE,"Senior")</f>
        <v>Adult</v>
      </c>
    </row>
    <row r="1361" spans="1:23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  <c r="T1361">
        <f>VLOOKUP(Admissions[[#This Row],[Department]],Departments!A:E,5,FALSE)</f>
        <v>4500</v>
      </c>
      <c r="U1361" s="1" t="str">
        <f t="shared" si="42"/>
        <v>Within Benchmark</v>
      </c>
      <c r="V1361" s="1">
        <f t="shared" ca="1" si="43"/>
        <v>5</v>
      </c>
      <c r="W1361" s="1" t="str">
        <f ca="1">_xlfn.IFS(Admissions[[#This Row],[Patients Age]]&lt;18,"Paediatric",V1361&lt;40,"Young Adult",V1361&lt;65,"Adult",TRUE,"Senior")</f>
        <v>Paediatric</v>
      </c>
    </row>
    <row r="1362" spans="1:23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  <c r="T1362">
        <f>VLOOKUP(Admissions[[#This Row],[Department]],Departments!A:E,5,FALSE)</f>
        <v>9000</v>
      </c>
      <c r="U1362" s="1" t="str">
        <f t="shared" si="42"/>
        <v>Above Benchmark</v>
      </c>
      <c r="V1362" s="1">
        <f t="shared" ca="1" si="43"/>
        <v>59</v>
      </c>
      <c r="W1362" s="1" t="str">
        <f ca="1">_xlfn.IFS(Admissions[[#This Row],[Patients Age]]&lt;18,"Paediatric",V1362&lt;40,"Young Adult",V1362&lt;65,"Adult",TRUE,"Senior")</f>
        <v>Adult</v>
      </c>
    </row>
    <row r="1363" spans="1:23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  <c r="T1363">
        <f>VLOOKUP(Admissions[[#This Row],[Department]],Departments!A:E,5,FALSE)</f>
        <v>6000</v>
      </c>
      <c r="U1363" s="1" t="str">
        <f t="shared" si="42"/>
        <v>Above Benchmark</v>
      </c>
      <c r="V1363" s="1">
        <f t="shared" ca="1" si="43"/>
        <v>60</v>
      </c>
      <c r="W1363" s="1" t="str">
        <f ca="1">_xlfn.IFS(Admissions[[#This Row],[Patients Age]]&lt;18,"Paediatric",V1363&lt;40,"Young Adult",V1363&lt;65,"Adult",TRUE,"Senior")</f>
        <v>Adult</v>
      </c>
    </row>
    <row r="1364" spans="1:23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  <c r="T1364">
        <f>VLOOKUP(Admissions[[#This Row],[Department]],Departments!A:E,5,FALSE)</f>
        <v>8500</v>
      </c>
      <c r="U1364" s="1" t="str">
        <f t="shared" si="42"/>
        <v>Above Benchmark</v>
      </c>
      <c r="V1364" s="1">
        <f t="shared" ca="1" si="43"/>
        <v>21</v>
      </c>
      <c r="W1364" s="1" t="str">
        <f ca="1">_xlfn.IFS(Admissions[[#This Row],[Patients Age]]&lt;18,"Paediatric",V1364&lt;40,"Young Adult",V1364&lt;65,"Adult",TRUE,"Senior")</f>
        <v>Young Adult</v>
      </c>
    </row>
    <row r="1365" spans="1:23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  <c r="T1365">
        <f>VLOOKUP(Admissions[[#This Row],[Department]],Departments!A:E,5,FALSE)</f>
        <v>5500</v>
      </c>
      <c r="U1365" s="1" t="str">
        <f t="shared" si="42"/>
        <v>Above Benchmark</v>
      </c>
      <c r="V1365" s="1">
        <f t="shared" ca="1" si="43"/>
        <v>81</v>
      </c>
      <c r="W1365" s="1" t="str">
        <f ca="1">_xlfn.IFS(Admissions[[#This Row],[Patients Age]]&lt;18,"Paediatric",V1365&lt;40,"Young Adult",V1365&lt;65,"Adult",TRUE,"Senior")</f>
        <v>Senior</v>
      </c>
    </row>
    <row r="1366" spans="1:23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  <c r="T1366">
        <f>VLOOKUP(Admissions[[#This Row],[Department]],Departments!A:E,5,FALSE)</f>
        <v>5500</v>
      </c>
      <c r="U1366" s="1" t="str">
        <f t="shared" si="42"/>
        <v>Above Benchmark</v>
      </c>
      <c r="V1366" s="1">
        <f t="shared" ca="1" si="43"/>
        <v>46</v>
      </c>
      <c r="W1366" s="1" t="str">
        <f ca="1">_xlfn.IFS(Admissions[[#This Row],[Patients Age]]&lt;18,"Paediatric",V1366&lt;40,"Young Adult",V1366&lt;65,"Adult",TRUE,"Senior")</f>
        <v>Adult</v>
      </c>
    </row>
    <row r="1367" spans="1:23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  <c r="T1367">
        <f>VLOOKUP(Admissions[[#This Row],[Department]],Departments!A:E,5,FALSE)</f>
        <v>9000</v>
      </c>
      <c r="U1367" s="1" t="str">
        <f t="shared" si="42"/>
        <v>Above Benchmark</v>
      </c>
      <c r="V1367" s="1">
        <f t="shared" ca="1" si="43"/>
        <v>38</v>
      </c>
      <c r="W1367" s="1" t="str">
        <f ca="1">_xlfn.IFS(Admissions[[#This Row],[Patients Age]]&lt;18,"Paediatric",V1367&lt;40,"Young Adult",V1367&lt;65,"Adult",TRUE,"Senior")</f>
        <v>Young Adult</v>
      </c>
    </row>
    <row r="1368" spans="1:23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  <c r="T1368">
        <f>VLOOKUP(Admissions[[#This Row],[Department]],Departments!A:E,5,FALSE)</f>
        <v>7200</v>
      </c>
      <c r="U1368" s="1" t="str">
        <f t="shared" si="42"/>
        <v>Within Benchmark</v>
      </c>
      <c r="V1368" s="1">
        <f t="shared" ca="1" si="43"/>
        <v>54</v>
      </c>
      <c r="W1368" s="1" t="str">
        <f ca="1">_xlfn.IFS(Admissions[[#This Row],[Patients Age]]&lt;18,"Paediatric",V1368&lt;40,"Young Adult",V1368&lt;65,"Adult",TRUE,"Senior")</f>
        <v>Adult</v>
      </c>
    </row>
    <row r="1369" spans="1:23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  <c r="T1369">
        <f>VLOOKUP(Admissions[[#This Row],[Department]],Departments!A:E,5,FALSE)</f>
        <v>12000</v>
      </c>
      <c r="U1369" s="1" t="str">
        <f t="shared" si="42"/>
        <v>Above Benchmark</v>
      </c>
      <c r="V1369" s="1">
        <f t="shared" ca="1" si="43"/>
        <v>91</v>
      </c>
      <c r="W1369" s="1" t="str">
        <f ca="1">_xlfn.IFS(Admissions[[#This Row],[Patients Age]]&lt;18,"Paediatric",V1369&lt;40,"Young Adult",V1369&lt;65,"Adult",TRUE,"Senior")</f>
        <v>Senior</v>
      </c>
    </row>
    <row r="1370" spans="1:23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  <c r="T1370">
        <f>VLOOKUP(Admissions[[#This Row],[Department]],Departments!A:E,5,FALSE)</f>
        <v>7200</v>
      </c>
      <c r="U1370" s="1" t="str">
        <f t="shared" si="42"/>
        <v>Above Benchmark</v>
      </c>
      <c r="V1370" s="1">
        <f t="shared" ca="1" si="43"/>
        <v>69</v>
      </c>
      <c r="W1370" s="1" t="str">
        <f ca="1">_xlfn.IFS(Admissions[[#This Row],[Patients Age]]&lt;18,"Paediatric",V1370&lt;40,"Young Adult",V1370&lt;65,"Adult",TRUE,"Senior")</f>
        <v>Senior</v>
      </c>
    </row>
    <row r="1371" spans="1:23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  <c r="T1371">
        <f>VLOOKUP(Admissions[[#This Row],[Department]],Departments!A:E,5,FALSE)</f>
        <v>12000</v>
      </c>
      <c r="U1371" s="1" t="str">
        <f t="shared" si="42"/>
        <v>Above Benchmark</v>
      </c>
      <c r="V1371" s="1">
        <f t="shared" ca="1" si="43"/>
        <v>32</v>
      </c>
      <c r="W1371" s="1" t="str">
        <f ca="1">_xlfn.IFS(Admissions[[#This Row],[Patients Age]]&lt;18,"Paediatric",V1371&lt;40,"Young Adult",V1371&lt;65,"Adult",TRUE,"Senior")</f>
        <v>Young Adult</v>
      </c>
    </row>
    <row r="1372" spans="1:23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  <c r="T1372">
        <f>VLOOKUP(Admissions[[#This Row],[Department]],Departments!A:E,5,FALSE)</f>
        <v>6000</v>
      </c>
      <c r="U1372" s="1" t="str">
        <f t="shared" si="42"/>
        <v>Within Benchmark</v>
      </c>
      <c r="V1372" s="1">
        <f t="shared" ca="1" si="43"/>
        <v>62</v>
      </c>
      <c r="W1372" s="1" t="str">
        <f ca="1">_xlfn.IFS(Admissions[[#This Row],[Patients Age]]&lt;18,"Paediatric",V1372&lt;40,"Young Adult",V1372&lt;65,"Adult",TRUE,"Senior")</f>
        <v>Adult</v>
      </c>
    </row>
    <row r="1373" spans="1:23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  <c r="T1373">
        <f>VLOOKUP(Admissions[[#This Row],[Department]],Departments!A:E,5,FALSE)</f>
        <v>5500</v>
      </c>
      <c r="U1373" s="1" t="str">
        <f t="shared" si="42"/>
        <v>Above Benchmark</v>
      </c>
      <c r="V1373" s="1">
        <f t="shared" ca="1" si="43"/>
        <v>85</v>
      </c>
      <c r="W1373" s="1" t="str">
        <f ca="1">_xlfn.IFS(Admissions[[#This Row],[Patients Age]]&lt;18,"Paediatric",V1373&lt;40,"Young Adult",V1373&lt;65,"Adult",TRUE,"Senior")</f>
        <v>Senior</v>
      </c>
    </row>
    <row r="1374" spans="1:23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  <c r="T1374">
        <f>VLOOKUP(Admissions[[#This Row],[Department]],Departments!A:E,5,FALSE)</f>
        <v>5500</v>
      </c>
      <c r="U1374" s="1" t="str">
        <f t="shared" si="42"/>
        <v>Above Benchmark</v>
      </c>
      <c r="V1374" s="1">
        <f t="shared" ca="1" si="43"/>
        <v>83</v>
      </c>
      <c r="W1374" s="1" t="str">
        <f ca="1">_xlfn.IFS(Admissions[[#This Row],[Patients Age]]&lt;18,"Paediatric",V1374&lt;40,"Young Adult",V1374&lt;65,"Adult",TRUE,"Senior")</f>
        <v>Senior</v>
      </c>
    </row>
    <row r="1375" spans="1:23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  <c r="T1375">
        <f>VLOOKUP(Admissions[[#This Row],[Department]],Departments!A:E,5,FALSE)</f>
        <v>12000</v>
      </c>
      <c r="U1375" s="1" t="str">
        <f t="shared" si="42"/>
        <v>Above Benchmark</v>
      </c>
      <c r="V1375" s="1">
        <f t="shared" ca="1" si="43"/>
        <v>50</v>
      </c>
      <c r="W1375" s="1" t="str">
        <f ca="1">_xlfn.IFS(Admissions[[#This Row],[Patients Age]]&lt;18,"Paediatric",V1375&lt;40,"Young Adult",V1375&lt;65,"Adult",TRUE,"Senior")</f>
        <v>Adult</v>
      </c>
    </row>
    <row r="1376" spans="1:23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  <c r="T1376">
        <f>VLOOKUP(Admissions[[#This Row],[Department]],Departments!A:E,5,FALSE)</f>
        <v>9000</v>
      </c>
      <c r="U1376" s="1" t="str">
        <f t="shared" si="42"/>
        <v>Above Benchmark</v>
      </c>
      <c r="V1376" s="1">
        <f t="shared" ca="1" si="43"/>
        <v>37</v>
      </c>
      <c r="W1376" s="1" t="str">
        <f ca="1">_xlfn.IFS(Admissions[[#This Row],[Patients Age]]&lt;18,"Paediatric",V1376&lt;40,"Young Adult",V1376&lt;65,"Adult",TRUE,"Senior")</f>
        <v>Young Adult</v>
      </c>
    </row>
    <row r="1377" spans="1:23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  <c r="T1377">
        <f>VLOOKUP(Admissions[[#This Row],[Department]],Departments!A:E,5,FALSE)</f>
        <v>5500</v>
      </c>
      <c r="U1377" s="1" t="str">
        <f t="shared" si="42"/>
        <v>Within Benchmark</v>
      </c>
      <c r="V1377" s="1">
        <f t="shared" ca="1" si="43"/>
        <v>53</v>
      </c>
      <c r="W1377" s="1" t="str">
        <f ca="1">_xlfn.IFS(Admissions[[#This Row],[Patients Age]]&lt;18,"Paediatric",V1377&lt;40,"Young Adult",V1377&lt;65,"Adult",TRUE,"Senior")</f>
        <v>Adult</v>
      </c>
    </row>
    <row r="1378" spans="1:23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  <c r="T1378">
        <f>VLOOKUP(Admissions[[#This Row],[Department]],Departments!A:E,5,FALSE)</f>
        <v>9000</v>
      </c>
      <c r="U1378" s="1" t="str">
        <f t="shared" si="42"/>
        <v>Above Benchmark</v>
      </c>
      <c r="V1378" s="1">
        <f t="shared" ca="1" si="43"/>
        <v>62</v>
      </c>
      <c r="W1378" s="1" t="str">
        <f ca="1">_xlfn.IFS(Admissions[[#This Row],[Patients Age]]&lt;18,"Paediatric",V1378&lt;40,"Young Adult",V1378&lt;65,"Adult",TRUE,"Senior")</f>
        <v>Adult</v>
      </c>
    </row>
    <row r="1379" spans="1:23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  <c r="T1379">
        <f>VLOOKUP(Admissions[[#This Row],[Department]],Departments!A:E,5,FALSE)</f>
        <v>7200</v>
      </c>
      <c r="U1379" s="1" t="str">
        <f t="shared" si="42"/>
        <v>Within Benchmark</v>
      </c>
      <c r="V1379" s="1">
        <f t="shared" ca="1" si="43"/>
        <v>25</v>
      </c>
      <c r="W1379" s="1" t="str">
        <f ca="1">_xlfn.IFS(Admissions[[#This Row],[Patients Age]]&lt;18,"Paediatric",V1379&lt;40,"Young Adult",V1379&lt;65,"Adult",TRUE,"Senior")</f>
        <v>Young Adult</v>
      </c>
    </row>
    <row r="1380" spans="1:23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  <c r="T1380">
        <f>VLOOKUP(Admissions[[#This Row],[Department]],Departments!A:E,5,FALSE)</f>
        <v>6800</v>
      </c>
      <c r="U1380" s="1" t="str">
        <f t="shared" si="42"/>
        <v>Above Benchmark</v>
      </c>
      <c r="V1380" s="1">
        <f t="shared" ca="1" si="43"/>
        <v>45</v>
      </c>
      <c r="W1380" s="1" t="str">
        <f ca="1">_xlfn.IFS(Admissions[[#This Row],[Patients Age]]&lt;18,"Paediatric",V1380&lt;40,"Young Adult",V1380&lt;65,"Adult",TRUE,"Senior")</f>
        <v>Adult</v>
      </c>
    </row>
    <row r="1381" spans="1:23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  <c r="T1381">
        <f>VLOOKUP(Admissions[[#This Row],[Department]],Departments!A:E,5,FALSE)</f>
        <v>6800</v>
      </c>
      <c r="U1381" s="1" t="str">
        <f t="shared" si="42"/>
        <v>Above Benchmark</v>
      </c>
      <c r="V1381" s="1">
        <f t="shared" ca="1" si="43"/>
        <v>60</v>
      </c>
      <c r="W1381" s="1" t="str">
        <f ca="1">_xlfn.IFS(Admissions[[#This Row],[Patients Age]]&lt;18,"Paediatric",V1381&lt;40,"Young Adult",V1381&lt;65,"Adult",TRUE,"Senior")</f>
        <v>Adult</v>
      </c>
    </row>
    <row r="1382" spans="1:23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  <c r="T1382">
        <f>VLOOKUP(Admissions[[#This Row],[Department]],Departments!A:E,5,FALSE)</f>
        <v>12000</v>
      </c>
      <c r="U1382" s="1" t="str">
        <f t="shared" si="42"/>
        <v>Above Benchmark</v>
      </c>
      <c r="V1382" s="1">
        <f t="shared" ca="1" si="43"/>
        <v>64</v>
      </c>
      <c r="W1382" s="1" t="str">
        <f ca="1">_xlfn.IFS(Admissions[[#This Row],[Patients Age]]&lt;18,"Paediatric",V1382&lt;40,"Young Adult",V1382&lt;65,"Adult",TRUE,"Senior")</f>
        <v>Adult</v>
      </c>
    </row>
    <row r="1383" spans="1:23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  <c r="T1383">
        <f>VLOOKUP(Admissions[[#This Row],[Department]],Departments!A:E,5,FALSE)</f>
        <v>4500</v>
      </c>
      <c r="U1383" s="1" t="str">
        <f t="shared" si="42"/>
        <v>Within Benchmark</v>
      </c>
      <c r="V1383" s="1">
        <f t="shared" ca="1" si="43"/>
        <v>16</v>
      </c>
      <c r="W1383" s="1" t="str">
        <f ca="1">_xlfn.IFS(Admissions[[#This Row],[Patients Age]]&lt;18,"Paediatric",V1383&lt;40,"Young Adult",V1383&lt;65,"Adult",TRUE,"Senior")</f>
        <v>Paediatric</v>
      </c>
    </row>
    <row r="1384" spans="1:23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  <c r="T1384">
        <f>VLOOKUP(Admissions[[#This Row],[Department]],Departments!A:E,5,FALSE)</f>
        <v>4500</v>
      </c>
      <c r="U1384" s="1" t="str">
        <f t="shared" si="42"/>
        <v>Within Benchmark</v>
      </c>
      <c r="V1384" s="1">
        <f t="shared" ca="1" si="43"/>
        <v>13</v>
      </c>
      <c r="W1384" s="1" t="str">
        <f ca="1">_xlfn.IFS(Admissions[[#This Row],[Patients Age]]&lt;18,"Paediatric",V1384&lt;40,"Young Adult",V1384&lt;65,"Adult",TRUE,"Senior")</f>
        <v>Paediatric</v>
      </c>
    </row>
    <row r="1385" spans="1:23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  <c r="T1385" t="e">
        <f>VLOOKUP(Admissions[[#This Row],[Department]],Departments!A:E,5,FALSE)</f>
        <v>#N/A</v>
      </c>
      <c r="U1385" s="1" t="e">
        <f t="shared" si="42"/>
        <v>#N/A</v>
      </c>
      <c r="V1385" s="1">
        <f t="shared" ca="1" si="43"/>
        <v>75</v>
      </c>
      <c r="W1385" s="1" t="str">
        <f ca="1">_xlfn.IFS(Admissions[[#This Row],[Patients Age]]&lt;18,"Paediatric",V1385&lt;40,"Young Adult",V1385&lt;65,"Adult",TRUE,"Senior")</f>
        <v>Senior</v>
      </c>
    </row>
    <row r="1386" spans="1:23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  <c r="T1386">
        <f>VLOOKUP(Admissions[[#This Row],[Department]],Departments!A:E,5,FALSE)</f>
        <v>8500</v>
      </c>
      <c r="U1386" s="1" t="str">
        <f t="shared" si="42"/>
        <v>Within Benchmark</v>
      </c>
      <c r="V1386" s="1">
        <f t="shared" ca="1" si="43"/>
        <v>23</v>
      </c>
      <c r="W1386" s="1" t="str">
        <f ca="1">_xlfn.IFS(Admissions[[#This Row],[Patients Age]]&lt;18,"Paediatric",V1386&lt;40,"Young Adult",V1386&lt;65,"Adult",TRUE,"Senior")</f>
        <v>Young Adult</v>
      </c>
    </row>
    <row r="1387" spans="1:23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  <c r="T1387">
        <f>VLOOKUP(Admissions[[#This Row],[Department]],Departments!A:E,5,FALSE)</f>
        <v>8500</v>
      </c>
      <c r="U1387" s="1" t="str">
        <f t="shared" si="42"/>
        <v>Within Benchmark</v>
      </c>
      <c r="V1387" s="1">
        <f t="shared" ca="1" si="43"/>
        <v>36</v>
      </c>
      <c r="W1387" s="1" t="str">
        <f ca="1">_xlfn.IFS(Admissions[[#This Row],[Patients Age]]&lt;18,"Paediatric",V1387&lt;40,"Young Adult",V1387&lt;65,"Adult",TRUE,"Senior")</f>
        <v>Young Adult</v>
      </c>
    </row>
    <row r="1388" spans="1:23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  <c r="T1388">
        <f>VLOOKUP(Admissions[[#This Row],[Department]],Departments!A:E,5,FALSE)</f>
        <v>6000</v>
      </c>
      <c r="U1388" s="1" t="str">
        <f t="shared" si="42"/>
        <v>Within Benchmark</v>
      </c>
      <c r="V1388" s="1">
        <f t="shared" ca="1" si="43"/>
        <v>43</v>
      </c>
      <c r="W1388" s="1" t="str">
        <f ca="1">_xlfn.IFS(Admissions[[#This Row],[Patients Age]]&lt;18,"Paediatric",V1388&lt;40,"Young Adult",V1388&lt;65,"Adult",TRUE,"Senior")</f>
        <v>Adult</v>
      </c>
    </row>
    <row r="1389" spans="1:23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  <c r="T1389">
        <f>VLOOKUP(Admissions[[#This Row],[Department]],Departments!A:E,5,FALSE)</f>
        <v>5500</v>
      </c>
      <c r="U1389" s="1" t="str">
        <f t="shared" si="42"/>
        <v>Within Benchmark</v>
      </c>
      <c r="V1389" s="1">
        <f t="shared" ca="1" si="43"/>
        <v>51</v>
      </c>
      <c r="W1389" s="1" t="str">
        <f ca="1">_xlfn.IFS(Admissions[[#This Row],[Patients Age]]&lt;18,"Paediatric",V1389&lt;40,"Young Adult",V1389&lt;65,"Adult",TRUE,"Senior")</f>
        <v>Adult</v>
      </c>
    </row>
    <row r="1390" spans="1:23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  <c r="T1390">
        <f>VLOOKUP(Admissions[[#This Row],[Department]],Departments!A:E,5,FALSE)</f>
        <v>8500</v>
      </c>
      <c r="U1390" s="1" t="str">
        <f t="shared" si="42"/>
        <v>Above Benchmark</v>
      </c>
      <c r="V1390" s="1">
        <f t="shared" ca="1" si="43"/>
        <v>68</v>
      </c>
      <c r="W1390" s="1" t="str">
        <f ca="1">_xlfn.IFS(Admissions[[#This Row],[Patients Age]]&lt;18,"Paediatric",V1390&lt;40,"Young Adult",V1390&lt;65,"Adult",TRUE,"Senior")</f>
        <v>Senior</v>
      </c>
    </row>
    <row r="1391" spans="1:23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  <c r="T1391">
        <f>VLOOKUP(Admissions[[#This Row],[Department]],Departments!A:E,5,FALSE)</f>
        <v>5500</v>
      </c>
      <c r="U1391" s="1" t="str">
        <f t="shared" si="42"/>
        <v>Within Benchmark</v>
      </c>
      <c r="V1391" s="1">
        <f t="shared" ca="1" si="43"/>
        <v>51</v>
      </c>
      <c r="W1391" s="1" t="str">
        <f ca="1">_xlfn.IFS(Admissions[[#This Row],[Patients Age]]&lt;18,"Paediatric",V1391&lt;40,"Young Adult",V1391&lt;65,"Adult",TRUE,"Senior")</f>
        <v>Adult</v>
      </c>
    </row>
    <row r="1392" spans="1:23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  <c r="T1392">
        <f>VLOOKUP(Admissions[[#This Row],[Department]],Departments!A:E,5,FALSE)</f>
        <v>7200</v>
      </c>
      <c r="U1392" s="1" t="str">
        <f t="shared" si="42"/>
        <v>Above Benchmark</v>
      </c>
      <c r="V1392" s="1">
        <f t="shared" ca="1" si="43"/>
        <v>74</v>
      </c>
      <c r="W1392" s="1" t="str">
        <f ca="1">_xlfn.IFS(Admissions[[#This Row],[Patients Age]]&lt;18,"Paediatric",V1392&lt;40,"Young Adult",V1392&lt;65,"Adult",TRUE,"Senior")</f>
        <v>Senior</v>
      </c>
    </row>
    <row r="1393" spans="1:23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  <c r="T1393">
        <f>VLOOKUP(Admissions[[#This Row],[Department]],Departments!A:E,5,FALSE)</f>
        <v>4500</v>
      </c>
      <c r="U1393" s="1" t="str">
        <f t="shared" si="42"/>
        <v>Within Benchmark</v>
      </c>
      <c r="V1393" s="1">
        <f t="shared" ca="1" si="43"/>
        <v>5</v>
      </c>
      <c r="W1393" s="1" t="str">
        <f ca="1">_xlfn.IFS(Admissions[[#This Row],[Patients Age]]&lt;18,"Paediatric",V1393&lt;40,"Young Adult",V1393&lt;65,"Adult",TRUE,"Senior")</f>
        <v>Paediatric</v>
      </c>
    </row>
    <row r="1394" spans="1:23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  <c r="T1394">
        <f>VLOOKUP(Admissions[[#This Row],[Department]],Departments!A:E,5,FALSE)</f>
        <v>9000</v>
      </c>
      <c r="U1394" s="1" t="str">
        <f t="shared" si="42"/>
        <v>Above Benchmark</v>
      </c>
      <c r="V1394" s="1">
        <f t="shared" ca="1" si="43"/>
        <v>53</v>
      </c>
      <c r="W1394" s="1" t="str">
        <f ca="1">_xlfn.IFS(Admissions[[#This Row],[Patients Age]]&lt;18,"Paediatric",V1394&lt;40,"Young Adult",V1394&lt;65,"Adult",TRUE,"Senior")</f>
        <v>Adult</v>
      </c>
    </row>
    <row r="1395" spans="1:23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  <c r="T1395">
        <f>VLOOKUP(Admissions[[#This Row],[Department]],Departments!A:E,5,FALSE)</f>
        <v>6000</v>
      </c>
      <c r="U1395" s="1" t="str">
        <f t="shared" si="42"/>
        <v>Above Benchmark</v>
      </c>
      <c r="V1395" s="1">
        <f t="shared" ca="1" si="43"/>
        <v>68</v>
      </c>
      <c r="W1395" s="1" t="str">
        <f ca="1">_xlfn.IFS(Admissions[[#This Row],[Patients Age]]&lt;18,"Paediatric",V1395&lt;40,"Young Adult",V1395&lt;65,"Adult",TRUE,"Senior")</f>
        <v>Senior</v>
      </c>
    </row>
    <row r="1396" spans="1:23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  <c r="T1396">
        <f>VLOOKUP(Admissions[[#This Row],[Department]],Departments!A:E,5,FALSE)</f>
        <v>6000</v>
      </c>
      <c r="U1396" s="1" t="str">
        <f t="shared" si="42"/>
        <v>Above Benchmark</v>
      </c>
      <c r="V1396" s="1">
        <f t="shared" ca="1" si="43"/>
        <v>67</v>
      </c>
      <c r="W1396" s="1" t="str">
        <f ca="1">_xlfn.IFS(Admissions[[#This Row],[Patients Age]]&lt;18,"Paediatric",V1396&lt;40,"Young Adult",V1396&lt;65,"Adult",TRUE,"Senior")</f>
        <v>Senior</v>
      </c>
    </row>
    <row r="1397" spans="1:23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  <c r="T1397">
        <f>VLOOKUP(Admissions[[#This Row],[Department]],Departments!A:E,5,FALSE)</f>
        <v>8500</v>
      </c>
      <c r="U1397" s="1" t="str">
        <f t="shared" si="42"/>
        <v>Within Benchmark</v>
      </c>
      <c r="V1397" s="1">
        <f t="shared" ca="1" si="43"/>
        <v>40</v>
      </c>
      <c r="W1397" s="1" t="str">
        <f ca="1">_xlfn.IFS(Admissions[[#This Row],[Patients Age]]&lt;18,"Paediatric",V1397&lt;40,"Young Adult",V1397&lt;65,"Adult",TRUE,"Senior")</f>
        <v>Adult</v>
      </c>
    </row>
    <row r="1398" spans="1:23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  <c r="T1398">
        <f>VLOOKUP(Admissions[[#This Row],[Department]],Departments!A:E,5,FALSE)</f>
        <v>8500</v>
      </c>
      <c r="U1398" s="1" t="str">
        <f t="shared" si="42"/>
        <v>Above Benchmark</v>
      </c>
      <c r="V1398" s="1">
        <f t="shared" ca="1" si="43"/>
        <v>43</v>
      </c>
      <c r="W1398" s="1" t="str">
        <f ca="1">_xlfn.IFS(Admissions[[#This Row],[Patients Age]]&lt;18,"Paediatric",V1398&lt;40,"Young Adult",V1398&lt;65,"Adult",TRUE,"Senior")</f>
        <v>Adult</v>
      </c>
    </row>
    <row r="1399" spans="1:23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  <c r="T1399">
        <f>VLOOKUP(Admissions[[#This Row],[Department]],Departments!A:E,5,FALSE)</f>
        <v>9000</v>
      </c>
      <c r="U1399" s="1" t="str">
        <f t="shared" si="42"/>
        <v>Above Benchmark</v>
      </c>
      <c r="V1399" s="1">
        <f t="shared" ca="1" si="43"/>
        <v>47</v>
      </c>
      <c r="W1399" s="1" t="str">
        <f ca="1">_xlfn.IFS(Admissions[[#This Row],[Patients Age]]&lt;18,"Paediatric",V1399&lt;40,"Young Adult",V1399&lt;65,"Adult",TRUE,"Senior")</f>
        <v>Adult</v>
      </c>
    </row>
    <row r="1400" spans="1:23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  <c r="T1400">
        <f>VLOOKUP(Admissions[[#This Row],[Department]],Departments!A:E,5,FALSE)</f>
        <v>4500</v>
      </c>
      <c r="U1400" s="1" t="str">
        <f t="shared" si="42"/>
        <v>Within Benchmark</v>
      </c>
      <c r="V1400" s="1">
        <f t="shared" ca="1" si="43"/>
        <v>5</v>
      </c>
      <c r="W1400" s="1" t="str">
        <f ca="1">_xlfn.IFS(Admissions[[#This Row],[Patients Age]]&lt;18,"Paediatric",V1400&lt;40,"Young Adult",V1400&lt;65,"Adult",TRUE,"Senior")</f>
        <v>Paediatric</v>
      </c>
    </row>
    <row r="1401" spans="1:23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  <c r="T1401">
        <f>VLOOKUP(Admissions[[#This Row],[Department]],Departments!A:E,5,FALSE)</f>
        <v>5500</v>
      </c>
      <c r="U1401" s="1" t="str">
        <f t="shared" si="42"/>
        <v>Above Benchmark</v>
      </c>
      <c r="V1401" s="1">
        <f t="shared" ca="1" si="43"/>
        <v>44</v>
      </c>
      <c r="W1401" s="1" t="str">
        <f ca="1">_xlfn.IFS(Admissions[[#This Row],[Patients Age]]&lt;18,"Paediatric",V1401&lt;40,"Young Adult",V1401&lt;65,"Adult",TRUE,"Senior")</f>
        <v>Adult</v>
      </c>
    </row>
    <row r="1402" spans="1:23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  <c r="T1402">
        <f>VLOOKUP(Admissions[[#This Row],[Department]],Departments!A:E,5,FALSE)</f>
        <v>12000</v>
      </c>
      <c r="U1402" s="1" t="str">
        <f t="shared" si="42"/>
        <v>Above Benchmark</v>
      </c>
      <c r="V1402" s="1">
        <f t="shared" ca="1" si="43"/>
        <v>32</v>
      </c>
      <c r="W1402" s="1" t="str">
        <f ca="1">_xlfn.IFS(Admissions[[#This Row],[Patients Age]]&lt;18,"Paediatric",V1402&lt;40,"Young Adult",V1402&lt;65,"Adult",TRUE,"Senior")</f>
        <v>Young Adult</v>
      </c>
    </row>
    <row r="1403" spans="1:23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  <c r="T1403">
        <f>VLOOKUP(Admissions[[#This Row],[Department]],Departments!A:E,5,FALSE)</f>
        <v>4500</v>
      </c>
      <c r="U1403" s="1" t="str">
        <f t="shared" si="42"/>
        <v>Within Benchmark</v>
      </c>
      <c r="V1403" s="1">
        <f t="shared" ca="1" si="43"/>
        <v>8</v>
      </c>
      <c r="W1403" s="1" t="str">
        <f ca="1">_xlfn.IFS(Admissions[[#This Row],[Patients Age]]&lt;18,"Paediatric",V1403&lt;40,"Young Adult",V1403&lt;65,"Adult",TRUE,"Senior")</f>
        <v>Paediatric</v>
      </c>
    </row>
    <row r="1404" spans="1:23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  <c r="T1404">
        <f>VLOOKUP(Admissions[[#This Row],[Department]],Departments!A:E,5,FALSE)</f>
        <v>9000</v>
      </c>
      <c r="U1404" s="1" t="str">
        <f t="shared" si="42"/>
        <v>Within Benchmark</v>
      </c>
      <c r="V1404" s="1">
        <f t="shared" ca="1" si="43"/>
        <v>33</v>
      </c>
      <c r="W1404" s="1" t="str">
        <f ca="1">_xlfn.IFS(Admissions[[#This Row],[Patients Age]]&lt;18,"Paediatric",V1404&lt;40,"Young Adult",V1404&lt;65,"Adult",TRUE,"Senior")</f>
        <v>Young Adult</v>
      </c>
    </row>
    <row r="1405" spans="1:23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  <c r="T1405">
        <f>VLOOKUP(Admissions[[#This Row],[Department]],Departments!A:E,5,FALSE)</f>
        <v>8500</v>
      </c>
      <c r="U1405" s="1" t="str">
        <f t="shared" si="42"/>
        <v>Above Benchmark</v>
      </c>
      <c r="V1405" s="1">
        <f t="shared" ca="1" si="43"/>
        <v>70</v>
      </c>
      <c r="W1405" s="1" t="str">
        <f ca="1">_xlfn.IFS(Admissions[[#This Row],[Patients Age]]&lt;18,"Paediatric",V1405&lt;40,"Young Adult",V1405&lt;65,"Adult",TRUE,"Senior")</f>
        <v>Senior</v>
      </c>
    </row>
    <row r="1406" spans="1:23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  <c r="T1406">
        <f>VLOOKUP(Admissions[[#This Row],[Department]],Departments!A:E,5,FALSE)</f>
        <v>5500</v>
      </c>
      <c r="U1406" s="1" t="str">
        <f t="shared" si="42"/>
        <v>Within Benchmark</v>
      </c>
      <c r="V1406" s="1">
        <f t="shared" ca="1" si="43"/>
        <v>26</v>
      </c>
      <c r="W1406" s="1" t="str">
        <f ca="1">_xlfn.IFS(Admissions[[#This Row],[Patients Age]]&lt;18,"Paediatric",V1406&lt;40,"Young Adult",V1406&lt;65,"Adult",TRUE,"Senior")</f>
        <v>Young Adult</v>
      </c>
    </row>
    <row r="1407" spans="1:23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  <c r="T1407">
        <f>VLOOKUP(Admissions[[#This Row],[Department]],Departments!A:E,5,FALSE)</f>
        <v>4500</v>
      </c>
      <c r="U1407" s="1" t="str">
        <f t="shared" si="42"/>
        <v>Within Benchmark</v>
      </c>
      <c r="V1407" s="1">
        <f t="shared" ca="1" si="43"/>
        <v>3</v>
      </c>
      <c r="W1407" s="1" t="str">
        <f ca="1">_xlfn.IFS(Admissions[[#This Row],[Patients Age]]&lt;18,"Paediatric",V1407&lt;40,"Young Adult",V1407&lt;65,"Adult",TRUE,"Senior")</f>
        <v>Paediatric</v>
      </c>
    </row>
    <row r="1408" spans="1:23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  <c r="T1408">
        <f>VLOOKUP(Admissions[[#This Row],[Department]],Departments!A:E,5,FALSE)</f>
        <v>5500</v>
      </c>
      <c r="U1408" s="1" t="str">
        <f t="shared" si="42"/>
        <v>Within Benchmark</v>
      </c>
      <c r="V1408" s="1">
        <f t="shared" ca="1" si="43"/>
        <v>45</v>
      </c>
      <c r="W1408" s="1" t="str">
        <f ca="1">_xlfn.IFS(Admissions[[#This Row],[Patients Age]]&lt;18,"Paediatric",V1408&lt;40,"Young Adult",V1408&lt;65,"Adult",TRUE,"Senior")</f>
        <v>Adult</v>
      </c>
    </row>
    <row r="1409" spans="1:23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  <c r="T1409">
        <f>VLOOKUP(Admissions[[#This Row],[Department]],Departments!A:E,5,FALSE)</f>
        <v>6000</v>
      </c>
      <c r="U1409" s="1" t="str">
        <f t="shared" si="42"/>
        <v>Above Benchmark</v>
      </c>
      <c r="V1409" s="1">
        <f t="shared" ca="1" si="43"/>
        <v>48</v>
      </c>
      <c r="W1409" s="1" t="str">
        <f ca="1">_xlfn.IFS(Admissions[[#This Row],[Patients Age]]&lt;18,"Paediatric",V1409&lt;40,"Young Adult",V1409&lt;65,"Adult",TRUE,"Senior")</f>
        <v>Adult</v>
      </c>
    </row>
    <row r="1410" spans="1:23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  <c r="T1410">
        <f>VLOOKUP(Admissions[[#This Row],[Department]],Departments!A:E,5,FALSE)</f>
        <v>9000</v>
      </c>
      <c r="U1410" s="1" t="str">
        <f t="shared" ref="U1410:U1473" si="44">IF(K1410&gt;T1410,"Above Benchmark","Within Benchmark")</f>
        <v>Above Benchmark</v>
      </c>
      <c r="V1410" s="1">
        <f t="shared" ref="V1410:V1473" ca="1" si="45">INT(YEARFRAC(E1410,TODAY()))</f>
        <v>48</v>
      </c>
      <c r="W1410" s="1" t="str">
        <f ca="1">_xlfn.IFS(Admissions[[#This Row],[Patients Age]]&lt;18,"Paediatric",V1410&lt;40,"Young Adult",V1410&lt;65,"Adult",TRUE,"Senior")</f>
        <v>Adult</v>
      </c>
    </row>
    <row r="1411" spans="1:23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  <c r="T1411">
        <f>VLOOKUP(Admissions[[#This Row],[Department]],Departments!A:E,5,FALSE)</f>
        <v>9000</v>
      </c>
      <c r="U1411" s="1" t="str">
        <f t="shared" si="44"/>
        <v>Above Benchmark</v>
      </c>
      <c r="V1411" s="1">
        <f t="shared" ca="1" si="45"/>
        <v>63</v>
      </c>
      <c r="W1411" s="1" t="str">
        <f ca="1">_xlfn.IFS(Admissions[[#This Row],[Patients Age]]&lt;18,"Paediatric",V1411&lt;40,"Young Adult",V1411&lt;65,"Adult",TRUE,"Senior")</f>
        <v>Adult</v>
      </c>
    </row>
    <row r="1412" spans="1:23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  <c r="T1412">
        <f>VLOOKUP(Admissions[[#This Row],[Department]],Departments!A:E,5,FALSE)</f>
        <v>8500</v>
      </c>
      <c r="U1412" s="1" t="str">
        <f t="shared" si="44"/>
        <v>Above Benchmark</v>
      </c>
      <c r="V1412" s="1">
        <f t="shared" ca="1" si="45"/>
        <v>41</v>
      </c>
      <c r="W1412" s="1" t="str">
        <f ca="1">_xlfn.IFS(Admissions[[#This Row],[Patients Age]]&lt;18,"Paediatric",V1412&lt;40,"Young Adult",V1412&lt;65,"Adult",TRUE,"Senior")</f>
        <v>Adult</v>
      </c>
    </row>
    <row r="1413" spans="1:23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  <c r="T1413">
        <f>VLOOKUP(Admissions[[#This Row],[Department]],Departments!A:E,5,FALSE)</f>
        <v>6000</v>
      </c>
      <c r="U1413" s="1" t="str">
        <f t="shared" si="44"/>
        <v>Above Benchmark</v>
      </c>
      <c r="V1413" s="1">
        <f t="shared" ca="1" si="45"/>
        <v>58</v>
      </c>
      <c r="W1413" s="1" t="str">
        <f ca="1">_xlfn.IFS(Admissions[[#This Row],[Patients Age]]&lt;18,"Paediatric",V1413&lt;40,"Young Adult",V1413&lt;65,"Adult",TRUE,"Senior")</f>
        <v>Adult</v>
      </c>
    </row>
    <row r="1414" spans="1:23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  <c r="T1414">
        <f>VLOOKUP(Admissions[[#This Row],[Department]],Departments!A:E,5,FALSE)</f>
        <v>5500</v>
      </c>
      <c r="U1414" s="1" t="str">
        <f t="shared" si="44"/>
        <v>Within Benchmark</v>
      </c>
      <c r="V1414" s="1">
        <f t="shared" ca="1" si="45"/>
        <v>64</v>
      </c>
      <c r="W1414" s="1" t="str">
        <f ca="1">_xlfn.IFS(Admissions[[#This Row],[Patients Age]]&lt;18,"Paediatric",V1414&lt;40,"Young Adult",V1414&lt;65,"Adult",TRUE,"Senior")</f>
        <v>Adult</v>
      </c>
    </row>
    <row r="1415" spans="1:23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  <c r="T1415">
        <f>VLOOKUP(Admissions[[#This Row],[Department]],Departments!A:E,5,FALSE)</f>
        <v>6000</v>
      </c>
      <c r="U1415" s="1" t="str">
        <f t="shared" si="44"/>
        <v>Above Benchmark</v>
      </c>
      <c r="V1415" s="1">
        <f t="shared" ca="1" si="45"/>
        <v>44</v>
      </c>
      <c r="W1415" s="1" t="str">
        <f ca="1">_xlfn.IFS(Admissions[[#This Row],[Patients Age]]&lt;18,"Paediatric",V1415&lt;40,"Young Adult",V1415&lt;65,"Adult",TRUE,"Senior")</f>
        <v>Adult</v>
      </c>
    </row>
    <row r="1416" spans="1:23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  <c r="T1416">
        <f>VLOOKUP(Admissions[[#This Row],[Department]],Departments!A:E,5,FALSE)</f>
        <v>4500</v>
      </c>
      <c r="U1416" s="1" t="str">
        <f t="shared" si="44"/>
        <v>Within Benchmark</v>
      </c>
      <c r="V1416" s="1">
        <f t="shared" ca="1" si="45"/>
        <v>15</v>
      </c>
      <c r="W1416" s="1" t="str">
        <f ca="1">_xlfn.IFS(Admissions[[#This Row],[Patients Age]]&lt;18,"Paediatric",V1416&lt;40,"Young Adult",V1416&lt;65,"Adult",TRUE,"Senior")</f>
        <v>Paediatric</v>
      </c>
    </row>
    <row r="1417" spans="1:23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  <c r="T1417">
        <f>VLOOKUP(Admissions[[#This Row],[Department]],Departments!A:E,5,FALSE)</f>
        <v>5500</v>
      </c>
      <c r="U1417" s="1" t="str">
        <f t="shared" si="44"/>
        <v>Above Benchmark</v>
      </c>
      <c r="V1417" s="1">
        <f t="shared" ca="1" si="45"/>
        <v>84</v>
      </c>
      <c r="W1417" s="1" t="str">
        <f ca="1">_xlfn.IFS(Admissions[[#This Row],[Patients Age]]&lt;18,"Paediatric",V1417&lt;40,"Young Adult",V1417&lt;65,"Adult",TRUE,"Senior")</f>
        <v>Senior</v>
      </c>
    </row>
    <row r="1418" spans="1:23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  <c r="T1418">
        <f>VLOOKUP(Admissions[[#This Row],[Department]],Departments!A:E,5,FALSE)</f>
        <v>5500</v>
      </c>
      <c r="U1418" s="1" t="str">
        <f t="shared" si="44"/>
        <v>Within Benchmark</v>
      </c>
      <c r="V1418" s="1">
        <f t="shared" ca="1" si="45"/>
        <v>25</v>
      </c>
      <c r="W1418" s="1" t="str">
        <f ca="1">_xlfn.IFS(Admissions[[#This Row],[Patients Age]]&lt;18,"Paediatric",V1418&lt;40,"Young Adult",V1418&lt;65,"Adult",TRUE,"Senior")</f>
        <v>Young Adult</v>
      </c>
    </row>
    <row r="1419" spans="1:23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  <c r="T1419">
        <f>VLOOKUP(Admissions[[#This Row],[Department]],Departments!A:E,5,FALSE)</f>
        <v>9000</v>
      </c>
      <c r="U1419" s="1" t="str">
        <f t="shared" si="44"/>
        <v>Above Benchmark</v>
      </c>
      <c r="V1419" s="1">
        <f t="shared" ca="1" si="45"/>
        <v>81</v>
      </c>
      <c r="W1419" s="1" t="str">
        <f ca="1">_xlfn.IFS(Admissions[[#This Row],[Patients Age]]&lt;18,"Paediatric",V1419&lt;40,"Young Adult",V1419&lt;65,"Adult",TRUE,"Senior")</f>
        <v>Senior</v>
      </c>
    </row>
    <row r="1420" spans="1:23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  <c r="T1420">
        <f>VLOOKUP(Admissions[[#This Row],[Department]],Departments!A:E,5,FALSE)</f>
        <v>8500</v>
      </c>
      <c r="U1420" s="1" t="str">
        <f t="shared" si="44"/>
        <v>Above Benchmark</v>
      </c>
      <c r="V1420" s="1">
        <f t="shared" ca="1" si="45"/>
        <v>47</v>
      </c>
      <c r="W1420" s="1" t="str">
        <f ca="1">_xlfn.IFS(Admissions[[#This Row],[Patients Age]]&lt;18,"Paediatric",V1420&lt;40,"Young Adult",V1420&lt;65,"Adult",TRUE,"Senior")</f>
        <v>Adult</v>
      </c>
    </row>
    <row r="1421" spans="1:23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  <c r="T1421">
        <f>VLOOKUP(Admissions[[#This Row],[Department]],Departments!A:E,5,FALSE)</f>
        <v>4500</v>
      </c>
      <c r="U1421" s="1" t="str">
        <f t="shared" si="44"/>
        <v>Within Benchmark</v>
      </c>
      <c r="V1421" s="1">
        <f t="shared" ca="1" si="45"/>
        <v>5</v>
      </c>
      <c r="W1421" s="1" t="str">
        <f ca="1">_xlfn.IFS(Admissions[[#This Row],[Patients Age]]&lt;18,"Paediatric",V1421&lt;40,"Young Adult",V1421&lt;65,"Adult",TRUE,"Senior")</f>
        <v>Paediatric</v>
      </c>
    </row>
    <row r="1422" spans="1:23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  <c r="T1422">
        <f>VLOOKUP(Admissions[[#This Row],[Department]],Departments!A:E,5,FALSE)</f>
        <v>7200</v>
      </c>
      <c r="U1422" s="1" t="str">
        <f t="shared" si="44"/>
        <v>Within Benchmark</v>
      </c>
      <c r="V1422" s="1">
        <f t="shared" ca="1" si="45"/>
        <v>58</v>
      </c>
      <c r="W1422" s="1" t="str">
        <f ca="1">_xlfn.IFS(Admissions[[#This Row],[Patients Age]]&lt;18,"Paediatric",V1422&lt;40,"Young Adult",V1422&lt;65,"Adult",TRUE,"Senior")</f>
        <v>Adult</v>
      </c>
    </row>
    <row r="1423" spans="1:23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  <c r="T1423">
        <f>VLOOKUP(Admissions[[#This Row],[Department]],Departments!A:E,5,FALSE)</f>
        <v>5500</v>
      </c>
      <c r="U1423" s="1" t="str">
        <f t="shared" si="44"/>
        <v>Above Benchmark</v>
      </c>
      <c r="V1423" s="1">
        <f t="shared" ca="1" si="45"/>
        <v>59</v>
      </c>
      <c r="W1423" s="1" t="str">
        <f ca="1">_xlfn.IFS(Admissions[[#This Row],[Patients Age]]&lt;18,"Paediatric",V1423&lt;40,"Young Adult",V1423&lt;65,"Adult",TRUE,"Senior")</f>
        <v>Adult</v>
      </c>
    </row>
    <row r="1424" spans="1:23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  <c r="T1424">
        <f>VLOOKUP(Admissions[[#This Row],[Department]],Departments!A:E,5,FALSE)</f>
        <v>9000</v>
      </c>
      <c r="U1424" s="1" t="str">
        <f t="shared" si="44"/>
        <v>Above Benchmark</v>
      </c>
      <c r="V1424" s="1">
        <f t="shared" ca="1" si="45"/>
        <v>54</v>
      </c>
      <c r="W1424" s="1" t="str">
        <f ca="1">_xlfn.IFS(Admissions[[#This Row],[Patients Age]]&lt;18,"Paediatric",V1424&lt;40,"Young Adult",V1424&lt;65,"Adult",TRUE,"Senior")</f>
        <v>Adult</v>
      </c>
    </row>
    <row r="1425" spans="1:23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  <c r="T1425">
        <f>VLOOKUP(Admissions[[#This Row],[Department]],Departments!A:E,5,FALSE)</f>
        <v>4500</v>
      </c>
      <c r="U1425" s="1" t="str">
        <f t="shared" si="44"/>
        <v>Above Benchmark</v>
      </c>
      <c r="V1425" s="1">
        <f t="shared" ca="1" si="45"/>
        <v>4</v>
      </c>
      <c r="W1425" s="1" t="str">
        <f ca="1">_xlfn.IFS(Admissions[[#This Row],[Patients Age]]&lt;18,"Paediatric",V1425&lt;40,"Young Adult",V1425&lt;65,"Adult",TRUE,"Senior")</f>
        <v>Paediatric</v>
      </c>
    </row>
    <row r="1426" spans="1:23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  <c r="T1426">
        <f>VLOOKUP(Admissions[[#This Row],[Department]],Departments!A:E,5,FALSE)</f>
        <v>4500</v>
      </c>
      <c r="U1426" s="1" t="str">
        <f t="shared" si="44"/>
        <v>Within Benchmark</v>
      </c>
      <c r="V1426" s="1">
        <f t="shared" ca="1" si="45"/>
        <v>13</v>
      </c>
      <c r="W1426" s="1" t="str">
        <f ca="1">_xlfn.IFS(Admissions[[#This Row],[Patients Age]]&lt;18,"Paediatric",V1426&lt;40,"Young Adult",V1426&lt;65,"Adult",TRUE,"Senior")</f>
        <v>Paediatric</v>
      </c>
    </row>
    <row r="1427" spans="1:23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  <c r="T1427">
        <f>VLOOKUP(Admissions[[#This Row],[Department]],Departments!A:E,5,FALSE)</f>
        <v>5500</v>
      </c>
      <c r="U1427" s="1" t="str">
        <f t="shared" si="44"/>
        <v>Within Benchmark</v>
      </c>
      <c r="V1427" s="1">
        <f t="shared" ca="1" si="45"/>
        <v>31</v>
      </c>
      <c r="W1427" s="1" t="str">
        <f ca="1">_xlfn.IFS(Admissions[[#This Row],[Patients Age]]&lt;18,"Paediatric",V1427&lt;40,"Young Adult",V1427&lt;65,"Adult",TRUE,"Senior")</f>
        <v>Young Adult</v>
      </c>
    </row>
    <row r="1428" spans="1:23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  <c r="T1428">
        <f>VLOOKUP(Admissions[[#This Row],[Department]],Departments!A:E,5,FALSE)</f>
        <v>9000</v>
      </c>
      <c r="U1428" s="1" t="str">
        <f t="shared" si="44"/>
        <v>Above Benchmark</v>
      </c>
      <c r="V1428" s="1">
        <f t="shared" ca="1" si="45"/>
        <v>42</v>
      </c>
      <c r="W1428" s="1" t="str">
        <f ca="1">_xlfn.IFS(Admissions[[#This Row],[Patients Age]]&lt;18,"Paediatric",V1428&lt;40,"Young Adult",V1428&lt;65,"Adult",TRUE,"Senior")</f>
        <v>Adult</v>
      </c>
    </row>
    <row r="1429" spans="1:23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  <c r="T1429">
        <f>VLOOKUP(Admissions[[#This Row],[Department]],Departments!A:E,5,FALSE)</f>
        <v>8500</v>
      </c>
      <c r="U1429" s="1" t="str">
        <f t="shared" si="44"/>
        <v>Above Benchmark</v>
      </c>
      <c r="V1429" s="1">
        <f t="shared" ca="1" si="45"/>
        <v>58</v>
      </c>
      <c r="W1429" s="1" t="str">
        <f ca="1">_xlfn.IFS(Admissions[[#This Row],[Patients Age]]&lt;18,"Paediatric",V1429&lt;40,"Young Adult",V1429&lt;65,"Adult",TRUE,"Senior")</f>
        <v>Adult</v>
      </c>
    </row>
    <row r="1430" spans="1:23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  <c r="T1430">
        <f>VLOOKUP(Admissions[[#This Row],[Department]],Departments!A:E,5,FALSE)</f>
        <v>6800</v>
      </c>
      <c r="U1430" s="1" t="str">
        <f t="shared" si="44"/>
        <v>Above Benchmark</v>
      </c>
      <c r="V1430" s="1">
        <f t="shared" ca="1" si="45"/>
        <v>57</v>
      </c>
      <c r="W1430" s="1" t="str">
        <f ca="1">_xlfn.IFS(Admissions[[#This Row],[Patients Age]]&lt;18,"Paediatric",V1430&lt;40,"Young Adult",V1430&lt;65,"Adult",TRUE,"Senior")</f>
        <v>Adult</v>
      </c>
    </row>
    <row r="1431" spans="1:23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  <c r="T1431">
        <f>VLOOKUP(Admissions[[#This Row],[Department]],Departments!A:E,5,FALSE)</f>
        <v>4500</v>
      </c>
      <c r="U1431" s="1" t="str">
        <f t="shared" si="44"/>
        <v>Within Benchmark</v>
      </c>
      <c r="V1431" s="1">
        <f t="shared" ca="1" si="45"/>
        <v>18</v>
      </c>
      <c r="W1431" s="1" t="str">
        <f ca="1">_xlfn.IFS(Admissions[[#This Row],[Patients Age]]&lt;18,"Paediatric",V1431&lt;40,"Young Adult",V1431&lt;65,"Adult",TRUE,"Senior")</f>
        <v>Young Adult</v>
      </c>
    </row>
    <row r="1432" spans="1:23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  <c r="T1432">
        <f>VLOOKUP(Admissions[[#This Row],[Department]],Departments!A:E,5,FALSE)</f>
        <v>9000</v>
      </c>
      <c r="U1432" s="1" t="str">
        <f t="shared" si="44"/>
        <v>Within Benchmark</v>
      </c>
      <c r="V1432" s="1">
        <f t="shared" ca="1" si="45"/>
        <v>26</v>
      </c>
      <c r="W1432" s="1" t="str">
        <f ca="1">_xlfn.IFS(Admissions[[#This Row],[Patients Age]]&lt;18,"Paediatric",V1432&lt;40,"Young Adult",V1432&lt;65,"Adult",TRUE,"Senior")</f>
        <v>Young Adult</v>
      </c>
    </row>
    <row r="1433" spans="1:23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  <c r="T1433">
        <f>VLOOKUP(Admissions[[#This Row],[Department]],Departments!A:E,5,FALSE)</f>
        <v>9000</v>
      </c>
      <c r="U1433" s="1" t="str">
        <f t="shared" si="44"/>
        <v>Above Benchmark</v>
      </c>
      <c r="V1433" s="1">
        <f t="shared" ca="1" si="45"/>
        <v>80</v>
      </c>
      <c r="W1433" s="1" t="str">
        <f ca="1">_xlfn.IFS(Admissions[[#This Row],[Patients Age]]&lt;18,"Paediatric",V1433&lt;40,"Young Adult",V1433&lt;65,"Adult",TRUE,"Senior")</f>
        <v>Senior</v>
      </c>
    </row>
    <row r="1434" spans="1:23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  <c r="T1434">
        <f>VLOOKUP(Admissions[[#This Row],[Department]],Departments!A:E,5,FALSE)</f>
        <v>8500</v>
      </c>
      <c r="U1434" s="1" t="str">
        <f t="shared" si="44"/>
        <v>Above Benchmark</v>
      </c>
      <c r="V1434" s="1">
        <f t="shared" ca="1" si="45"/>
        <v>61</v>
      </c>
      <c r="W1434" s="1" t="str">
        <f ca="1">_xlfn.IFS(Admissions[[#This Row],[Patients Age]]&lt;18,"Paediatric",V1434&lt;40,"Young Adult",V1434&lt;65,"Adult",TRUE,"Senior")</f>
        <v>Adult</v>
      </c>
    </row>
    <row r="1435" spans="1:23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  <c r="T1435">
        <f>VLOOKUP(Admissions[[#This Row],[Department]],Departments!A:E,5,FALSE)</f>
        <v>5500</v>
      </c>
      <c r="U1435" s="1" t="str">
        <f t="shared" si="44"/>
        <v>Above Benchmark</v>
      </c>
      <c r="V1435" s="1">
        <f t="shared" ca="1" si="45"/>
        <v>96</v>
      </c>
      <c r="W1435" s="1" t="str">
        <f ca="1">_xlfn.IFS(Admissions[[#This Row],[Patients Age]]&lt;18,"Paediatric",V1435&lt;40,"Young Adult",V1435&lt;65,"Adult",TRUE,"Senior")</f>
        <v>Senior</v>
      </c>
    </row>
    <row r="1436" spans="1:23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  <c r="T1436">
        <f>VLOOKUP(Admissions[[#This Row],[Department]],Departments!A:E,5,FALSE)</f>
        <v>4500</v>
      </c>
      <c r="U1436" s="1" t="str">
        <f t="shared" si="44"/>
        <v>Within Benchmark</v>
      </c>
      <c r="V1436" s="1">
        <f t="shared" ca="1" si="45"/>
        <v>14</v>
      </c>
      <c r="W1436" s="1" t="str">
        <f ca="1">_xlfn.IFS(Admissions[[#This Row],[Patients Age]]&lt;18,"Paediatric",V1436&lt;40,"Young Adult",V1436&lt;65,"Adult",TRUE,"Senior")</f>
        <v>Paediatric</v>
      </c>
    </row>
    <row r="1437" spans="1:23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  <c r="T1437">
        <f>VLOOKUP(Admissions[[#This Row],[Department]],Departments!A:E,5,FALSE)</f>
        <v>6000</v>
      </c>
      <c r="U1437" s="1" t="str">
        <f t="shared" si="44"/>
        <v>Above Benchmark</v>
      </c>
      <c r="V1437" s="1">
        <f t="shared" ca="1" si="45"/>
        <v>88</v>
      </c>
      <c r="W1437" s="1" t="str">
        <f ca="1">_xlfn.IFS(Admissions[[#This Row],[Patients Age]]&lt;18,"Paediatric",V1437&lt;40,"Young Adult",V1437&lt;65,"Adult",TRUE,"Senior")</f>
        <v>Senior</v>
      </c>
    </row>
    <row r="1438" spans="1:23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  <c r="T1438">
        <f>VLOOKUP(Admissions[[#This Row],[Department]],Departments!A:E,5,FALSE)</f>
        <v>6000</v>
      </c>
      <c r="U1438" s="1" t="str">
        <f t="shared" si="44"/>
        <v>Above Benchmark</v>
      </c>
      <c r="V1438" s="1">
        <f t="shared" ca="1" si="45"/>
        <v>74</v>
      </c>
      <c r="W1438" s="1" t="str">
        <f ca="1">_xlfn.IFS(Admissions[[#This Row],[Patients Age]]&lt;18,"Paediatric",V1438&lt;40,"Young Adult",V1438&lt;65,"Adult",TRUE,"Senior")</f>
        <v>Senior</v>
      </c>
    </row>
    <row r="1439" spans="1:23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  <c r="T1439" t="e">
        <f>VLOOKUP(Admissions[[#This Row],[Department]],Departments!A:E,5,FALSE)</f>
        <v>#N/A</v>
      </c>
      <c r="U1439" s="1" t="e">
        <f t="shared" si="44"/>
        <v>#N/A</v>
      </c>
      <c r="V1439" s="1">
        <f t="shared" ca="1" si="45"/>
        <v>55</v>
      </c>
      <c r="W1439" s="1" t="str">
        <f ca="1">_xlfn.IFS(Admissions[[#This Row],[Patients Age]]&lt;18,"Paediatric",V1439&lt;40,"Young Adult",V1439&lt;65,"Adult",TRUE,"Senior")</f>
        <v>Adult</v>
      </c>
    </row>
    <row r="1440" spans="1:23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  <c r="T1440">
        <f>VLOOKUP(Admissions[[#This Row],[Department]],Departments!A:E,5,FALSE)</f>
        <v>9000</v>
      </c>
      <c r="U1440" s="1" t="str">
        <f t="shared" si="44"/>
        <v>Above Benchmark</v>
      </c>
      <c r="V1440" s="1">
        <f t="shared" ca="1" si="45"/>
        <v>54</v>
      </c>
      <c r="W1440" s="1" t="str">
        <f ca="1">_xlfn.IFS(Admissions[[#This Row],[Patients Age]]&lt;18,"Paediatric",V1440&lt;40,"Young Adult",V1440&lt;65,"Adult",TRUE,"Senior")</f>
        <v>Adult</v>
      </c>
    </row>
    <row r="1441" spans="1:23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  <c r="T1441">
        <f>VLOOKUP(Admissions[[#This Row],[Department]],Departments!A:E,5,FALSE)</f>
        <v>8500</v>
      </c>
      <c r="U1441" s="1" t="str">
        <f t="shared" si="44"/>
        <v>Above Benchmark</v>
      </c>
      <c r="V1441" s="1">
        <f t="shared" ca="1" si="45"/>
        <v>94</v>
      </c>
      <c r="W1441" s="1" t="str">
        <f ca="1">_xlfn.IFS(Admissions[[#This Row],[Patients Age]]&lt;18,"Paediatric",V1441&lt;40,"Young Adult",V1441&lt;65,"Adult",TRUE,"Senior")</f>
        <v>Senior</v>
      </c>
    </row>
    <row r="1442" spans="1:23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  <c r="T1442">
        <f>VLOOKUP(Admissions[[#This Row],[Department]],Departments!A:E,5,FALSE)</f>
        <v>5500</v>
      </c>
      <c r="U1442" s="1" t="str">
        <f t="shared" si="44"/>
        <v>Above Benchmark</v>
      </c>
      <c r="V1442" s="1">
        <f t="shared" ca="1" si="45"/>
        <v>50</v>
      </c>
      <c r="W1442" s="1" t="str">
        <f ca="1">_xlfn.IFS(Admissions[[#This Row],[Patients Age]]&lt;18,"Paediatric",V1442&lt;40,"Young Adult",V1442&lt;65,"Adult",TRUE,"Senior")</f>
        <v>Adult</v>
      </c>
    </row>
    <row r="1443" spans="1:23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  <c r="T1443">
        <f>VLOOKUP(Admissions[[#This Row],[Department]],Departments!A:E,5,FALSE)</f>
        <v>6800</v>
      </c>
      <c r="U1443" s="1" t="str">
        <f t="shared" si="44"/>
        <v>Above Benchmark</v>
      </c>
      <c r="V1443" s="1">
        <f t="shared" ca="1" si="45"/>
        <v>22</v>
      </c>
      <c r="W1443" s="1" t="str">
        <f ca="1">_xlfn.IFS(Admissions[[#This Row],[Patients Age]]&lt;18,"Paediatric",V1443&lt;40,"Young Adult",V1443&lt;65,"Adult",TRUE,"Senior")</f>
        <v>Young Adult</v>
      </c>
    </row>
    <row r="1444" spans="1:23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  <c r="T1444">
        <f>VLOOKUP(Admissions[[#This Row],[Department]],Departments!A:E,5,FALSE)</f>
        <v>9000</v>
      </c>
      <c r="U1444" s="1" t="str">
        <f t="shared" si="44"/>
        <v>Above Benchmark</v>
      </c>
      <c r="V1444" s="1">
        <f t="shared" ca="1" si="45"/>
        <v>89</v>
      </c>
      <c r="W1444" s="1" t="str">
        <f ca="1">_xlfn.IFS(Admissions[[#This Row],[Patients Age]]&lt;18,"Paediatric",V1444&lt;40,"Young Adult",V1444&lt;65,"Adult",TRUE,"Senior")</f>
        <v>Senior</v>
      </c>
    </row>
    <row r="1445" spans="1:23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  <c r="T1445">
        <f>VLOOKUP(Admissions[[#This Row],[Department]],Departments!A:E,5,FALSE)</f>
        <v>7200</v>
      </c>
      <c r="U1445" s="1" t="str">
        <f t="shared" si="44"/>
        <v>Above Benchmark</v>
      </c>
      <c r="V1445" s="1">
        <f t="shared" ca="1" si="45"/>
        <v>88</v>
      </c>
      <c r="W1445" s="1" t="str">
        <f ca="1">_xlfn.IFS(Admissions[[#This Row],[Patients Age]]&lt;18,"Paediatric",V1445&lt;40,"Young Adult",V1445&lt;65,"Adult",TRUE,"Senior")</f>
        <v>Senior</v>
      </c>
    </row>
    <row r="1446" spans="1:23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  <c r="T1446">
        <f>VLOOKUP(Admissions[[#This Row],[Department]],Departments!A:E,5,FALSE)</f>
        <v>8500</v>
      </c>
      <c r="U1446" s="1" t="str">
        <f t="shared" si="44"/>
        <v>Above Benchmark</v>
      </c>
      <c r="V1446" s="1">
        <f t="shared" ca="1" si="45"/>
        <v>91</v>
      </c>
      <c r="W1446" s="1" t="str">
        <f ca="1">_xlfn.IFS(Admissions[[#This Row],[Patients Age]]&lt;18,"Paediatric",V1446&lt;40,"Young Adult",V1446&lt;65,"Adult",TRUE,"Senior")</f>
        <v>Senior</v>
      </c>
    </row>
    <row r="1447" spans="1:23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  <c r="T1447">
        <f>VLOOKUP(Admissions[[#This Row],[Department]],Departments!A:E,5,FALSE)</f>
        <v>9000</v>
      </c>
      <c r="U1447" s="1" t="str">
        <f t="shared" si="44"/>
        <v>Above Benchmark</v>
      </c>
      <c r="V1447" s="1">
        <f t="shared" ca="1" si="45"/>
        <v>72</v>
      </c>
      <c r="W1447" s="1" t="str">
        <f ca="1">_xlfn.IFS(Admissions[[#This Row],[Patients Age]]&lt;18,"Paediatric",V1447&lt;40,"Young Adult",V1447&lt;65,"Adult",TRUE,"Senior")</f>
        <v>Senior</v>
      </c>
    </row>
    <row r="1448" spans="1:23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  <c r="T1448">
        <f>VLOOKUP(Admissions[[#This Row],[Department]],Departments!A:E,5,FALSE)</f>
        <v>6800</v>
      </c>
      <c r="U1448" s="1" t="str">
        <f t="shared" si="44"/>
        <v>Above Benchmark</v>
      </c>
      <c r="V1448" s="1">
        <f t="shared" ca="1" si="45"/>
        <v>75</v>
      </c>
      <c r="W1448" s="1" t="str">
        <f ca="1">_xlfn.IFS(Admissions[[#This Row],[Patients Age]]&lt;18,"Paediatric",V1448&lt;40,"Young Adult",V1448&lt;65,"Adult",TRUE,"Senior")</f>
        <v>Senior</v>
      </c>
    </row>
    <row r="1449" spans="1:23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  <c r="T1449">
        <f>VLOOKUP(Admissions[[#This Row],[Department]],Departments!A:E,5,FALSE)</f>
        <v>12000</v>
      </c>
      <c r="U1449" s="1" t="str">
        <f t="shared" si="44"/>
        <v>Above Benchmark</v>
      </c>
      <c r="V1449" s="1">
        <f t="shared" ca="1" si="45"/>
        <v>56</v>
      </c>
      <c r="W1449" s="1" t="str">
        <f ca="1">_xlfn.IFS(Admissions[[#This Row],[Patients Age]]&lt;18,"Paediatric",V1449&lt;40,"Young Adult",V1449&lt;65,"Adult",TRUE,"Senior")</f>
        <v>Adult</v>
      </c>
    </row>
    <row r="1450" spans="1:23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  <c r="T1450">
        <f>VLOOKUP(Admissions[[#This Row],[Department]],Departments!A:E,5,FALSE)</f>
        <v>5500</v>
      </c>
      <c r="U1450" s="1" t="str">
        <f t="shared" si="44"/>
        <v>Above Benchmark</v>
      </c>
      <c r="V1450" s="1">
        <f t="shared" ca="1" si="45"/>
        <v>84</v>
      </c>
      <c r="W1450" s="1" t="str">
        <f ca="1">_xlfn.IFS(Admissions[[#This Row],[Patients Age]]&lt;18,"Paediatric",V1450&lt;40,"Young Adult",V1450&lt;65,"Adult",TRUE,"Senior")</f>
        <v>Senior</v>
      </c>
    </row>
    <row r="1451" spans="1:23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  <c r="T1451">
        <f>VLOOKUP(Admissions[[#This Row],[Department]],Departments!A:E,5,FALSE)</f>
        <v>7200</v>
      </c>
      <c r="U1451" s="1" t="str">
        <f t="shared" si="44"/>
        <v>Above Benchmark</v>
      </c>
      <c r="V1451" s="1">
        <f t="shared" ca="1" si="45"/>
        <v>58</v>
      </c>
      <c r="W1451" s="1" t="str">
        <f ca="1">_xlfn.IFS(Admissions[[#This Row],[Patients Age]]&lt;18,"Paediatric",V1451&lt;40,"Young Adult",V1451&lt;65,"Adult",TRUE,"Senior")</f>
        <v>Adult</v>
      </c>
    </row>
    <row r="1452" spans="1:23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  <c r="T1452">
        <f>VLOOKUP(Admissions[[#This Row],[Department]],Departments!A:E,5,FALSE)</f>
        <v>6800</v>
      </c>
      <c r="U1452" s="1" t="str">
        <f t="shared" si="44"/>
        <v>Above Benchmark</v>
      </c>
      <c r="V1452" s="1">
        <f t="shared" ca="1" si="45"/>
        <v>26</v>
      </c>
      <c r="W1452" s="1" t="str">
        <f ca="1">_xlfn.IFS(Admissions[[#This Row],[Patients Age]]&lt;18,"Paediatric",V1452&lt;40,"Young Adult",V1452&lt;65,"Adult",TRUE,"Senior")</f>
        <v>Young Adult</v>
      </c>
    </row>
    <row r="1453" spans="1:23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  <c r="T1453">
        <f>VLOOKUP(Admissions[[#This Row],[Department]],Departments!A:E,5,FALSE)</f>
        <v>6800</v>
      </c>
      <c r="U1453" s="1" t="str">
        <f t="shared" si="44"/>
        <v>Above Benchmark</v>
      </c>
      <c r="V1453" s="1">
        <f t="shared" ca="1" si="45"/>
        <v>60</v>
      </c>
      <c r="W1453" s="1" t="str">
        <f ca="1">_xlfn.IFS(Admissions[[#This Row],[Patients Age]]&lt;18,"Paediatric",V1453&lt;40,"Young Adult",V1453&lt;65,"Adult",TRUE,"Senior")</f>
        <v>Adult</v>
      </c>
    </row>
    <row r="1454" spans="1:23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  <c r="T1454">
        <f>VLOOKUP(Admissions[[#This Row],[Department]],Departments!A:E,5,FALSE)</f>
        <v>4500</v>
      </c>
      <c r="U1454" s="1" t="str">
        <f t="shared" si="44"/>
        <v>Within Benchmark</v>
      </c>
      <c r="V1454" s="1">
        <f t="shared" ca="1" si="45"/>
        <v>12</v>
      </c>
      <c r="W1454" s="1" t="str">
        <f ca="1">_xlfn.IFS(Admissions[[#This Row],[Patients Age]]&lt;18,"Paediatric",V1454&lt;40,"Young Adult",V1454&lt;65,"Adult",TRUE,"Senior")</f>
        <v>Paediatric</v>
      </c>
    </row>
    <row r="1455" spans="1:23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  <c r="T1455">
        <f>VLOOKUP(Admissions[[#This Row],[Department]],Departments!A:E,5,FALSE)</f>
        <v>5500</v>
      </c>
      <c r="U1455" s="1" t="str">
        <f t="shared" si="44"/>
        <v>Above Benchmark</v>
      </c>
      <c r="V1455" s="1">
        <f t="shared" ca="1" si="45"/>
        <v>38</v>
      </c>
      <c r="W1455" s="1" t="str">
        <f ca="1">_xlfn.IFS(Admissions[[#This Row],[Patients Age]]&lt;18,"Paediatric",V1455&lt;40,"Young Adult",V1455&lt;65,"Adult",TRUE,"Senior")</f>
        <v>Young Adult</v>
      </c>
    </row>
    <row r="1456" spans="1:23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  <c r="T1456">
        <f>VLOOKUP(Admissions[[#This Row],[Department]],Departments!A:E,5,FALSE)</f>
        <v>8500</v>
      </c>
      <c r="U1456" s="1" t="str">
        <f t="shared" si="44"/>
        <v>Above Benchmark</v>
      </c>
      <c r="V1456" s="1">
        <f t="shared" ca="1" si="45"/>
        <v>58</v>
      </c>
      <c r="W1456" s="1" t="str">
        <f ca="1">_xlfn.IFS(Admissions[[#This Row],[Patients Age]]&lt;18,"Paediatric",V1456&lt;40,"Young Adult",V1456&lt;65,"Adult",TRUE,"Senior")</f>
        <v>Adult</v>
      </c>
    </row>
    <row r="1457" spans="1:23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  <c r="T1457">
        <f>VLOOKUP(Admissions[[#This Row],[Department]],Departments!A:E,5,FALSE)</f>
        <v>8500</v>
      </c>
      <c r="U1457" s="1" t="str">
        <f t="shared" si="44"/>
        <v>Above Benchmark</v>
      </c>
      <c r="V1457" s="1">
        <f t="shared" ca="1" si="45"/>
        <v>94</v>
      </c>
      <c r="W1457" s="1" t="str">
        <f ca="1">_xlfn.IFS(Admissions[[#This Row],[Patients Age]]&lt;18,"Paediatric",V1457&lt;40,"Young Adult",V1457&lt;65,"Adult",TRUE,"Senior")</f>
        <v>Senior</v>
      </c>
    </row>
    <row r="1458" spans="1:23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  <c r="T1458">
        <f>VLOOKUP(Admissions[[#This Row],[Department]],Departments!A:E,5,FALSE)</f>
        <v>8500</v>
      </c>
      <c r="U1458" s="1" t="str">
        <f t="shared" si="44"/>
        <v>Above Benchmark</v>
      </c>
      <c r="V1458" s="1">
        <f t="shared" ca="1" si="45"/>
        <v>28</v>
      </c>
      <c r="W1458" s="1" t="str">
        <f ca="1">_xlfn.IFS(Admissions[[#This Row],[Patients Age]]&lt;18,"Paediatric",V1458&lt;40,"Young Adult",V1458&lt;65,"Adult",TRUE,"Senior")</f>
        <v>Young Adult</v>
      </c>
    </row>
    <row r="1459" spans="1:23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  <c r="T1459">
        <f>VLOOKUP(Admissions[[#This Row],[Department]],Departments!A:E,5,FALSE)</f>
        <v>8500</v>
      </c>
      <c r="U1459" s="1" t="str">
        <f t="shared" si="44"/>
        <v>Above Benchmark</v>
      </c>
      <c r="V1459" s="1">
        <f t="shared" ca="1" si="45"/>
        <v>29</v>
      </c>
      <c r="W1459" s="1" t="str">
        <f ca="1">_xlfn.IFS(Admissions[[#This Row],[Patients Age]]&lt;18,"Paediatric",V1459&lt;40,"Young Adult",V1459&lt;65,"Adult",TRUE,"Senior")</f>
        <v>Young Adult</v>
      </c>
    </row>
    <row r="1460" spans="1:23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  <c r="T1460">
        <f>VLOOKUP(Admissions[[#This Row],[Department]],Departments!A:E,5,FALSE)</f>
        <v>9000</v>
      </c>
      <c r="U1460" s="1" t="str">
        <f t="shared" si="44"/>
        <v>Above Benchmark</v>
      </c>
      <c r="V1460" s="1">
        <f t="shared" ca="1" si="45"/>
        <v>42</v>
      </c>
      <c r="W1460" s="1" t="str">
        <f ca="1">_xlfn.IFS(Admissions[[#This Row],[Patients Age]]&lt;18,"Paediatric",V1460&lt;40,"Young Adult",V1460&lt;65,"Adult",TRUE,"Senior")</f>
        <v>Adult</v>
      </c>
    </row>
    <row r="1461" spans="1:23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  <c r="T1461">
        <f>VLOOKUP(Admissions[[#This Row],[Department]],Departments!A:E,5,FALSE)</f>
        <v>9000</v>
      </c>
      <c r="U1461" s="1" t="str">
        <f t="shared" si="44"/>
        <v>Above Benchmark</v>
      </c>
      <c r="V1461" s="1">
        <f t="shared" ca="1" si="45"/>
        <v>50</v>
      </c>
      <c r="W1461" s="1" t="str">
        <f ca="1">_xlfn.IFS(Admissions[[#This Row],[Patients Age]]&lt;18,"Paediatric",V1461&lt;40,"Young Adult",V1461&lt;65,"Adult",TRUE,"Senior")</f>
        <v>Adult</v>
      </c>
    </row>
    <row r="1462" spans="1:23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  <c r="T1462">
        <f>VLOOKUP(Admissions[[#This Row],[Department]],Departments!A:E,5,FALSE)</f>
        <v>5500</v>
      </c>
      <c r="U1462" s="1" t="str">
        <f t="shared" si="44"/>
        <v>Above Benchmark</v>
      </c>
      <c r="V1462" s="1">
        <f t="shared" ca="1" si="45"/>
        <v>93</v>
      </c>
      <c r="W1462" s="1" t="str">
        <f ca="1">_xlfn.IFS(Admissions[[#This Row],[Patients Age]]&lt;18,"Paediatric",V1462&lt;40,"Young Adult",V1462&lt;65,"Adult",TRUE,"Senior")</f>
        <v>Senior</v>
      </c>
    </row>
    <row r="1463" spans="1:23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  <c r="T1463">
        <f>VLOOKUP(Admissions[[#This Row],[Department]],Departments!A:E,5,FALSE)</f>
        <v>8500</v>
      </c>
      <c r="U1463" s="1" t="str">
        <f t="shared" si="44"/>
        <v>Above Benchmark</v>
      </c>
      <c r="V1463" s="1">
        <f t="shared" ca="1" si="45"/>
        <v>26</v>
      </c>
      <c r="W1463" s="1" t="str">
        <f ca="1">_xlfn.IFS(Admissions[[#This Row],[Patients Age]]&lt;18,"Paediatric",V1463&lt;40,"Young Adult",V1463&lt;65,"Adult",TRUE,"Senior")</f>
        <v>Young Adult</v>
      </c>
    </row>
    <row r="1464" spans="1:23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  <c r="T1464">
        <f>VLOOKUP(Admissions[[#This Row],[Department]],Departments!A:E,5,FALSE)</f>
        <v>6000</v>
      </c>
      <c r="U1464" s="1" t="str">
        <f t="shared" si="44"/>
        <v>Above Benchmark</v>
      </c>
      <c r="V1464" s="1">
        <f t="shared" ca="1" si="45"/>
        <v>33</v>
      </c>
      <c r="W1464" s="1" t="str">
        <f ca="1">_xlfn.IFS(Admissions[[#This Row],[Patients Age]]&lt;18,"Paediatric",V1464&lt;40,"Young Adult",V1464&lt;65,"Adult",TRUE,"Senior")</f>
        <v>Young Adult</v>
      </c>
    </row>
    <row r="1465" spans="1:23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  <c r="T1465">
        <f>VLOOKUP(Admissions[[#This Row],[Department]],Departments!A:E,5,FALSE)</f>
        <v>4500</v>
      </c>
      <c r="U1465" s="1" t="str">
        <f t="shared" si="44"/>
        <v>Within Benchmark</v>
      </c>
      <c r="V1465" s="1">
        <f t="shared" ca="1" si="45"/>
        <v>10</v>
      </c>
      <c r="W1465" s="1" t="str">
        <f ca="1">_xlfn.IFS(Admissions[[#This Row],[Patients Age]]&lt;18,"Paediatric",V1465&lt;40,"Young Adult",V1465&lt;65,"Adult",TRUE,"Senior")</f>
        <v>Paediatric</v>
      </c>
    </row>
    <row r="1466" spans="1:23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  <c r="T1466">
        <f>VLOOKUP(Admissions[[#This Row],[Department]],Departments!A:E,5,FALSE)</f>
        <v>12000</v>
      </c>
      <c r="U1466" s="1" t="str">
        <f t="shared" si="44"/>
        <v>Above Benchmark</v>
      </c>
      <c r="V1466" s="1">
        <f t="shared" ca="1" si="45"/>
        <v>36</v>
      </c>
      <c r="W1466" s="1" t="str">
        <f ca="1">_xlfn.IFS(Admissions[[#This Row],[Patients Age]]&lt;18,"Paediatric",V1466&lt;40,"Young Adult",V1466&lt;65,"Adult",TRUE,"Senior")</f>
        <v>Young Adult</v>
      </c>
    </row>
    <row r="1467" spans="1:23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  <c r="T1467">
        <f>VLOOKUP(Admissions[[#This Row],[Department]],Departments!A:E,5,FALSE)</f>
        <v>8500</v>
      </c>
      <c r="U1467" s="1" t="str">
        <f t="shared" si="44"/>
        <v>Above Benchmark</v>
      </c>
      <c r="V1467" s="1">
        <f t="shared" ca="1" si="45"/>
        <v>90</v>
      </c>
      <c r="W1467" s="1" t="str">
        <f ca="1">_xlfn.IFS(Admissions[[#This Row],[Patients Age]]&lt;18,"Paediatric",V1467&lt;40,"Young Adult",V1467&lt;65,"Adult",TRUE,"Senior")</f>
        <v>Senior</v>
      </c>
    </row>
    <row r="1468" spans="1:23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  <c r="T1468">
        <f>VLOOKUP(Admissions[[#This Row],[Department]],Departments!A:E,5,FALSE)</f>
        <v>8500</v>
      </c>
      <c r="U1468" s="1" t="str">
        <f t="shared" si="44"/>
        <v>Above Benchmark</v>
      </c>
      <c r="V1468" s="1">
        <f t="shared" ca="1" si="45"/>
        <v>59</v>
      </c>
      <c r="W1468" s="1" t="str">
        <f ca="1">_xlfn.IFS(Admissions[[#This Row],[Patients Age]]&lt;18,"Paediatric",V1468&lt;40,"Young Adult",V1468&lt;65,"Adult",TRUE,"Senior")</f>
        <v>Adult</v>
      </c>
    </row>
    <row r="1469" spans="1:23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  <c r="T1469">
        <f>VLOOKUP(Admissions[[#This Row],[Department]],Departments!A:E,5,FALSE)</f>
        <v>7200</v>
      </c>
      <c r="U1469" s="1" t="str">
        <f t="shared" si="44"/>
        <v>Above Benchmark</v>
      </c>
      <c r="V1469" s="1">
        <f t="shared" ca="1" si="45"/>
        <v>42</v>
      </c>
      <c r="W1469" s="1" t="str">
        <f ca="1">_xlfn.IFS(Admissions[[#This Row],[Patients Age]]&lt;18,"Paediatric",V1469&lt;40,"Young Adult",V1469&lt;65,"Adult",TRUE,"Senior")</f>
        <v>Adult</v>
      </c>
    </row>
    <row r="1470" spans="1:23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  <c r="T1470">
        <f>VLOOKUP(Admissions[[#This Row],[Department]],Departments!A:E,5,FALSE)</f>
        <v>5500</v>
      </c>
      <c r="U1470" s="1" t="str">
        <f t="shared" si="44"/>
        <v>Within Benchmark</v>
      </c>
      <c r="V1470" s="1">
        <f t="shared" ca="1" si="45"/>
        <v>64</v>
      </c>
      <c r="W1470" s="1" t="str">
        <f ca="1">_xlfn.IFS(Admissions[[#This Row],[Patients Age]]&lt;18,"Paediatric",V1470&lt;40,"Young Adult",V1470&lt;65,"Adult",TRUE,"Senior")</f>
        <v>Adult</v>
      </c>
    </row>
    <row r="1471" spans="1:23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  <c r="T1471">
        <f>VLOOKUP(Admissions[[#This Row],[Department]],Departments!A:E,5,FALSE)</f>
        <v>8500</v>
      </c>
      <c r="U1471" s="1" t="str">
        <f t="shared" si="44"/>
        <v>Above Benchmark</v>
      </c>
      <c r="V1471" s="1">
        <f t="shared" ca="1" si="45"/>
        <v>52</v>
      </c>
      <c r="W1471" s="1" t="str">
        <f ca="1">_xlfn.IFS(Admissions[[#This Row],[Patients Age]]&lt;18,"Paediatric",V1471&lt;40,"Young Adult",V1471&lt;65,"Adult",TRUE,"Senior")</f>
        <v>Adult</v>
      </c>
    </row>
    <row r="1472" spans="1:23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  <c r="T1472">
        <f>VLOOKUP(Admissions[[#This Row],[Department]],Departments!A:E,5,FALSE)</f>
        <v>5500</v>
      </c>
      <c r="U1472" s="1" t="str">
        <f t="shared" si="44"/>
        <v>Above Benchmark</v>
      </c>
      <c r="V1472" s="1">
        <f t="shared" ca="1" si="45"/>
        <v>53</v>
      </c>
      <c r="W1472" s="1" t="str">
        <f ca="1">_xlfn.IFS(Admissions[[#This Row],[Patients Age]]&lt;18,"Paediatric",V1472&lt;40,"Young Adult",V1472&lt;65,"Adult",TRUE,"Senior")</f>
        <v>Adult</v>
      </c>
    </row>
    <row r="1473" spans="1:23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  <c r="T1473">
        <f>VLOOKUP(Admissions[[#This Row],[Department]],Departments!A:E,5,FALSE)</f>
        <v>8500</v>
      </c>
      <c r="U1473" s="1" t="str">
        <f t="shared" si="44"/>
        <v>Above Benchmark</v>
      </c>
      <c r="V1473" s="1">
        <f t="shared" ca="1" si="45"/>
        <v>21</v>
      </c>
      <c r="W1473" s="1" t="str">
        <f ca="1">_xlfn.IFS(Admissions[[#This Row],[Patients Age]]&lt;18,"Paediatric",V1473&lt;40,"Young Adult",V1473&lt;65,"Adult",TRUE,"Senior")</f>
        <v>Young Adult</v>
      </c>
    </row>
    <row r="1474" spans="1:23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  <c r="T1474">
        <f>VLOOKUP(Admissions[[#This Row],[Department]],Departments!A:E,5,FALSE)</f>
        <v>8500</v>
      </c>
      <c r="U1474" s="1" t="str">
        <f t="shared" ref="U1474:U1537" si="46">IF(K1474&gt;T1474,"Above Benchmark","Within Benchmark")</f>
        <v>Above Benchmark</v>
      </c>
      <c r="V1474" s="1">
        <f t="shared" ref="V1474:V1537" ca="1" si="47">INT(YEARFRAC(E1474,TODAY()))</f>
        <v>68</v>
      </c>
      <c r="W1474" s="1" t="str">
        <f ca="1">_xlfn.IFS(Admissions[[#This Row],[Patients Age]]&lt;18,"Paediatric",V1474&lt;40,"Young Adult",V1474&lt;65,"Adult",TRUE,"Senior")</f>
        <v>Senior</v>
      </c>
    </row>
    <row r="1475" spans="1:23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  <c r="T1475">
        <f>VLOOKUP(Admissions[[#This Row],[Department]],Departments!A:E,5,FALSE)</f>
        <v>5500</v>
      </c>
      <c r="U1475" s="1" t="str">
        <f t="shared" si="46"/>
        <v>Above Benchmark</v>
      </c>
      <c r="V1475" s="1">
        <f t="shared" ca="1" si="47"/>
        <v>42</v>
      </c>
      <c r="W1475" s="1" t="str">
        <f ca="1">_xlfn.IFS(Admissions[[#This Row],[Patients Age]]&lt;18,"Paediatric",V1475&lt;40,"Young Adult",V1475&lt;65,"Adult",TRUE,"Senior")</f>
        <v>Adult</v>
      </c>
    </row>
    <row r="1476" spans="1:23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  <c r="T1476">
        <f>VLOOKUP(Admissions[[#This Row],[Department]],Departments!A:E,5,FALSE)</f>
        <v>8500</v>
      </c>
      <c r="U1476" s="1" t="str">
        <f t="shared" si="46"/>
        <v>Above Benchmark</v>
      </c>
      <c r="V1476" s="1">
        <f t="shared" ca="1" si="47"/>
        <v>52</v>
      </c>
      <c r="W1476" s="1" t="str">
        <f ca="1">_xlfn.IFS(Admissions[[#This Row],[Patients Age]]&lt;18,"Paediatric",V1476&lt;40,"Young Adult",V1476&lt;65,"Adult",TRUE,"Senior")</f>
        <v>Adult</v>
      </c>
    </row>
    <row r="1477" spans="1:23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  <c r="T1477">
        <f>VLOOKUP(Admissions[[#This Row],[Department]],Departments!A:E,5,FALSE)</f>
        <v>6000</v>
      </c>
      <c r="U1477" s="1" t="str">
        <f t="shared" si="46"/>
        <v>Within Benchmark</v>
      </c>
      <c r="V1477" s="1">
        <f t="shared" ca="1" si="47"/>
        <v>40</v>
      </c>
      <c r="W1477" s="1" t="str">
        <f ca="1">_xlfn.IFS(Admissions[[#This Row],[Patients Age]]&lt;18,"Paediatric",V1477&lt;40,"Young Adult",V1477&lt;65,"Adult",TRUE,"Senior")</f>
        <v>Adult</v>
      </c>
    </row>
    <row r="1478" spans="1:23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  <c r="T1478">
        <f>VLOOKUP(Admissions[[#This Row],[Department]],Departments!A:E,5,FALSE)</f>
        <v>7200</v>
      </c>
      <c r="U1478" s="1" t="str">
        <f t="shared" si="46"/>
        <v>Above Benchmark</v>
      </c>
      <c r="V1478" s="1">
        <f t="shared" ca="1" si="47"/>
        <v>52</v>
      </c>
      <c r="W1478" s="1" t="str">
        <f ca="1">_xlfn.IFS(Admissions[[#This Row],[Patients Age]]&lt;18,"Paediatric",V1478&lt;40,"Young Adult",V1478&lt;65,"Adult",TRUE,"Senior")</f>
        <v>Adult</v>
      </c>
    </row>
    <row r="1479" spans="1:23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  <c r="T1479">
        <f>VLOOKUP(Admissions[[#This Row],[Department]],Departments!A:E,5,FALSE)</f>
        <v>4500</v>
      </c>
      <c r="U1479" s="1" t="str">
        <f t="shared" si="46"/>
        <v>Within Benchmark</v>
      </c>
      <c r="V1479" s="1">
        <f t="shared" ca="1" si="47"/>
        <v>19</v>
      </c>
      <c r="W1479" s="1" t="str">
        <f ca="1">_xlfn.IFS(Admissions[[#This Row],[Patients Age]]&lt;18,"Paediatric",V1479&lt;40,"Young Adult",V1479&lt;65,"Adult",TRUE,"Senior")</f>
        <v>Young Adult</v>
      </c>
    </row>
    <row r="1480" spans="1:23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  <c r="T1480">
        <f>VLOOKUP(Admissions[[#This Row],[Department]],Departments!A:E,5,FALSE)</f>
        <v>5500</v>
      </c>
      <c r="U1480" s="1" t="str">
        <f t="shared" si="46"/>
        <v>Within Benchmark</v>
      </c>
      <c r="V1480" s="1">
        <f t="shared" ca="1" si="47"/>
        <v>64</v>
      </c>
      <c r="W1480" s="1" t="str">
        <f ca="1">_xlfn.IFS(Admissions[[#This Row],[Patients Age]]&lt;18,"Paediatric",V1480&lt;40,"Young Adult",V1480&lt;65,"Adult",TRUE,"Senior")</f>
        <v>Adult</v>
      </c>
    </row>
    <row r="1481" spans="1:23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  <c r="T1481">
        <f>VLOOKUP(Admissions[[#This Row],[Department]],Departments!A:E,5,FALSE)</f>
        <v>6000</v>
      </c>
      <c r="U1481" s="1" t="str">
        <f t="shared" si="46"/>
        <v>Within Benchmark</v>
      </c>
      <c r="V1481" s="1">
        <f t="shared" ca="1" si="47"/>
        <v>33</v>
      </c>
      <c r="W1481" s="1" t="str">
        <f ca="1">_xlfn.IFS(Admissions[[#This Row],[Patients Age]]&lt;18,"Paediatric",V1481&lt;40,"Young Adult",V1481&lt;65,"Adult",TRUE,"Senior")</f>
        <v>Young Adult</v>
      </c>
    </row>
    <row r="1482" spans="1:23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  <c r="T1482">
        <f>VLOOKUP(Admissions[[#This Row],[Department]],Departments!A:E,5,FALSE)</f>
        <v>6800</v>
      </c>
      <c r="U1482" s="1" t="str">
        <f t="shared" si="46"/>
        <v>Within Benchmark</v>
      </c>
      <c r="V1482" s="1">
        <f t="shared" ca="1" si="47"/>
        <v>45</v>
      </c>
      <c r="W1482" s="1" t="str">
        <f ca="1">_xlfn.IFS(Admissions[[#This Row],[Patients Age]]&lt;18,"Paediatric",V1482&lt;40,"Young Adult",V1482&lt;65,"Adult",TRUE,"Senior")</f>
        <v>Adult</v>
      </c>
    </row>
    <row r="1483" spans="1:23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  <c r="T1483">
        <f>VLOOKUP(Admissions[[#This Row],[Department]],Departments!A:E,5,FALSE)</f>
        <v>6000</v>
      </c>
      <c r="U1483" s="1" t="str">
        <f t="shared" si="46"/>
        <v>Within Benchmark</v>
      </c>
      <c r="V1483" s="1">
        <f t="shared" ca="1" si="47"/>
        <v>21</v>
      </c>
      <c r="W1483" s="1" t="str">
        <f ca="1">_xlfn.IFS(Admissions[[#This Row],[Patients Age]]&lt;18,"Paediatric",V1483&lt;40,"Young Adult",V1483&lt;65,"Adult",TRUE,"Senior")</f>
        <v>Young Adult</v>
      </c>
    </row>
    <row r="1484" spans="1:23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  <c r="T1484">
        <f>VLOOKUP(Admissions[[#This Row],[Department]],Departments!A:E,5,FALSE)</f>
        <v>7200</v>
      </c>
      <c r="U1484" s="1" t="str">
        <f t="shared" si="46"/>
        <v>Within Benchmark</v>
      </c>
      <c r="V1484" s="1">
        <f t="shared" ca="1" si="47"/>
        <v>62</v>
      </c>
      <c r="W1484" s="1" t="str">
        <f ca="1">_xlfn.IFS(Admissions[[#This Row],[Patients Age]]&lt;18,"Paediatric",V1484&lt;40,"Young Adult",V1484&lt;65,"Adult",TRUE,"Senior")</f>
        <v>Adult</v>
      </c>
    </row>
    <row r="1485" spans="1:23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  <c r="T1485">
        <f>VLOOKUP(Admissions[[#This Row],[Department]],Departments!A:E,5,FALSE)</f>
        <v>6000</v>
      </c>
      <c r="U1485" s="1" t="str">
        <f t="shared" si="46"/>
        <v>Above Benchmark</v>
      </c>
      <c r="V1485" s="1">
        <f t="shared" ca="1" si="47"/>
        <v>76</v>
      </c>
      <c r="W1485" s="1" t="str">
        <f ca="1">_xlfn.IFS(Admissions[[#This Row],[Patients Age]]&lt;18,"Paediatric",V1485&lt;40,"Young Adult",V1485&lt;65,"Adult",TRUE,"Senior")</f>
        <v>Senior</v>
      </c>
    </row>
    <row r="1486" spans="1:23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  <c r="T1486">
        <f>VLOOKUP(Admissions[[#This Row],[Department]],Departments!A:E,5,FALSE)</f>
        <v>5500</v>
      </c>
      <c r="U1486" s="1" t="str">
        <f t="shared" si="46"/>
        <v>Within Benchmark</v>
      </c>
      <c r="V1486" s="1">
        <f t="shared" ca="1" si="47"/>
        <v>64</v>
      </c>
      <c r="W1486" s="1" t="str">
        <f ca="1">_xlfn.IFS(Admissions[[#This Row],[Patients Age]]&lt;18,"Paediatric",V1486&lt;40,"Young Adult",V1486&lt;65,"Adult",TRUE,"Senior")</f>
        <v>Adult</v>
      </c>
    </row>
    <row r="1487" spans="1:23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  <c r="T1487">
        <f>VLOOKUP(Admissions[[#This Row],[Department]],Departments!A:E,5,FALSE)</f>
        <v>6800</v>
      </c>
      <c r="U1487" s="1" t="str">
        <f t="shared" si="46"/>
        <v>Above Benchmark</v>
      </c>
      <c r="V1487" s="1">
        <f t="shared" ca="1" si="47"/>
        <v>33</v>
      </c>
      <c r="W1487" s="1" t="str">
        <f ca="1">_xlfn.IFS(Admissions[[#This Row],[Patients Age]]&lt;18,"Paediatric",V1487&lt;40,"Young Adult",V1487&lt;65,"Adult",TRUE,"Senior")</f>
        <v>Young Adult</v>
      </c>
    </row>
    <row r="1488" spans="1:23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  <c r="T1488">
        <f>VLOOKUP(Admissions[[#This Row],[Department]],Departments!A:E,5,FALSE)</f>
        <v>6800</v>
      </c>
      <c r="U1488" s="1" t="str">
        <f t="shared" si="46"/>
        <v>Within Benchmark</v>
      </c>
      <c r="V1488" s="1">
        <f t="shared" ca="1" si="47"/>
        <v>62</v>
      </c>
      <c r="W1488" s="1" t="str">
        <f ca="1">_xlfn.IFS(Admissions[[#This Row],[Patients Age]]&lt;18,"Paediatric",V1488&lt;40,"Young Adult",V1488&lt;65,"Adult",TRUE,"Senior")</f>
        <v>Adult</v>
      </c>
    </row>
    <row r="1489" spans="1:23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  <c r="T1489">
        <f>VLOOKUP(Admissions[[#This Row],[Department]],Departments!A:E,5,FALSE)</f>
        <v>6800</v>
      </c>
      <c r="U1489" s="1" t="str">
        <f t="shared" si="46"/>
        <v>Above Benchmark</v>
      </c>
      <c r="V1489" s="1">
        <f t="shared" ca="1" si="47"/>
        <v>64</v>
      </c>
      <c r="W1489" s="1" t="str">
        <f ca="1">_xlfn.IFS(Admissions[[#This Row],[Patients Age]]&lt;18,"Paediatric",V1489&lt;40,"Young Adult",V1489&lt;65,"Adult",TRUE,"Senior")</f>
        <v>Adult</v>
      </c>
    </row>
    <row r="1490" spans="1:23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  <c r="T1490">
        <f>VLOOKUP(Admissions[[#This Row],[Department]],Departments!A:E,5,FALSE)</f>
        <v>7200</v>
      </c>
      <c r="U1490" s="1" t="str">
        <f t="shared" si="46"/>
        <v>Above Benchmark</v>
      </c>
      <c r="V1490" s="1">
        <f t="shared" ca="1" si="47"/>
        <v>84</v>
      </c>
      <c r="W1490" s="1" t="str">
        <f ca="1">_xlfn.IFS(Admissions[[#This Row],[Patients Age]]&lt;18,"Paediatric",V1490&lt;40,"Young Adult",V1490&lt;65,"Adult",TRUE,"Senior")</f>
        <v>Senior</v>
      </c>
    </row>
    <row r="1491" spans="1:23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  <c r="T1491">
        <f>VLOOKUP(Admissions[[#This Row],[Department]],Departments!A:E,5,FALSE)</f>
        <v>12000</v>
      </c>
      <c r="U1491" s="1" t="str">
        <f t="shared" si="46"/>
        <v>Above Benchmark</v>
      </c>
      <c r="V1491" s="1">
        <f t="shared" ca="1" si="47"/>
        <v>91</v>
      </c>
      <c r="W1491" s="1" t="str">
        <f ca="1">_xlfn.IFS(Admissions[[#This Row],[Patients Age]]&lt;18,"Paediatric",V1491&lt;40,"Young Adult",V1491&lt;65,"Adult",TRUE,"Senior")</f>
        <v>Senior</v>
      </c>
    </row>
    <row r="1492" spans="1:23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  <c r="T1492">
        <f>VLOOKUP(Admissions[[#This Row],[Department]],Departments!A:E,5,FALSE)</f>
        <v>5500</v>
      </c>
      <c r="U1492" s="1" t="str">
        <f t="shared" si="46"/>
        <v>Above Benchmark</v>
      </c>
      <c r="V1492" s="1">
        <f t="shared" ca="1" si="47"/>
        <v>65</v>
      </c>
      <c r="W1492" s="1" t="str">
        <f ca="1">_xlfn.IFS(Admissions[[#This Row],[Patients Age]]&lt;18,"Paediatric",V1492&lt;40,"Young Adult",V1492&lt;65,"Adult",TRUE,"Senior")</f>
        <v>Senior</v>
      </c>
    </row>
    <row r="1493" spans="1:23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  <c r="T1493">
        <f>VLOOKUP(Admissions[[#This Row],[Department]],Departments!A:E,5,FALSE)</f>
        <v>6000</v>
      </c>
      <c r="U1493" s="1" t="str">
        <f t="shared" si="46"/>
        <v>Within Benchmark</v>
      </c>
      <c r="V1493" s="1">
        <f t="shared" ca="1" si="47"/>
        <v>40</v>
      </c>
      <c r="W1493" s="1" t="str">
        <f ca="1">_xlfn.IFS(Admissions[[#This Row],[Patients Age]]&lt;18,"Paediatric",V1493&lt;40,"Young Adult",V1493&lt;65,"Adult",TRUE,"Senior")</f>
        <v>Adult</v>
      </c>
    </row>
    <row r="1494" spans="1:23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  <c r="T1494">
        <f>VLOOKUP(Admissions[[#This Row],[Department]],Departments!A:E,5,FALSE)</f>
        <v>9000</v>
      </c>
      <c r="U1494" s="1" t="str">
        <f t="shared" si="46"/>
        <v>Above Benchmark</v>
      </c>
      <c r="V1494" s="1">
        <f t="shared" ca="1" si="47"/>
        <v>80</v>
      </c>
      <c r="W1494" s="1" t="str">
        <f ca="1">_xlfn.IFS(Admissions[[#This Row],[Patients Age]]&lt;18,"Paediatric",V1494&lt;40,"Young Adult",V1494&lt;65,"Adult",TRUE,"Senior")</f>
        <v>Senior</v>
      </c>
    </row>
    <row r="1495" spans="1:23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  <c r="T1495">
        <f>VLOOKUP(Admissions[[#This Row],[Department]],Departments!A:E,5,FALSE)</f>
        <v>12000</v>
      </c>
      <c r="U1495" s="1" t="str">
        <f t="shared" si="46"/>
        <v>Above Benchmark</v>
      </c>
      <c r="V1495" s="1">
        <f t="shared" ca="1" si="47"/>
        <v>51</v>
      </c>
      <c r="W1495" s="1" t="str">
        <f ca="1">_xlfn.IFS(Admissions[[#This Row],[Patients Age]]&lt;18,"Paediatric",V1495&lt;40,"Young Adult",V1495&lt;65,"Adult",TRUE,"Senior")</f>
        <v>Adult</v>
      </c>
    </row>
    <row r="1496" spans="1:23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  <c r="T1496">
        <f>VLOOKUP(Admissions[[#This Row],[Department]],Departments!A:E,5,FALSE)</f>
        <v>9000</v>
      </c>
      <c r="U1496" s="1" t="str">
        <f t="shared" si="46"/>
        <v>Above Benchmark</v>
      </c>
      <c r="V1496" s="1">
        <f t="shared" ca="1" si="47"/>
        <v>45</v>
      </c>
      <c r="W1496" s="1" t="str">
        <f ca="1">_xlfn.IFS(Admissions[[#This Row],[Patients Age]]&lt;18,"Paediatric",V1496&lt;40,"Young Adult",V1496&lt;65,"Adult",TRUE,"Senior")</f>
        <v>Adult</v>
      </c>
    </row>
    <row r="1497" spans="1:23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  <c r="T1497">
        <f>VLOOKUP(Admissions[[#This Row],[Department]],Departments!A:E,5,FALSE)</f>
        <v>9000</v>
      </c>
      <c r="U1497" s="1" t="str">
        <f t="shared" si="46"/>
        <v>Above Benchmark</v>
      </c>
      <c r="V1497" s="1">
        <f t="shared" ca="1" si="47"/>
        <v>53</v>
      </c>
      <c r="W1497" s="1" t="str">
        <f ca="1">_xlfn.IFS(Admissions[[#This Row],[Patients Age]]&lt;18,"Paediatric",V1497&lt;40,"Young Adult",V1497&lt;65,"Adult",TRUE,"Senior")</f>
        <v>Adult</v>
      </c>
    </row>
    <row r="1498" spans="1:23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  <c r="T1498">
        <f>VLOOKUP(Admissions[[#This Row],[Department]],Departments!A:E,5,FALSE)</f>
        <v>7200</v>
      </c>
      <c r="U1498" s="1" t="str">
        <f t="shared" si="46"/>
        <v>Above Benchmark</v>
      </c>
      <c r="V1498" s="1">
        <f t="shared" ca="1" si="47"/>
        <v>31</v>
      </c>
      <c r="W1498" s="1" t="str">
        <f ca="1">_xlfn.IFS(Admissions[[#This Row],[Patients Age]]&lt;18,"Paediatric",V1498&lt;40,"Young Adult",V1498&lt;65,"Adult",TRUE,"Senior")</f>
        <v>Young Adult</v>
      </c>
    </row>
    <row r="1499" spans="1:23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  <c r="T1499">
        <f>VLOOKUP(Admissions[[#This Row],[Department]],Departments!A:E,5,FALSE)</f>
        <v>6000</v>
      </c>
      <c r="U1499" s="1" t="str">
        <f t="shared" si="46"/>
        <v>Above Benchmark</v>
      </c>
      <c r="V1499" s="1">
        <f t="shared" ca="1" si="47"/>
        <v>91</v>
      </c>
      <c r="W1499" s="1" t="str">
        <f ca="1">_xlfn.IFS(Admissions[[#This Row],[Patients Age]]&lt;18,"Paediatric",V1499&lt;40,"Young Adult",V1499&lt;65,"Adult",TRUE,"Senior")</f>
        <v>Senior</v>
      </c>
    </row>
    <row r="1500" spans="1:23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  <c r="T1500">
        <f>VLOOKUP(Admissions[[#This Row],[Department]],Departments!A:E,5,FALSE)</f>
        <v>8500</v>
      </c>
      <c r="U1500" s="1" t="str">
        <f t="shared" si="46"/>
        <v>Above Benchmark</v>
      </c>
      <c r="V1500" s="1">
        <f t="shared" ca="1" si="47"/>
        <v>61</v>
      </c>
      <c r="W1500" s="1" t="str">
        <f ca="1">_xlfn.IFS(Admissions[[#This Row],[Patients Age]]&lt;18,"Paediatric",V1500&lt;40,"Young Adult",V1500&lt;65,"Adult",TRUE,"Senior")</f>
        <v>Adult</v>
      </c>
    </row>
    <row r="1501" spans="1:23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  <c r="T1501">
        <f>VLOOKUP(Admissions[[#This Row],[Department]],Departments!A:E,5,FALSE)</f>
        <v>9000</v>
      </c>
      <c r="U1501" s="1" t="str">
        <f t="shared" si="46"/>
        <v>Above Benchmark</v>
      </c>
      <c r="V1501" s="1">
        <f t="shared" ca="1" si="47"/>
        <v>20</v>
      </c>
      <c r="W1501" s="1" t="str">
        <f ca="1">_xlfn.IFS(Admissions[[#This Row],[Patients Age]]&lt;18,"Paediatric",V1501&lt;40,"Young Adult",V1501&lt;65,"Adult",TRUE,"Senior")</f>
        <v>Young Adult</v>
      </c>
    </row>
    <row r="1502" spans="1:23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  <c r="T1502">
        <f>VLOOKUP(Admissions[[#This Row],[Department]],Departments!A:E,5,FALSE)</f>
        <v>8500</v>
      </c>
      <c r="U1502" s="1" t="str">
        <f t="shared" si="46"/>
        <v>Above Benchmark</v>
      </c>
      <c r="V1502" s="1">
        <f t="shared" ca="1" si="47"/>
        <v>33</v>
      </c>
      <c r="W1502" s="1" t="str">
        <f ca="1">_xlfn.IFS(Admissions[[#This Row],[Patients Age]]&lt;18,"Paediatric",V1502&lt;40,"Young Adult",V1502&lt;65,"Adult",TRUE,"Senior")</f>
        <v>Young Adult</v>
      </c>
    </row>
    <row r="1503" spans="1:23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  <c r="T1503">
        <f>VLOOKUP(Admissions[[#This Row],[Department]],Departments!A:E,5,FALSE)</f>
        <v>8500</v>
      </c>
      <c r="U1503" s="1" t="str">
        <f t="shared" si="46"/>
        <v>Above Benchmark</v>
      </c>
      <c r="V1503" s="1">
        <f t="shared" ca="1" si="47"/>
        <v>46</v>
      </c>
      <c r="W1503" s="1" t="str">
        <f ca="1">_xlfn.IFS(Admissions[[#This Row],[Patients Age]]&lt;18,"Paediatric",V1503&lt;40,"Young Adult",V1503&lt;65,"Adult",TRUE,"Senior")</f>
        <v>Adult</v>
      </c>
    </row>
    <row r="1504" spans="1:23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  <c r="T1504">
        <f>VLOOKUP(Admissions[[#This Row],[Department]],Departments!A:E,5,FALSE)</f>
        <v>7200</v>
      </c>
      <c r="U1504" s="1" t="str">
        <f t="shared" si="46"/>
        <v>Within Benchmark</v>
      </c>
      <c r="V1504" s="1">
        <f t="shared" ca="1" si="47"/>
        <v>39</v>
      </c>
      <c r="W1504" s="1" t="str">
        <f ca="1">_xlfn.IFS(Admissions[[#This Row],[Patients Age]]&lt;18,"Paediatric",V1504&lt;40,"Young Adult",V1504&lt;65,"Adult",TRUE,"Senior")</f>
        <v>Young Adult</v>
      </c>
    </row>
    <row r="1505" spans="1:23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  <c r="T1505">
        <f>VLOOKUP(Admissions[[#This Row],[Department]],Departments!A:E,5,FALSE)</f>
        <v>5500</v>
      </c>
      <c r="U1505" s="1" t="str">
        <f t="shared" si="46"/>
        <v>Within Benchmark</v>
      </c>
      <c r="V1505" s="1">
        <f t="shared" ca="1" si="47"/>
        <v>61</v>
      </c>
      <c r="W1505" s="1" t="str">
        <f ca="1">_xlfn.IFS(Admissions[[#This Row],[Patients Age]]&lt;18,"Paediatric",V1505&lt;40,"Young Adult",V1505&lt;65,"Adult",TRUE,"Senior")</f>
        <v>Adult</v>
      </c>
    </row>
    <row r="1506" spans="1:23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  <c r="T1506">
        <f>VLOOKUP(Admissions[[#This Row],[Department]],Departments!A:E,5,FALSE)</f>
        <v>5500</v>
      </c>
      <c r="U1506" s="1" t="str">
        <f t="shared" si="46"/>
        <v>Above Benchmark</v>
      </c>
      <c r="V1506" s="1">
        <f t="shared" ca="1" si="47"/>
        <v>96</v>
      </c>
      <c r="W1506" s="1" t="str">
        <f ca="1">_xlfn.IFS(Admissions[[#This Row],[Patients Age]]&lt;18,"Paediatric",V1506&lt;40,"Young Adult",V1506&lt;65,"Adult",TRUE,"Senior")</f>
        <v>Senior</v>
      </c>
    </row>
    <row r="1507" spans="1:23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  <c r="T1507">
        <f>VLOOKUP(Admissions[[#This Row],[Department]],Departments!A:E,5,FALSE)</f>
        <v>9000</v>
      </c>
      <c r="U1507" s="1" t="str">
        <f t="shared" si="46"/>
        <v>Above Benchmark</v>
      </c>
      <c r="V1507" s="1">
        <f t="shared" ca="1" si="47"/>
        <v>53</v>
      </c>
      <c r="W1507" s="1" t="str">
        <f ca="1">_xlfn.IFS(Admissions[[#This Row],[Patients Age]]&lt;18,"Paediatric",V1507&lt;40,"Young Adult",V1507&lt;65,"Adult",TRUE,"Senior")</f>
        <v>Adult</v>
      </c>
    </row>
    <row r="1508" spans="1:23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  <c r="T1508">
        <f>VLOOKUP(Admissions[[#This Row],[Department]],Departments!A:E,5,FALSE)</f>
        <v>7200</v>
      </c>
      <c r="U1508" s="1" t="str">
        <f t="shared" si="46"/>
        <v>Above Benchmark</v>
      </c>
      <c r="V1508" s="1">
        <f t="shared" ca="1" si="47"/>
        <v>91</v>
      </c>
      <c r="W1508" s="1" t="str">
        <f ca="1">_xlfn.IFS(Admissions[[#This Row],[Patients Age]]&lt;18,"Paediatric",V1508&lt;40,"Young Adult",V1508&lt;65,"Adult",TRUE,"Senior")</f>
        <v>Senior</v>
      </c>
    </row>
    <row r="1509" spans="1:23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  <c r="T1509">
        <f>VLOOKUP(Admissions[[#This Row],[Department]],Departments!A:E,5,FALSE)</f>
        <v>9000</v>
      </c>
      <c r="U1509" s="1" t="str">
        <f t="shared" si="46"/>
        <v>Above Benchmark</v>
      </c>
      <c r="V1509" s="1">
        <f t="shared" ca="1" si="47"/>
        <v>30</v>
      </c>
      <c r="W1509" s="1" t="str">
        <f ca="1">_xlfn.IFS(Admissions[[#This Row],[Patients Age]]&lt;18,"Paediatric",V1509&lt;40,"Young Adult",V1509&lt;65,"Adult",TRUE,"Senior")</f>
        <v>Young Adult</v>
      </c>
    </row>
    <row r="1510" spans="1:23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  <c r="T1510">
        <f>VLOOKUP(Admissions[[#This Row],[Department]],Departments!A:E,5,FALSE)</f>
        <v>8500</v>
      </c>
      <c r="U1510" s="1" t="str">
        <f t="shared" si="46"/>
        <v>Within Benchmark</v>
      </c>
      <c r="V1510" s="1">
        <f t="shared" ca="1" si="47"/>
        <v>51</v>
      </c>
      <c r="W1510" s="1" t="str">
        <f ca="1">_xlfn.IFS(Admissions[[#This Row],[Patients Age]]&lt;18,"Paediatric",V1510&lt;40,"Young Adult",V1510&lt;65,"Adult",TRUE,"Senior")</f>
        <v>Adult</v>
      </c>
    </row>
    <row r="1511" spans="1:23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  <c r="T1511">
        <f>VLOOKUP(Admissions[[#This Row],[Department]],Departments!A:E,5,FALSE)</f>
        <v>7200</v>
      </c>
      <c r="U1511" s="1" t="str">
        <f t="shared" si="46"/>
        <v>Above Benchmark</v>
      </c>
      <c r="V1511" s="1">
        <f t="shared" ca="1" si="47"/>
        <v>52</v>
      </c>
      <c r="W1511" s="1" t="str">
        <f ca="1">_xlfn.IFS(Admissions[[#This Row],[Patients Age]]&lt;18,"Paediatric",V1511&lt;40,"Young Adult",V1511&lt;65,"Adult",TRUE,"Senior")</f>
        <v>Adult</v>
      </c>
    </row>
    <row r="1512" spans="1:23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  <c r="T1512">
        <f>VLOOKUP(Admissions[[#This Row],[Department]],Departments!A:E,5,FALSE)</f>
        <v>7200</v>
      </c>
      <c r="U1512" s="1" t="str">
        <f t="shared" si="46"/>
        <v>Within Benchmark</v>
      </c>
      <c r="V1512" s="1">
        <f t="shared" ca="1" si="47"/>
        <v>46</v>
      </c>
      <c r="W1512" s="1" t="str">
        <f ca="1">_xlfn.IFS(Admissions[[#This Row],[Patients Age]]&lt;18,"Paediatric",V1512&lt;40,"Young Adult",V1512&lt;65,"Adult",TRUE,"Senior")</f>
        <v>Adult</v>
      </c>
    </row>
    <row r="1513" spans="1:23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  <c r="T1513">
        <f>VLOOKUP(Admissions[[#This Row],[Department]],Departments!A:E,5,FALSE)</f>
        <v>6800</v>
      </c>
      <c r="U1513" s="1" t="str">
        <f t="shared" si="46"/>
        <v>Within Benchmark</v>
      </c>
      <c r="V1513" s="1">
        <f t="shared" ca="1" si="47"/>
        <v>50</v>
      </c>
      <c r="W1513" s="1" t="str">
        <f ca="1">_xlfn.IFS(Admissions[[#This Row],[Patients Age]]&lt;18,"Paediatric",V1513&lt;40,"Young Adult",V1513&lt;65,"Adult",TRUE,"Senior")</f>
        <v>Adult</v>
      </c>
    </row>
    <row r="1514" spans="1:23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  <c r="T1514">
        <f>VLOOKUP(Admissions[[#This Row],[Department]],Departments!A:E,5,FALSE)</f>
        <v>9000</v>
      </c>
      <c r="U1514" s="1" t="str">
        <f t="shared" si="46"/>
        <v>Above Benchmark</v>
      </c>
      <c r="V1514" s="1">
        <f t="shared" ca="1" si="47"/>
        <v>77</v>
      </c>
      <c r="W1514" s="1" t="str">
        <f ca="1">_xlfn.IFS(Admissions[[#This Row],[Patients Age]]&lt;18,"Paediatric",V1514&lt;40,"Young Adult",V1514&lt;65,"Adult",TRUE,"Senior")</f>
        <v>Senior</v>
      </c>
    </row>
    <row r="1515" spans="1:23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  <c r="T1515">
        <f>VLOOKUP(Admissions[[#This Row],[Department]],Departments!A:E,5,FALSE)</f>
        <v>5500</v>
      </c>
      <c r="U1515" s="1" t="str">
        <f t="shared" si="46"/>
        <v>Within Benchmark</v>
      </c>
      <c r="V1515" s="1">
        <f t="shared" ca="1" si="47"/>
        <v>28</v>
      </c>
      <c r="W1515" s="1" t="str">
        <f ca="1">_xlfn.IFS(Admissions[[#This Row],[Patients Age]]&lt;18,"Paediatric",V1515&lt;40,"Young Adult",V1515&lt;65,"Adult",TRUE,"Senior")</f>
        <v>Young Adult</v>
      </c>
    </row>
    <row r="1516" spans="1:23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  <c r="T1516">
        <f>VLOOKUP(Admissions[[#This Row],[Department]],Departments!A:E,5,FALSE)</f>
        <v>6000</v>
      </c>
      <c r="U1516" s="1" t="str">
        <f t="shared" si="46"/>
        <v>Within Benchmark</v>
      </c>
      <c r="V1516" s="1">
        <f t="shared" ca="1" si="47"/>
        <v>25</v>
      </c>
      <c r="W1516" s="1" t="str">
        <f ca="1">_xlfn.IFS(Admissions[[#This Row],[Patients Age]]&lt;18,"Paediatric",V1516&lt;40,"Young Adult",V1516&lt;65,"Adult",TRUE,"Senior")</f>
        <v>Young Adult</v>
      </c>
    </row>
    <row r="1517" spans="1:23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  <c r="T1517">
        <f>VLOOKUP(Admissions[[#This Row],[Department]],Departments!A:E,5,FALSE)</f>
        <v>6000</v>
      </c>
      <c r="U1517" s="1" t="str">
        <f t="shared" si="46"/>
        <v>Above Benchmark</v>
      </c>
      <c r="V1517" s="1">
        <f t="shared" ca="1" si="47"/>
        <v>95</v>
      </c>
      <c r="W1517" s="1" t="str">
        <f ca="1">_xlfn.IFS(Admissions[[#This Row],[Patients Age]]&lt;18,"Paediatric",V1517&lt;40,"Young Adult",V1517&lt;65,"Adult",TRUE,"Senior")</f>
        <v>Senior</v>
      </c>
    </row>
    <row r="1518" spans="1:23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  <c r="T1518">
        <f>VLOOKUP(Admissions[[#This Row],[Department]],Departments!A:E,5,FALSE)</f>
        <v>6800</v>
      </c>
      <c r="U1518" s="1" t="str">
        <f t="shared" si="46"/>
        <v>Above Benchmark</v>
      </c>
      <c r="V1518" s="1">
        <f t="shared" ca="1" si="47"/>
        <v>58</v>
      </c>
      <c r="W1518" s="1" t="str">
        <f ca="1">_xlfn.IFS(Admissions[[#This Row],[Patients Age]]&lt;18,"Paediatric",V1518&lt;40,"Young Adult",V1518&lt;65,"Adult",TRUE,"Senior")</f>
        <v>Adult</v>
      </c>
    </row>
    <row r="1519" spans="1:23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  <c r="T1519">
        <f>VLOOKUP(Admissions[[#This Row],[Department]],Departments!A:E,5,FALSE)</f>
        <v>9000</v>
      </c>
      <c r="U1519" s="1" t="str">
        <f t="shared" si="46"/>
        <v>Above Benchmark</v>
      </c>
      <c r="V1519" s="1">
        <f t="shared" ca="1" si="47"/>
        <v>45</v>
      </c>
      <c r="W1519" s="1" t="str">
        <f ca="1">_xlfn.IFS(Admissions[[#This Row],[Patients Age]]&lt;18,"Paediatric",V1519&lt;40,"Young Adult",V1519&lt;65,"Adult",TRUE,"Senior")</f>
        <v>Adult</v>
      </c>
    </row>
    <row r="1520" spans="1:23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  <c r="T1520">
        <f>VLOOKUP(Admissions[[#This Row],[Department]],Departments!A:E,5,FALSE)</f>
        <v>12000</v>
      </c>
      <c r="U1520" s="1" t="str">
        <f t="shared" si="46"/>
        <v>Above Benchmark</v>
      </c>
      <c r="V1520" s="1">
        <f t="shared" ca="1" si="47"/>
        <v>80</v>
      </c>
      <c r="W1520" s="1" t="str">
        <f ca="1">_xlfn.IFS(Admissions[[#This Row],[Patients Age]]&lt;18,"Paediatric",V1520&lt;40,"Young Adult",V1520&lt;65,"Adult",TRUE,"Senior")</f>
        <v>Senior</v>
      </c>
    </row>
    <row r="1521" spans="1:23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  <c r="T1521">
        <f>VLOOKUP(Admissions[[#This Row],[Department]],Departments!A:E,5,FALSE)</f>
        <v>6800</v>
      </c>
      <c r="U1521" s="1" t="str">
        <f t="shared" si="46"/>
        <v>Above Benchmark</v>
      </c>
      <c r="V1521" s="1">
        <f t="shared" ca="1" si="47"/>
        <v>44</v>
      </c>
      <c r="W1521" s="1" t="str">
        <f ca="1">_xlfn.IFS(Admissions[[#This Row],[Patients Age]]&lt;18,"Paediatric",V1521&lt;40,"Young Adult",V1521&lt;65,"Adult",TRUE,"Senior")</f>
        <v>Adult</v>
      </c>
    </row>
    <row r="1522" spans="1:23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  <c r="T1522">
        <f>VLOOKUP(Admissions[[#This Row],[Department]],Departments!A:E,5,FALSE)</f>
        <v>4500</v>
      </c>
      <c r="U1522" s="1" t="str">
        <f t="shared" si="46"/>
        <v>Within Benchmark</v>
      </c>
      <c r="V1522" s="1">
        <f t="shared" ca="1" si="47"/>
        <v>14</v>
      </c>
      <c r="W1522" s="1" t="str">
        <f ca="1">_xlfn.IFS(Admissions[[#This Row],[Patients Age]]&lt;18,"Paediatric",V1522&lt;40,"Young Adult",V1522&lt;65,"Adult",TRUE,"Senior")</f>
        <v>Paediatric</v>
      </c>
    </row>
    <row r="1523" spans="1:23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  <c r="T1523">
        <f>VLOOKUP(Admissions[[#This Row],[Department]],Departments!A:E,5,FALSE)</f>
        <v>8500</v>
      </c>
      <c r="U1523" s="1" t="str">
        <f t="shared" si="46"/>
        <v>Above Benchmark</v>
      </c>
      <c r="V1523" s="1">
        <f t="shared" ca="1" si="47"/>
        <v>32</v>
      </c>
      <c r="W1523" s="1" t="str">
        <f ca="1">_xlfn.IFS(Admissions[[#This Row],[Patients Age]]&lt;18,"Paediatric",V1523&lt;40,"Young Adult",V1523&lt;65,"Adult",TRUE,"Senior")</f>
        <v>Young Adult</v>
      </c>
    </row>
    <row r="1524" spans="1:23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  <c r="T1524">
        <f>VLOOKUP(Admissions[[#This Row],[Department]],Departments!A:E,5,FALSE)</f>
        <v>5500</v>
      </c>
      <c r="U1524" s="1" t="str">
        <f t="shared" si="46"/>
        <v>Above Benchmark</v>
      </c>
      <c r="V1524" s="1">
        <f t="shared" ca="1" si="47"/>
        <v>73</v>
      </c>
      <c r="W1524" s="1" t="str">
        <f ca="1">_xlfn.IFS(Admissions[[#This Row],[Patients Age]]&lt;18,"Paediatric",V1524&lt;40,"Young Adult",V1524&lt;65,"Adult",TRUE,"Senior")</f>
        <v>Senior</v>
      </c>
    </row>
    <row r="1525" spans="1:23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  <c r="T1525">
        <f>VLOOKUP(Admissions[[#This Row],[Department]],Departments!A:E,5,FALSE)</f>
        <v>4500</v>
      </c>
      <c r="U1525" s="1" t="str">
        <f t="shared" si="46"/>
        <v>Within Benchmark</v>
      </c>
      <c r="V1525" s="1">
        <f t="shared" ca="1" si="47"/>
        <v>13</v>
      </c>
      <c r="W1525" s="1" t="str">
        <f ca="1">_xlfn.IFS(Admissions[[#This Row],[Patients Age]]&lt;18,"Paediatric",V1525&lt;40,"Young Adult",V1525&lt;65,"Adult",TRUE,"Senior")</f>
        <v>Paediatric</v>
      </c>
    </row>
    <row r="1526" spans="1:23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  <c r="T1526">
        <f>VLOOKUP(Admissions[[#This Row],[Department]],Departments!A:E,5,FALSE)</f>
        <v>7200</v>
      </c>
      <c r="U1526" s="1" t="str">
        <f t="shared" si="46"/>
        <v>Above Benchmark</v>
      </c>
      <c r="V1526" s="1">
        <f t="shared" ca="1" si="47"/>
        <v>81</v>
      </c>
      <c r="W1526" s="1" t="str">
        <f ca="1">_xlfn.IFS(Admissions[[#This Row],[Patients Age]]&lt;18,"Paediatric",V1526&lt;40,"Young Adult",V1526&lt;65,"Adult",TRUE,"Senior")</f>
        <v>Senior</v>
      </c>
    </row>
    <row r="1527" spans="1:23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  <c r="T1527">
        <f>VLOOKUP(Admissions[[#This Row],[Department]],Departments!A:E,5,FALSE)</f>
        <v>7200</v>
      </c>
      <c r="U1527" s="1" t="str">
        <f t="shared" si="46"/>
        <v>Above Benchmark</v>
      </c>
      <c r="V1527" s="1">
        <f t="shared" ca="1" si="47"/>
        <v>95</v>
      </c>
      <c r="W1527" s="1" t="str">
        <f ca="1">_xlfn.IFS(Admissions[[#This Row],[Patients Age]]&lt;18,"Paediatric",V1527&lt;40,"Young Adult",V1527&lt;65,"Adult",TRUE,"Senior")</f>
        <v>Senior</v>
      </c>
    </row>
    <row r="1528" spans="1:23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  <c r="T1528">
        <f>VLOOKUP(Admissions[[#This Row],[Department]],Departments!A:E,5,FALSE)</f>
        <v>8500</v>
      </c>
      <c r="U1528" s="1" t="str">
        <f t="shared" si="46"/>
        <v>Above Benchmark</v>
      </c>
      <c r="V1528" s="1">
        <f t="shared" ca="1" si="47"/>
        <v>86</v>
      </c>
      <c r="W1528" s="1" t="str">
        <f ca="1">_xlfn.IFS(Admissions[[#This Row],[Patients Age]]&lt;18,"Paediatric",V1528&lt;40,"Young Adult",V1528&lt;65,"Adult",TRUE,"Senior")</f>
        <v>Senior</v>
      </c>
    </row>
    <row r="1529" spans="1:23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  <c r="T1529">
        <f>VLOOKUP(Admissions[[#This Row],[Department]],Departments!A:E,5,FALSE)</f>
        <v>9000</v>
      </c>
      <c r="U1529" s="1" t="str">
        <f t="shared" si="46"/>
        <v>Above Benchmark</v>
      </c>
      <c r="V1529" s="1">
        <f t="shared" ca="1" si="47"/>
        <v>24</v>
      </c>
      <c r="W1529" s="1" t="str">
        <f ca="1">_xlfn.IFS(Admissions[[#This Row],[Patients Age]]&lt;18,"Paediatric",V1529&lt;40,"Young Adult",V1529&lt;65,"Adult",TRUE,"Senior")</f>
        <v>Young Adult</v>
      </c>
    </row>
    <row r="1530" spans="1:23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  <c r="T1530">
        <f>VLOOKUP(Admissions[[#This Row],[Department]],Departments!A:E,5,FALSE)</f>
        <v>6000</v>
      </c>
      <c r="U1530" s="1" t="str">
        <f t="shared" si="46"/>
        <v>Above Benchmark</v>
      </c>
      <c r="V1530" s="1">
        <f t="shared" ca="1" si="47"/>
        <v>45</v>
      </c>
      <c r="W1530" s="1" t="str">
        <f ca="1">_xlfn.IFS(Admissions[[#This Row],[Patients Age]]&lt;18,"Paediatric",V1530&lt;40,"Young Adult",V1530&lt;65,"Adult",TRUE,"Senior")</f>
        <v>Adult</v>
      </c>
    </row>
    <row r="1531" spans="1:23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  <c r="T1531">
        <f>VLOOKUP(Admissions[[#This Row],[Department]],Departments!A:E,5,FALSE)</f>
        <v>5500</v>
      </c>
      <c r="U1531" s="1" t="str">
        <f t="shared" si="46"/>
        <v>Within Benchmark</v>
      </c>
      <c r="V1531" s="1">
        <f t="shared" ca="1" si="47"/>
        <v>50</v>
      </c>
      <c r="W1531" s="1" t="str">
        <f ca="1">_xlfn.IFS(Admissions[[#This Row],[Patients Age]]&lt;18,"Paediatric",V1531&lt;40,"Young Adult",V1531&lt;65,"Adult",TRUE,"Senior")</f>
        <v>Adult</v>
      </c>
    </row>
    <row r="1532" spans="1:23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  <c r="T1532">
        <f>VLOOKUP(Admissions[[#This Row],[Department]],Departments!A:E,5,FALSE)</f>
        <v>12000</v>
      </c>
      <c r="U1532" s="1" t="str">
        <f t="shared" si="46"/>
        <v>Above Benchmark</v>
      </c>
      <c r="V1532" s="1">
        <f t="shared" ca="1" si="47"/>
        <v>78</v>
      </c>
      <c r="W1532" s="1" t="str">
        <f ca="1">_xlfn.IFS(Admissions[[#This Row],[Patients Age]]&lt;18,"Paediatric",V1532&lt;40,"Young Adult",V1532&lt;65,"Adult",TRUE,"Senior")</f>
        <v>Senior</v>
      </c>
    </row>
    <row r="1533" spans="1:23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  <c r="T1533">
        <f>VLOOKUP(Admissions[[#This Row],[Department]],Departments!A:E,5,FALSE)</f>
        <v>5500</v>
      </c>
      <c r="U1533" s="1" t="str">
        <f t="shared" si="46"/>
        <v>Within Benchmark</v>
      </c>
      <c r="V1533" s="1">
        <f t="shared" ca="1" si="47"/>
        <v>26</v>
      </c>
      <c r="W1533" s="1" t="str">
        <f ca="1">_xlfn.IFS(Admissions[[#This Row],[Patients Age]]&lt;18,"Paediatric",V1533&lt;40,"Young Adult",V1533&lt;65,"Adult",TRUE,"Senior")</f>
        <v>Young Adult</v>
      </c>
    </row>
    <row r="1534" spans="1:23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  <c r="T1534">
        <f>VLOOKUP(Admissions[[#This Row],[Department]],Departments!A:E,5,FALSE)</f>
        <v>5500</v>
      </c>
      <c r="U1534" s="1" t="str">
        <f t="shared" si="46"/>
        <v>Above Benchmark</v>
      </c>
      <c r="V1534" s="1">
        <f t="shared" ca="1" si="47"/>
        <v>56</v>
      </c>
      <c r="W1534" s="1" t="str">
        <f ca="1">_xlfn.IFS(Admissions[[#This Row],[Patients Age]]&lt;18,"Paediatric",V1534&lt;40,"Young Adult",V1534&lt;65,"Adult",TRUE,"Senior")</f>
        <v>Adult</v>
      </c>
    </row>
    <row r="1535" spans="1:23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  <c r="T1535">
        <f>VLOOKUP(Admissions[[#This Row],[Department]],Departments!A:E,5,FALSE)</f>
        <v>6000</v>
      </c>
      <c r="U1535" s="1" t="str">
        <f t="shared" si="46"/>
        <v>Above Benchmark</v>
      </c>
      <c r="V1535" s="1">
        <f t="shared" ca="1" si="47"/>
        <v>55</v>
      </c>
      <c r="W1535" s="1" t="str">
        <f ca="1">_xlfn.IFS(Admissions[[#This Row],[Patients Age]]&lt;18,"Paediatric",V1535&lt;40,"Young Adult",V1535&lt;65,"Adult",TRUE,"Senior")</f>
        <v>Adult</v>
      </c>
    </row>
    <row r="1536" spans="1:23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  <c r="T1536">
        <f>VLOOKUP(Admissions[[#This Row],[Department]],Departments!A:E,5,FALSE)</f>
        <v>7200</v>
      </c>
      <c r="U1536" s="1" t="str">
        <f t="shared" si="46"/>
        <v>Above Benchmark</v>
      </c>
      <c r="V1536" s="1">
        <f t="shared" ca="1" si="47"/>
        <v>87</v>
      </c>
      <c r="W1536" s="1" t="str">
        <f ca="1">_xlfn.IFS(Admissions[[#This Row],[Patients Age]]&lt;18,"Paediatric",V1536&lt;40,"Young Adult",V1536&lt;65,"Adult",TRUE,"Senior")</f>
        <v>Senior</v>
      </c>
    </row>
    <row r="1537" spans="1:23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  <c r="T1537">
        <f>VLOOKUP(Admissions[[#This Row],[Department]],Departments!A:E,5,FALSE)</f>
        <v>8500</v>
      </c>
      <c r="U1537" s="1" t="str">
        <f t="shared" si="46"/>
        <v>Above Benchmark</v>
      </c>
      <c r="V1537" s="1">
        <f t="shared" ca="1" si="47"/>
        <v>58</v>
      </c>
      <c r="W1537" s="1" t="str">
        <f ca="1">_xlfn.IFS(Admissions[[#This Row],[Patients Age]]&lt;18,"Paediatric",V1537&lt;40,"Young Adult",V1537&lt;65,"Adult",TRUE,"Senior")</f>
        <v>Adult</v>
      </c>
    </row>
    <row r="1538" spans="1:23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  <c r="T1538">
        <f>VLOOKUP(Admissions[[#This Row],[Department]],Departments!A:E,5,FALSE)</f>
        <v>6000</v>
      </c>
      <c r="U1538" s="1" t="str">
        <f t="shared" ref="U1538:U1601" si="48">IF(K1538&gt;T1538,"Above Benchmark","Within Benchmark")</f>
        <v>Above Benchmark</v>
      </c>
      <c r="V1538" s="1">
        <f t="shared" ref="V1538:V1601" ca="1" si="49">INT(YEARFRAC(E1538,TODAY()))</f>
        <v>49</v>
      </c>
      <c r="W1538" s="1" t="str">
        <f ca="1">_xlfn.IFS(Admissions[[#This Row],[Patients Age]]&lt;18,"Paediatric",V1538&lt;40,"Young Adult",V1538&lt;65,"Adult",TRUE,"Senior")</f>
        <v>Adult</v>
      </c>
    </row>
    <row r="1539" spans="1:23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  <c r="T1539">
        <f>VLOOKUP(Admissions[[#This Row],[Department]],Departments!A:E,5,FALSE)</f>
        <v>5500</v>
      </c>
      <c r="U1539" s="1" t="str">
        <f t="shared" si="48"/>
        <v>Above Benchmark</v>
      </c>
      <c r="V1539" s="1">
        <f t="shared" ca="1" si="49"/>
        <v>91</v>
      </c>
      <c r="W1539" s="1" t="str">
        <f ca="1">_xlfn.IFS(Admissions[[#This Row],[Patients Age]]&lt;18,"Paediatric",V1539&lt;40,"Young Adult",V1539&lt;65,"Adult",TRUE,"Senior")</f>
        <v>Senior</v>
      </c>
    </row>
    <row r="1540" spans="1:23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  <c r="T1540">
        <f>VLOOKUP(Admissions[[#This Row],[Department]],Departments!A:E,5,FALSE)</f>
        <v>5500</v>
      </c>
      <c r="U1540" s="1" t="str">
        <f t="shared" si="48"/>
        <v>Within Benchmark</v>
      </c>
      <c r="V1540" s="1">
        <f t="shared" ca="1" si="49"/>
        <v>34</v>
      </c>
      <c r="W1540" s="1" t="str">
        <f ca="1">_xlfn.IFS(Admissions[[#This Row],[Patients Age]]&lt;18,"Paediatric",V1540&lt;40,"Young Adult",V1540&lt;65,"Adult",TRUE,"Senior")</f>
        <v>Young Adult</v>
      </c>
    </row>
    <row r="1541" spans="1:23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  <c r="T1541">
        <f>VLOOKUP(Admissions[[#This Row],[Department]],Departments!A:E,5,FALSE)</f>
        <v>5500</v>
      </c>
      <c r="U1541" s="1" t="str">
        <f t="shared" si="48"/>
        <v>Within Benchmark</v>
      </c>
      <c r="V1541" s="1">
        <f t="shared" ca="1" si="49"/>
        <v>39</v>
      </c>
      <c r="W1541" s="1" t="str">
        <f ca="1">_xlfn.IFS(Admissions[[#This Row],[Patients Age]]&lt;18,"Paediatric",V1541&lt;40,"Young Adult",V1541&lt;65,"Adult",TRUE,"Senior")</f>
        <v>Young Adult</v>
      </c>
    </row>
    <row r="1542" spans="1:23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  <c r="T1542">
        <f>VLOOKUP(Admissions[[#This Row],[Department]],Departments!A:E,5,FALSE)</f>
        <v>6000</v>
      </c>
      <c r="U1542" s="1" t="str">
        <f t="shared" si="48"/>
        <v>Above Benchmark</v>
      </c>
      <c r="V1542" s="1">
        <f t="shared" ca="1" si="49"/>
        <v>58</v>
      </c>
      <c r="W1542" s="1" t="str">
        <f ca="1">_xlfn.IFS(Admissions[[#This Row],[Patients Age]]&lt;18,"Paediatric",V1542&lt;40,"Young Adult",V1542&lt;65,"Adult",TRUE,"Senior")</f>
        <v>Adult</v>
      </c>
    </row>
    <row r="1543" spans="1:23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  <c r="T1543">
        <f>VLOOKUP(Admissions[[#This Row],[Department]],Departments!A:E,5,FALSE)</f>
        <v>5500</v>
      </c>
      <c r="U1543" s="1" t="str">
        <f t="shared" si="48"/>
        <v>Within Benchmark</v>
      </c>
      <c r="V1543" s="1">
        <f t="shared" ca="1" si="49"/>
        <v>63</v>
      </c>
      <c r="W1543" s="1" t="str">
        <f ca="1">_xlfn.IFS(Admissions[[#This Row],[Patients Age]]&lt;18,"Paediatric",V1543&lt;40,"Young Adult",V1543&lt;65,"Adult",TRUE,"Senior")</f>
        <v>Adult</v>
      </c>
    </row>
    <row r="1544" spans="1:23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  <c r="T1544">
        <f>VLOOKUP(Admissions[[#This Row],[Department]],Departments!A:E,5,FALSE)</f>
        <v>4500</v>
      </c>
      <c r="U1544" s="1" t="str">
        <f t="shared" si="48"/>
        <v>Within Benchmark</v>
      </c>
      <c r="V1544" s="1">
        <f t="shared" ca="1" si="49"/>
        <v>15</v>
      </c>
      <c r="W1544" s="1" t="str">
        <f ca="1">_xlfn.IFS(Admissions[[#This Row],[Patients Age]]&lt;18,"Paediatric",V1544&lt;40,"Young Adult",V1544&lt;65,"Adult",TRUE,"Senior")</f>
        <v>Paediatric</v>
      </c>
    </row>
    <row r="1545" spans="1:23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  <c r="T1545">
        <f>VLOOKUP(Admissions[[#This Row],[Department]],Departments!A:E,5,FALSE)</f>
        <v>6800</v>
      </c>
      <c r="U1545" s="1" t="str">
        <f t="shared" si="48"/>
        <v>Within Benchmark</v>
      </c>
      <c r="V1545" s="1">
        <f t="shared" ca="1" si="49"/>
        <v>55</v>
      </c>
      <c r="W1545" s="1" t="str">
        <f ca="1">_xlfn.IFS(Admissions[[#This Row],[Patients Age]]&lt;18,"Paediatric",V1545&lt;40,"Young Adult",V1545&lt;65,"Adult",TRUE,"Senior")</f>
        <v>Adult</v>
      </c>
    </row>
    <row r="1546" spans="1:23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  <c r="T1546">
        <f>VLOOKUP(Admissions[[#This Row],[Department]],Departments!A:E,5,FALSE)</f>
        <v>5500</v>
      </c>
      <c r="U1546" s="1" t="str">
        <f t="shared" si="48"/>
        <v>Above Benchmark</v>
      </c>
      <c r="V1546" s="1">
        <f t="shared" ca="1" si="49"/>
        <v>91</v>
      </c>
      <c r="W1546" s="1" t="str">
        <f ca="1">_xlfn.IFS(Admissions[[#This Row],[Patients Age]]&lt;18,"Paediatric",V1546&lt;40,"Young Adult",V1546&lt;65,"Adult",TRUE,"Senior")</f>
        <v>Senior</v>
      </c>
    </row>
    <row r="1547" spans="1:23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  <c r="T1547">
        <f>VLOOKUP(Admissions[[#This Row],[Department]],Departments!A:E,5,FALSE)</f>
        <v>6800</v>
      </c>
      <c r="U1547" s="1" t="str">
        <f t="shared" si="48"/>
        <v>Above Benchmark</v>
      </c>
      <c r="V1547" s="1">
        <f t="shared" ca="1" si="49"/>
        <v>88</v>
      </c>
      <c r="W1547" s="1" t="str">
        <f ca="1">_xlfn.IFS(Admissions[[#This Row],[Patients Age]]&lt;18,"Paediatric",V1547&lt;40,"Young Adult",V1547&lt;65,"Adult",TRUE,"Senior")</f>
        <v>Senior</v>
      </c>
    </row>
    <row r="1548" spans="1:23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  <c r="T1548">
        <f>VLOOKUP(Admissions[[#This Row],[Department]],Departments!A:E,5,FALSE)</f>
        <v>6000</v>
      </c>
      <c r="U1548" s="1" t="str">
        <f t="shared" si="48"/>
        <v>Within Benchmark</v>
      </c>
      <c r="V1548" s="1">
        <f t="shared" ca="1" si="49"/>
        <v>50</v>
      </c>
      <c r="W1548" s="1" t="str">
        <f ca="1">_xlfn.IFS(Admissions[[#This Row],[Patients Age]]&lt;18,"Paediatric",V1548&lt;40,"Young Adult",V1548&lt;65,"Adult",TRUE,"Senior")</f>
        <v>Adult</v>
      </c>
    </row>
    <row r="1549" spans="1:23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  <c r="T1549">
        <f>VLOOKUP(Admissions[[#This Row],[Department]],Departments!A:E,5,FALSE)</f>
        <v>4500</v>
      </c>
      <c r="U1549" s="1" t="str">
        <f t="shared" si="48"/>
        <v>Within Benchmark</v>
      </c>
      <c r="V1549" s="1">
        <f t="shared" ca="1" si="49"/>
        <v>4</v>
      </c>
      <c r="W1549" s="1" t="str">
        <f ca="1">_xlfn.IFS(Admissions[[#This Row],[Patients Age]]&lt;18,"Paediatric",V1549&lt;40,"Young Adult",V1549&lt;65,"Adult",TRUE,"Senior")</f>
        <v>Paediatric</v>
      </c>
    </row>
    <row r="1550" spans="1:23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  <c r="T1550">
        <f>VLOOKUP(Admissions[[#This Row],[Department]],Departments!A:E,5,FALSE)</f>
        <v>9000</v>
      </c>
      <c r="U1550" s="1" t="str">
        <f t="shared" si="48"/>
        <v>Above Benchmark</v>
      </c>
      <c r="V1550" s="1">
        <f t="shared" ca="1" si="49"/>
        <v>88</v>
      </c>
      <c r="W1550" s="1" t="str">
        <f ca="1">_xlfn.IFS(Admissions[[#This Row],[Patients Age]]&lt;18,"Paediatric",V1550&lt;40,"Young Adult",V1550&lt;65,"Adult",TRUE,"Senior")</f>
        <v>Senior</v>
      </c>
    </row>
    <row r="1551" spans="1:23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  <c r="T1551">
        <f>VLOOKUP(Admissions[[#This Row],[Department]],Departments!A:E,5,FALSE)</f>
        <v>6000</v>
      </c>
      <c r="U1551" s="1" t="str">
        <f t="shared" si="48"/>
        <v>Within Benchmark</v>
      </c>
      <c r="V1551" s="1">
        <f t="shared" ca="1" si="49"/>
        <v>45</v>
      </c>
      <c r="W1551" s="1" t="str">
        <f ca="1">_xlfn.IFS(Admissions[[#This Row],[Patients Age]]&lt;18,"Paediatric",V1551&lt;40,"Young Adult",V1551&lt;65,"Adult",TRUE,"Senior")</f>
        <v>Adult</v>
      </c>
    </row>
    <row r="1552" spans="1:23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  <c r="T1552">
        <f>VLOOKUP(Admissions[[#This Row],[Department]],Departments!A:E,5,FALSE)</f>
        <v>5500</v>
      </c>
      <c r="U1552" s="1" t="str">
        <f t="shared" si="48"/>
        <v>Above Benchmark</v>
      </c>
      <c r="V1552" s="1">
        <f t="shared" ca="1" si="49"/>
        <v>21</v>
      </c>
      <c r="W1552" s="1" t="str">
        <f ca="1">_xlfn.IFS(Admissions[[#This Row],[Patients Age]]&lt;18,"Paediatric",V1552&lt;40,"Young Adult",V1552&lt;65,"Adult",TRUE,"Senior")</f>
        <v>Young Adult</v>
      </c>
    </row>
    <row r="1553" spans="1:23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  <c r="T1553">
        <f>VLOOKUP(Admissions[[#This Row],[Department]],Departments!A:E,5,FALSE)</f>
        <v>6800</v>
      </c>
      <c r="U1553" s="1" t="str">
        <f t="shared" si="48"/>
        <v>Above Benchmark</v>
      </c>
      <c r="V1553" s="1">
        <f t="shared" ca="1" si="49"/>
        <v>54</v>
      </c>
      <c r="W1553" s="1" t="str">
        <f ca="1">_xlfn.IFS(Admissions[[#This Row],[Patients Age]]&lt;18,"Paediatric",V1553&lt;40,"Young Adult",V1553&lt;65,"Adult",TRUE,"Senior")</f>
        <v>Adult</v>
      </c>
    </row>
    <row r="1554" spans="1:23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  <c r="T1554">
        <f>VLOOKUP(Admissions[[#This Row],[Department]],Departments!A:E,5,FALSE)</f>
        <v>8500</v>
      </c>
      <c r="U1554" s="1" t="str">
        <f t="shared" si="48"/>
        <v>Above Benchmark</v>
      </c>
      <c r="V1554" s="1">
        <f t="shared" ca="1" si="49"/>
        <v>84</v>
      </c>
      <c r="W1554" s="1" t="str">
        <f ca="1">_xlfn.IFS(Admissions[[#This Row],[Patients Age]]&lt;18,"Paediatric",V1554&lt;40,"Young Adult",V1554&lt;65,"Adult",TRUE,"Senior")</f>
        <v>Senior</v>
      </c>
    </row>
    <row r="1555" spans="1:23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  <c r="T1555">
        <f>VLOOKUP(Admissions[[#This Row],[Department]],Departments!A:E,5,FALSE)</f>
        <v>8500</v>
      </c>
      <c r="U1555" s="1" t="str">
        <f t="shared" si="48"/>
        <v>Above Benchmark</v>
      </c>
      <c r="V1555" s="1">
        <f t="shared" ca="1" si="49"/>
        <v>53</v>
      </c>
      <c r="W1555" s="1" t="str">
        <f ca="1">_xlfn.IFS(Admissions[[#This Row],[Patients Age]]&lt;18,"Paediatric",V1555&lt;40,"Young Adult",V1555&lt;65,"Adult",TRUE,"Senior")</f>
        <v>Adult</v>
      </c>
    </row>
    <row r="1556" spans="1:23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  <c r="T1556">
        <f>VLOOKUP(Admissions[[#This Row],[Department]],Departments!A:E,5,FALSE)</f>
        <v>9000</v>
      </c>
      <c r="U1556" s="1" t="str">
        <f t="shared" si="48"/>
        <v>Above Benchmark</v>
      </c>
      <c r="V1556" s="1">
        <f t="shared" ca="1" si="49"/>
        <v>85</v>
      </c>
      <c r="W1556" s="1" t="str">
        <f ca="1">_xlfn.IFS(Admissions[[#This Row],[Patients Age]]&lt;18,"Paediatric",V1556&lt;40,"Young Adult",V1556&lt;65,"Adult",TRUE,"Senior")</f>
        <v>Senior</v>
      </c>
    </row>
    <row r="1557" spans="1:23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  <c r="T1557">
        <f>VLOOKUP(Admissions[[#This Row],[Department]],Departments!A:E,5,FALSE)</f>
        <v>6800</v>
      </c>
      <c r="U1557" s="1" t="str">
        <f t="shared" si="48"/>
        <v>Within Benchmark</v>
      </c>
      <c r="V1557" s="1">
        <f t="shared" ca="1" si="49"/>
        <v>44</v>
      </c>
      <c r="W1557" s="1" t="str">
        <f ca="1">_xlfn.IFS(Admissions[[#This Row],[Patients Age]]&lt;18,"Paediatric",V1557&lt;40,"Young Adult",V1557&lt;65,"Adult",TRUE,"Senior")</f>
        <v>Adult</v>
      </c>
    </row>
    <row r="1558" spans="1:23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  <c r="T1558">
        <f>VLOOKUP(Admissions[[#This Row],[Department]],Departments!A:E,5,FALSE)</f>
        <v>12000</v>
      </c>
      <c r="U1558" s="1" t="str">
        <f t="shared" si="48"/>
        <v>Above Benchmark</v>
      </c>
      <c r="V1558" s="1">
        <f t="shared" ca="1" si="49"/>
        <v>80</v>
      </c>
      <c r="W1558" s="1" t="str">
        <f ca="1">_xlfn.IFS(Admissions[[#This Row],[Patients Age]]&lt;18,"Paediatric",V1558&lt;40,"Young Adult",V1558&lt;65,"Adult",TRUE,"Senior")</f>
        <v>Senior</v>
      </c>
    </row>
    <row r="1559" spans="1:23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  <c r="T1559">
        <f>VLOOKUP(Admissions[[#This Row],[Department]],Departments!A:E,5,FALSE)</f>
        <v>8500</v>
      </c>
      <c r="U1559" s="1" t="str">
        <f t="shared" si="48"/>
        <v>Within Benchmark</v>
      </c>
      <c r="V1559" s="1">
        <f t="shared" ca="1" si="49"/>
        <v>54</v>
      </c>
      <c r="W1559" s="1" t="str">
        <f ca="1">_xlfn.IFS(Admissions[[#This Row],[Patients Age]]&lt;18,"Paediatric",V1559&lt;40,"Young Adult",V1559&lt;65,"Adult",TRUE,"Senior")</f>
        <v>Adult</v>
      </c>
    </row>
    <row r="1560" spans="1:23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  <c r="T1560">
        <f>VLOOKUP(Admissions[[#This Row],[Department]],Departments!A:E,5,FALSE)</f>
        <v>6800</v>
      </c>
      <c r="U1560" s="1" t="str">
        <f t="shared" si="48"/>
        <v>Above Benchmark</v>
      </c>
      <c r="V1560" s="1">
        <f t="shared" ca="1" si="49"/>
        <v>63</v>
      </c>
      <c r="W1560" s="1" t="str">
        <f ca="1">_xlfn.IFS(Admissions[[#This Row],[Patients Age]]&lt;18,"Paediatric",V1560&lt;40,"Young Adult",V1560&lt;65,"Adult",TRUE,"Senior")</f>
        <v>Adult</v>
      </c>
    </row>
    <row r="1561" spans="1:23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  <c r="T1561">
        <f>VLOOKUP(Admissions[[#This Row],[Department]],Departments!A:E,5,FALSE)</f>
        <v>4500</v>
      </c>
      <c r="U1561" s="1" t="str">
        <f t="shared" si="48"/>
        <v>Within Benchmark</v>
      </c>
      <c r="V1561" s="1">
        <f t="shared" ca="1" si="49"/>
        <v>10</v>
      </c>
      <c r="W1561" s="1" t="str">
        <f ca="1">_xlfn.IFS(Admissions[[#This Row],[Patients Age]]&lt;18,"Paediatric",V1561&lt;40,"Young Adult",V1561&lt;65,"Adult",TRUE,"Senior")</f>
        <v>Paediatric</v>
      </c>
    </row>
    <row r="1562" spans="1:23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  <c r="T1562">
        <f>VLOOKUP(Admissions[[#This Row],[Department]],Departments!A:E,5,FALSE)</f>
        <v>9000</v>
      </c>
      <c r="U1562" s="1" t="str">
        <f t="shared" si="48"/>
        <v>Above Benchmark</v>
      </c>
      <c r="V1562" s="1">
        <f t="shared" ca="1" si="49"/>
        <v>59</v>
      </c>
      <c r="W1562" s="1" t="str">
        <f ca="1">_xlfn.IFS(Admissions[[#This Row],[Patients Age]]&lt;18,"Paediatric",V1562&lt;40,"Young Adult",V1562&lt;65,"Adult",TRUE,"Senior")</f>
        <v>Adult</v>
      </c>
    </row>
    <row r="1563" spans="1:23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  <c r="T1563">
        <f>VLOOKUP(Admissions[[#This Row],[Department]],Departments!A:E,5,FALSE)</f>
        <v>7200</v>
      </c>
      <c r="U1563" s="1" t="str">
        <f t="shared" si="48"/>
        <v>Within Benchmark</v>
      </c>
      <c r="V1563" s="1">
        <f t="shared" ca="1" si="49"/>
        <v>40</v>
      </c>
      <c r="W1563" s="1" t="str">
        <f ca="1">_xlfn.IFS(Admissions[[#This Row],[Patients Age]]&lt;18,"Paediatric",V1563&lt;40,"Young Adult",V1563&lt;65,"Adult",TRUE,"Senior")</f>
        <v>Adult</v>
      </c>
    </row>
    <row r="1564" spans="1:23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  <c r="T1564">
        <f>VLOOKUP(Admissions[[#This Row],[Department]],Departments!A:E,5,FALSE)</f>
        <v>7200</v>
      </c>
      <c r="U1564" s="1" t="str">
        <f t="shared" si="48"/>
        <v>Within Benchmark</v>
      </c>
      <c r="V1564" s="1">
        <f t="shared" ca="1" si="49"/>
        <v>63</v>
      </c>
      <c r="W1564" s="1" t="str">
        <f ca="1">_xlfn.IFS(Admissions[[#This Row],[Patients Age]]&lt;18,"Paediatric",V1564&lt;40,"Young Adult",V1564&lt;65,"Adult",TRUE,"Senior")</f>
        <v>Adult</v>
      </c>
    </row>
    <row r="1565" spans="1:23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  <c r="T1565">
        <f>VLOOKUP(Admissions[[#This Row],[Department]],Departments!A:E,5,FALSE)</f>
        <v>4500</v>
      </c>
      <c r="U1565" s="1" t="str">
        <f t="shared" si="48"/>
        <v>Within Benchmark</v>
      </c>
      <c r="V1565" s="1">
        <f t="shared" ca="1" si="49"/>
        <v>7</v>
      </c>
      <c r="W1565" s="1" t="str">
        <f ca="1">_xlfn.IFS(Admissions[[#This Row],[Patients Age]]&lt;18,"Paediatric",V1565&lt;40,"Young Adult",V1565&lt;65,"Adult",TRUE,"Senior")</f>
        <v>Paediatric</v>
      </c>
    </row>
    <row r="1566" spans="1:23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  <c r="T1566">
        <f>VLOOKUP(Admissions[[#This Row],[Department]],Departments!A:E,5,FALSE)</f>
        <v>5500</v>
      </c>
      <c r="U1566" s="1" t="str">
        <f t="shared" si="48"/>
        <v>Within Benchmark</v>
      </c>
      <c r="V1566" s="1">
        <f t="shared" ca="1" si="49"/>
        <v>52</v>
      </c>
      <c r="W1566" s="1" t="str">
        <f ca="1">_xlfn.IFS(Admissions[[#This Row],[Patients Age]]&lt;18,"Paediatric",V1566&lt;40,"Young Adult",V1566&lt;65,"Adult",TRUE,"Senior")</f>
        <v>Adult</v>
      </c>
    </row>
    <row r="1567" spans="1:23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  <c r="T1567">
        <f>VLOOKUP(Admissions[[#This Row],[Department]],Departments!A:E,5,FALSE)</f>
        <v>9000</v>
      </c>
      <c r="U1567" s="1" t="str">
        <f t="shared" si="48"/>
        <v>Within Benchmark</v>
      </c>
      <c r="V1567" s="1">
        <f t="shared" ca="1" si="49"/>
        <v>33</v>
      </c>
      <c r="W1567" s="1" t="str">
        <f ca="1">_xlfn.IFS(Admissions[[#This Row],[Patients Age]]&lt;18,"Paediatric",V1567&lt;40,"Young Adult",V1567&lt;65,"Adult",TRUE,"Senior")</f>
        <v>Young Adult</v>
      </c>
    </row>
    <row r="1568" spans="1:23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  <c r="T1568">
        <f>VLOOKUP(Admissions[[#This Row],[Department]],Departments!A:E,5,FALSE)</f>
        <v>9000</v>
      </c>
      <c r="U1568" s="1" t="str">
        <f t="shared" si="48"/>
        <v>Above Benchmark</v>
      </c>
      <c r="V1568" s="1">
        <f t="shared" ca="1" si="49"/>
        <v>57</v>
      </c>
      <c r="W1568" s="1" t="str">
        <f ca="1">_xlfn.IFS(Admissions[[#This Row],[Patients Age]]&lt;18,"Paediatric",V1568&lt;40,"Young Adult",V1568&lt;65,"Adult",TRUE,"Senior")</f>
        <v>Adult</v>
      </c>
    </row>
    <row r="1569" spans="1:23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  <c r="T1569">
        <f>VLOOKUP(Admissions[[#This Row],[Department]],Departments!A:E,5,FALSE)</f>
        <v>7200</v>
      </c>
      <c r="U1569" s="1" t="str">
        <f t="shared" si="48"/>
        <v>Within Benchmark</v>
      </c>
      <c r="V1569" s="1">
        <f t="shared" ca="1" si="49"/>
        <v>22</v>
      </c>
      <c r="W1569" s="1" t="str">
        <f ca="1">_xlfn.IFS(Admissions[[#This Row],[Patients Age]]&lt;18,"Paediatric",V1569&lt;40,"Young Adult",V1569&lt;65,"Adult",TRUE,"Senior")</f>
        <v>Young Adult</v>
      </c>
    </row>
    <row r="1570" spans="1:23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  <c r="T1570">
        <f>VLOOKUP(Admissions[[#This Row],[Department]],Departments!A:E,5,FALSE)</f>
        <v>8500</v>
      </c>
      <c r="U1570" s="1" t="str">
        <f t="shared" si="48"/>
        <v>Within Benchmark</v>
      </c>
      <c r="V1570" s="1">
        <f t="shared" ca="1" si="49"/>
        <v>49</v>
      </c>
      <c r="W1570" s="1" t="str">
        <f ca="1">_xlfn.IFS(Admissions[[#This Row],[Patients Age]]&lt;18,"Paediatric",V1570&lt;40,"Young Adult",V1570&lt;65,"Adult",TRUE,"Senior")</f>
        <v>Adult</v>
      </c>
    </row>
    <row r="1571" spans="1:23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  <c r="T1571">
        <f>VLOOKUP(Admissions[[#This Row],[Department]],Departments!A:E,5,FALSE)</f>
        <v>9000</v>
      </c>
      <c r="U1571" s="1" t="str">
        <f t="shared" si="48"/>
        <v>Within Benchmark</v>
      </c>
      <c r="V1571" s="1">
        <f t="shared" ca="1" si="49"/>
        <v>24</v>
      </c>
      <c r="W1571" s="1" t="str">
        <f ca="1">_xlfn.IFS(Admissions[[#This Row],[Patients Age]]&lt;18,"Paediatric",V1571&lt;40,"Young Adult",V1571&lt;65,"Adult",TRUE,"Senior")</f>
        <v>Young Adult</v>
      </c>
    </row>
    <row r="1572" spans="1:23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  <c r="T1572">
        <f>VLOOKUP(Admissions[[#This Row],[Department]],Departments!A:E,5,FALSE)</f>
        <v>6800</v>
      </c>
      <c r="U1572" s="1" t="str">
        <f t="shared" si="48"/>
        <v>Above Benchmark</v>
      </c>
      <c r="V1572" s="1">
        <f t="shared" ca="1" si="49"/>
        <v>83</v>
      </c>
      <c r="W1572" s="1" t="str">
        <f ca="1">_xlfn.IFS(Admissions[[#This Row],[Patients Age]]&lt;18,"Paediatric",V1572&lt;40,"Young Adult",V1572&lt;65,"Adult",TRUE,"Senior")</f>
        <v>Senior</v>
      </c>
    </row>
    <row r="1573" spans="1:23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  <c r="T1573">
        <f>VLOOKUP(Admissions[[#This Row],[Department]],Departments!A:E,5,FALSE)</f>
        <v>6800</v>
      </c>
      <c r="U1573" s="1" t="str">
        <f t="shared" si="48"/>
        <v>Within Benchmark</v>
      </c>
      <c r="V1573" s="1">
        <f t="shared" ca="1" si="49"/>
        <v>49</v>
      </c>
      <c r="W1573" s="1" t="str">
        <f ca="1">_xlfn.IFS(Admissions[[#This Row],[Patients Age]]&lt;18,"Paediatric",V1573&lt;40,"Young Adult",V1573&lt;65,"Adult",TRUE,"Senior")</f>
        <v>Adult</v>
      </c>
    </row>
    <row r="1574" spans="1:23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  <c r="T1574">
        <f>VLOOKUP(Admissions[[#This Row],[Department]],Departments!A:E,5,FALSE)</f>
        <v>4500</v>
      </c>
      <c r="U1574" s="1" t="str">
        <f t="shared" si="48"/>
        <v>Within Benchmark</v>
      </c>
      <c r="V1574" s="1">
        <f t="shared" ca="1" si="49"/>
        <v>17</v>
      </c>
      <c r="W1574" s="1" t="str">
        <f ca="1">_xlfn.IFS(Admissions[[#This Row],[Patients Age]]&lt;18,"Paediatric",V1574&lt;40,"Young Adult",V1574&lt;65,"Adult",TRUE,"Senior")</f>
        <v>Paediatric</v>
      </c>
    </row>
    <row r="1575" spans="1:23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  <c r="T1575">
        <f>VLOOKUP(Admissions[[#This Row],[Department]],Departments!A:E,5,FALSE)</f>
        <v>7200</v>
      </c>
      <c r="U1575" s="1" t="str">
        <f t="shared" si="48"/>
        <v>Above Benchmark</v>
      </c>
      <c r="V1575" s="1">
        <f t="shared" ca="1" si="49"/>
        <v>39</v>
      </c>
      <c r="W1575" s="1" t="str">
        <f ca="1">_xlfn.IFS(Admissions[[#This Row],[Patients Age]]&lt;18,"Paediatric",V1575&lt;40,"Young Adult",V1575&lt;65,"Adult",TRUE,"Senior")</f>
        <v>Young Adult</v>
      </c>
    </row>
    <row r="1576" spans="1:23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  <c r="T1576">
        <f>VLOOKUP(Admissions[[#This Row],[Department]],Departments!A:E,5,FALSE)</f>
        <v>4500</v>
      </c>
      <c r="U1576" s="1" t="str">
        <f t="shared" si="48"/>
        <v>Within Benchmark</v>
      </c>
      <c r="V1576" s="1">
        <f t="shared" ca="1" si="49"/>
        <v>16</v>
      </c>
      <c r="W1576" s="1" t="str">
        <f ca="1">_xlfn.IFS(Admissions[[#This Row],[Patients Age]]&lt;18,"Paediatric",V1576&lt;40,"Young Adult",V1576&lt;65,"Adult",TRUE,"Senior")</f>
        <v>Paediatric</v>
      </c>
    </row>
    <row r="1577" spans="1:23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  <c r="T1577">
        <f>VLOOKUP(Admissions[[#This Row],[Department]],Departments!A:E,5,FALSE)</f>
        <v>7200</v>
      </c>
      <c r="U1577" s="1" t="str">
        <f t="shared" si="48"/>
        <v>Above Benchmark</v>
      </c>
      <c r="V1577" s="1">
        <f t="shared" ca="1" si="49"/>
        <v>27</v>
      </c>
      <c r="W1577" s="1" t="str">
        <f ca="1">_xlfn.IFS(Admissions[[#This Row],[Patients Age]]&lt;18,"Paediatric",V1577&lt;40,"Young Adult",V1577&lt;65,"Adult",TRUE,"Senior")</f>
        <v>Young Adult</v>
      </c>
    </row>
    <row r="1578" spans="1:23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  <c r="T1578">
        <f>VLOOKUP(Admissions[[#This Row],[Department]],Departments!A:E,5,FALSE)</f>
        <v>8500</v>
      </c>
      <c r="U1578" s="1" t="str">
        <f t="shared" si="48"/>
        <v>Within Benchmark</v>
      </c>
      <c r="V1578" s="1">
        <f t="shared" ca="1" si="49"/>
        <v>19</v>
      </c>
      <c r="W1578" s="1" t="str">
        <f ca="1">_xlfn.IFS(Admissions[[#This Row],[Patients Age]]&lt;18,"Paediatric",V1578&lt;40,"Young Adult",V1578&lt;65,"Adult",TRUE,"Senior")</f>
        <v>Young Adult</v>
      </c>
    </row>
    <row r="1579" spans="1:23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  <c r="T1579">
        <f>VLOOKUP(Admissions[[#This Row],[Department]],Departments!A:E,5,FALSE)</f>
        <v>8500</v>
      </c>
      <c r="U1579" s="1" t="str">
        <f t="shared" si="48"/>
        <v>Above Benchmark</v>
      </c>
      <c r="V1579" s="1">
        <f t="shared" ca="1" si="49"/>
        <v>87</v>
      </c>
      <c r="W1579" s="1" t="str">
        <f ca="1">_xlfn.IFS(Admissions[[#This Row],[Patients Age]]&lt;18,"Paediatric",V1579&lt;40,"Young Adult",V1579&lt;65,"Adult",TRUE,"Senior")</f>
        <v>Senior</v>
      </c>
    </row>
    <row r="1580" spans="1:23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  <c r="T1580">
        <f>VLOOKUP(Admissions[[#This Row],[Department]],Departments!A:E,5,FALSE)</f>
        <v>4500</v>
      </c>
      <c r="U1580" s="1" t="str">
        <f t="shared" si="48"/>
        <v>Within Benchmark</v>
      </c>
      <c r="V1580" s="1">
        <f t="shared" ca="1" si="49"/>
        <v>5</v>
      </c>
      <c r="W1580" s="1" t="str">
        <f ca="1">_xlfn.IFS(Admissions[[#This Row],[Patients Age]]&lt;18,"Paediatric",V1580&lt;40,"Young Adult",V1580&lt;65,"Adult",TRUE,"Senior")</f>
        <v>Paediatric</v>
      </c>
    </row>
    <row r="1581" spans="1:23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  <c r="T1581">
        <f>VLOOKUP(Admissions[[#This Row],[Department]],Departments!A:E,5,FALSE)</f>
        <v>5500</v>
      </c>
      <c r="U1581" s="1" t="str">
        <f t="shared" si="48"/>
        <v>Above Benchmark</v>
      </c>
      <c r="V1581" s="1">
        <f t="shared" ca="1" si="49"/>
        <v>24</v>
      </c>
      <c r="W1581" s="1" t="str">
        <f ca="1">_xlfn.IFS(Admissions[[#This Row],[Patients Age]]&lt;18,"Paediatric",V1581&lt;40,"Young Adult",V1581&lt;65,"Adult",TRUE,"Senior")</f>
        <v>Young Adult</v>
      </c>
    </row>
    <row r="1582" spans="1:23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  <c r="T1582">
        <f>VLOOKUP(Admissions[[#This Row],[Department]],Departments!A:E,5,FALSE)</f>
        <v>6800</v>
      </c>
      <c r="U1582" s="1" t="str">
        <f t="shared" si="48"/>
        <v>Within Benchmark</v>
      </c>
      <c r="V1582" s="1">
        <f t="shared" ca="1" si="49"/>
        <v>51</v>
      </c>
      <c r="W1582" s="1" t="str">
        <f ca="1">_xlfn.IFS(Admissions[[#This Row],[Patients Age]]&lt;18,"Paediatric",V1582&lt;40,"Young Adult",V1582&lt;65,"Adult",TRUE,"Senior")</f>
        <v>Adult</v>
      </c>
    </row>
    <row r="1583" spans="1:23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  <c r="T1583">
        <f>VLOOKUP(Admissions[[#This Row],[Department]],Departments!A:E,5,FALSE)</f>
        <v>6000</v>
      </c>
      <c r="U1583" s="1" t="str">
        <f t="shared" si="48"/>
        <v>Above Benchmark</v>
      </c>
      <c r="V1583" s="1">
        <f t="shared" ca="1" si="49"/>
        <v>44</v>
      </c>
      <c r="W1583" s="1" t="str">
        <f ca="1">_xlfn.IFS(Admissions[[#This Row],[Patients Age]]&lt;18,"Paediatric",V1583&lt;40,"Young Adult",V1583&lt;65,"Adult",TRUE,"Senior")</f>
        <v>Adult</v>
      </c>
    </row>
    <row r="1584" spans="1:23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  <c r="T1584">
        <f>VLOOKUP(Admissions[[#This Row],[Department]],Departments!A:E,5,FALSE)</f>
        <v>6000</v>
      </c>
      <c r="U1584" s="1" t="str">
        <f t="shared" si="48"/>
        <v>Above Benchmark</v>
      </c>
      <c r="V1584" s="1">
        <f t="shared" ca="1" si="49"/>
        <v>49</v>
      </c>
      <c r="W1584" s="1" t="str">
        <f ca="1">_xlfn.IFS(Admissions[[#This Row],[Patients Age]]&lt;18,"Paediatric",V1584&lt;40,"Young Adult",V1584&lt;65,"Adult",TRUE,"Senior")</f>
        <v>Adult</v>
      </c>
    </row>
    <row r="1585" spans="1:23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  <c r="T1585">
        <f>VLOOKUP(Admissions[[#This Row],[Department]],Departments!A:E,5,FALSE)</f>
        <v>5500</v>
      </c>
      <c r="U1585" s="1" t="str">
        <f t="shared" si="48"/>
        <v>Above Benchmark</v>
      </c>
      <c r="V1585" s="1">
        <f t="shared" ca="1" si="49"/>
        <v>41</v>
      </c>
      <c r="W1585" s="1" t="str">
        <f ca="1">_xlfn.IFS(Admissions[[#This Row],[Patients Age]]&lt;18,"Paediatric",V1585&lt;40,"Young Adult",V1585&lt;65,"Adult",TRUE,"Senior")</f>
        <v>Adult</v>
      </c>
    </row>
    <row r="1586" spans="1:23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  <c r="T1586">
        <f>VLOOKUP(Admissions[[#This Row],[Department]],Departments!A:E,5,FALSE)</f>
        <v>7200</v>
      </c>
      <c r="U1586" s="1" t="str">
        <f t="shared" si="48"/>
        <v>Above Benchmark</v>
      </c>
      <c r="V1586" s="1">
        <f t="shared" ca="1" si="49"/>
        <v>68</v>
      </c>
      <c r="W1586" s="1" t="str">
        <f ca="1">_xlfn.IFS(Admissions[[#This Row],[Patients Age]]&lt;18,"Paediatric",V1586&lt;40,"Young Adult",V1586&lt;65,"Adult",TRUE,"Senior")</f>
        <v>Senior</v>
      </c>
    </row>
    <row r="1587" spans="1:23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  <c r="T1587">
        <f>VLOOKUP(Admissions[[#This Row],[Department]],Departments!A:E,5,FALSE)</f>
        <v>6000</v>
      </c>
      <c r="U1587" s="1" t="str">
        <f t="shared" si="48"/>
        <v>Above Benchmark</v>
      </c>
      <c r="V1587" s="1">
        <f t="shared" ca="1" si="49"/>
        <v>63</v>
      </c>
      <c r="W1587" s="1" t="str">
        <f ca="1">_xlfn.IFS(Admissions[[#This Row],[Patients Age]]&lt;18,"Paediatric",V1587&lt;40,"Young Adult",V1587&lt;65,"Adult",TRUE,"Senior")</f>
        <v>Adult</v>
      </c>
    </row>
    <row r="1588" spans="1:23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  <c r="T1588">
        <f>VLOOKUP(Admissions[[#This Row],[Department]],Departments!A:E,5,FALSE)</f>
        <v>5500</v>
      </c>
      <c r="U1588" s="1" t="str">
        <f t="shared" si="48"/>
        <v>Within Benchmark</v>
      </c>
      <c r="V1588" s="1">
        <f t="shared" ca="1" si="49"/>
        <v>94</v>
      </c>
      <c r="W1588" s="1" t="str">
        <f ca="1">_xlfn.IFS(Admissions[[#This Row],[Patients Age]]&lt;18,"Paediatric",V1588&lt;40,"Young Adult",V1588&lt;65,"Adult",TRUE,"Senior")</f>
        <v>Senior</v>
      </c>
    </row>
    <row r="1589" spans="1:23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  <c r="T1589">
        <f>VLOOKUP(Admissions[[#This Row],[Department]],Departments!A:E,5,FALSE)</f>
        <v>5500</v>
      </c>
      <c r="U1589" s="1" t="str">
        <f t="shared" si="48"/>
        <v>Above Benchmark</v>
      </c>
      <c r="V1589" s="1">
        <f t="shared" ca="1" si="49"/>
        <v>88</v>
      </c>
      <c r="W1589" s="1" t="str">
        <f ca="1">_xlfn.IFS(Admissions[[#This Row],[Patients Age]]&lt;18,"Paediatric",V1589&lt;40,"Young Adult",V1589&lt;65,"Adult",TRUE,"Senior")</f>
        <v>Senior</v>
      </c>
    </row>
    <row r="1590" spans="1:23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  <c r="T1590">
        <f>VLOOKUP(Admissions[[#This Row],[Department]],Departments!A:E,5,FALSE)</f>
        <v>4500</v>
      </c>
      <c r="U1590" s="1" t="str">
        <f t="shared" si="48"/>
        <v>Within Benchmark</v>
      </c>
      <c r="V1590" s="1">
        <f t="shared" ca="1" si="49"/>
        <v>17</v>
      </c>
      <c r="W1590" s="1" t="str">
        <f ca="1">_xlfn.IFS(Admissions[[#This Row],[Patients Age]]&lt;18,"Paediatric",V1590&lt;40,"Young Adult",V1590&lt;65,"Adult",TRUE,"Senior")</f>
        <v>Paediatric</v>
      </c>
    </row>
    <row r="1591" spans="1:23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  <c r="T1591">
        <f>VLOOKUP(Admissions[[#This Row],[Department]],Departments!A:E,5,FALSE)</f>
        <v>8500</v>
      </c>
      <c r="U1591" s="1" t="str">
        <f t="shared" si="48"/>
        <v>Above Benchmark</v>
      </c>
      <c r="V1591" s="1">
        <f t="shared" ca="1" si="49"/>
        <v>71</v>
      </c>
      <c r="W1591" s="1" t="str">
        <f ca="1">_xlfn.IFS(Admissions[[#This Row],[Patients Age]]&lt;18,"Paediatric",V1591&lt;40,"Young Adult",V1591&lt;65,"Adult",TRUE,"Senior")</f>
        <v>Senior</v>
      </c>
    </row>
    <row r="1592" spans="1:23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  <c r="T1592">
        <f>VLOOKUP(Admissions[[#This Row],[Department]],Departments!A:E,5,FALSE)</f>
        <v>12000</v>
      </c>
      <c r="U1592" s="1" t="str">
        <f t="shared" si="48"/>
        <v>Above Benchmark</v>
      </c>
      <c r="V1592" s="1">
        <f t="shared" ca="1" si="49"/>
        <v>70</v>
      </c>
      <c r="W1592" s="1" t="str">
        <f ca="1">_xlfn.IFS(Admissions[[#This Row],[Patients Age]]&lt;18,"Paediatric",V1592&lt;40,"Young Adult",V1592&lt;65,"Adult",TRUE,"Senior")</f>
        <v>Senior</v>
      </c>
    </row>
    <row r="1593" spans="1:23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  <c r="T1593">
        <f>VLOOKUP(Admissions[[#This Row],[Department]],Departments!A:E,5,FALSE)</f>
        <v>12000</v>
      </c>
      <c r="U1593" s="1" t="str">
        <f t="shared" si="48"/>
        <v>Above Benchmark</v>
      </c>
      <c r="V1593" s="1">
        <f t="shared" ca="1" si="49"/>
        <v>95</v>
      </c>
      <c r="W1593" s="1" t="str">
        <f ca="1">_xlfn.IFS(Admissions[[#This Row],[Patients Age]]&lt;18,"Paediatric",V1593&lt;40,"Young Adult",V1593&lt;65,"Adult",TRUE,"Senior")</f>
        <v>Senior</v>
      </c>
    </row>
    <row r="1594" spans="1:23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  <c r="T1594">
        <f>VLOOKUP(Admissions[[#This Row],[Department]],Departments!A:E,5,FALSE)</f>
        <v>8500</v>
      </c>
      <c r="U1594" s="1" t="str">
        <f t="shared" si="48"/>
        <v>Above Benchmark</v>
      </c>
      <c r="V1594" s="1">
        <f t="shared" ca="1" si="49"/>
        <v>85</v>
      </c>
      <c r="W1594" s="1" t="str">
        <f ca="1">_xlfn.IFS(Admissions[[#This Row],[Patients Age]]&lt;18,"Paediatric",V1594&lt;40,"Young Adult",V1594&lt;65,"Adult",TRUE,"Senior")</f>
        <v>Senior</v>
      </c>
    </row>
    <row r="1595" spans="1:23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  <c r="T1595">
        <f>VLOOKUP(Admissions[[#This Row],[Department]],Departments!A:E,5,FALSE)</f>
        <v>6000</v>
      </c>
      <c r="U1595" s="1" t="str">
        <f t="shared" si="48"/>
        <v>Above Benchmark</v>
      </c>
      <c r="V1595" s="1">
        <f t="shared" ca="1" si="49"/>
        <v>41</v>
      </c>
      <c r="W1595" s="1" t="str">
        <f ca="1">_xlfn.IFS(Admissions[[#This Row],[Patients Age]]&lt;18,"Paediatric",V1595&lt;40,"Young Adult",V1595&lt;65,"Adult",TRUE,"Senior")</f>
        <v>Adult</v>
      </c>
    </row>
    <row r="1596" spans="1:23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  <c r="T1596">
        <f>VLOOKUP(Admissions[[#This Row],[Department]],Departments!A:E,5,FALSE)</f>
        <v>7200</v>
      </c>
      <c r="U1596" s="1" t="str">
        <f t="shared" si="48"/>
        <v>Above Benchmark</v>
      </c>
      <c r="V1596" s="1">
        <f t="shared" ca="1" si="49"/>
        <v>24</v>
      </c>
      <c r="W1596" s="1" t="str">
        <f ca="1">_xlfn.IFS(Admissions[[#This Row],[Patients Age]]&lt;18,"Paediatric",V1596&lt;40,"Young Adult",V1596&lt;65,"Adult",TRUE,"Senior")</f>
        <v>Young Adult</v>
      </c>
    </row>
    <row r="1597" spans="1:23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  <c r="T1597">
        <f>VLOOKUP(Admissions[[#This Row],[Department]],Departments!A:E,5,FALSE)</f>
        <v>8500</v>
      </c>
      <c r="U1597" s="1" t="str">
        <f t="shared" si="48"/>
        <v>Above Benchmark</v>
      </c>
      <c r="V1597" s="1">
        <f t="shared" ca="1" si="49"/>
        <v>30</v>
      </c>
      <c r="W1597" s="1" t="str">
        <f ca="1">_xlfn.IFS(Admissions[[#This Row],[Patients Age]]&lt;18,"Paediatric",V1597&lt;40,"Young Adult",V1597&lt;65,"Adult",TRUE,"Senior")</f>
        <v>Young Adult</v>
      </c>
    </row>
    <row r="1598" spans="1:23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  <c r="T1598">
        <f>VLOOKUP(Admissions[[#This Row],[Department]],Departments!A:E,5,FALSE)</f>
        <v>4500</v>
      </c>
      <c r="U1598" s="1" t="str">
        <f t="shared" si="48"/>
        <v>Within Benchmark</v>
      </c>
      <c r="V1598" s="1">
        <f t="shared" ca="1" si="49"/>
        <v>10</v>
      </c>
      <c r="W1598" s="1" t="str">
        <f ca="1">_xlfn.IFS(Admissions[[#This Row],[Patients Age]]&lt;18,"Paediatric",V1598&lt;40,"Young Adult",V1598&lt;65,"Adult",TRUE,"Senior")</f>
        <v>Paediatric</v>
      </c>
    </row>
    <row r="1599" spans="1:23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  <c r="T1599">
        <f>VLOOKUP(Admissions[[#This Row],[Department]],Departments!A:E,5,FALSE)</f>
        <v>12000</v>
      </c>
      <c r="U1599" s="1" t="str">
        <f t="shared" si="48"/>
        <v>Above Benchmark</v>
      </c>
      <c r="V1599" s="1">
        <f t="shared" ca="1" si="49"/>
        <v>66</v>
      </c>
      <c r="W1599" s="1" t="str">
        <f ca="1">_xlfn.IFS(Admissions[[#This Row],[Patients Age]]&lt;18,"Paediatric",V1599&lt;40,"Young Adult",V1599&lt;65,"Adult",TRUE,"Senior")</f>
        <v>Senior</v>
      </c>
    </row>
    <row r="1600" spans="1:23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  <c r="T1600">
        <f>VLOOKUP(Admissions[[#This Row],[Department]],Departments!A:E,5,FALSE)</f>
        <v>8500</v>
      </c>
      <c r="U1600" s="1" t="str">
        <f t="shared" si="48"/>
        <v>Above Benchmark</v>
      </c>
      <c r="V1600" s="1">
        <f t="shared" ca="1" si="49"/>
        <v>85</v>
      </c>
      <c r="W1600" s="1" t="str">
        <f ca="1">_xlfn.IFS(Admissions[[#This Row],[Patients Age]]&lt;18,"Paediatric",V1600&lt;40,"Young Adult",V1600&lt;65,"Adult",TRUE,"Senior")</f>
        <v>Senior</v>
      </c>
    </row>
    <row r="1601" spans="1:23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  <c r="T1601">
        <f>VLOOKUP(Admissions[[#This Row],[Department]],Departments!A:E,5,FALSE)</f>
        <v>4500</v>
      </c>
      <c r="U1601" s="1" t="str">
        <f t="shared" si="48"/>
        <v>Within Benchmark</v>
      </c>
      <c r="V1601" s="1">
        <f t="shared" ca="1" si="49"/>
        <v>12</v>
      </c>
      <c r="W1601" s="1" t="str">
        <f ca="1">_xlfn.IFS(Admissions[[#This Row],[Patients Age]]&lt;18,"Paediatric",V1601&lt;40,"Young Adult",V1601&lt;65,"Adult",TRUE,"Senior")</f>
        <v>Paediatric</v>
      </c>
    </row>
    <row r="1602" spans="1:23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  <c r="T1602">
        <f>VLOOKUP(Admissions[[#This Row],[Department]],Departments!A:E,5,FALSE)</f>
        <v>9000</v>
      </c>
      <c r="U1602" s="1" t="str">
        <f t="shared" ref="U1602:U1665" si="50">IF(K1602&gt;T1602,"Above Benchmark","Within Benchmark")</f>
        <v>Above Benchmark</v>
      </c>
      <c r="V1602" s="1">
        <f t="shared" ref="V1602:V1665" ca="1" si="51">INT(YEARFRAC(E1602,TODAY()))</f>
        <v>28</v>
      </c>
      <c r="W1602" s="1" t="str">
        <f ca="1">_xlfn.IFS(Admissions[[#This Row],[Patients Age]]&lt;18,"Paediatric",V1602&lt;40,"Young Adult",V1602&lt;65,"Adult",TRUE,"Senior")</f>
        <v>Young Adult</v>
      </c>
    </row>
    <row r="1603" spans="1:23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  <c r="T1603">
        <f>VLOOKUP(Admissions[[#This Row],[Department]],Departments!A:E,5,FALSE)</f>
        <v>6000</v>
      </c>
      <c r="U1603" s="1" t="str">
        <f t="shared" si="50"/>
        <v>Above Benchmark</v>
      </c>
      <c r="V1603" s="1">
        <f t="shared" ca="1" si="51"/>
        <v>42</v>
      </c>
      <c r="W1603" s="1" t="str">
        <f ca="1">_xlfn.IFS(Admissions[[#This Row],[Patients Age]]&lt;18,"Paediatric",V1603&lt;40,"Young Adult",V1603&lt;65,"Adult",TRUE,"Senior")</f>
        <v>Adult</v>
      </c>
    </row>
    <row r="1604" spans="1:23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  <c r="T1604">
        <f>VLOOKUP(Admissions[[#This Row],[Department]],Departments!A:E,5,FALSE)</f>
        <v>4500</v>
      </c>
      <c r="U1604" s="1" t="str">
        <f t="shared" si="50"/>
        <v>Within Benchmark</v>
      </c>
      <c r="V1604" s="1">
        <f t="shared" ca="1" si="51"/>
        <v>9</v>
      </c>
      <c r="W1604" s="1" t="str">
        <f ca="1">_xlfn.IFS(Admissions[[#This Row],[Patients Age]]&lt;18,"Paediatric",V1604&lt;40,"Young Adult",V1604&lt;65,"Adult",TRUE,"Senior")</f>
        <v>Paediatric</v>
      </c>
    </row>
    <row r="1605" spans="1:23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  <c r="T1605">
        <f>VLOOKUP(Admissions[[#This Row],[Department]],Departments!A:E,5,FALSE)</f>
        <v>12000</v>
      </c>
      <c r="U1605" s="1" t="str">
        <f t="shared" si="50"/>
        <v>Above Benchmark</v>
      </c>
      <c r="V1605" s="1">
        <f t="shared" ca="1" si="51"/>
        <v>60</v>
      </c>
      <c r="W1605" s="1" t="str">
        <f ca="1">_xlfn.IFS(Admissions[[#This Row],[Patients Age]]&lt;18,"Paediatric",V1605&lt;40,"Young Adult",V1605&lt;65,"Adult",TRUE,"Senior")</f>
        <v>Adult</v>
      </c>
    </row>
    <row r="1606" spans="1:23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  <c r="T1606">
        <f>VLOOKUP(Admissions[[#This Row],[Department]],Departments!A:E,5,FALSE)</f>
        <v>6000</v>
      </c>
      <c r="U1606" s="1" t="str">
        <f t="shared" si="50"/>
        <v>Within Benchmark</v>
      </c>
      <c r="V1606" s="1">
        <f t="shared" ca="1" si="51"/>
        <v>51</v>
      </c>
      <c r="W1606" s="1" t="str">
        <f ca="1">_xlfn.IFS(Admissions[[#This Row],[Patients Age]]&lt;18,"Paediatric",V1606&lt;40,"Young Adult",V1606&lt;65,"Adult",TRUE,"Senior")</f>
        <v>Adult</v>
      </c>
    </row>
    <row r="1607" spans="1:23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  <c r="T1607">
        <f>VLOOKUP(Admissions[[#This Row],[Department]],Departments!A:E,5,FALSE)</f>
        <v>8500</v>
      </c>
      <c r="U1607" s="1" t="str">
        <f t="shared" si="50"/>
        <v>Within Benchmark</v>
      </c>
      <c r="V1607" s="1">
        <f t="shared" ca="1" si="51"/>
        <v>31</v>
      </c>
      <c r="W1607" s="1" t="str">
        <f ca="1">_xlfn.IFS(Admissions[[#This Row],[Patients Age]]&lt;18,"Paediatric",V1607&lt;40,"Young Adult",V1607&lt;65,"Adult",TRUE,"Senior")</f>
        <v>Young Adult</v>
      </c>
    </row>
    <row r="1608" spans="1:23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  <c r="T1608">
        <f>VLOOKUP(Admissions[[#This Row],[Department]],Departments!A:E,5,FALSE)</f>
        <v>8500</v>
      </c>
      <c r="U1608" s="1" t="str">
        <f t="shared" si="50"/>
        <v>Above Benchmark</v>
      </c>
      <c r="V1608" s="1">
        <f t="shared" ca="1" si="51"/>
        <v>63</v>
      </c>
      <c r="W1608" s="1" t="str">
        <f ca="1">_xlfn.IFS(Admissions[[#This Row],[Patients Age]]&lt;18,"Paediatric",V1608&lt;40,"Young Adult",V1608&lt;65,"Adult",TRUE,"Senior")</f>
        <v>Adult</v>
      </c>
    </row>
    <row r="1609" spans="1:23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  <c r="T1609">
        <f>VLOOKUP(Admissions[[#This Row],[Department]],Departments!A:E,5,FALSE)</f>
        <v>8500</v>
      </c>
      <c r="U1609" s="1" t="str">
        <f t="shared" si="50"/>
        <v>Within Benchmark</v>
      </c>
      <c r="V1609" s="1">
        <f t="shared" ca="1" si="51"/>
        <v>40</v>
      </c>
      <c r="W1609" s="1" t="str">
        <f ca="1">_xlfn.IFS(Admissions[[#This Row],[Patients Age]]&lt;18,"Paediatric",V1609&lt;40,"Young Adult",V1609&lt;65,"Adult",TRUE,"Senior")</f>
        <v>Adult</v>
      </c>
    </row>
    <row r="1610" spans="1:23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  <c r="T1610">
        <f>VLOOKUP(Admissions[[#This Row],[Department]],Departments!A:E,5,FALSE)</f>
        <v>8500</v>
      </c>
      <c r="U1610" s="1" t="str">
        <f t="shared" si="50"/>
        <v>Above Benchmark</v>
      </c>
      <c r="V1610" s="1">
        <f t="shared" ca="1" si="51"/>
        <v>64</v>
      </c>
      <c r="W1610" s="1" t="str">
        <f ca="1">_xlfn.IFS(Admissions[[#This Row],[Patients Age]]&lt;18,"Paediatric",V1610&lt;40,"Young Adult",V1610&lt;65,"Adult",TRUE,"Senior")</f>
        <v>Adult</v>
      </c>
    </row>
    <row r="1611" spans="1:23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  <c r="T1611">
        <f>VLOOKUP(Admissions[[#This Row],[Department]],Departments!A:E,5,FALSE)</f>
        <v>6000</v>
      </c>
      <c r="U1611" s="1" t="str">
        <f t="shared" si="50"/>
        <v>Above Benchmark</v>
      </c>
      <c r="V1611" s="1">
        <f t="shared" ca="1" si="51"/>
        <v>67</v>
      </c>
      <c r="W1611" s="1" t="str">
        <f ca="1">_xlfn.IFS(Admissions[[#This Row],[Patients Age]]&lt;18,"Paediatric",V1611&lt;40,"Young Adult",V1611&lt;65,"Adult",TRUE,"Senior")</f>
        <v>Senior</v>
      </c>
    </row>
    <row r="1612" spans="1:23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  <c r="T1612">
        <f>VLOOKUP(Admissions[[#This Row],[Department]],Departments!A:E,5,FALSE)</f>
        <v>6800</v>
      </c>
      <c r="U1612" s="1" t="str">
        <f t="shared" si="50"/>
        <v>Within Benchmark</v>
      </c>
      <c r="V1612" s="1">
        <f t="shared" ca="1" si="51"/>
        <v>21</v>
      </c>
      <c r="W1612" s="1" t="str">
        <f ca="1">_xlfn.IFS(Admissions[[#This Row],[Patients Age]]&lt;18,"Paediatric",V1612&lt;40,"Young Adult",V1612&lt;65,"Adult",TRUE,"Senior")</f>
        <v>Young Adult</v>
      </c>
    </row>
    <row r="1613" spans="1:23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  <c r="T1613">
        <f>VLOOKUP(Admissions[[#This Row],[Department]],Departments!A:E,5,FALSE)</f>
        <v>9000</v>
      </c>
      <c r="U1613" s="1" t="str">
        <f t="shared" si="50"/>
        <v>Above Benchmark</v>
      </c>
      <c r="V1613" s="1">
        <f t="shared" ca="1" si="51"/>
        <v>80</v>
      </c>
      <c r="W1613" s="1" t="str">
        <f ca="1">_xlfn.IFS(Admissions[[#This Row],[Patients Age]]&lt;18,"Paediatric",V1613&lt;40,"Young Adult",V1613&lt;65,"Adult",TRUE,"Senior")</f>
        <v>Senior</v>
      </c>
    </row>
    <row r="1614" spans="1:23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  <c r="T1614">
        <f>VLOOKUP(Admissions[[#This Row],[Department]],Departments!A:E,5,FALSE)</f>
        <v>9000</v>
      </c>
      <c r="U1614" s="1" t="str">
        <f t="shared" si="50"/>
        <v>Above Benchmark</v>
      </c>
      <c r="V1614" s="1">
        <f t="shared" ca="1" si="51"/>
        <v>51</v>
      </c>
      <c r="W1614" s="1" t="str">
        <f ca="1">_xlfn.IFS(Admissions[[#This Row],[Patients Age]]&lt;18,"Paediatric",V1614&lt;40,"Young Adult",V1614&lt;65,"Adult",TRUE,"Senior")</f>
        <v>Adult</v>
      </c>
    </row>
    <row r="1615" spans="1:23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  <c r="T1615">
        <f>VLOOKUP(Admissions[[#This Row],[Department]],Departments!A:E,5,FALSE)</f>
        <v>6000</v>
      </c>
      <c r="U1615" s="1" t="str">
        <f t="shared" si="50"/>
        <v>Above Benchmark</v>
      </c>
      <c r="V1615" s="1">
        <f t="shared" ca="1" si="51"/>
        <v>65</v>
      </c>
      <c r="W1615" s="1" t="str">
        <f ca="1">_xlfn.IFS(Admissions[[#This Row],[Patients Age]]&lt;18,"Paediatric",V1615&lt;40,"Young Adult",V1615&lt;65,"Adult",TRUE,"Senior")</f>
        <v>Senior</v>
      </c>
    </row>
    <row r="1616" spans="1:23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  <c r="T1616">
        <f>VLOOKUP(Admissions[[#This Row],[Department]],Departments!A:E,5,FALSE)</f>
        <v>8500</v>
      </c>
      <c r="U1616" s="1" t="str">
        <f t="shared" si="50"/>
        <v>Above Benchmark</v>
      </c>
      <c r="V1616" s="1">
        <f t="shared" ca="1" si="51"/>
        <v>93</v>
      </c>
      <c r="W1616" s="1" t="str">
        <f ca="1">_xlfn.IFS(Admissions[[#This Row],[Patients Age]]&lt;18,"Paediatric",V1616&lt;40,"Young Adult",V1616&lt;65,"Adult",TRUE,"Senior")</f>
        <v>Senior</v>
      </c>
    </row>
    <row r="1617" spans="1:23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  <c r="T1617">
        <f>VLOOKUP(Admissions[[#This Row],[Department]],Departments!A:E,5,FALSE)</f>
        <v>8500</v>
      </c>
      <c r="U1617" s="1" t="str">
        <f t="shared" si="50"/>
        <v>Above Benchmark</v>
      </c>
      <c r="V1617" s="1">
        <f t="shared" ca="1" si="51"/>
        <v>60</v>
      </c>
      <c r="W1617" s="1" t="str">
        <f ca="1">_xlfn.IFS(Admissions[[#This Row],[Patients Age]]&lt;18,"Paediatric",V1617&lt;40,"Young Adult",V1617&lt;65,"Adult",TRUE,"Senior")</f>
        <v>Adult</v>
      </c>
    </row>
    <row r="1618" spans="1:23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  <c r="T1618">
        <f>VLOOKUP(Admissions[[#This Row],[Department]],Departments!A:E,5,FALSE)</f>
        <v>5500</v>
      </c>
      <c r="U1618" s="1" t="str">
        <f t="shared" si="50"/>
        <v>Within Benchmark</v>
      </c>
      <c r="V1618" s="1">
        <f t="shared" ca="1" si="51"/>
        <v>59</v>
      </c>
      <c r="W1618" s="1" t="str">
        <f ca="1">_xlfn.IFS(Admissions[[#This Row],[Patients Age]]&lt;18,"Paediatric",V1618&lt;40,"Young Adult",V1618&lt;65,"Adult",TRUE,"Senior")</f>
        <v>Adult</v>
      </c>
    </row>
    <row r="1619" spans="1:23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  <c r="T1619">
        <f>VLOOKUP(Admissions[[#This Row],[Department]],Departments!A:E,5,FALSE)</f>
        <v>7200</v>
      </c>
      <c r="U1619" s="1" t="str">
        <f t="shared" si="50"/>
        <v>Above Benchmark</v>
      </c>
      <c r="V1619" s="1">
        <f t="shared" ca="1" si="51"/>
        <v>53</v>
      </c>
      <c r="W1619" s="1" t="str">
        <f ca="1">_xlfn.IFS(Admissions[[#This Row],[Patients Age]]&lt;18,"Paediatric",V1619&lt;40,"Young Adult",V1619&lt;65,"Adult",TRUE,"Senior")</f>
        <v>Adult</v>
      </c>
    </row>
    <row r="1620" spans="1:23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  <c r="T1620">
        <f>VLOOKUP(Admissions[[#This Row],[Department]],Departments!A:E,5,FALSE)</f>
        <v>6800</v>
      </c>
      <c r="U1620" s="1" t="str">
        <f t="shared" si="50"/>
        <v>Above Benchmark</v>
      </c>
      <c r="V1620" s="1">
        <f t="shared" ca="1" si="51"/>
        <v>72</v>
      </c>
      <c r="W1620" s="1" t="str">
        <f ca="1">_xlfn.IFS(Admissions[[#This Row],[Patients Age]]&lt;18,"Paediatric",V1620&lt;40,"Young Adult",V1620&lt;65,"Adult",TRUE,"Senior")</f>
        <v>Senior</v>
      </c>
    </row>
    <row r="1621" spans="1:23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  <c r="T1621">
        <f>VLOOKUP(Admissions[[#This Row],[Department]],Departments!A:E,5,FALSE)</f>
        <v>4500</v>
      </c>
      <c r="U1621" s="1" t="str">
        <f t="shared" si="50"/>
        <v>Within Benchmark</v>
      </c>
      <c r="V1621" s="1">
        <f t="shared" ca="1" si="51"/>
        <v>15</v>
      </c>
      <c r="W1621" s="1" t="str">
        <f ca="1">_xlfn.IFS(Admissions[[#This Row],[Patients Age]]&lt;18,"Paediatric",V1621&lt;40,"Young Adult",V1621&lt;65,"Adult",TRUE,"Senior")</f>
        <v>Paediatric</v>
      </c>
    </row>
    <row r="1622" spans="1:23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  <c r="T1622">
        <f>VLOOKUP(Admissions[[#This Row],[Department]],Departments!A:E,5,FALSE)</f>
        <v>4500</v>
      </c>
      <c r="U1622" s="1" t="str">
        <f t="shared" si="50"/>
        <v>Within Benchmark</v>
      </c>
      <c r="V1622" s="1">
        <f t="shared" ca="1" si="51"/>
        <v>13</v>
      </c>
      <c r="W1622" s="1" t="str">
        <f ca="1">_xlfn.IFS(Admissions[[#This Row],[Patients Age]]&lt;18,"Paediatric",V1622&lt;40,"Young Adult",V1622&lt;65,"Adult",TRUE,"Senior")</f>
        <v>Paediatric</v>
      </c>
    </row>
    <row r="1623" spans="1:23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  <c r="T1623">
        <f>VLOOKUP(Admissions[[#This Row],[Department]],Departments!A:E,5,FALSE)</f>
        <v>4500</v>
      </c>
      <c r="U1623" s="1" t="str">
        <f t="shared" si="50"/>
        <v>Within Benchmark</v>
      </c>
      <c r="V1623" s="1">
        <f t="shared" ca="1" si="51"/>
        <v>11</v>
      </c>
      <c r="W1623" s="1" t="str">
        <f ca="1">_xlfn.IFS(Admissions[[#This Row],[Patients Age]]&lt;18,"Paediatric",V1623&lt;40,"Young Adult",V1623&lt;65,"Adult",TRUE,"Senior")</f>
        <v>Paediatric</v>
      </c>
    </row>
    <row r="1624" spans="1:23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  <c r="T1624">
        <f>VLOOKUP(Admissions[[#This Row],[Department]],Departments!A:E,5,FALSE)</f>
        <v>5500</v>
      </c>
      <c r="U1624" s="1" t="str">
        <f t="shared" si="50"/>
        <v>Above Benchmark</v>
      </c>
      <c r="V1624" s="1">
        <f t="shared" ca="1" si="51"/>
        <v>88</v>
      </c>
      <c r="W1624" s="1" t="str">
        <f ca="1">_xlfn.IFS(Admissions[[#This Row],[Patients Age]]&lt;18,"Paediatric",V1624&lt;40,"Young Adult",V1624&lt;65,"Adult",TRUE,"Senior")</f>
        <v>Senior</v>
      </c>
    </row>
    <row r="1625" spans="1:23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  <c r="T1625">
        <f>VLOOKUP(Admissions[[#This Row],[Department]],Departments!A:E,5,FALSE)</f>
        <v>8500</v>
      </c>
      <c r="U1625" s="1" t="str">
        <f t="shared" si="50"/>
        <v>Above Benchmark</v>
      </c>
      <c r="V1625" s="1">
        <f t="shared" ca="1" si="51"/>
        <v>75</v>
      </c>
      <c r="W1625" s="1" t="str">
        <f ca="1">_xlfn.IFS(Admissions[[#This Row],[Patients Age]]&lt;18,"Paediatric",V1625&lt;40,"Young Adult",V1625&lt;65,"Adult",TRUE,"Senior")</f>
        <v>Senior</v>
      </c>
    </row>
    <row r="1626" spans="1:23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  <c r="T1626">
        <f>VLOOKUP(Admissions[[#This Row],[Department]],Departments!A:E,5,FALSE)</f>
        <v>4500</v>
      </c>
      <c r="U1626" s="1" t="str">
        <f t="shared" si="50"/>
        <v>Within Benchmark</v>
      </c>
      <c r="V1626" s="1">
        <f t="shared" ca="1" si="51"/>
        <v>14</v>
      </c>
      <c r="W1626" s="1" t="str">
        <f ca="1">_xlfn.IFS(Admissions[[#This Row],[Patients Age]]&lt;18,"Paediatric",V1626&lt;40,"Young Adult",V1626&lt;65,"Adult",TRUE,"Senior")</f>
        <v>Paediatric</v>
      </c>
    </row>
    <row r="1627" spans="1:23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  <c r="T1627">
        <f>VLOOKUP(Admissions[[#This Row],[Department]],Departments!A:E,5,FALSE)</f>
        <v>6800</v>
      </c>
      <c r="U1627" s="1" t="str">
        <f t="shared" si="50"/>
        <v>Above Benchmark</v>
      </c>
      <c r="V1627" s="1">
        <f t="shared" ca="1" si="51"/>
        <v>93</v>
      </c>
      <c r="W1627" s="1" t="str">
        <f ca="1">_xlfn.IFS(Admissions[[#This Row],[Patients Age]]&lt;18,"Paediatric",V1627&lt;40,"Young Adult",V1627&lt;65,"Adult",TRUE,"Senior")</f>
        <v>Senior</v>
      </c>
    </row>
    <row r="1628" spans="1:23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  <c r="T1628">
        <f>VLOOKUP(Admissions[[#This Row],[Department]],Departments!A:E,5,FALSE)</f>
        <v>7200</v>
      </c>
      <c r="U1628" s="1" t="str">
        <f t="shared" si="50"/>
        <v>Above Benchmark</v>
      </c>
      <c r="V1628" s="1">
        <f t="shared" ca="1" si="51"/>
        <v>90</v>
      </c>
      <c r="W1628" s="1" t="str">
        <f ca="1">_xlfn.IFS(Admissions[[#This Row],[Patients Age]]&lt;18,"Paediatric",V1628&lt;40,"Young Adult",V1628&lt;65,"Adult",TRUE,"Senior")</f>
        <v>Senior</v>
      </c>
    </row>
    <row r="1629" spans="1:23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  <c r="T1629">
        <f>VLOOKUP(Admissions[[#This Row],[Department]],Departments!A:E,5,FALSE)</f>
        <v>5500</v>
      </c>
      <c r="U1629" s="1" t="str">
        <f t="shared" si="50"/>
        <v>Above Benchmark</v>
      </c>
      <c r="V1629" s="1">
        <f t="shared" ca="1" si="51"/>
        <v>81</v>
      </c>
      <c r="W1629" s="1" t="str">
        <f ca="1">_xlfn.IFS(Admissions[[#This Row],[Patients Age]]&lt;18,"Paediatric",V1629&lt;40,"Young Adult",V1629&lt;65,"Adult",TRUE,"Senior")</f>
        <v>Senior</v>
      </c>
    </row>
    <row r="1630" spans="1:23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  <c r="T1630">
        <f>VLOOKUP(Admissions[[#This Row],[Department]],Departments!A:E,5,FALSE)</f>
        <v>7200</v>
      </c>
      <c r="U1630" s="1" t="str">
        <f t="shared" si="50"/>
        <v>Above Benchmark</v>
      </c>
      <c r="V1630" s="1">
        <f t="shared" ca="1" si="51"/>
        <v>68</v>
      </c>
      <c r="W1630" s="1" t="str">
        <f ca="1">_xlfn.IFS(Admissions[[#This Row],[Patients Age]]&lt;18,"Paediatric",V1630&lt;40,"Young Adult",V1630&lt;65,"Adult",TRUE,"Senior")</f>
        <v>Senior</v>
      </c>
    </row>
    <row r="1631" spans="1:23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  <c r="T1631">
        <f>VLOOKUP(Admissions[[#This Row],[Department]],Departments!A:E,5,FALSE)</f>
        <v>8500</v>
      </c>
      <c r="U1631" s="1" t="str">
        <f t="shared" si="50"/>
        <v>Within Benchmark</v>
      </c>
      <c r="V1631" s="1">
        <f t="shared" ca="1" si="51"/>
        <v>50</v>
      </c>
      <c r="W1631" s="1" t="str">
        <f ca="1">_xlfn.IFS(Admissions[[#This Row],[Patients Age]]&lt;18,"Paediatric",V1631&lt;40,"Young Adult",V1631&lt;65,"Adult",TRUE,"Senior")</f>
        <v>Adult</v>
      </c>
    </row>
    <row r="1632" spans="1:23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  <c r="T1632">
        <f>VLOOKUP(Admissions[[#This Row],[Department]],Departments!A:E,5,FALSE)</f>
        <v>12000</v>
      </c>
      <c r="U1632" s="1" t="str">
        <f t="shared" si="50"/>
        <v>Above Benchmark</v>
      </c>
      <c r="V1632" s="1">
        <f t="shared" ca="1" si="51"/>
        <v>94</v>
      </c>
      <c r="W1632" s="1" t="str">
        <f ca="1">_xlfn.IFS(Admissions[[#This Row],[Patients Age]]&lt;18,"Paediatric",V1632&lt;40,"Young Adult",V1632&lt;65,"Adult",TRUE,"Senior")</f>
        <v>Senior</v>
      </c>
    </row>
    <row r="1633" spans="1:23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  <c r="T1633">
        <f>VLOOKUP(Admissions[[#This Row],[Department]],Departments!A:E,5,FALSE)</f>
        <v>5500</v>
      </c>
      <c r="U1633" s="1" t="str">
        <f t="shared" si="50"/>
        <v>Above Benchmark</v>
      </c>
      <c r="V1633" s="1">
        <f t="shared" ca="1" si="51"/>
        <v>51</v>
      </c>
      <c r="W1633" s="1" t="str">
        <f ca="1">_xlfn.IFS(Admissions[[#This Row],[Patients Age]]&lt;18,"Paediatric",V1633&lt;40,"Young Adult",V1633&lt;65,"Adult",TRUE,"Senior")</f>
        <v>Adult</v>
      </c>
    </row>
    <row r="1634" spans="1:23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  <c r="T1634">
        <f>VLOOKUP(Admissions[[#This Row],[Department]],Departments!A:E,5,FALSE)</f>
        <v>8500</v>
      </c>
      <c r="U1634" s="1" t="str">
        <f t="shared" si="50"/>
        <v>Above Benchmark</v>
      </c>
      <c r="V1634" s="1">
        <f t="shared" ca="1" si="51"/>
        <v>60</v>
      </c>
      <c r="W1634" s="1" t="str">
        <f ca="1">_xlfn.IFS(Admissions[[#This Row],[Patients Age]]&lt;18,"Paediatric",V1634&lt;40,"Young Adult",V1634&lt;65,"Adult",TRUE,"Senior")</f>
        <v>Adult</v>
      </c>
    </row>
    <row r="1635" spans="1:23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  <c r="T1635">
        <f>VLOOKUP(Admissions[[#This Row],[Department]],Departments!A:E,5,FALSE)</f>
        <v>6800</v>
      </c>
      <c r="U1635" s="1" t="str">
        <f t="shared" si="50"/>
        <v>Above Benchmark</v>
      </c>
      <c r="V1635" s="1">
        <f t="shared" ca="1" si="51"/>
        <v>78</v>
      </c>
      <c r="W1635" s="1" t="str">
        <f ca="1">_xlfn.IFS(Admissions[[#This Row],[Patients Age]]&lt;18,"Paediatric",V1635&lt;40,"Young Adult",V1635&lt;65,"Adult",TRUE,"Senior")</f>
        <v>Senior</v>
      </c>
    </row>
    <row r="1636" spans="1:23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  <c r="T1636">
        <f>VLOOKUP(Admissions[[#This Row],[Department]],Departments!A:E,5,FALSE)</f>
        <v>8500</v>
      </c>
      <c r="U1636" s="1" t="str">
        <f t="shared" si="50"/>
        <v>Above Benchmark</v>
      </c>
      <c r="V1636" s="1">
        <f t="shared" ca="1" si="51"/>
        <v>51</v>
      </c>
      <c r="W1636" s="1" t="str">
        <f ca="1">_xlfn.IFS(Admissions[[#This Row],[Patients Age]]&lt;18,"Paediatric",V1636&lt;40,"Young Adult",V1636&lt;65,"Adult",TRUE,"Senior")</f>
        <v>Adult</v>
      </c>
    </row>
    <row r="1637" spans="1:23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  <c r="T1637">
        <f>VLOOKUP(Admissions[[#This Row],[Department]],Departments!A:E,5,FALSE)</f>
        <v>9000</v>
      </c>
      <c r="U1637" s="1" t="str">
        <f t="shared" si="50"/>
        <v>Above Benchmark</v>
      </c>
      <c r="V1637" s="1">
        <f t="shared" ca="1" si="51"/>
        <v>40</v>
      </c>
      <c r="W1637" s="1" t="str">
        <f ca="1">_xlfn.IFS(Admissions[[#This Row],[Patients Age]]&lt;18,"Paediatric",V1637&lt;40,"Young Adult",V1637&lt;65,"Adult",TRUE,"Senior")</f>
        <v>Adult</v>
      </c>
    </row>
    <row r="1638" spans="1:23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  <c r="T1638">
        <f>VLOOKUP(Admissions[[#This Row],[Department]],Departments!A:E,5,FALSE)</f>
        <v>8500</v>
      </c>
      <c r="U1638" s="1" t="str">
        <f t="shared" si="50"/>
        <v>Above Benchmark</v>
      </c>
      <c r="V1638" s="1">
        <f t="shared" ca="1" si="51"/>
        <v>48</v>
      </c>
      <c r="W1638" s="1" t="str">
        <f ca="1">_xlfn.IFS(Admissions[[#This Row],[Patients Age]]&lt;18,"Paediatric",V1638&lt;40,"Young Adult",V1638&lt;65,"Adult",TRUE,"Senior")</f>
        <v>Adult</v>
      </c>
    </row>
    <row r="1639" spans="1:23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  <c r="T1639">
        <f>VLOOKUP(Admissions[[#This Row],[Department]],Departments!A:E,5,FALSE)</f>
        <v>5500</v>
      </c>
      <c r="U1639" s="1" t="str">
        <f t="shared" si="50"/>
        <v>Above Benchmark</v>
      </c>
      <c r="V1639" s="1">
        <f t="shared" ca="1" si="51"/>
        <v>56</v>
      </c>
      <c r="W1639" s="1" t="str">
        <f ca="1">_xlfn.IFS(Admissions[[#This Row],[Patients Age]]&lt;18,"Paediatric",V1639&lt;40,"Young Adult",V1639&lt;65,"Adult",TRUE,"Senior")</f>
        <v>Adult</v>
      </c>
    </row>
    <row r="1640" spans="1:23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  <c r="T1640">
        <f>VLOOKUP(Admissions[[#This Row],[Department]],Departments!A:E,5,FALSE)</f>
        <v>9000</v>
      </c>
      <c r="U1640" s="1" t="str">
        <f t="shared" si="50"/>
        <v>Above Benchmark</v>
      </c>
      <c r="V1640" s="1">
        <f t="shared" ca="1" si="51"/>
        <v>76</v>
      </c>
      <c r="W1640" s="1" t="str">
        <f ca="1">_xlfn.IFS(Admissions[[#This Row],[Patients Age]]&lt;18,"Paediatric",V1640&lt;40,"Young Adult",V1640&lt;65,"Adult",TRUE,"Senior")</f>
        <v>Senior</v>
      </c>
    </row>
    <row r="1641" spans="1:23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  <c r="T1641">
        <f>VLOOKUP(Admissions[[#This Row],[Department]],Departments!A:E,5,FALSE)</f>
        <v>6800</v>
      </c>
      <c r="U1641" s="1" t="str">
        <f t="shared" si="50"/>
        <v>Above Benchmark</v>
      </c>
      <c r="V1641" s="1">
        <f t="shared" ca="1" si="51"/>
        <v>84</v>
      </c>
      <c r="W1641" s="1" t="str">
        <f ca="1">_xlfn.IFS(Admissions[[#This Row],[Patients Age]]&lt;18,"Paediatric",V1641&lt;40,"Young Adult",V1641&lt;65,"Adult",TRUE,"Senior")</f>
        <v>Senior</v>
      </c>
    </row>
    <row r="1642" spans="1:23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  <c r="T1642">
        <f>VLOOKUP(Admissions[[#This Row],[Department]],Departments!A:E,5,FALSE)</f>
        <v>6000</v>
      </c>
      <c r="U1642" s="1" t="str">
        <f t="shared" si="50"/>
        <v>Above Benchmark</v>
      </c>
      <c r="V1642" s="1">
        <f t="shared" ca="1" si="51"/>
        <v>46</v>
      </c>
      <c r="W1642" s="1" t="str">
        <f ca="1">_xlfn.IFS(Admissions[[#This Row],[Patients Age]]&lt;18,"Paediatric",V1642&lt;40,"Young Adult",V1642&lt;65,"Adult",TRUE,"Senior")</f>
        <v>Adult</v>
      </c>
    </row>
    <row r="1643" spans="1:23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  <c r="T1643">
        <f>VLOOKUP(Admissions[[#This Row],[Department]],Departments!A:E,5,FALSE)</f>
        <v>9000</v>
      </c>
      <c r="U1643" s="1" t="str">
        <f t="shared" si="50"/>
        <v>Above Benchmark</v>
      </c>
      <c r="V1643" s="1">
        <f t="shared" ca="1" si="51"/>
        <v>77</v>
      </c>
      <c r="W1643" s="1" t="str">
        <f ca="1">_xlfn.IFS(Admissions[[#This Row],[Patients Age]]&lt;18,"Paediatric",V1643&lt;40,"Young Adult",V1643&lt;65,"Adult",TRUE,"Senior")</f>
        <v>Senior</v>
      </c>
    </row>
    <row r="1644" spans="1:23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  <c r="T1644">
        <f>VLOOKUP(Admissions[[#This Row],[Department]],Departments!A:E,5,FALSE)</f>
        <v>12000</v>
      </c>
      <c r="U1644" s="1" t="str">
        <f t="shared" si="50"/>
        <v>Above Benchmark</v>
      </c>
      <c r="V1644" s="1">
        <f t="shared" ca="1" si="51"/>
        <v>33</v>
      </c>
      <c r="W1644" s="1" t="str">
        <f ca="1">_xlfn.IFS(Admissions[[#This Row],[Patients Age]]&lt;18,"Paediatric",V1644&lt;40,"Young Adult",V1644&lt;65,"Adult",TRUE,"Senior")</f>
        <v>Young Adult</v>
      </c>
    </row>
    <row r="1645" spans="1:23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  <c r="T1645" t="e">
        <f>VLOOKUP(Admissions[[#This Row],[Department]],Departments!A:E,5,FALSE)</f>
        <v>#N/A</v>
      </c>
      <c r="U1645" s="1" t="e">
        <f t="shared" si="50"/>
        <v>#N/A</v>
      </c>
      <c r="V1645" s="1">
        <f t="shared" ca="1" si="51"/>
        <v>59</v>
      </c>
      <c r="W1645" s="1" t="str">
        <f ca="1">_xlfn.IFS(Admissions[[#This Row],[Patients Age]]&lt;18,"Paediatric",V1645&lt;40,"Young Adult",V1645&lt;65,"Adult",TRUE,"Senior")</f>
        <v>Adult</v>
      </c>
    </row>
    <row r="1646" spans="1:23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  <c r="T1646">
        <f>VLOOKUP(Admissions[[#This Row],[Department]],Departments!A:E,5,FALSE)</f>
        <v>6800</v>
      </c>
      <c r="U1646" s="1" t="str">
        <f t="shared" si="50"/>
        <v>Within Benchmark</v>
      </c>
      <c r="V1646" s="1">
        <f t="shared" ca="1" si="51"/>
        <v>39</v>
      </c>
      <c r="W1646" s="1" t="str">
        <f ca="1">_xlfn.IFS(Admissions[[#This Row],[Patients Age]]&lt;18,"Paediatric",V1646&lt;40,"Young Adult",V1646&lt;65,"Adult",TRUE,"Senior")</f>
        <v>Young Adult</v>
      </c>
    </row>
    <row r="1647" spans="1:23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  <c r="T1647">
        <f>VLOOKUP(Admissions[[#This Row],[Department]],Departments!A:E,5,FALSE)</f>
        <v>12000</v>
      </c>
      <c r="U1647" s="1" t="str">
        <f t="shared" si="50"/>
        <v>Above Benchmark</v>
      </c>
      <c r="V1647" s="1">
        <f t="shared" ca="1" si="51"/>
        <v>50</v>
      </c>
      <c r="W1647" s="1" t="str">
        <f ca="1">_xlfn.IFS(Admissions[[#This Row],[Patients Age]]&lt;18,"Paediatric",V1647&lt;40,"Young Adult",V1647&lt;65,"Adult",TRUE,"Senior")</f>
        <v>Adult</v>
      </c>
    </row>
    <row r="1648" spans="1:23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  <c r="T1648">
        <f>VLOOKUP(Admissions[[#This Row],[Department]],Departments!A:E,5,FALSE)</f>
        <v>6800</v>
      </c>
      <c r="U1648" s="1" t="str">
        <f t="shared" si="50"/>
        <v>Within Benchmark</v>
      </c>
      <c r="V1648" s="1">
        <f t="shared" ca="1" si="51"/>
        <v>66</v>
      </c>
      <c r="W1648" s="1" t="str">
        <f ca="1">_xlfn.IFS(Admissions[[#This Row],[Patients Age]]&lt;18,"Paediatric",V1648&lt;40,"Young Adult",V1648&lt;65,"Adult",TRUE,"Senior")</f>
        <v>Senior</v>
      </c>
    </row>
    <row r="1649" spans="1:23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  <c r="T1649">
        <f>VLOOKUP(Admissions[[#This Row],[Department]],Departments!A:E,5,FALSE)</f>
        <v>8500</v>
      </c>
      <c r="U1649" s="1" t="str">
        <f t="shared" si="50"/>
        <v>Above Benchmark</v>
      </c>
      <c r="V1649" s="1">
        <f t="shared" ca="1" si="51"/>
        <v>55</v>
      </c>
      <c r="W1649" s="1" t="str">
        <f ca="1">_xlfn.IFS(Admissions[[#This Row],[Patients Age]]&lt;18,"Paediatric",V1649&lt;40,"Young Adult",V1649&lt;65,"Adult",TRUE,"Senior")</f>
        <v>Adult</v>
      </c>
    </row>
    <row r="1650" spans="1:23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  <c r="T1650">
        <f>VLOOKUP(Admissions[[#This Row],[Department]],Departments!A:E,5,FALSE)</f>
        <v>6000</v>
      </c>
      <c r="U1650" s="1" t="str">
        <f t="shared" si="50"/>
        <v>Within Benchmark</v>
      </c>
      <c r="V1650" s="1">
        <f t="shared" ca="1" si="51"/>
        <v>29</v>
      </c>
      <c r="W1650" s="1" t="str">
        <f ca="1">_xlfn.IFS(Admissions[[#This Row],[Patients Age]]&lt;18,"Paediatric",V1650&lt;40,"Young Adult",V1650&lt;65,"Adult",TRUE,"Senior")</f>
        <v>Young Adult</v>
      </c>
    </row>
    <row r="1651" spans="1:23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  <c r="T1651">
        <f>VLOOKUP(Admissions[[#This Row],[Department]],Departments!A:E,5,FALSE)</f>
        <v>5500</v>
      </c>
      <c r="U1651" s="1" t="str">
        <f t="shared" si="50"/>
        <v>Above Benchmark</v>
      </c>
      <c r="V1651" s="1">
        <f t="shared" ca="1" si="51"/>
        <v>56</v>
      </c>
      <c r="W1651" s="1" t="str">
        <f ca="1">_xlfn.IFS(Admissions[[#This Row],[Patients Age]]&lt;18,"Paediatric",V1651&lt;40,"Young Adult",V1651&lt;65,"Adult",TRUE,"Senior")</f>
        <v>Adult</v>
      </c>
    </row>
    <row r="1652" spans="1:23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  <c r="T1652">
        <f>VLOOKUP(Admissions[[#This Row],[Department]],Departments!A:E,5,FALSE)</f>
        <v>8500</v>
      </c>
      <c r="U1652" s="1" t="str">
        <f t="shared" si="50"/>
        <v>Above Benchmark</v>
      </c>
      <c r="V1652" s="1">
        <f t="shared" ca="1" si="51"/>
        <v>69</v>
      </c>
      <c r="W1652" s="1" t="str">
        <f ca="1">_xlfn.IFS(Admissions[[#This Row],[Patients Age]]&lt;18,"Paediatric",V1652&lt;40,"Young Adult",V1652&lt;65,"Adult",TRUE,"Senior")</f>
        <v>Senior</v>
      </c>
    </row>
    <row r="1653" spans="1:23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  <c r="T1653">
        <f>VLOOKUP(Admissions[[#This Row],[Department]],Departments!A:E,5,FALSE)</f>
        <v>9000</v>
      </c>
      <c r="U1653" s="1" t="str">
        <f t="shared" si="50"/>
        <v>Above Benchmark</v>
      </c>
      <c r="V1653" s="1">
        <f t="shared" ca="1" si="51"/>
        <v>69</v>
      </c>
      <c r="W1653" s="1" t="str">
        <f ca="1">_xlfn.IFS(Admissions[[#This Row],[Patients Age]]&lt;18,"Paediatric",V1653&lt;40,"Young Adult",V1653&lt;65,"Adult",TRUE,"Senior")</f>
        <v>Senior</v>
      </c>
    </row>
    <row r="1654" spans="1:23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  <c r="T1654">
        <f>VLOOKUP(Admissions[[#This Row],[Department]],Departments!A:E,5,FALSE)</f>
        <v>6800</v>
      </c>
      <c r="U1654" s="1" t="str">
        <f t="shared" si="50"/>
        <v>Above Benchmark</v>
      </c>
      <c r="V1654" s="1">
        <f t="shared" ca="1" si="51"/>
        <v>81</v>
      </c>
      <c r="W1654" s="1" t="str">
        <f ca="1">_xlfn.IFS(Admissions[[#This Row],[Patients Age]]&lt;18,"Paediatric",V1654&lt;40,"Young Adult",V1654&lt;65,"Adult",TRUE,"Senior")</f>
        <v>Senior</v>
      </c>
    </row>
    <row r="1655" spans="1:23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  <c r="T1655">
        <f>VLOOKUP(Admissions[[#This Row],[Department]],Departments!A:E,5,FALSE)</f>
        <v>9000</v>
      </c>
      <c r="U1655" s="1" t="str">
        <f t="shared" si="50"/>
        <v>Within Benchmark</v>
      </c>
      <c r="V1655" s="1">
        <f t="shared" ca="1" si="51"/>
        <v>49</v>
      </c>
      <c r="W1655" s="1" t="str">
        <f ca="1">_xlfn.IFS(Admissions[[#This Row],[Patients Age]]&lt;18,"Paediatric",V1655&lt;40,"Young Adult",V1655&lt;65,"Adult",TRUE,"Senior")</f>
        <v>Adult</v>
      </c>
    </row>
    <row r="1656" spans="1:23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  <c r="T1656">
        <f>VLOOKUP(Admissions[[#This Row],[Department]],Departments!A:E,5,FALSE)</f>
        <v>6000</v>
      </c>
      <c r="U1656" s="1" t="str">
        <f t="shared" si="50"/>
        <v>Above Benchmark</v>
      </c>
      <c r="V1656" s="1">
        <f t="shared" ca="1" si="51"/>
        <v>57</v>
      </c>
      <c r="W1656" s="1" t="str">
        <f ca="1">_xlfn.IFS(Admissions[[#This Row],[Patients Age]]&lt;18,"Paediatric",V1656&lt;40,"Young Adult",V1656&lt;65,"Adult",TRUE,"Senior")</f>
        <v>Adult</v>
      </c>
    </row>
    <row r="1657" spans="1:23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  <c r="T1657">
        <f>VLOOKUP(Admissions[[#This Row],[Department]],Departments!A:E,5,FALSE)</f>
        <v>5500</v>
      </c>
      <c r="U1657" s="1" t="str">
        <f t="shared" si="50"/>
        <v>Above Benchmark</v>
      </c>
      <c r="V1657" s="1">
        <f t="shared" ca="1" si="51"/>
        <v>41</v>
      </c>
      <c r="W1657" s="1" t="str">
        <f ca="1">_xlfn.IFS(Admissions[[#This Row],[Patients Age]]&lt;18,"Paediatric",V1657&lt;40,"Young Adult",V1657&lt;65,"Adult",TRUE,"Senior")</f>
        <v>Adult</v>
      </c>
    </row>
    <row r="1658" spans="1:23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  <c r="T1658">
        <f>VLOOKUP(Admissions[[#This Row],[Department]],Departments!A:E,5,FALSE)</f>
        <v>6800</v>
      </c>
      <c r="U1658" s="1" t="str">
        <f t="shared" si="50"/>
        <v>Above Benchmark</v>
      </c>
      <c r="V1658" s="1">
        <f t="shared" ca="1" si="51"/>
        <v>83</v>
      </c>
      <c r="W1658" s="1" t="str">
        <f ca="1">_xlfn.IFS(Admissions[[#This Row],[Patients Age]]&lt;18,"Paediatric",V1658&lt;40,"Young Adult",V1658&lt;65,"Adult",TRUE,"Senior")</f>
        <v>Senior</v>
      </c>
    </row>
    <row r="1659" spans="1:23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  <c r="T1659">
        <f>VLOOKUP(Admissions[[#This Row],[Department]],Departments!A:E,5,FALSE)</f>
        <v>8500</v>
      </c>
      <c r="U1659" s="1" t="str">
        <f t="shared" si="50"/>
        <v>Above Benchmark</v>
      </c>
      <c r="V1659" s="1">
        <f t="shared" ca="1" si="51"/>
        <v>95</v>
      </c>
      <c r="W1659" s="1" t="str">
        <f ca="1">_xlfn.IFS(Admissions[[#This Row],[Patients Age]]&lt;18,"Paediatric",V1659&lt;40,"Young Adult",V1659&lt;65,"Adult",TRUE,"Senior")</f>
        <v>Senior</v>
      </c>
    </row>
    <row r="1660" spans="1:23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  <c r="T1660">
        <f>VLOOKUP(Admissions[[#This Row],[Department]],Departments!A:E,5,FALSE)</f>
        <v>6800</v>
      </c>
      <c r="U1660" s="1" t="str">
        <f t="shared" si="50"/>
        <v>Above Benchmark</v>
      </c>
      <c r="V1660" s="1">
        <f t="shared" ca="1" si="51"/>
        <v>68</v>
      </c>
      <c r="W1660" s="1" t="str">
        <f ca="1">_xlfn.IFS(Admissions[[#This Row],[Patients Age]]&lt;18,"Paediatric",V1660&lt;40,"Young Adult",V1660&lt;65,"Adult",TRUE,"Senior")</f>
        <v>Senior</v>
      </c>
    </row>
    <row r="1661" spans="1:23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  <c r="T1661">
        <f>VLOOKUP(Admissions[[#This Row],[Department]],Departments!A:E,5,FALSE)</f>
        <v>8500</v>
      </c>
      <c r="U1661" s="1" t="str">
        <f t="shared" si="50"/>
        <v>Within Benchmark</v>
      </c>
      <c r="V1661" s="1">
        <f t="shared" ca="1" si="51"/>
        <v>45</v>
      </c>
      <c r="W1661" s="1" t="str">
        <f ca="1">_xlfn.IFS(Admissions[[#This Row],[Patients Age]]&lt;18,"Paediatric",V1661&lt;40,"Young Adult",V1661&lt;65,"Adult",TRUE,"Senior")</f>
        <v>Adult</v>
      </c>
    </row>
    <row r="1662" spans="1:23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  <c r="T1662">
        <f>VLOOKUP(Admissions[[#This Row],[Department]],Departments!A:E,5,FALSE)</f>
        <v>6800</v>
      </c>
      <c r="U1662" s="1" t="str">
        <f t="shared" si="50"/>
        <v>Above Benchmark</v>
      </c>
      <c r="V1662" s="1">
        <f t="shared" ca="1" si="51"/>
        <v>42</v>
      </c>
      <c r="W1662" s="1" t="str">
        <f ca="1">_xlfn.IFS(Admissions[[#This Row],[Patients Age]]&lt;18,"Paediatric",V1662&lt;40,"Young Adult",V1662&lt;65,"Adult",TRUE,"Senior")</f>
        <v>Adult</v>
      </c>
    </row>
    <row r="1663" spans="1:23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  <c r="T1663">
        <f>VLOOKUP(Admissions[[#This Row],[Department]],Departments!A:E,5,FALSE)</f>
        <v>8500</v>
      </c>
      <c r="U1663" s="1" t="str">
        <f t="shared" si="50"/>
        <v>Within Benchmark</v>
      </c>
      <c r="V1663" s="1">
        <f t="shared" ca="1" si="51"/>
        <v>43</v>
      </c>
      <c r="W1663" s="1" t="str">
        <f ca="1">_xlfn.IFS(Admissions[[#This Row],[Patients Age]]&lt;18,"Paediatric",V1663&lt;40,"Young Adult",V1663&lt;65,"Adult",TRUE,"Senior")</f>
        <v>Adult</v>
      </c>
    </row>
    <row r="1664" spans="1:23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  <c r="T1664">
        <f>VLOOKUP(Admissions[[#This Row],[Department]],Departments!A:E,5,FALSE)</f>
        <v>4500</v>
      </c>
      <c r="U1664" s="1" t="str">
        <f t="shared" si="50"/>
        <v>Within Benchmark</v>
      </c>
      <c r="V1664" s="1">
        <f t="shared" ca="1" si="51"/>
        <v>10</v>
      </c>
      <c r="W1664" s="1" t="str">
        <f ca="1">_xlfn.IFS(Admissions[[#This Row],[Patients Age]]&lt;18,"Paediatric",V1664&lt;40,"Young Adult",V1664&lt;65,"Adult",TRUE,"Senior")</f>
        <v>Paediatric</v>
      </c>
    </row>
    <row r="1665" spans="1:23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  <c r="T1665">
        <f>VLOOKUP(Admissions[[#This Row],[Department]],Departments!A:E,5,FALSE)</f>
        <v>4500</v>
      </c>
      <c r="U1665" s="1" t="str">
        <f t="shared" si="50"/>
        <v>Within Benchmark</v>
      </c>
      <c r="V1665" s="1">
        <f t="shared" ca="1" si="51"/>
        <v>8</v>
      </c>
      <c r="W1665" s="1" t="str">
        <f ca="1">_xlfn.IFS(Admissions[[#This Row],[Patients Age]]&lt;18,"Paediatric",V1665&lt;40,"Young Adult",V1665&lt;65,"Adult",TRUE,"Senior")</f>
        <v>Paediatric</v>
      </c>
    </row>
    <row r="1666" spans="1:23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  <c r="T1666">
        <f>VLOOKUP(Admissions[[#This Row],[Department]],Departments!A:E,5,FALSE)</f>
        <v>7200</v>
      </c>
      <c r="U1666" s="1" t="str">
        <f t="shared" ref="U1666:U1729" si="52">IF(K1666&gt;T1666,"Above Benchmark","Within Benchmark")</f>
        <v>Above Benchmark</v>
      </c>
      <c r="V1666" s="1">
        <f t="shared" ref="V1666:V1729" ca="1" si="53">INT(YEARFRAC(E1666,TODAY()))</f>
        <v>21</v>
      </c>
      <c r="W1666" s="1" t="str">
        <f ca="1">_xlfn.IFS(Admissions[[#This Row],[Patients Age]]&lt;18,"Paediatric",V1666&lt;40,"Young Adult",V1666&lt;65,"Adult",TRUE,"Senior")</f>
        <v>Young Adult</v>
      </c>
    </row>
    <row r="1667" spans="1:23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  <c r="T1667">
        <f>VLOOKUP(Admissions[[#This Row],[Department]],Departments!A:E,5,FALSE)</f>
        <v>4500</v>
      </c>
      <c r="U1667" s="1" t="str">
        <f t="shared" si="52"/>
        <v>Within Benchmark</v>
      </c>
      <c r="V1667" s="1">
        <f t="shared" ca="1" si="53"/>
        <v>11</v>
      </c>
      <c r="W1667" s="1" t="str">
        <f ca="1">_xlfn.IFS(Admissions[[#This Row],[Patients Age]]&lt;18,"Paediatric",V1667&lt;40,"Young Adult",V1667&lt;65,"Adult",TRUE,"Senior")</f>
        <v>Paediatric</v>
      </c>
    </row>
    <row r="1668" spans="1:23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  <c r="T1668">
        <f>VLOOKUP(Admissions[[#This Row],[Department]],Departments!A:E,5,FALSE)</f>
        <v>12000</v>
      </c>
      <c r="U1668" s="1" t="str">
        <f t="shared" si="52"/>
        <v>Above Benchmark</v>
      </c>
      <c r="V1668" s="1">
        <f t="shared" ca="1" si="53"/>
        <v>42</v>
      </c>
      <c r="W1668" s="1" t="str">
        <f ca="1">_xlfn.IFS(Admissions[[#This Row],[Patients Age]]&lt;18,"Paediatric",V1668&lt;40,"Young Adult",V1668&lt;65,"Adult",TRUE,"Senior")</f>
        <v>Adult</v>
      </c>
    </row>
    <row r="1669" spans="1:23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  <c r="T1669">
        <f>VLOOKUP(Admissions[[#This Row],[Department]],Departments!A:E,5,FALSE)</f>
        <v>5500</v>
      </c>
      <c r="U1669" s="1" t="str">
        <f t="shared" si="52"/>
        <v>Above Benchmark</v>
      </c>
      <c r="V1669" s="1">
        <f t="shared" ca="1" si="53"/>
        <v>29</v>
      </c>
      <c r="W1669" s="1" t="str">
        <f ca="1">_xlfn.IFS(Admissions[[#This Row],[Patients Age]]&lt;18,"Paediatric",V1669&lt;40,"Young Adult",V1669&lt;65,"Adult",TRUE,"Senior")</f>
        <v>Young Adult</v>
      </c>
    </row>
    <row r="1670" spans="1:23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  <c r="T1670">
        <f>VLOOKUP(Admissions[[#This Row],[Department]],Departments!A:E,5,FALSE)</f>
        <v>5500</v>
      </c>
      <c r="U1670" s="1" t="str">
        <f t="shared" si="52"/>
        <v>Within Benchmark</v>
      </c>
      <c r="V1670" s="1">
        <f t="shared" ca="1" si="53"/>
        <v>22</v>
      </c>
      <c r="W1670" s="1" t="str">
        <f ca="1">_xlfn.IFS(Admissions[[#This Row],[Patients Age]]&lt;18,"Paediatric",V1670&lt;40,"Young Adult",V1670&lt;65,"Adult",TRUE,"Senior")</f>
        <v>Young Adult</v>
      </c>
    </row>
    <row r="1671" spans="1:23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  <c r="T1671">
        <f>VLOOKUP(Admissions[[#This Row],[Department]],Departments!A:E,5,FALSE)</f>
        <v>4500</v>
      </c>
      <c r="U1671" s="1" t="str">
        <f t="shared" si="52"/>
        <v>Within Benchmark</v>
      </c>
      <c r="V1671" s="1">
        <f t="shared" ca="1" si="53"/>
        <v>5</v>
      </c>
      <c r="W1671" s="1" t="str">
        <f ca="1">_xlfn.IFS(Admissions[[#This Row],[Patients Age]]&lt;18,"Paediatric",V1671&lt;40,"Young Adult",V1671&lt;65,"Adult",TRUE,"Senior")</f>
        <v>Paediatric</v>
      </c>
    </row>
    <row r="1672" spans="1:23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  <c r="T1672">
        <f>VLOOKUP(Admissions[[#This Row],[Department]],Departments!A:E,5,FALSE)</f>
        <v>4500</v>
      </c>
      <c r="U1672" s="1" t="str">
        <f t="shared" si="52"/>
        <v>Within Benchmark</v>
      </c>
      <c r="V1672" s="1">
        <f t="shared" ca="1" si="53"/>
        <v>8</v>
      </c>
      <c r="W1672" s="1" t="str">
        <f ca="1">_xlfn.IFS(Admissions[[#This Row],[Patients Age]]&lt;18,"Paediatric",V1672&lt;40,"Young Adult",V1672&lt;65,"Adult",TRUE,"Senior")</f>
        <v>Paediatric</v>
      </c>
    </row>
    <row r="1673" spans="1:23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  <c r="T1673">
        <f>VLOOKUP(Admissions[[#This Row],[Department]],Departments!A:E,5,FALSE)</f>
        <v>6000</v>
      </c>
      <c r="U1673" s="1" t="str">
        <f t="shared" si="52"/>
        <v>Within Benchmark</v>
      </c>
      <c r="V1673" s="1">
        <f t="shared" ca="1" si="53"/>
        <v>56</v>
      </c>
      <c r="W1673" s="1" t="str">
        <f ca="1">_xlfn.IFS(Admissions[[#This Row],[Patients Age]]&lt;18,"Paediatric",V1673&lt;40,"Young Adult",V1673&lt;65,"Adult",TRUE,"Senior")</f>
        <v>Adult</v>
      </c>
    </row>
    <row r="1674" spans="1:23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  <c r="T1674">
        <f>VLOOKUP(Admissions[[#This Row],[Department]],Departments!A:E,5,FALSE)</f>
        <v>6800</v>
      </c>
      <c r="U1674" s="1" t="str">
        <f t="shared" si="52"/>
        <v>Within Benchmark</v>
      </c>
      <c r="V1674" s="1">
        <f t="shared" ca="1" si="53"/>
        <v>35</v>
      </c>
      <c r="W1674" s="1" t="str">
        <f ca="1">_xlfn.IFS(Admissions[[#This Row],[Patients Age]]&lt;18,"Paediatric",V1674&lt;40,"Young Adult",V1674&lt;65,"Adult",TRUE,"Senior")</f>
        <v>Young Adult</v>
      </c>
    </row>
    <row r="1675" spans="1:23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  <c r="T1675">
        <f>VLOOKUP(Admissions[[#This Row],[Department]],Departments!A:E,5,FALSE)</f>
        <v>9000</v>
      </c>
      <c r="U1675" s="1" t="str">
        <f t="shared" si="52"/>
        <v>Above Benchmark</v>
      </c>
      <c r="V1675" s="1">
        <f t="shared" ca="1" si="53"/>
        <v>49</v>
      </c>
      <c r="W1675" s="1" t="str">
        <f ca="1">_xlfn.IFS(Admissions[[#This Row],[Patients Age]]&lt;18,"Paediatric",V1675&lt;40,"Young Adult",V1675&lt;65,"Adult",TRUE,"Senior")</f>
        <v>Adult</v>
      </c>
    </row>
    <row r="1676" spans="1:23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  <c r="T1676">
        <f>VLOOKUP(Admissions[[#This Row],[Department]],Departments!A:E,5,FALSE)</f>
        <v>9000</v>
      </c>
      <c r="U1676" s="1" t="str">
        <f t="shared" si="52"/>
        <v>Above Benchmark</v>
      </c>
      <c r="V1676" s="1">
        <f t="shared" ca="1" si="53"/>
        <v>39</v>
      </c>
      <c r="W1676" s="1" t="str">
        <f ca="1">_xlfn.IFS(Admissions[[#This Row],[Patients Age]]&lt;18,"Paediatric",V1676&lt;40,"Young Adult",V1676&lt;65,"Adult",TRUE,"Senior")</f>
        <v>Young Adult</v>
      </c>
    </row>
    <row r="1677" spans="1:23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  <c r="T1677">
        <f>VLOOKUP(Admissions[[#This Row],[Department]],Departments!A:E,5,FALSE)</f>
        <v>4500</v>
      </c>
      <c r="U1677" s="1" t="str">
        <f t="shared" si="52"/>
        <v>Within Benchmark</v>
      </c>
      <c r="V1677" s="1">
        <f t="shared" ca="1" si="53"/>
        <v>13</v>
      </c>
      <c r="W1677" s="1" t="str">
        <f ca="1">_xlfn.IFS(Admissions[[#This Row],[Patients Age]]&lt;18,"Paediatric",V1677&lt;40,"Young Adult",V1677&lt;65,"Adult",TRUE,"Senior")</f>
        <v>Paediatric</v>
      </c>
    </row>
    <row r="1678" spans="1:23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  <c r="T1678">
        <f>VLOOKUP(Admissions[[#This Row],[Department]],Departments!A:E,5,FALSE)</f>
        <v>8500</v>
      </c>
      <c r="U1678" s="1" t="str">
        <f t="shared" si="52"/>
        <v>Above Benchmark</v>
      </c>
      <c r="V1678" s="1">
        <f t="shared" ca="1" si="53"/>
        <v>41</v>
      </c>
      <c r="W1678" s="1" t="str">
        <f ca="1">_xlfn.IFS(Admissions[[#This Row],[Patients Age]]&lt;18,"Paediatric",V1678&lt;40,"Young Adult",V1678&lt;65,"Adult",TRUE,"Senior")</f>
        <v>Adult</v>
      </c>
    </row>
    <row r="1679" spans="1:23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  <c r="T1679">
        <f>VLOOKUP(Admissions[[#This Row],[Department]],Departments!A:E,5,FALSE)</f>
        <v>7200</v>
      </c>
      <c r="U1679" s="1" t="str">
        <f t="shared" si="52"/>
        <v>Within Benchmark</v>
      </c>
      <c r="V1679" s="1">
        <f t="shared" ca="1" si="53"/>
        <v>39</v>
      </c>
      <c r="W1679" s="1" t="str">
        <f ca="1">_xlfn.IFS(Admissions[[#This Row],[Patients Age]]&lt;18,"Paediatric",V1679&lt;40,"Young Adult",V1679&lt;65,"Adult",TRUE,"Senior")</f>
        <v>Young Adult</v>
      </c>
    </row>
    <row r="1680" spans="1:23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  <c r="T1680">
        <f>VLOOKUP(Admissions[[#This Row],[Department]],Departments!A:E,5,FALSE)</f>
        <v>5500</v>
      </c>
      <c r="U1680" s="1" t="str">
        <f t="shared" si="52"/>
        <v>Within Benchmark</v>
      </c>
      <c r="V1680" s="1">
        <f t="shared" ca="1" si="53"/>
        <v>35</v>
      </c>
      <c r="W1680" s="1" t="str">
        <f ca="1">_xlfn.IFS(Admissions[[#This Row],[Patients Age]]&lt;18,"Paediatric",V1680&lt;40,"Young Adult",V1680&lt;65,"Adult",TRUE,"Senior")</f>
        <v>Young Adult</v>
      </c>
    </row>
    <row r="1681" spans="1:23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  <c r="T1681">
        <f>VLOOKUP(Admissions[[#This Row],[Department]],Departments!A:E,5,FALSE)</f>
        <v>9000</v>
      </c>
      <c r="U1681" s="1" t="str">
        <f t="shared" si="52"/>
        <v>Above Benchmark</v>
      </c>
      <c r="V1681" s="1">
        <f t="shared" ca="1" si="53"/>
        <v>93</v>
      </c>
      <c r="W1681" s="1" t="str">
        <f ca="1">_xlfn.IFS(Admissions[[#This Row],[Patients Age]]&lt;18,"Paediatric",V1681&lt;40,"Young Adult",V1681&lt;65,"Adult",TRUE,"Senior")</f>
        <v>Senior</v>
      </c>
    </row>
    <row r="1682" spans="1:23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  <c r="T1682">
        <f>VLOOKUP(Admissions[[#This Row],[Department]],Departments!A:E,5,FALSE)</f>
        <v>6800</v>
      </c>
      <c r="U1682" s="1" t="str">
        <f t="shared" si="52"/>
        <v>Above Benchmark</v>
      </c>
      <c r="V1682" s="1">
        <f t="shared" ca="1" si="53"/>
        <v>56</v>
      </c>
      <c r="W1682" s="1" t="str">
        <f ca="1">_xlfn.IFS(Admissions[[#This Row],[Patients Age]]&lt;18,"Paediatric",V1682&lt;40,"Young Adult",V1682&lt;65,"Adult",TRUE,"Senior")</f>
        <v>Adult</v>
      </c>
    </row>
    <row r="1683" spans="1:23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  <c r="T1683">
        <f>VLOOKUP(Admissions[[#This Row],[Department]],Departments!A:E,5,FALSE)</f>
        <v>9000</v>
      </c>
      <c r="U1683" s="1" t="str">
        <f t="shared" si="52"/>
        <v>Above Benchmark</v>
      </c>
      <c r="V1683" s="1">
        <f t="shared" ca="1" si="53"/>
        <v>60</v>
      </c>
      <c r="W1683" s="1" t="str">
        <f ca="1">_xlfn.IFS(Admissions[[#This Row],[Patients Age]]&lt;18,"Paediatric",V1683&lt;40,"Young Adult",V1683&lt;65,"Adult",TRUE,"Senior")</f>
        <v>Adult</v>
      </c>
    </row>
    <row r="1684" spans="1:23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  <c r="T1684">
        <f>VLOOKUP(Admissions[[#This Row],[Department]],Departments!A:E,5,FALSE)</f>
        <v>8500</v>
      </c>
      <c r="U1684" s="1" t="str">
        <f t="shared" si="52"/>
        <v>Above Benchmark</v>
      </c>
      <c r="V1684" s="1">
        <f t="shared" ca="1" si="53"/>
        <v>42</v>
      </c>
      <c r="W1684" s="1" t="str">
        <f ca="1">_xlfn.IFS(Admissions[[#This Row],[Patients Age]]&lt;18,"Paediatric",V1684&lt;40,"Young Adult",V1684&lt;65,"Adult",TRUE,"Senior")</f>
        <v>Adult</v>
      </c>
    </row>
    <row r="1685" spans="1:23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  <c r="T1685">
        <f>VLOOKUP(Admissions[[#This Row],[Department]],Departments!A:E,5,FALSE)</f>
        <v>6000</v>
      </c>
      <c r="U1685" s="1" t="str">
        <f t="shared" si="52"/>
        <v>Within Benchmark</v>
      </c>
      <c r="V1685" s="1">
        <f t="shared" ca="1" si="53"/>
        <v>49</v>
      </c>
      <c r="W1685" s="1" t="str">
        <f ca="1">_xlfn.IFS(Admissions[[#This Row],[Patients Age]]&lt;18,"Paediatric",V1685&lt;40,"Young Adult",V1685&lt;65,"Adult",TRUE,"Senior")</f>
        <v>Adult</v>
      </c>
    </row>
    <row r="1686" spans="1:23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  <c r="T1686">
        <f>VLOOKUP(Admissions[[#This Row],[Department]],Departments!A:E,5,FALSE)</f>
        <v>12000</v>
      </c>
      <c r="U1686" s="1" t="str">
        <f t="shared" si="52"/>
        <v>Above Benchmark</v>
      </c>
      <c r="V1686" s="1">
        <f t="shared" ca="1" si="53"/>
        <v>81</v>
      </c>
      <c r="W1686" s="1" t="str">
        <f ca="1">_xlfn.IFS(Admissions[[#This Row],[Patients Age]]&lt;18,"Paediatric",V1686&lt;40,"Young Adult",V1686&lt;65,"Adult",TRUE,"Senior")</f>
        <v>Senior</v>
      </c>
    </row>
    <row r="1687" spans="1:23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  <c r="T1687">
        <f>VLOOKUP(Admissions[[#This Row],[Department]],Departments!A:E,5,FALSE)</f>
        <v>9000</v>
      </c>
      <c r="U1687" s="1" t="str">
        <f t="shared" si="52"/>
        <v>Above Benchmark</v>
      </c>
      <c r="V1687" s="1">
        <f t="shared" ca="1" si="53"/>
        <v>95</v>
      </c>
      <c r="W1687" s="1" t="str">
        <f ca="1">_xlfn.IFS(Admissions[[#This Row],[Patients Age]]&lt;18,"Paediatric",V1687&lt;40,"Young Adult",V1687&lt;65,"Adult",TRUE,"Senior")</f>
        <v>Senior</v>
      </c>
    </row>
    <row r="1688" spans="1:23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  <c r="T1688">
        <f>VLOOKUP(Admissions[[#This Row],[Department]],Departments!A:E,5,FALSE)</f>
        <v>8500</v>
      </c>
      <c r="U1688" s="1" t="str">
        <f t="shared" si="52"/>
        <v>Above Benchmark</v>
      </c>
      <c r="V1688" s="1">
        <f t="shared" ca="1" si="53"/>
        <v>57</v>
      </c>
      <c r="W1688" s="1" t="str">
        <f ca="1">_xlfn.IFS(Admissions[[#This Row],[Patients Age]]&lt;18,"Paediatric",V1688&lt;40,"Young Adult",V1688&lt;65,"Adult",TRUE,"Senior")</f>
        <v>Adult</v>
      </c>
    </row>
    <row r="1689" spans="1:23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  <c r="T1689">
        <f>VLOOKUP(Admissions[[#This Row],[Department]],Departments!A:E,5,FALSE)</f>
        <v>9000</v>
      </c>
      <c r="U1689" s="1" t="str">
        <f t="shared" si="52"/>
        <v>Above Benchmark</v>
      </c>
      <c r="V1689" s="1">
        <f t="shared" ca="1" si="53"/>
        <v>42</v>
      </c>
      <c r="W1689" s="1" t="str">
        <f ca="1">_xlfn.IFS(Admissions[[#This Row],[Patients Age]]&lt;18,"Paediatric",V1689&lt;40,"Young Adult",V1689&lt;65,"Adult",TRUE,"Senior")</f>
        <v>Adult</v>
      </c>
    </row>
    <row r="1690" spans="1:23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  <c r="T1690">
        <f>VLOOKUP(Admissions[[#This Row],[Department]],Departments!A:E,5,FALSE)</f>
        <v>5500</v>
      </c>
      <c r="U1690" s="1" t="str">
        <f t="shared" si="52"/>
        <v>Above Benchmark</v>
      </c>
      <c r="V1690" s="1">
        <f t="shared" ca="1" si="53"/>
        <v>49</v>
      </c>
      <c r="W1690" s="1" t="str">
        <f ca="1">_xlfn.IFS(Admissions[[#This Row],[Patients Age]]&lt;18,"Paediatric",V1690&lt;40,"Young Adult",V1690&lt;65,"Adult",TRUE,"Senior")</f>
        <v>Adult</v>
      </c>
    </row>
    <row r="1691" spans="1:23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  <c r="T1691">
        <f>VLOOKUP(Admissions[[#This Row],[Department]],Departments!A:E,5,FALSE)</f>
        <v>6000</v>
      </c>
      <c r="U1691" s="1" t="str">
        <f t="shared" si="52"/>
        <v>Above Benchmark</v>
      </c>
      <c r="V1691" s="1">
        <f t="shared" ca="1" si="53"/>
        <v>25</v>
      </c>
      <c r="W1691" s="1" t="str">
        <f ca="1">_xlfn.IFS(Admissions[[#This Row],[Patients Age]]&lt;18,"Paediatric",V1691&lt;40,"Young Adult",V1691&lt;65,"Adult",TRUE,"Senior")</f>
        <v>Young Adult</v>
      </c>
    </row>
    <row r="1692" spans="1:23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  <c r="T1692">
        <f>VLOOKUP(Admissions[[#This Row],[Department]],Departments!A:E,5,FALSE)</f>
        <v>6000</v>
      </c>
      <c r="U1692" s="1" t="str">
        <f t="shared" si="52"/>
        <v>Above Benchmark</v>
      </c>
      <c r="V1692" s="1">
        <f t="shared" ca="1" si="53"/>
        <v>61</v>
      </c>
      <c r="W1692" s="1" t="str">
        <f ca="1">_xlfn.IFS(Admissions[[#This Row],[Patients Age]]&lt;18,"Paediatric",V1692&lt;40,"Young Adult",V1692&lt;65,"Adult",TRUE,"Senior")</f>
        <v>Adult</v>
      </c>
    </row>
    <row r="1693" spans="1:23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  <c r="T1693">
        <f>VLOOKUP(Admissions[[#This Row],[Department]],Departments!A:E,5,FALSE)</f>
        <v>6800</v>
      </c>
      <c r="U1693" s="1" t="str">
        <f t="shared" si="52"/>
        <v>Above Benchmark</v>
      </c>
      <c r="V1693" s="1">
        <f t="shared" ca="1" si="53"/>
        <v>85</v>
      </c>
      <c r="W1693" s="1" t="str">
        <f ca="1">_xlfn.IFS(Admissions[[#This Row],[Patients Age]]&lt;18,"Paediatric",V1693&lt;40,"Young Adult",V1693&lt;65,"Adult",TRUE,"Senior")</f>
        <v>Senior</v>
      </c>
    </row>
    <row r="1694" spans="1:23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  <c r="T1694">
        <f>VLOOKUP(Admissions[[#This Row],[Department]],Departments!A:E,5,FALSE)</f>
        <v>9000</v>
      </c>
      <c r="U1694" s="1" t="str">
        <f t="shared" si="52"/>
        <v>Above Benchmark</v>
      </c>
      <c r="V1694" s="1">
        <f t="shared" ca="1" si="53"/>
        <v>61</v>
      </c>
      <c r="W1694" s="1" t="str">
        <f ca="1">_xlfn.IFS(Admissions[[#This Row],[Patients Age]]&lt;18,"Paediatric",V1694&lt;40,"Young Adult",V1694&lt;65,"Adult",TRUE,"Senior")</f>
        <v>Adult</v>
      </c>
    </row>
    <row r="1695" spans="1:23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  <c r="T1695">
        <f>VLOOKUP(Admissions[[#This Row],[Department]],Departments!A:E,5,FALSE)</f>
        <v>9000</v>
      </c>
      <c r="U1695" s="1" t="str">
        <f t="shared" si="52"/>
        <v>Above Benchmark</v>
      </c>
      <c r="V1695" s="1">
        <f t="shared" ca="1" si="53"/>
        <v>55</v>
      </c>
      <c r="W1695" s="1" t="str">
        <f ca="1">_xlfn.IFS(Admissions[[#This Row],[Patients Age]]&lt;18,"Paediatric",V1695&lt;40,"Young Adult",V1695&lt;65,"Adult",TRUE,"Senior")</f>
        <v>Adult</v>
      </c>
    </row>
    <row r="1696" spans="1:23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  <c r="T1696">
        <f>VLOOKUP(Admissions[[#This Row],[Department]],Departments!A:E,5,FALSE)</f>
        <v>5500</v>
      </c>
      <c r="U1696" s="1" t="str">
        <f t="shared" si="52"/>
        <v>Within Benchmark</v>
      </c>
      <c r="V1696" s="1">
        <f t="shared" ca="1" si="53"/>
        <v>64</v>
      </c>
      <c r="W1696" s="1" t="str">
        <f ca="1">_xlfn.IFS(Admissions[[#This Row],[Patients Age]]&lt;18,"Paediatric",V1696&lt;40,"Young Adult",V1696&lt;65,"Adult",TRUE,"Senior")</f>
        <v>Adult</v>
      </c>
    </row>
    <row r="1697" spans="1:23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  <c r="T1697">
        <f>VLOOKUP(Admissions[[#This Row],[Department]],Departments!A:E,5,FALSE)</f>
        <v>6000</v>
      </c>
      <c r="U1697" s="1" t="str">
        <f t="shared" si="52"/>
        <v>Above Benchmark</v>
      </c>
      <c r="V1697" s="1">
        <f t="shared" ca="1" si="53"/>
        <v>45</v>
      </c>
      <c r="W1697" s="1" t="str">
        <f ca="1">_xlfn.IFS(Admissions[[#This Row],[Patients Age]]&lt;18,"Paediatric",V1697&lt;40,"Young Adult",V1697&lt;65,"Adult",TRUE,"Senior")</f>
        <v>Adult</v>
      </c>
    </row>
    <row r="1698" spans="1:23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  <c r="T1698">
        <f>VLOOKUP(Admissions[[#This Row],[Department]],Departments!A:E,5,FALSE)</f>
        <v>8500</v>
      </c>
      <c r="U1698" s="1" t="str">
        <f t="shared" si="52"/>
        <v>Above Benchmark</v>
      </c>
      <c r="V1698" s="1">
        <f t="shared" ca="1" si="53"/>
        <v>63</v>
      </c>
      <c r="W1698" s="1" t="str">
        <f ca="1">_xlfn.IFS(Admissions[[#This Row],[Patients Age]]&lt;18,"Paediatric",V1698&lt;40,"Young Adult",V1698&lt;65,"Adult",TRUE,"Senior")</f>
        <v>Adult</v>
      </c>
    </row>
    <row r="1699" spans="1:23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  <c r="T1699">
        <f>VLOOKUP(Admissions[[#This Row],[Department]],Departments!A:E,5,FALSE)</f>
        <v>5500</v>
      </c>
      <c r="U1699" s="1" t="str">
        <f t="shared" si="52"/>
        <v>Above Benchmark</v>
      </c>
      <c r="V1699" s="1">
        <f t="shared" ca="1" si="53"/>
        <v>49</v>
      </c>
      <c r="W1699" s="1" t="str">
        <f ca="1">_xlfn.IFS(Admissions[[#This Row],[Patients Age]]&lt;18,"Paediatric",V1699&lt;40,"Young Adult",V1699&lt;65,"Adult",TRUE,"Senior")</f>
        <v>Adult</v>
      </c>
    </row>
    <row r="1700" spans="1:23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  <c r="T1700">
        <f>VLOOKUP(Admissions[[#This Row],[Department]],Departments!A:E,5,FALSE)</f>
        <v>9000</v>
      </c>
      <c r="U1700" s="1" t="str">
        <f t="shared" si="52"/>
        <v>Above Benchmark</v>
      </c>
      <c r="V1700" s="1">
        <f t="shared" ca="1" si="53"/>
        <v>49</v>
      </c>
      <c r="W1700" s="1" t="str">
        <f ca="1">_xlfn.IFS(Admissions[[#This Row],[Patients Age]]&lt;18,"Paediatric",V1700&lt;40,"Young Adult",V1700&lt;65,"Adult",TRUE,"Senior")</f>
        <v>Adult</v>
      </c>
    </row>
    <row r="1701" spans="1:23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  <c r="T1701">
        <f>VLOOKUP(Admissions[[#This Row],[Department]],Departments!A:E,5,FALSE)</f>
        <v>5500</v>
      </c>
      <c r="U1701" s="1" t="str">
        <f t="shared" si="52"/>
        <v>Within Benchmark</v>
      </c>
      <c r="V1701" s="1">
        <f t="shared" ca="1" si="53"/>
        <v>23</v>
      </c>
      <c r="W1701" s="1" t="str">
        <f ca="1">_xlfn.IFS(Admissions[[#This Row],[Patients Age]]&lt;18,"Paediatric",V1701&lt;40,"Young Adult",V1701&lt;65,"Adult",TRUE,"Senior")</f>
        <v>Young Adult</v>
      </c>
    </row>
    <row r="1702" spans="1:23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  <c r="T1702">
        <f>VLOOKUP(Admissions[[#This Row],[Department]],Departments!A:E,5,FALSE)</f>
        <v>5500</v>
      </c>
      <c r="U1702" s="1" t="str">
        <f t="shared" si="52"/>
        <v>Above Benchmark</v>
      </c>
      <c r="V1702" s="1">
        <f t="shared" ca="1" si="53"/>
        <v>71</v>
      </c>
      <c r="W1702" s="1" t="str">
        <f ca="1">_xlfn.IFS(Admissions[[#This Row],[Patients Age]]&lt;18,"Paediatric",V1702&lt;40,"Young Adult",V1702&lt;65,"Adult",TRUE,"Senior")</f>
        <v>Senior</v>
      </c>
    </row>
    <row r="1703" spans="1:23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  <c r="T1703">
        <f>VLOOKUP(Admissions[[#This Row],[Department]],Departments!A:E,5,FALSE)</f>
        <v>4500</v>
      </c>
      <c r="U1703" s="1" t="str">
        <f t="shared" si="52"/>
        <v>Within Benchmark</v>
      </c>
      <c r="V1703" s="1">
        <f t="shared" ca="1" si="53"/>
        <v>5</v>
      </c>
      <c r="W1703" s="1" t="str">
        <f ca="1">_xlfn.IFS(Admissions[[#This Row],[Patients Age]]&lt;18,"Paediatric",V1703&lt;40,"Young Adult",V1703&lt;65,"Adult",TRUE,"Senior")</f>
        <v>Paediatric</v>
      </c>
    </row>
    <row r="1704" spans="1:23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  <c r="T1704">
        <f>VLOOKUP(Admissions[[#This Row],[Department]],Departments!A:E,5,FALSE)</f>
        <v>9000</v>
      </c>
      <c r="U1704" s="1" t="str">
        <f t="shared" si="52"/>
        <v>Within Benchmark</v>
      </c>
      <c r="V1704" s="1">
        <f t="shared" ca="1" si="53"/>
        <v>21</v>
      </c>
      <c r="W1704" s="1" t="str">
        <f ca="1">_xlfn.IFS(Admissions[[#This Row],[Patients Age]]&lt;18,"Paediatric",V1704&lt;40,"Young Adult",V1704&lt;65,"Adult",TRUE,"Senior")</f>
        <v>Young Adult</v>
      </c>
    </row>
    <row r="1705" spans="1:23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  <c r="T1705">
        <f>VLOOKUP(Admissions[[#This Row],[Department]],Departments!A:E,5,FALSE)</f>
        <v>6800</v>
      </c>
      <c r="U1705" s="1" t="str">
        <f t="shared" si="52"/>
        <v>Within Benchmark</v>
      </c>
      <c r="V1705" s="1">
        <f t="shared" ca="1" si="53"/>
        <v>26</v>
      </c>
      <c r="W1705" s="1" t="str">
        <f ca="1">_xlfn.IFS(Admissions[[#This Row],[Patients Age]]&lt;18,"Paediatric",V1705&lt;40,"Young Adult",V1705&lt;65,"Adult",TRUE,"Senior")</f>
        <v>Young Adult</v>
      </c>
    </row>
    <row r="1706" spans="1:23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  <c r="T1706">
        <f>VLOOKUP(Admissions[[#This Row],[Department]],Departments!A:E,5,FALSE)</f>
        <v>6800</v>
      </c>
      <c r="U1706" s="1" t="str">
        <f t="shared" si="52"/>
        <v>Within Benchmark</v>
      </c>
      <c r="V1706" s="1">
        <f t="shared" ca="1" si="53"/>
        <v>21</v>
      </c>
      <c r="W1706" s="1" t="str">
        <f ca="1">_xlfn.IFS(Admissions[[#This Row],[Patients Age]]&lt;18,"Paediatric",V1706&lt;40,"Young Adult",V1706&lt;65,"Adult",TRUE,"Senior")</f>
        <v>Young Adult</v>
      </c>
    </row>
    <row r="1707" spans="1:23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  <c r="T1707">
        <f>VLOOKUP(Admissions[[#This Row],[Department]],Departments!A:E,5,FALSE)</f>
        <v>6000</v>
      </c>
      <c r="U1707" s="1" t="str">
        <f t="shared" si="52"/>
        <v>Above Benchmark</v>
      </c>
      <c r="V1707" s="1">
        <f t="shared" ca="1" si="53"/>
        <v>94</v>
      </c>
      <c r="W1707" s="1" t="str">
        <f ca="1">_xlfn.IFS(Admissions[[#This Row],[Patients Age]]&lt;18,"Paediatric",V1707&lt;40,"Young Adult",V1707&lt;65,"Adult",TRUE,"Senior")</f>
        <v>Senior</v>
      </c>
    </row>
    <row r="1708" spans="1:23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  <c r="T1708">
        <f>VLOOKUP(Admissions[[#This Row],[Department]],Departments!A:E,5,FALSE)</f>
        <v>6800</v>
      </c>
      <c r="U1708" s="1" t="str">
        <f t="shared" si="52"/>
        <v>Above Benchmark</v>
      </c>
      <c r="V1708" s="1">
        <f t="shared" ca="1" si="53"/>
        <v>30</v>
      </c>
      <c r="W1708" s="1" t="str">
        <f ca="1">_xlfn.IFS(Admissions[[#This Row],[Patients Age]]&lt;18,"Paediatric",V1708&lt;40,"Young Adult",V1708&lt;65,"Adult",TRUE,"Senior")</f>
        <v>Young Adult</v>
      </c>
    </row>
    <row r="1709" spans="1:23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  <c r="T1709" t="e">
        <f>VLOOKUP(Admissions[[#This Row],[Department]],Departments!A:E,5,FALSE)</f>
        <v>#N/A</v>
      </c>
      <c r="U1709" s="1" t="e">
        <f t="shared" si="52"/>
        <v>#N/A</v>
      </c>
      <c r="V1709" s="1">
        <f t="shared" ca="1" si="53"/>
        <v>92</v>
      </c>
      <c r="W1709" s="1" t="str">
        <f ca="1">_xlfn.IFS(Admissions[[#This Row],[Patients Age]]&lt;18,"Paediatric",V1709&lt;40,"Young Adult",V1709&lt;65,"Adult",TRUE,"Senior")</f>
        <v>Senior</v>
      </c>
    </row>
    <row r="1710" spans="1:23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  <c r="T1710">
        <f>VLOOKUP(Admissions[[#This Row],[Department]],Departments!A:E,5,FALSE)</f>
        <v>9000</v>
      </c>
      <c r="U1710" s="1" t="str">
        <f t="shared" si="52"/>
        <v>Above Benchmark</v>
      </c>
      <c r="V1710" s="1">
        <f t="shared" ca="1" si="53"/>
        <v>56</v>
      </c>
      <c r="W1710" s="1" t="str">
        <f ca="1">_xlfn.IFS(Admissions[[#This Row],[Patients Age]]&lt;18,"Paediatric",V1710&lt;40,"Young Adult",V1710&lt;65,"Adult",TRUE,"Senior")</f>
        <v>Adult</v>
      </c>
    </row>
    <row r="1711" spans="1:23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  <c r="T1711">
        <f>VLOOKUP(Admissions[[#This Row],[Department]],Departments!A:E,5,FALSE)</f>
        <v>8500</v>
      </c>
      <c r="U1711" s="1" t="str">
        <f t="shared" si="52"/>
        <v>Above Benchmark</v>
      </c>
      <c r="V1711" s="1">
        <f t="shared" ca="1" si="53"/>
        <v>88</v>
      </c>
      <c r="W1711" s="1" t="str">
        <f ca="1">_xlfn.IFS(Admissions[[#This Row],[Patients Age]]&lt;18,"Paediatric",V1711&lt;40,"Young Adult",V1711&lt;65,"Adult",TRUE,"Senior")</f>
        <v>Senior</v>
      </c>
    </row>
    <row r="1712" spans="1:23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  <c r="T1712">
        <f>VLOOKUP(Admissions[[#This Row],[Department]],Departments!A:E,5,FALSE)</f>
        <v>4500</v>
      </c>
      <c r="U1712" s="1" t="str">
        <f t="shared" si="52"/>
        <v>Within Benchmark</v>
      </c>
      <c r="V1712" s="1">
        <f t="shared" ca="1" si="53"/>
        <v>10</v>
      </c>
      <c r="W1712" s="1" t="str">
        <f ca="1">_xlfn.IFS(Admissions[[#This Row],[Patients Age]]&lt;18,"Paediatric",V1712&lt;40,"Young Adult",V1712&lt;65,"Adult",TRUE,"Senior")</f>
        <v>Paediatric</v>
      </c>
    </row>
    <row r="1713" spans="1:23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  <c r="T1713">
        <f>VLOOKUP(Admissions[[#This Row],[Department]],Departments!A:E,5,FALSE)</f>
        <v>8500</v>
      </c>
      <c r="U1713" s="1" t="str">
        <f t="shared" si="52"/>
        <v>Above Benchmark</v>
      </c>
      <c r="V1713" s="1">
        <f t="shared" ca="1" si="53"/>
        <v>71</v>
      </c>
      <c r="W1713" s="1" t="str">
        <f ca="1">_xlfn.IFS(Admissions[[#This Row],[Patients Age]]&lt;18,"Paediatric",V1713&lt;40,"Young Adult",V1713&lt;65,"Adult",TRUE,"Senior")</f>
        <v>Senior</v>
      </c>
    </row>
    <row r="1714" spans="1:23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  <c r="T1714">
        <f>VLOOKUP(Admissions[[#This Row],[Department]],Departments!A:E,5,FALSE)</f>
        <v>12000</v>
      </c>
      <c r="U1714" s="1" t="str">
        <f t="shared" si="52"/>
        <v>Above Benchmark</v>
      </c>
      <c r="V1714" s="1">
        <f t="shared" ca="1" si="53"/>
        <v>55</v>
      </c>
      <c r="W1714" s="1" t="str">
        <f ca="1">_xlfn.IFS(Admissions[[#This Row],[Patients Age]]&lt;18,"Paediatric",V1714&lt;40,"Young Adult",V1714&lt;65,"Adult",TRUE,"Senior")</f>
        <v>Adult</v>
      </c>
    </row>
    <row r="1715" spans="1:23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  <c r="T1715">
        <f>VLOOKUP(Admissions[[#This Row],[Department]],Departments!A:E,5,FALSE)</f>
        <v>4500</v>
      </c>
      <c r="U1715" s="1" t="str">
        <f t="shared" si="52"/>
        <v>Within Benchmark</v>
      </c>
      <c r="V1715" s="1">
        <f t="shared" ca="1" si="53"/>
        <v>15</v>
      </c>
      <c r="W1715" s="1" t="str">
        <f ca="1">_xlfn.IFS(Admissions[[#This Row],[Patients Age]]&lt;18,"Paediatric",V1715&lt;40,"Young Adult",V1715&lt;65,"Adult",TRUE,"Senior")</f>
        <v>Paediatric</v>
      </c>
    </row>
    <row r="1716" spans="1:23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  <c r="T1716">
        <f>VLOOKUP(Admissions[[#This Row],[Department]],Departments!A:E,5,FALSE)</f>
        <v>6800</v>
      </c>
      <c r="U1716" s="1" t="str">
        <f t="shared" si="52"/>
        <v>Above Benchmark</v>
      </c>
      <c r="V1716" s="1">
        <f t="shared" ca="1" si="53"/>
        <v>57</v>
      </c>
      <c r="W1716" s="1" t="str">
        <f ca="1">_xlfn.IFS(Admissions[[#This Row],[Patients Age]]&lt;18,"Paediatric",V1716&lt;40,"Young Adult",V1716&lt;65,"Adult",TRUE,"Senior")</f>
        <v>Adult</v>
      </c>
    </row>
    <row r="1717" spans="1:23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  <c r="T1717">
        <f>VLOOKUP(Admissions[[#This Row],[Department]],Departments!A:E,5,FALSE)</f>
        <v>4500</v>
      </c>
      <c r="U1717" s="1" t="str">
        <f t="shared" si="52"/>
        <v>Within Benchmark</v>
      </c>
      <c r="V1717" s="1">
        <f t="shared" ca="1" si="53"/>
        <v>11</v>
      </c>
      <c r="W1717" s="1" t="str">
        <f ca="1">_xlfn.IFS(Admissions[[#This Row],[Patients Age]]&lt;18,"Paediatric",V1717&lt;40,"Young Adult",V1717&lt;65,"Adult",TRUE,"Senior")</f>
        <v>Paediatric</v>
      </c>
    </row>
    <row r="1718" spans="1:23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  <c r="T1718">
        <f>VLOOKUP(Admissions[[#This Row],[Department]],Departments!A:E,5,FALSE)</f>
        <v>8500</v>
      </c>
      <c r="U1718" s="1" t="str">
        <f t="shared" si="52"/>
        <v>Above Benchmark</v>
      </c>
      <c r="V1718" s="1">
        <f t="shared" ca="1" si="53"/>
        <v>66</v>
      </c>
      <c r="W1718" s="1" t="str">
        <f ca="1">_xlfn.IFS(Admissions[[#This Row],[Patients Age]]&lt;18,"Paediatric",V1718&lt;40,"Young Adult",V1718&lt;65,"Adult",TRUE,"Senior")</f>
        <v>Senior</v>
      </c>
    </row>
    <row r="1719" spans="1:23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  <c r="T1719">
        <f>VLOOKUP(Admissions[[#This Row],[Department]],Departments!A:E,5,FALSE)</f>
        <v>6000</v>
      </c>
      <c r="U1719" s="1" t="str">
        <f t="shared" si="52"/>
        <v>Above Benchmark</v>
      </c>
      <c r="V1719" s="1">
        <f t="shared" ca="1" si="53"/>
        <v>84</v>
      </c>
      <c r="W1719" s="1" t="str">
        <f ca="1">_xlfn.IFS(Admissions[[#This Row],[Patients Age]]&lt;18,"Paediatric",V1719&lt;40,"Young Adult",V1719&lt;65,"Adult",TRUE,"Senior")</f>
        <v>Senior</v>
      </c>
    </row>
    <row r="1720" spans="1:23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  <c r="T1720">
        <f>VLOOKUP(Admissions[[#This Row],[Department]],Departments!A:E,5,FALSE)</f>
        <v>4500</v>
      </c>
      <c r="U1720" s="1" t="str">
        <f t="shared" si="52"/>
        <v>Within Benchmark</v>
      </c>
      <c r="V1720" s="1">
        <f t="shared" ca="1" si="53"/>
        <v>12</v>
      </c>
      <c r="W1720" s="1" t="str">
        <f ca="1">_xlfn.IFS(Admissions[[#This Row],[Patients Age]]&lt;18,"Paediatric",V1720&lt;40,"Young Adult",V1720&lt;65,"Adult",TRUE,"Senior")</f>
        <v>Paediatric</v>
      </c>
    </row>
    <row r="1721" spans="1:23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  <c r="T1721">
        <f>VLOOKUP(Admissions[[#This Row],[Department]],Departments!A:E,5,FALSE)</f>
        <v>5500</v>
      </c>
      <c r="U1721" s="1" t="str">
        <f t="shared" si="52"/>
        <v>Within Benchmark</v>
      </c>
      <c r="V1721" s="1">
        <f t="shared" ca="1" si="53"/>
        <v>27</v>
      </c>
      <c r="W1721" s="1" t="str">
        <f ca="1">_xlfn.IFS(Admissions[[#This Row],[Patients Age]]&lt;18,"Paediatric",V1721&lt;40,"Young Adult",V1721&lt;65,"Adult",TRUE,"Senior")</f>
        <v>Young Adult</v>
      </c>
    </row>
    <row r="1722" spans="1:23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  <c r="T1722">
        <f>VLOOKUP(Admissions[[#This Row],[Department]],Departments!A:E,5,FALSE)</f>
        <v>9000</v>
      </c>
      <c r="U1722" s="1" t="str">
        <f t="shared" si="52"/>
        <v>Above Benchmark</v>
      </c>
      <c r="V1722" s="1">
        <f t="shared" ca="1" si="53"/>
        <v>45</v>
      </c>
      <c r="W1722" s="1" t="str">
        <f ca="1">_xlfn.IFS(Admissions[[#This Row],[Patients Age]]&lt;18,"Paediatric",V1722&lt;40,"Young Adult",V1722&lt;65,"Adult",TRUE,"Senior")</f>
        <v>Adult</v>
      </c>
    </row>
    <row r="1723" spans="1:23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  <c r="T1723">
        <f>VLOOKUP(Admissions[[#This Row],[Department]],Departments!A:E,5,FALSE)</f>
        <v>4500</v>
      </c>
      <c r="U1723" s="1" t="str">
        <f t="shared" si="52"/>
        <v>Within Benchmark</v>
      </c>
      <c r="V1723" s="1">
        <f t="shared" ca="1" si="53"/>
        <v>11</v>
      </c>
      <c r="W1723" s="1" t="str">
        <f ca="1">_xlfn.IFS(Admissions[[#This Row],[Patients Age]]&lt;18,"Paediatric",V1723&lt;40,"Young Adult",V1723&lt;65,"Adult",TRUE,"Senior")</f>
        <v>Paediatric</v>
      </c>
    </row>
    <row r="1724" spans="1:23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  <c r="T1724">
        <f>VLOOKUP(Admissions[[#This Row],[Department]],Departments!A:E,5,FALSE)</f>
        <v>6800</v>
      </c>
      <c r="U1724" s="1" t="str">
        <f t="shared" si="52"/>
        <v>Above Benchmark</v>
      </c>
      <c r="V1724" s="1">
        <f t="shared" ca="1" si="53"/>
        <v>79</v>
      </c>
      <c r="W1724" s="1" t="str">
        <f ca="1">_xlfn.IFS(Admissions[[#This Row],[Patients Age]]&lt;18,"Paediatric",V1724&lt;40,"Young Adult",V1724&lt;65,"Adult",TRUE,"Senior")</f>
        <v>Senior</v>
      </c>
    </row>
    <row r="1725" spans="1:23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  <c r="T1725">
        <f>VLOOKUP(Admissions[[#This Row],[Department]],Departments!A:E,5,FALSE)</f>
        <v>8500</v>
      </c>
      <c r="U1725" s="1" t="str">
        <f t="shared" si="52"/>
        <v>Within Benchmark</v>
      </c>
      <c r="V1725" s="1">
        <f t="shared" ca="1" si="53"/>
        <v>38</v>
      </c>
      <c r="W1725" s="1" t="str">
        <f ca="1">_xlfn.IFS(Admissions[[#This Row],[Patients Age]]&lt;18,"Paediatric",V1725&lt;40,"Young Adult",V1725&lt;65,"Adult",TRUE,"Senior")</f>
        <v>Young Adult</v>
      </c>
    </row>
    <row r="1726" spans="1:23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  <c r="T1726">
        <f>VLOOKUP(Admissions[[#This Row],[Department]],Departments!A:E,5,FALSE)</f>
        <v>8500</v>
      </c>
      <c r="U1726" s="1" t="str">
        <f t="shared" si="52"/>
        <v>Above Benchmark</v>
      </c>
      <c r="V1726" s="1">
        <f t="shared" ca="1" si="53"/>
        <v>23</v>
      </c>
      <c r="W1726" s="1" t="str">
        <f ca="1">_xlfn.IFS(Admissions[[#This Row],[Patients Age]]&lt;18,"Paediatric",V1726&lt;40,"Young Adult",V1726&lt;65,"Adult",TRUE,"Senior")</f>
        <v>Young Adult</v>
      </c>
    </row>
    <row r="1727" spans="1:23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  <c r="T1727">
        <f>VLOOKUP(Admissions[[#This Row],[Department]],Departments!A:E,5,FALSE)</f>
        <v>9000</v>
      </c>
      <c r="U1727" s="1" t="str">
        <f t="shared" si="52"/>
        <v>Above Benchmark</v>
      </c>
      <c r="V1727" s="1">
        <f t="shared" ca="1" si="53"/>
        <v>37</v>
      </c>
      <c r="W1727" s="1" t="str">
        <f ca="1">_xlfn.IFS(Admissions[[#This Row],[Patients Age]]&lt;18,"Paediatric",V1727&lt;40,"Young Adult",V1727&lt;65,"Adult",TRUE,"Senior")</f>
        <v>Young Adult</v>
      </c>
    </row>
    <row r="1728" spans="1:23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  <c r="T1728">
        <f>VLOOKUP(Admissions[[#This Row],[Department]],Departments!A:E,5,FALSE)</f>
        <v>7200</v>
      </c>
      <c r="U1728" s="1" t="str">
        <f t="shared" si="52"/>
        <v>Above Benchmark</v>
      </c>
      <c r="V1728" s="1">
        <f t="shared" ca="1" si="53"/>
        <v>93</v>
      </c>
      <c r="W1728" s="1" t="str">
        <f ca="1">_xlfn.IFS(Admissions[[#This Row],[Patients Age]]&lt;18,"Paediatric",V1728&lt;40,"Young Adult",V1728&lt;65,"Adult",TRUE,"Senior")</f>
        <v>Senior</v>
      </c>
    </row>
    <row r="1729" spans="1:23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  <c r="T1729">
        <f>VLOOKUP(Admissions[[#This Row],[Department]],Departments!A:E,5,FALSE)</f>
        <v>5500</v>
      </c>
      <c r="U1729" s="1" t="str">
        <f t="shared" si="52"/>
        <v>Above Benchmark</v>
      </c>
      <c r="V1729" s="1">
        <f t="shared" ca="1" si="53"/>
        <v>90</v>
      </c>
      <c r="W1729" s="1" t="str">
        <f ca="1">_xlfn.IFS(Admissions[[#This Row],[Patients Age]]&lt;18,"Paediatric",V1729&lt;40,"Young Adult",V1729&lt;65,"Adult",TRUE,"Senior")</f>
        <v>Senior</v>
      </c>
    </row>
    <row r="1730" spans="1:23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  <c r="T1730">
        <f>VLOOKUP(Admissions[[#This Row],[Department]],Departments!A:E,5,FALSE)</f>
        <v>12000</v>
      </c>
      <c r="U1730" s="1" t="str">
        <f t="shared" ref="U1730:U1793" si="54">IF(K1730&gt;T1730,"Above Benchmark","Within Benchmark")</f>
        <v>Above Benchmark</v>
      </c>
      <c r="V1730" s="1">
        <f t="shared" ref="V1730:V1793" ca="1" si="55">INT(YEARFRAC(E1730,TODAY()))</f>
        <v>39</v>
      </c>
      <c r="W1730" s="1" t="str">
        <f ca="1">_xlfn.IFS(Admissions[[#This Row],[Patients Age]]&lt;18,"Paediatric",V1730&lt;40,"Young Adult",V1730&lt;65,"Adult",TRUE,"Senior")</f>
        <v>Young Adult</v>
      </c>
    </row>
    <row r="1731" spans="1:23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  <c r="T1731">
        <f>VLOOKUP(Admissions[[#This Row],[Department]],Departments!A:E,5,FALSE)</f>
        <v>6000</v>
      </c>
      <c r="U1731" s="1" t="str">
        <f t="shared" si="54"/>
        <v>Within Benchmark</v>
      </c>
      <c r="V1731" s="1">
        <f t="shared" ca="1" si="55"/>
        <v>24</v>
      </c>
      <c r="W1731" s="1" t="str">
        <f ca="1">_xlfn.IFS(Admissions[[#This Row],[Patients Age]]&lt;18,"Paediatric",V1731&lt;40,"Young Adult",V1731&lt;65,"Adult",TRUE,"Senior")</f>
        <v>Young Adult</v>
      </c>
    </row>
    <row r="1732" spans="1:23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  <c r="T1732">
        <f>VLOOKUP(Admissions[[#This Row],[Department]],Departments!A:E,5,FALSE)</f>
        <v>5500</v>
      </c>
      <c r="U1732" s="1" t="str">
        <f t="shared" si="54"/>
        <v>Above Benchmark</v>
      </c>
      <c r="V1732" s="1">
        <f t="shared" ca="1" si="55"/>
        <v>62</v>
      </c>
      <c r="W1732" s="1" t="str">
        <f ca="1">_xlfn.IFS(Admissions[[#This Row],[Patients Age]]&lt;18,"Paediatric",V1732&lt;40,"Young Adult",V1732&lt;65,"Adult",TRUE,"Senior")</f>
        <v>Adult</v>
      </c>
    </row>
    <row r="1733" spans="1:23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  <c r="T1733">
        <f>VLOOKUP(Admissions[[#This Row],[Department]],Departments!A:E,5,FALSE)</f>
        <v>9000</v>
      </c>
      <c r="U1733" s="1" t="str">
        <f t="shared" si="54"/>
        <v>Above Benchmark</v>
      </c>
      <c r="V1733" s="1">
        <f t="shared" ca="1" si="55"/>
        <v>41</v>
      </c>
      <c r="W1733" s="1" t="str">
        <f ca="1">_xlfn.IFS(Admissions[[#This Row],[Patients Age]]&lt;18,"Paediatric",V1733&lt;40,"Young Adult",V1733&lt;65,"Adult",TRUE,"Senior")</f>
        <v>Adult</v>
      </c>
    </row>
    <row r="1734" spans="1:23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  <c r="T1734">
        <f>VLOOKUP(Admissions[[#This Row],[Department]],Departments!A:E,5,FALSE)</f>
        <v>9000</v>
      </c>
      <c r="U1734" s="1" t="str">
        <f t="shared" si="54"/>
        <v>Above Benchmark</v>
      </c>
      <c r="V1734" s="1">
        <f t="shared" ca="1" si="55"/>
        <v>56</v>
      </c>
      <c r="W1734" s="1" t="str">
        <f ca="1">_xlfn.IFS(Admissions[[#This Row],[Patients Age]]&lt;18,"Paediatric",V1734&lt;40,"Young Adult",V1734&lt;65,"Adult",TRUE,"Senior")</f>
        <v>Adult</v>
      </c>
    </row>
    <row r="1735" spans="1:23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  <c r="T1735">
        <f>VLOOKUP(Admissions[[#This Row],[Department]],Departments!A:E,5,FALSE)</f>
        <v>4500</v>
      </c>
      <c r="U1735" s="1" t="str">
        <f t="shared" si="54"/>
        <v>Within Benchmark</v>
      </c>
      <c r="V1735" s="1">
        <f t="shared" ca="1" si="55"/>
        <v>18</v>
      </c>
      <c r="W1735" s="1" t="str">
        <f ca="1">_xlfn.IFS(Admissions[[#This Row],[Patients Age]]&lt;18,"Paediatric",V1735&lt;40,"Young Adult",V1735&lt;65,"Adult",TRUE,"Senior")</f>
        <v>Young Adult</v>
      </c>
    </row>
    <row r="1736" spans="1:23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  <c r="T1736">
        <f>VLOOKUP(Admissions[[#This Row],[Department]],Departments!A:E,5,FALSE)</f>
        <v>4500</v>
      </c>
      <c r="U1736" s="1" t="str">
        <f t="shared" si="54"/>
        <v>Within Benchmark</v>
      </c>
      <c r="V1736" s="1">
        <f t="shared" ca="1" si="55"/>
        <v>18</v>
      </c>
      <c r="W1736" s="1" t="str">
        <f ca="1">_xlfn.IFS(Admissions[[#This Row],[Patients Age]]&lt;18,"Paediatric",V1736&lt;40,"Young Adult",V1736&lt;65,"Adult",TRUE,"Senior")</f>
        <v>Young Adult</v>
      </c>
    </row>
    <row r="1737" spans="1:23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  <c r="T1737">
        <f>VLOOKUP(Admissions[[#This Row],[Department]],Departments!A:E,5,FALSE)</f>
        <v>5500</v>
      </c>
      <c r="U1737" s="1" t="str">
        <f t="shared" si="54"/>
        <v>Within Benchmark</v>
      </c>
      <c r="V1737" s="1">
        <f t="shared" ca="1" si="55"/>
        <v>22</v>
      </c>
      <c r="W1737" s="1" t="str">
        <f ca="1">_xlfn.IFS(Admissions[[#This Row],[Patients Age]]&lt;18,"Paediatric",V1737&lt;40,"Young Adult",V1737&lt;65,"Adult",TRUE,"Senior")</f>
        <v>Young Adult</v>
      </c>
    </row>
    <row r="1738" spans="1:23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  <c r="T1738">
        <f>VLOOKUP(Admissions[[#This Row],[Department]],Departments!A:E,5,FALSE)</f>
        <v>6800</v>
      </c>
      <c r="U1738" s="1" t="str">
        <f t="shared" si="54"/>
        <v>Above Benchmark</v>
      </c>
      <c r="V1738" s="1">
        <f t="shared" ca="1" si="55"/>
        <v>52</v>
      </c>
      <c r="W1738" s="1" t="str">
        <f ca="1">_xlfn.IFS(Admissions[[#This Row],[Patients Age]]&lt;18,"Paediatric",V1738&lt;40,"Young Adult",V1738&lt;65,"Adult",TRUE,"Senior")</f>
        <v>Adult</v>
      </c>
    </row>
    <row r="1739" spans="1:23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  <c r="T1739">
        <f>VLOOKUP(Admissions[[#This Row],[Department]],Departments!A:E,5,FALSE)</f>
        <v>5500</v>
      </c>
      <c r="U1739" s="1" t="str">
        <f t="shared" si="54"/>
        <v>Above Benchmark</v>
      </c>
      <c r="V1739" s="1">
        <f t="shared" ca="1" si="55"/>
        <v>21</v>
      </c>
      <c r="W1739" s="1" t="str">
        <f ca="1">_xlfn.IFS(Admissions[[#This Row],[Patients Age]]&lt;18,"Paediatric",V1739&lt;40,"Young Adult",V1739&lt;65,"Adult",TRUE,"Senior")</f>
        <v>Young Adult</v>
      </c>
    </row>
    <row r="1740" spans="1:23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  <c r="T1740">
        <f>VLOOKUP(Admissions[[#This Row],[Department]],Departments!A:E,5,FALSE)</f>
        <v>6000</v>
      </c>
      <c r="U1740" s="1" t="str">
        <f t="shared" si="54"/>
        <v>Above Benchmark</v>
      </c>
      <c r="V1740" s="1">
        <f t="shared" ca="1" si="55"/>
        <v>78</v>
      </c>
      <c r="W1740" s="1" t="str">
        <f ca="1">_xlfn.IFS(Admissions[[#This Row],[Patients Age]]&lt;18,"Paediatric",V1740&lt;40,"Young Adult",V1740&lt;65,"Adult",TRUE,"Senior")</f>
        <v>Senior</v>
      </c>
    </row>
    <row r="1741" spans="1:23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  <c r="T1741">
        <f>VLOOKUP(Admissions[[#This Row],[Department]],Departments!A:E,5,FALSE)</f>
        <v>9000</v>
      </c>
      <c r="U1741" s="1" t="str">
        <f t="shared" si="54"/>
        <v>Above Benchmark</v>
      </c>
      <c r="V1741" s="1">
        <f t="shared" ca="1" si="55"/>
        <v>45</v>
      </c>
      <c r="W1741" s="1" t="str">
        <f ca="1">_xlfn.IFS(Admissions[[#This Row],[Patients Age]]&lt;18,"Paediatric",V1741&lt;40,"Young Adult",V1741&lt;65,"Adult",TRUE,"Senior")</f>
        <v>Adult</v>
      </c>
    </row>
    <row r="1742" spans="1:23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  <c r="T1742">
        <f>VLOOKUP(Admissions[[#This Row],[Department]],Departments!A:E,5,FALSE)</f>
        <v>9000</v>
      </c>
      <c r="U1742" s="1" t="str">
        <f t="shared" si="54"/>
        <v>Above Benchmark</v>
      </c>
      <c r="V1742" s="1">
        <f t="shared" ca="1" si="55"/>
        <v>23</v>
      </c>
      <c r="W1742" s="1" t="str">
        <f ca="1">_xlfn.IFS(Admissions[[#This Row],[Patients Age]]&lt;18,"Paediatric",V1742&lt;40,"Young Adult",V1742&lt;65,"Adult",TRUE,"Senior")</f>
        <v>Young Adult</v>
      </c>
    </row>
    <row r="1743" spans="1:23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  <c r="T1743">
        <f>VLOOKUP(Admissions[[#This Row],[Department]],Departments!A:E,5,FALSE)</f>
        <v>12000</v>
      </c>
      <c r="U1743" s="1" t="str">
        <f t="shared" si="54"/>
        <v>Above Benchmark</v>
      </c>
      <c r="V1743" s="1">
        <f t="shared" ca="1" si="55"/>
        <v>62</v>
      </c>
      <c r="W1743" s="1" t="str">
        <f ca="1">_xlfn.IFS(Admissions[[#This Row],[Patients Age]]&lt;18,"Paediatric",V1743&lt;40,"Young Adult",V1743&lt;65,"Adult",TRUE,"Senior")</f>
        <v>Adult</v>
      </c>
    </row>
    <row r="1744" spans="1:23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  <c r="T1744">
        <f>VLOOKUP(Admissions[[#This Row],[Department]],Departments!A:E,5,FALSE)</f>
        <v>8500</v>
      </c>
      <c r="U1744" s="1" t="str">
        <f t="shared" si="54"/>
        <v>Above Benchmark</v>
      </c>
      <c r="V1744" s="1">
        <f t="shared" ca="1" si="55"/>
        <v>59</v>
      </c>
      <c r="W1744" s="1" t="str">
        <f ca="1">_xlfn.IFS(Admissions[[#This Row],[Patients Age]]&lt;18,"Paediatric",V1744&lt;40,"Young Adult",V1744&lt;65,"Adult",TRUE,"Senior")</f>
        <v>Adult</v>
      </c>
    </row>
    <row r="1745" spans="1:23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  <c r="T1745">
        <f>VLOOKUP(Admissions[[#This Row],[Department]],Departments!A:E,5,FALSE)</f>
        <v>6000</v>
      </c>
      <c r="U1745" s="1" t="str">
        <f t="shared" si="54"/>
        <v>Above Benchmark</v>
      </c>
      <c r="V1745" s="1">
        <f t="shared" ca="1" si="55"/>
        <v>35</v>
      </c>
      <c r="W1745" s="1" t="str">
        <f ca="1">_xlfn.IFS(Admissions[[#This Row],[Patients Age]]&lt;18,"Paediatric",V1745&lt;40,"Young Adult",V1745&lt;65,"Adult",TRUE,"Senior")</f>
        <v>Young Adult</v>
      </c>
    </row>
    <row r="1746" spans="1:23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  <c r="T1746">
        <f>VLOOKUP(Admissions[[#This Row],[Department]],Departments!A:E,5,FALSE)</f>
        <v>5500</v>
      </c>
      <c r="U1746" s="1" t="str">
        <f t="shared" si="54"/>
        <v>Within Benchmark</v>
      </c>
      <c r="V1746" s="1">
        <f t="shared" ca="1" si="55"/>
        <v>33</v>
      </c>
      <c r="W1746" s="1" t="str">
        <f ca="1">_xlfn.IFS(Admissions[[#This Row],[Patients Age]]&lt;18,"Paediatric",V1746&lt;40,"Young Adult",V1746&lt;65,"Adult",TRUE,"Senior")</f>
        <v>Young Adult</v>
      </c>
    </row>
    <row r="1747" spans="1:23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  <c r="T1747">
        <f>VLOOKUP(Admissions[[#This Row],[Department]],Departments!A:E,5,FALSE)</f>
        <v>6800</v>
      </c>
      <c r="U1747" s="1" t="str">
        <f t="shared" si="54"/>
        <v>Within Benchmark</v>
      </c>
      <c r="V1747" s="1">
        <f t="shared" ca="1" si="55"/>
        <v>33</v>
      </c>
      <c r="W1747" s="1" t="str">
        <f ca="1">_xlfn.IFS(Admissions[[#This Row],[Patients Age]]&lt;18,"Paediatric",V1747&lt;40,"Young Adult",V1747&lt;65,"Adult",TRUE,"Senior")</f>
        <v>Young Adult</v>
      </c>
    </row>
    <row r="1748" spans="1:23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  <c r="T1748">
        <f>VLOOKUP(Admissions[[#This Row],[Department]],Departments!A:E,5,FALSE)</f>
        <v>7200</v>
      </c>
      <c r="U1748" s="1" t="str">
        <f t="shared" si="54"/>
        <v>Above Benchmark</v>
      </c>
      <c r="V1748" s="1">
        <f t="shared" ca="1" si="55"/>
        <v>58</v>
      </c>
      <c r="W1748" s="1" t="str">
        <f ca="1">_xlfn.IFS(Admissions[[#This Row],[Patients Age]]&lt;18,"Paediatric",V1748&lt;40,"Young Adult",V1748&lt;65,"Adult",TRUE,"Senior")</f>
        <v>Adult</v>
      </c>
    </row>
    <row r="1749" spans="1:23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  <c r="T1749">
        <f>VLOOKUP(Admissions[[#This Row],[Department]],Departments!A:E,5,FALSE)</f>
        <v>4500</v>
      </c>
      <c r="U1749" s="1" t="str">
        <f t="shared" si="54"/>
        <v>Within Benchmark</v>
      </c>
      <c r="V1749" s="1">
        <f t="shared" ca="1" si="55"/>
        <v>10</v>
      </c>
      <c r="W1749" s="1" t="str">
        <f ca="1">_xlfn.IFS(Admissions[[#This Row],[Patients Age]]&lt;18,"Paediatric",V1749&lt;40,"Young Adult",V1749&lt;65,"Adult",TRUE,"Senior")</f>
        <v>Paediatric</v>
      </c>
    </row>
    <row r="1750" spans="1:23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  <c r="T1750">
        <f>VLOOKUP(Admissions[[#This Row],[Department]],Departments!A:E,5,FALSE)</f>
        <v>6000</v>
      </c>
      <c r="U1750" s="1" t="str">
        <f t="shared" si="54"/>
        <v>Within Benchmark</v>
      </c>
      <c r="V1750" s="1">
        <f t="shared" ca="1" si="55"/>
        <v>26</v>
      </c>
      <c r="W1750" s="1" t="str">
        <f ca="1">_xlfn.IFS(Admissions[[#This Row],[Patients Age]]&lt;18,"Paediatric",V1750&lt;40,"Young Adult",V1750&lt;65,"Adult",TRUE,"Senior")</f>
        <v>Young Adult</v>
      </c>
    </row>
    <row r="1751" spans="1:23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  <c r="T1751">
        <f>VLOOKUP(Admissions[[#This Row],[Department]],Departments!A:E,5,FALSE)</f>
        <v>5500</v>
      </c>
      <c r="U1751" s="1" t="str">
        <f t="shared" si="54"/>
        <v>Above Benchmark</v>
      </c>
      <c r="V1751" s="1">
        <f t="shared" ca="1" si="55"/>
        <v>52</v>
      </c>
      <c r="W1751" s="1" t="str">
        <f ca="1">_xlfn.IFS(Admissions[[#This Row],[Patients Age]]&lt;18,"Paediatric",V1751&lt;40,"Young Adult",V1751&lt;65,"Adult",TRUE,"Senior")</f>
        <v>Adult</v>
      </c>
    </row>
    <row r="1752" spans="1:23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  <c r="T1752">
        <f>VLOOKUP(Admissions[[#This Row],[Department]],Departments!A:E,5,FALSE)</f>
        <v>9000</v>
      </c>
      <c r="U1752" s="1" t="str">
        <f t="shared" si="54"/>
        <v>Above Benchmark</v>
      </c>
      <c r="V1752" s="1">
        <f t="shared" ca="1" si="55"/>
        <v>40</v>
      </c>
      <c r="W1752" s="1" t="str">
        <f ca="1">_xlfn.IFS(Admissions[[#This Row],[Patients Age]]&lt;18,"Paediatric",V1752&lt;40,"Young Adult",V1752&lt;65,"Adult",TRUE,"Senior")</f>
        <v>Adult</v>
      </c>
    </row>
    <row r="1753" spans="1:23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  <c r="T1753">
        <f>VLOOKUP(Admissions[[#This Row],[Department]],Departments!A:E,5,FALSE)</f>
        <v>8500</v>
      </c>
      <c r="U1753" s="1" t="str">
        <f t="shared" si="54"/>
        <v>Above Benchmark</v>
      </c>
      <c r="V1753" s="1">
        <f t="shared" ca="1" si="55"/>
        <v>32</v>
      </c>
      <c r="W1753" s="1" t="str">
        <f ca="1">_xlfn.IFS(Admissions[[#This Row],[Patients Age]]&lt;18,"Paediatric",V1753&lt;40,"Young Adult",V1753&lt;65,"Adult",TRUE,"Senior")</f>
        <v>Young Adult</v>
      </c>
    </row>
    <row r="1754" spans="1:23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  <c r="T1754">
        <f>VLOOKUP(Admissions[[#This Row],[Department]],Departments!A:E,5,FALSE)</f>
        <v>5500</v>
      </c>
      <c r="U1754" s="1" t="str">
        <f t="shared" si="54"/>
        <v>Above Benchmark</v>
      </c>
      <c r="V1754" s="1">
        <f t="shared" ca="1" si="55"/>
        <v>66</v>
      </c>
      <c r="W1754" s="1" t="str">
        <f ca="1">_xlfn.IFS(Admissions[[#This Row],[Patients Age]]&lt;18,"Paediatric",V1754&lt;40,"Young Adult",V1754&lt;65,"Adult",TRUE,"Senior")</f>
        <v>Senior</v>
      </c>
    </row>
    <row r="1755" spans="1:23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  <c r="T1755">
        <f>VLOOKUP(Admissions[[#This Row],[Department]],Departments!A:E,5,FALSE)</f>
        <v>8500</v>
      </c>
      <c r="U1755" s="1" t="str">
        <f t="shared" si="54"/>
        <v>Within Benchmark</v>
      </c>
      <c r="V1755" s="1">
        <f t="shared" ca="1" si="55"/>
        <v>24</v>
      </c>
      <c r="W1755" s="1" t="str">
        <f ca="1">_xlfn.IFS(Admissions[[#This Row],[Patients Age]]&lt;18,"Paediatric",V1755&lt;40,"Young Adult",V1755&lt;65,"Adult",TRUE,"Senior")</f>
        <v>Young Adult</v>
      </c>
    </row>
    <row r="1756" spans="1:23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  <c r="T1756">
        <f>VLOOKUP(Admissions[[#This Row],[Department]],Departments!A:E,5,FALSE)</f>
        <v>6000</v>
      </c>
      <c r="U1756" s="1" t="str">
        <f t="shared" si="54"/>
        <v>Above Benchmark</v>
      </c>
      <c r="V1756" s="1">
        <f t="shared" ca="1" si="55"/>
        <v>58</v>
      </c>
      <c r="W1756" s="1" t="str">
        <f ca="1">_xlfn.IFS(Admissions[[#This Row],[Patients Age]]&lt;18,"Paediatric",V1756&lt;40,"Young Adult",V1756&lt;65,"Adult",TRUE,"Senior")</f>
        <v>Adult</v>
      </c>
    </row>
    <row r="1757" spans="1:23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  <c r="T1757">
        <f>VLOOKUP(Admissions[[#This Row],[Department]],Departments!A:E,5,FALSE)</f>
        <v>6000</v>
      </c>
      <c r="U1757" s="1" t="str">
        <f t="shared" si="54"/>
        <v>Within Benchmark</v>
      </c>
      <c r="V1757" s="1">
        <f t="shared" ca="1" si="55"/>
        <v>25</v>
      </c>
      <c r="W1757" s="1" t="str">
        <f ca="1">_xlfn.IFS(Admissions[[#This Row],[Patients Age]]&lt;18,"Paediatric",V1757&lt;40,"Young Adult",V1757&lt;65,"Adult",TRUE,"Senior")</f>
        <v>Young Adult</v>
      </c>
    </row>
    <row r="1758" spans="1:23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  <c r="T1758">
        <f>VLOOKUP(Admissions[[#This Row],[Department]],Departments!A:E,5,FALSE)</f>
        <v>5500</v>
      </c>
      <c r="U1758" s="1" t="str">
        <f t="shared" si="54"/>
        <v>Above Benchmark</v>
      </c>
      <c r="V1758" s="1">
        <f t="shared" ca="1" si="55"/>
        <v>58</v>
      </c>
      <c r="W1758" s="1" t="str">
        <f ca="1">_xlfn.IFS(Admissions[[#This Row],[Patients Age]]&lt;18,"Paediatric",V1758&lt;40,"Young Adult",V1758&lt;65,"Adult",TRUE,"Senior")</f>
        <v>Adult</v>
      </c>
    </row>
    <row r="1759" spans="1:23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  <c r="T1759">
        <f>VLOOKUP(Admissions[[#This Row],[Department]],Departments!A:E,5,FALSE)</f>
        <v>9000</v>
      </c>
      <c r="U1759" s="1" t="str">
        <f t="shared" si="54"/>
        <v>Above Benchmark</v>
      </c>
      <c r="V1759" s="1">
        <f t="shared" ca="1" si="55"/>
        <v>82</v>
      </c>
      <c r="W1759" s="1" t="str">
        <f ca="1">_xlfn.IFS(Admissions[[#This Row],[Patients Age]]&lt;18,"Paediatric",V1759&lt;40,"Young Adult",V1759&lt;65,"Adult",TRUE,"Senior")</f>
        <v>Senior</v>
      </c>
    </row>
    <row r="1760" spans="1:23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  <c r="T1760">
        <f>VLOOKUP(Admissions[[#This Row],[Department]],Departments!A:E,5,FALSE)</f>
        <v>8500</v>
      </c>
      <c r="U1760" s="1" t="str">
        <f t="shared" si="54"/>
        <v>Within Benchmark</v>
      </c>
      <c r="V1760" s="1">
        <f t="shared" ca="1" si="55"/>
        <v>23</v>
      </c>
      <c r="W1760" s="1" t="str">
        <f ca="1">_xlfn.IFS(Admissions[[#This Row],[Patients Age]]&lt;18,"Paediatric",V1760&lt;40,"Young Adult",V1760&lt;65,"Adult",TRUE,"Senior")</f>
        <v>Young Adult</v>
      </c>
    </row>
    <row r="1761" spans="1:23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  <c r="T1761">
        <f>VLOOKUP(Admissions[[#This Row],[Department]],Departments!A:E,5,FALSE)</f>
        <v>9000</v>
      </c>
      <c r="U1761" s="1" t="str">
        <f t="shared" si="54"/>
        <v>Above Benchmark</v>
      </c>
      <c r="V1761" s="1">
        <f t="shared" ca="1" si="55"/>
        <v>57</v>
      </c>
      <c r="W1761" s="1" t="str">
        <f ca="1">_xlfn.IFS(Admissions[[#This Row],[Patients Age]]&lt;18,"Paediatric",V1761&lt;40,"Young Adult",V1761&lt;65,"Adult",TRUE,"Senior")</f>
        <v>Adult</v>
      </c>
    </row>
    <row r="1762" spans="1:23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  <c r="T1762">
        <f>VLOOKUP(Admissions[[#This Row],[Department]],Departments!A:E,5,FALSE)</f>
        <v>8500</v>
      </c>
      <c r="U1762" s="1" t="str">
        <f t="shared" si="54"/>
        <v>Above Benchmark</v>
      </c>
      <c r="V1762" s="1">
        <f t="shared" ca="1" si="55"/>
        <v>63</v>
      </c>
      <c r="W1762" s="1" t="str">
        <f ca="1">_xlfn.IFS(Admissions[[#This Row],[Patients Age]]&lt;18,"Paediatric",V1762&lt;40,"Young Adult",V1762&lt;65,"Adult",TRUE,"Senior")</f>
        <v>Adult</v>
      </c>
    </row>
    <row r="1763" spans="1:23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  <c r="T1763">
        <f>VLOOKUP(Admissions[[#This Row],[Department]],Departments!A:E,5,FALSE)</f>
        <v>6000</v>
      </c>
      <c r="U1763" s="1" t="str">
        <f t="shared" si="54"/>
        <v>Within Benchmark</v>
      </c>
      <c r="V1763" s="1">
        <f t="shared" ca="1" si="55"/>
        <v>48</v>
      </c>
      <c r="W1763" s="1" t="str">
        <f ca="1">_xlfn.IFS(Admissions[[#This Row],[Patients Age]]&lt;18,"Paediatric",V1763&lt;40,"Young Adult",V1763&lt;65,"Adult",TRUE,"Senior")</f>
        <v>Adult</v>
      </c>
    </row>
    <row r="1764" spans="1:23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  <c r="T1764">
        <f>VLOOKUP(Admissions[[#This Row],[Department]],Departments!A:E,5,FALSE)</f>
        <v>4500</v>
      </c>
      <c r="U1764" s="1" t="str">
        <f t="shared" si="54"/>
        <v>Above Benchmark</v>
      </c>
      <c r="V1764" s="1">
        <f t="shared" ca="1" si="55"/>
        <v>14</v>
      </c>
      <c r="W1764" s="1" t="str">
        <f ca="1">_xlfn.IFS(Admissions[[#This Row],[Patients Age]]&lt;18,"Paediatric",V1764&lt;40,"Young Adult",V1764&lt;65,"Adult",TRUE,"Senior")</f>
        <v>Paediatric</v>
      </c>
    </row>
    <row r="1765" spans="1:23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  <c r="T1765">
        <f>VLOOKUP(Admissions[[#This Row],[Department]],Departments!A:E,5,FALSE)</f>
        <v>6800</v>
      </c>
      <c r="U1765" s="1" t="str">
        <f t="shared" si="54"/>
        <v>Within Benchmark</v>
      </c>
      <c r="V1765" s="1">
        <f t="shared" ca="1" si="55"/>
        <v>22</v>
      </c>
      <c r="W1765" s="1" t="str">
        <f ca="1">_xlfn.IFS(Admissions[[#This Row],[Patients Age]]&lt;18,"Paediatric",V1765&lt;40,"Young Adult",V1765&lt;65,"Adult",TRUE,"Senior")</f>
        <v>Young Adult</v>
      </c>
    </row>
    <row r="1766" spans="1:23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  <c r="T1766">
        <f>VLOOKUP(Admissions[[#This Row],[Department]],Departments!A:E,5,FALSE)</f>
        <v>8500</v>
      </c>
      <c r="U1766" s="1" t="str">
        <f t="shared" si="54"/>
        <v>Above Benchmark</v>
      </c>
      <c r="V1766" s="1">
        <f t="shared" ca="1" si="55"/>
        <v>63</v>
      </c>
      <c r="W1766" s="1" t="str">
        <f ca="1">_xlfn.IFS(Admissions[[#This Row],[Patients Age]]&lt;18,"Paediatric",V1766&lt;40,"Young Adult",V1766&lt;65,"Adult",TRUE,"Senior")</f>
        <v>Adult</v>
      </c>
    </row>
    <row r="1767" spans="1:23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  <c r="T1767">
        <f>VLOOKUP(Admissions[[#This Row],[Department]],Departments!A:E,5,FALSE)</f>
        <v>5500</v>
      </c>
      <c r="U1767" s="1" t="str">
        <f t="shared" si="54"/>
        <v>Within Benchmark</v>
      </c>
      <c r="V1767" s="1">
        <f t="shared" ca="1" si="55"/>
        <v>45</v>
      </c>
      <c r="W1767" s="1" t="str">
        <f ca="1">_xlfn.IFS(Admissions[[#This Row],[Patients Age]]&lt;18,"Paediatric",V1767&lt;40,"Young Adult",V1767&lt;65,"Adult",TRUE,"Senior")</f>
        <v>Adult</v>
      </c>
    </row>
    <row r="1768" spans="1:23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  <c r="T1768">
        <f>VLOOKUP(Admissions[[#This Row],[Department]],Departments!A:E,5,FALSE)</f>
        <v>6800</v>
      </c>
      <c r="U1768" s="1" t="str">
        <f t="shared" si="54"/>
        <v>Within Benchmark</v>
      </c>
      <c r="V1768" s="1">
        <f t="shared" ca="1" si="55"/>
        <v>37</v>
      </c>
      <c r="W1768" s="1" t="str">
        <f ca="1">_xlfn.IFS(Admissions[[#This Row],[Patients Age]]&lt;18,"Paediatric",V1768&lt;40,"Young Adult",V1768&lt;65,"Adult",TRUE,"Senior")</f>
        <v>Young Adult</v>
      </c>
    </row>
    <row r="1769" spans="1:23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  <c r="T1769">
        <f>VLOOKUP(Admissions[[#This Row],[Department]],Departments!A:E,5,FALSE)</f>
        <v>8500</v>
      </c>
      <c r="U1769" s="1" t="str">
        <f t="shared" si="54"/>
        <v>Within Benchmark</v>
      </c>
      <c r="V1769" s="1">
        <f t="shared" ca="1" si="55"/>
        <v>22</v>
      </c>
      <c r="W1769" s="1" t="str">
        <f ca="1">_xlfn.IFS(Admissions[[#This Row],[Patients Age]]&lt;18,"Paediatric",V1769&lt;40,"Young Adult",V1769&lt;65,"Adult",TRUE,"Senior")</f>
        <v>Young Adult</v>
      </c>
    </row>
    <row r="1770" spans="1:23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  <c r="T1770">
        <f>VLOOKUP(Admissions[[#This Row],[Department]],Departments!A:E,5,FALSE)</f>
        <v>9000</v>
      </c>
      <c r="U1770" s="1" t="str">
        <f t="shared" si="54"/>
        <v>Above Benchmark</v>
      </c>
      <c r="V1770" s="1">
        <f t="shared" ca="1" si="55"/>
        <v>71</v>
      </c>
      <c r="W1770" s="1" t="str">
        <f ca="1">_xlfn.IFS(Admissions[[#This Row],[Patients Age]]&lt;18,"Paediatric",V1770&lt;40,"Young Adult",V1770&lt;65,"Adult",TRUE,"Senior")</f>
        <v>Senior</v>
      </c>
    </row>
    <row r="1771" spans="1:23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  <c r="T1771">
        <f>VLOOKUP(Admissions[[#This Row],[Department]],Departments!A:E,5,FALSE)</f>
        <v>8500</v>
      </c>
      <c r="U1771" s="1" t="str">
        <f t="shared" si="54"/>
        <v>Above Benchmark</v>
      </c>
      <c r="V1771" s="1">
        <f t="shared" ca="1" si="55"/>
        <v>79</v>
      </c>
      <c r="W1771" s="1" t="str">
        <f ca="1">_xlfn.IFS(Admissions[[#This Row],[Patients Age]]&lt;18,"Paediatric",V1771&lt;40,"Young Adult",V1771&lt;65,"Adult",TRUE,"Senior")</f>
        <v>Senior</v>
      </c>
    </row>
    <row r="1772" spans="1:23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  <c r="T1772">
        <f>VLOOKUP(Admissions[[#This Row],[Department]],Departments!A:E,5,FALSE)</f>
        <v>12000</v>
      </c>
      <c r="U1772" s="1" t="str">
        <f t="shared" si="54"/>
        <v>Above Benchmark</v>
      </c>
      <c r="V1772" s="1">
        <f t="shared" ca="1" si="55"/>
        <v>77</v>
      </c>
      <c r="W1772" s="1" t="str">
        <f ca="1">_xlfn.IFS(Admissions[[#This Row],[Patients Age]]&lt;18,"Paediatric",V1772&lt;40,"Young Adult",V1772&lt;65,"Adult",TRUE,"Senior")</f>
        <v>Senior</v>
      </c>
    </row>
    <row r="1773" spans="1:23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  <c r="T1773">
        <f>VLOOKUP(Admissions[[#This Row],[Department]],Departments!A:E,5,FALSE)</f>
        <v>12000</v>
      </c>
      <c r="U1773" s="1" t="str">
        <f t="shared" si="54"/>
        <v>Above Benchmark</v>
      </c>
      <c r="V1773" s="1">
        <f t="shared" ca="1" si="55"/>
        <v>65</v>
      </c>
      <c r="W1773" s="1" t="str">
        <f ca="1">_xlfn.IFS(Admissions[[#This Row],[Patients Age]]&lt;18,"Paediatric",V1773&lt;40,"Young Adult",V1773&lt;65,"Adult",TRUE,"Senior")</f>
        <v>Senior</v>
      </c>
    </row>
    <row r="1774" spans="1:23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  <c r="T1774">
        <f>VLOOKUP(Admissions[[#This Row],[Department]],Departments!A:E,5,FALSE)</f>
        <v>4500</v>
      </c>
      <c r="U1774" s="1" t="str">
        <f t="shared" si="54"/>
        <v>Within Benchmark</v>
      </c>
      <c r="V1774" s="1">
        <f t="shared" ca="1" si="55"/>
        <v>19</v>
      </c>
      <c r="W1774" s="1" t="str">
        <f ca="1">_xlfn.IFS(Admissions[[#This Row],[Patients Age]]&lt;18,"Paediatric",V1774&lt;40,"Young Adult",V1774&lt;65,"Adult",TRUE,"Senior")</f>
        <v>Young Adult</v>
      </c>
    </row>
    <row r="1775" spans="1:23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  <c r="T1775">
        <f>VLOOKUP(Admissions[[#This Row],[Department]],Departments!A:E,5,FALSE)</f>
        <v>7200</v>
      </c>
      <c r="U1775" s="1" t="str">
        <f t="shared" si="54"/>
        <v>Above Benchmark</v>
      </c>
      <c r="V1775" s="1">
        <f t="shared" ca="1" si="55"/>
        <v>54</v>
      </c>
      <c r="W1775" s="1" t="str">
        <f ca="1">_xlfn.IFS(Admissions[[#This Row],[Patients Age]]&lt;18,"Paediatric",V1775&lt;40,"Young Adult",V1775&lt;65,"Adult",TRUE,"Senior")</f>
        <v>Adult</v>
      </c>
    </row>
    <row r="1776" spans="1:23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  <c r="T1776">
        <f>VLOOKUP(Admissions[[#This Row],[Department]],Departments!A:E,5,FALSE)</f>
        <v>9000</v>
      </c>
      <c r="U1776" s="1" t="str">
        <f t="shared" si="54"/>
        <v>Above Benchmark</v>
      </c>
      <c r="V1776" s="1">
        <f t="shared" ca="1" si="55"/>
        <v>65</v>
      </c>
      <c r="W1776" s="1" t="str">
        <f ca="1">_xlfn.IFS(Admissions[[#This Row],[Patients Age]]&lt;18,"Paediatric",V1776&lt;40,"Young Adult",V1776&lt;65,"Adult",TRUE,"Senior")</f>
        <v>Senior</v>
      </c>
    </row>
    <row r="1777" spans="1:23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  <c r="T1777">
        <f>VLOOKUP(Admissions[[#This Row],[Department]],Departments!A:E,5,FALSE)</f>
        <v>6000</v>
      </c>
      <c r="U1777" s="1" t="str">
        <f t="shared" si="54"/>
        <v>Within Benchmark</v>
      </c>
      <c r="V1777" s="1">
        <f t="shared" ca="1" si="55"/>
        <v>23</v>
      </c>
      <c r="W1777" s="1" t="str">
        <f ca="1">_xlfn.IFS(Admissions[[#This Row],[Patients Age]]&lt;18,"Paediatric",V1777&lt;40,"Young Adult",V1777&lt;65,"Adult",TRUE,"Senior")</f>
        <v>Young Adult</v>
      </c>
    </row>
    <row r="1778" spans="1:23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  <c r="T1778">
        <f>VLOOKUP(Admissions[[#This Row],[Department]],Departments!A:E,5,FALSE)</f>
        <v>9000</v>
      </c>
      <c r="U1778" s="1" t="str">
        <f t="shared" si="54"/>
        <v>Above Benchmark</v>
      </c>
      <c r="V1778" s="1">
        <f t="shared" ca="1" si="55"/>
        <v>48</v>
      </c>
      <c r="W1778" s="1" t="str">
        <f ca="1">_xlfn.IFS(Admissions[[#This Row],[Patients Age]]&lt;18,"Paediatric",V1778&lt;40,"Young Adult",V1778&lt;65,"Adult",TRUE,"Senior")</f>
        <v>Adult</v>
      </c>
    </row>
    <row r="1779" spans="1:23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  <c r="T1779">
        <f>VLOOKUP(Admissions[[#This Row],[Department]],Departments!A:E,5,FALSE)</f>
        <v>5500</v>
      </c>
      <c r="U1779" s="1" t="str">
        <f t="shared" si="54"/>
        <v>Within Benchmark</v>
      </c>
      <c r="V1779" s="1">
        <f t="shared" ca="1" si="55"/>
        <v>22</v>
      </c>
      <c r="W1779" s="1" t="str">
        <f ca="1">_xlfn.IFS(Admissions[[#This Row],[Patients Age]]&lt;18,"Paediatric",V1779&lt;40,"Young Adult",V1779&lt;65,"Adult",TRUE,"Senior")</f>
        <v>Young Adult</v>
      </c>
    </row>
    <row r="1780" spans="1:23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  <c r="T1780">
        <f>VLOOKUP(Admissions[[#This Row],[Department]],Departments!A:E,5,FALSE)</f>
        <v>8500</v>
      </c>
      <c r="U1780" s="1" t="str">
        <f t="shared" si="54"/>
        <v>Above Benchmark</v>
      </c>
      <c r="V1780" s="1">
        <f t="shared" ca="1" si="55"/>
        <v>87</v>
      </c>
      <c r="W1780" s="1" t="str">
        <f ca="1">_xlfn.IFS(Admissions[[#This Row],[Patients Age]]&lt;18,"Paediatric",V1780&lt;40,"Young Adult",V1780&lt;65,"Adult",TRUE,"Senior")</f>
        <v>Senior</v>
      </c>
    </row>
    <row r="1781" spans="1:23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  <c r="T1781">
        <f>VLOOKUP(Admissions[[#This Row],[Department]],Departments!A:E,5,FALSE)</f>
        <v>6800</v>
      </c>
      <c r="U1781" s="1" t="str">
        <f t="shared" si="54"/>
        <v>Within Benchmark</v>
      </c>
      <c r="V1781" s="1">
        <f t="shared" ca="1" si="55"/>
        <v>45</v>
      </c>
      <c r="W1781" s="1" t="str">
        <f ca="1">_xlfn.IFS(Admissions[[#This Row],[Patients Age]]&lt;18,"Paediatric",V1781&lt;40,"Young Adult",V1781&lt;65,"Adult",TRUE,"Senior")</f>
        <v>Adult</v>
      </c>
    </row>
    <row r="1782" spans="1:23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  <c r="T1782">
        <f>VLOOKUP(Admissions[[#This Row],[Department]],Departments!A:E,5,FALSE)</f>
        <v>7200</v>
      </c>
      <c r="U1782" s="1" t="str">
        <f t="shared" si="54"/>
        <v>Above Benchmark</v>
      </c>
      <c r="V1782" s="1">
        <f t="shared" ca="1" si="55"/>
        <v>35</v>
      </c>
      <c r="W1782" s="1" t="str">
        <f ca="1">_xlfn.IFS(Admissions[[#This Row],[Patients Age]]&lt;18,"Paediatric",V1782&lt;40,"Young Adult",V1782&lt;65,"Adult",TRUE,"Senior")</f>
        <v>Young Adult</v>
      </c>
    </row>
    <row r="1783" spans="1:23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  <c r="T1783">
        <f>VLOOKUP(Admissions[[#This Row],[Department]],Departments!A:E,5,FALSE)</f>
        <v>5500</v>
      </c>
      <c r="U1783" s="1" t="str">
        <f t="shared" si="54"/>
        <v>Above Benchmark</v>
      </c>
      <c r="V1783" s="1">
        <f t="shared" ca="1" si="55"/>
        <v>58</v>
      </c>
      <c r="W1783" s="1" t="str">
        <f ca="1">_xlfn.IFS(Admissions[[#This Row],[Patients Age]]&lt;18,"Paediatric",V1783&lt;40,"Young Adult",V1783&lt;65,"Adult",TRUE,"Senior")</f>
        <v>Adult</v>
      </c>
    </row>
    <row r="1784" spans="1:23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  <c r="T1784">
        <f>VLOOKUP(Admissions[[#This Row],[Department]],Departments!A:E,5,FALSE)</f>
        <v>5500</v>
      </c>
      <c r="U1784" s="1" t="str">
        <f t="shared" si="54"/>
        <v>Within Benchmark</v>
      </c>
      <c r="V1784" s="1">
        <f t="shared" ca="1" si="55"/>
        <v>25</v>
      </c>
      <c r="W1784" s="1" t="str">
        <f ca="1">_xlfn.IFS(Admissions[[#This Row],[Patients Age]]&lt;18,"Paediatric",V1784&lt;40,"Young Adult",V1784&lt;65,"Adult",TRUE,"Senior")</f>
        <v>Young Adult</v>
      </c>
    </row>
    <row r="1785" spans="1:23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  <c r="T1785">
        <f>VLOOKUP(Admissions[[#This Row],[Department]],Departments!A:E,5,FALSE)</f>
        <v>7200</v>
      </c>
      <c r="U1785" s="1" t="str">
        <f t="shared" si="54"/>
        <v>Above Benchmark</v>
      </c>
      <c r="V1785" s="1">
        <f t="shared" ca="1" si="55"/>
        <v>77</v>
      </c>
      <c r="W1785" s="1" t="str">
        <f ca="1">_xlfn.IFS(Admissions[[#This Row],[Patients Age]]&lt;18,"Paediatric",V1785&lt;40,"Young Adult",V1785&lt;65,"Adult",TRUE,"Senior")</f>
        <v>Senior</v>
      </c>
    </row>
    <row r="1786" spans="1:23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  <c r="T1786">
        <f>VLOOKUP(Admissions[[#This Row],[Department]],Departments!A:E,5,FALSE)</f>
        <v>6800</v>
      </c>
      <c r="U1786" s="1" t="str">
        <f t="shared" si="54"/>
        <v>Within Benchmark</v>
      </c>
      <c r="V1786" s="1">
        <f t="shared" ca="1" si="55"/>
        <v>27</v>
      </c>
      <c r="W1786" s="1" t="str">
        <f ca="1">_xlfn.IFS(Admissions[[#This Row],[Patients Age]]&lt;18,"Paediatric",V1786&lt;40,"Young Adult",V1786&lt;65,"Adult",TRUE,"Senior")</f>
        <v>Young Adult</v>
      </c>
    </row>
    <row r="1787" spans="1:23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  <c r="T1787">
        <f>VLOOKUP(Admissions[[#This Row],[Department]],Departments!A:E,5,FALSE)</f>
        <v>5500</v>
      </c>
      <c r="U1787" s="1" t="str">
        <f t="shared" si="54"/>
        <v>Within Benchmark</v>
      </c>
      <c r="V1787" s="1">
        <f t="shared" ca="1" si="55"/>
        <v>92</v>
      </c>
      <c r="W1787" s="1" t="str">
        <f ca="1">_xlfn.IFS(Admissions[[#This Row],[Patients Age]]&lt;18,"Paediatric",V1787&lt;40,"Young Adult",V1787&lt;65,"Adult",TRUE,"Senior")</f>
        <v>Senior</v>
      </c>
    </row>
    <row r="1788" spans="1:23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  <c r="T1788">
        <f>VLOOKUP(Admissions[[#This Row],[Department]],Departments!A:E,5,FALSE)</f>
        <v>5500</v>
      </c>
      <c r="U1788" s="1" t="str">
        <f t="shared" si="54"/>
        <v>Within Benchmark</v>
      </c>
      <c r="V1788" s="1">
        <f t="shared" ca="1" si="55"/>
        <v>55</v>
      </c>
      <c r="W1788" s="1" t="str">
        <f ca="1">_xlfn.IFS(Admissions[[#This Row],[Patients Age]]&lt;18,"Paediatric",V1788&lt;40,"Young Adult",V1788&lt;65,"Adult",TRUE,"Senior")</f>
        <v>Adult</v>
      </c>
    </row>
    <row r="1789" spans="1:23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  <c r="T1789">
        <f>VLOOKUP(Admissions[[#This Row],[Department]],Departments!A:E,5,FALSE)</f>
        <v>9000</v>
      </c>
      <c r="U1789" s="1" t="str">
        <f t="shared" si="54"/>
        <v>Above Benchmark</v>
      </c>
      <c r="V1789" s="1">
        <f t="shared" ca="1" si="55"/>
        <v>60</v>
      </c>
      <c r="W1789" s="1" t="str">
        <f ca="1">_xlfn.IFS(Admissions[[#This Row],[Patients Age]]&lt;18,"Paediatric",V1789&lt;40,"Young Adult",V1789&lt;65,"Adult",TRUE,"Senior")</f>
        <v>Adult</v>
      </c>
    </row>
    <row r="1790" spans="1:23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  <c r="T1790">
        <f>VLOOKUP(Admissions[[#This Row],[Department]],Departments!A:E,5,FALSE)</f>
        <v>8500</v>
      </c>
      <c r="U1790" s="1" t="str">
        <f t="shared" si="54"/>
        <v>Above Benchmark</v>
      </c>
      <c r="V1790" s="1">
        <f t="shared" ca="1" si="55"/>
        <v>63</v>
      </c>
      <c r="W1790" s="1" t="str">
        <f ca="1">_xlfn.IFS(Admissions[[#This Row],[Patients Age]]&lt;18,"Paediatric",V1790&lt;40,"Young Adult",V1790&lt;65,"Adult",TRUE,"Senior")</f>
        <v>Adult</v>
      </c>
    </row>
    <row r="1791" spans="1:23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  <c r="T1791">
        <f>VLOOKUP(Admissions[[#This Row],[Department]],Departments!A:E,5,FALSE)</f>
        <v>7200</v>
      </c>
      <c r="U1791" s="1" t="str">
        <f t="shared" si="54"/>
        <v>Within Benchmark</v>
      </c>
      <c r="V1791" s="1">
        <f t="shared" ca="1" si="55"/>
        <v>25</v>
      </c>
      <c r="W1791" s="1" t="str">
        <f ca="1">_xlfn.IFS(Admissions[[#This Row],[Patients Age]]&lt;18,"Paediatric",V1791&lt;40,"Young Adult",V1791&lt;65,"Adult",TRUE,"Senior")</f>
        <v>Young Adult</v>
      </c>
    </row>
    <row r="1792" spans="1:23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  <c r="T1792">
        <f>VLOOKUP(Admissions[[#This Row],[Department]],Departments!A:E,5,FALSE)</f>
        <v>8500</v>
      </c>
      <c r="U1792" s="1" t="str">
        <f t="shared" si="54"/>
        <v>Within Benchmark</v>
      </c>
      <c r="V1792" s="1">
        <f t="shared" ca="1" si="55"/>
        <v>46</v>
      </c>
      <c r="W1792" s="1" t="str">
        <f ca="1">_xlfn.IFS(Admissions[[#This Row],[Patients Age]]&lt;18,"Paediatric",V1792&lt;40,"Young Adult",V1792&lt;65,"Adult",TRUE,"Senior")</f>
        <v>Adult</v>
      </c>
    </row>
    <row r="1793" spans="1:23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  <c r="T1793">
        <f>VLOOKUP(Admissions[[#This Row],[Department]],Departments!A:E,5,FALSE)</f>
        <v>6800</v>
      </c>
      <c r="U1793" s="1" t="str">
        <f t="shared" si="54"/>
        <v>Within Benchmark</v>
      </c>
      <c r="V1793" s="1">
        <f t="shared" ca="1" si="55"/>
        <v>30</v>
      </c>
      <c r="W1793" s="1" t="str">
        <f ca="1">_xlfn.IFS(Admissions[[#This Row],[Patients Age]]&lt;18,"Paediatric",V1793&lt;40,"Young Adult",V1793&lt;65,"Adult",TRUE,"Senior")</f>
        <v>Young Adult</v>
      </c>
    </row>
    <row r="1794" spans="1:23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  <c r="T1794">
        <f>VLOOKUP(Admissions[[#This Row],[Department]],Departments!A:E,5,FALSE)</f>
        <v>12000</v>
      </c>
      <c r="U1794" s="1" t="str">
        <f t="shared" ref="U1794:U1857" si="56">IF(K1794&gt;T1794,"Above Benchmark","Within Benchmark")</f>
        <v>Above Benchmark</v>
      </c>
      <c r="V1794" s="1">
        <f t="shared" ref="V1794:V1857" ca="1" si="57">INT(YEARFRAC(E1794,TODAY()))</f>
        <v>59</v>
      </c>
      <c r="W1794" s="1" t="str">
        <f ca="1">_xlfn.IFS(Admissions[[#This Row],[Patients Age]]&lt;18,"Paediatric",V1794&lt;40,"Young Adult",V1794&lt;65,"Adult",TRUE,"Senior")</f>
        <v>Adult</v>
      </c>
    </row>
    <row r="1795" spans="1:23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  <c r="T1795">
        <f>VLOOKUP(Admissions[[#This Row],[Department]],Departments!A:E,5,FALSE)</f>
        <v>6800</v>
      </c>
      <c r="U1795" s="1" t="str">
        <f t="shared" si="56"/>
        <v>Above Benchmark</v>
      </c>
      <c r="V1795" s="1">
        <f t="shared" ca="1" si="57"/>
        <v>51</v>
      </c>
      <c r="W1795" s="1" t="str">
        <f ca="1">_xlfn.IFS(Admissions[[#This Row],[Patients Age]]&lt;18,"Paediatric",V1795&lt;40,"Young Adult",V1795&lt;65,"Adult",TRUE,"Senior")</f>
        <v>Adult</v>
      </c>
    </row>
    <row r="1796" spans="1:23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  <c r="T1796">
        <f>VLOOKUP(Admissions[[#This Row],[Department]],Departments!A:E,5,FALSE)</f>
        <v>8500</v>
      </c>
      <c r="U1796" s="1" t="str">
        <f t="shared" si="56"/>
        <v>Above Benchmark</v>
      </c>
      <c r="V1796" s="1">
        <f t="shared" ca="1" si="57"/>
        <v>50</v>
      </c>
      <c r="W1796" s="1" t="str">
        <f ca="1">_xlfn.IFS(Admissions[[#This Row],[Patients Age]]&lt;18,"Paediatric",V1796&lt;40,"Young Adult",V1796&lt;65,"Adult",TRUE,"Senior")</f>
        <v>Adult</v>
      </c>
    </row>
    <row r="1797" spans="1:23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  <c r="T1797">
        <f>VLOOKUP(Admissions[[#This Row],[Department]],Departments!A:E,5,FALSE)</f>
        <v>7200</v>
      </c>
      <c r="U1797" s="1" t="str">
        <f t="shared" si="56"/>
        <v>Within Benchmark</v>
      </c>
      <c r="V1797" s="1">
        <f t="shared" ca="1" si="57"/>
        <v>38</v>
      </c>
      <c r="W1797" s="1" t="str">
        <f ca="1">_xlfn.IFS(Admissions[[#This Row],[Patients Age]]&lt;18,"Paediatric",V1797&lt;40,"Young Adult",V1797&lt;65,"Adult",TRUE,"Senior")</f>
        <v>Young Adult</v>
      </c>
    </row>
    <row r="1798" spans="1:23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  <c r="T1798">
        <f>VLOOKUP(Admissions[[#This Row],[Department]],Departments!A:E,5,FALSE)</f>
        <v>12000</v>
      </c>
      <c r="U1798" s="1" t="str">
        <f t="shared" si="56"/>
        <v>Above Benchmark</v>
      </c>
      <c r="V1798" s="1">
        <f t="shared" ca="1" si="57"/>
        <v>54</v>
      </c>
      <c r="W1798" s="1" t="str">
        <f ca="1">_xlfn.IFS(Admissions[[#This Row],[Patients Age]]&lt;18,"Paediatric",V1798&lt;40,"Young Adult",V1798&lt;65,"Adult",TRUE,"Senior")</f>
        <v>Adult</v>
      </c>
    </row>
    <row r="1799" spans="1:23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  <c r="T1799">
        <f>VLOOKUP(Admissions[[#This Row],[Department]],Departments!A:E,5,FALSE)</f>
        <v>6800</v>
      </c>
      <c r="U1799" s="1" t="str">
        <f t="shared" si="56"/>
        <v>Above Benchmark</v>
      </c>
      <c r="V1799" s="1">
        <f t="shared" ca="1" si="57"/>
        <v>85</v>
      </c>
      <c r="W1799" s="1" t="str">
        <f ca="1">_xlfn.IFS(Admissions[[#This Row],[Patients Age]]&lt;18,"Paediatric",V1799&lt;40,"Young Adult",V1799&lt;65,"Adult",TRUE,"Senior")</f>
        <v>Senior</v>
      </c>
    </row>
    <row r="1800" spans="1:23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  <c r="T1800">
        <f>VLOOKUP(Admissions[[#This Row],[Department]],Departments!A:E,5,FALSE)</f>
        <v>12000</v>
      </c>
      <c r="U1800" s="1" t="str">
        <f t="shared" si="56"/>
        <v>Above Benchmark</v>
      </c>
      <c r="V1800" s="1">
        <f t="shared" ca="1" si="57"/>
        <v>75</v>
      </c>
      <c r="W1800" s="1" t="str">
        <f ca="1">_xlfn.IFS(Admissions[[#This Row],[Patients Age]]&lt;18,"Paediatric",V1800&lt;40,"Young Adult",V1800&lt;65,"Adult",TRUE,"Senior")</f>
        <v>Senior</v>
      </c>
    </row>
    <row r="1801" spans="1:23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  <c r="T1801">
        <f>VLOOKUP(Admissions[[#This Row],[Department]],Departments!A:E,5,FALSE)</f>
        <v>6000</v>
      </c>
      <c r="U1801" s="1" t="str">
        <f t="shared" si="56"/>
        <v>Within Benchmark</v>
      </c>
      <c r="V1801" s="1">
        <f t="shared" ca="1" si="57"/>
        <v>39</v>
      </c>
      <c r="W1801" s="1" t="str">
        <f ca="1">_xlfn.IFS(Admissions[[#This Row],[Patients Age]]&lt;18,"Paediatric",V1801&lt;40,"Young Adult",V1801&lt;65,"Adult",TRUE,"Senior")</f>
        <v>Young Adult</v>
      </c>
    </row>
    <row r="1802" spans="1:23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  <c r="T1802">
        <f>VLOOKUP(Admissions[[#This Row],[Department]],Departments!A:E,5,FALSE)</f>
        <v>6000</v>
      </c>
      <c r="U1802" s="1" t="str">
        <f t="shared" si="56"/>
        <v>Within Benchmark</v>
      </c>
      <c r="V1802" s="1">
        <f t="shared" ca="1" si="57"/>
        <v>59</v>
      </c>
      <c r="W1802" s="1" t="str">
        <f ca="1">_xlfn.IFS(Admissions[[#This Row],[Patients Age]]&lt;18,"Paediatric",V1802&lt;40,"Young Adult",V1802&lt;65,"Adult",TRUE,"Senior")</f>
        <v>Adult</v>
      </c>
    </row>
    <row r="1803" spans="1:23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  <c r="T1803">
        <f>VLOOKUP(Admissions[[#This Row],[Department]],Departments!A:E,5,FALSE)</f>
        <v>4500</v>
      </c>
      <c r="U1803" s="1" t="str">
        <f t="shared" si="56"/>
        <v>Within Benchmark</v>
      </c>
      <c r="V1803" s="1">
        <f t="shared" ca="1" si="57"/>
        <v>8</v>
      </c>
      <c r="W1803" s="1" t="str">
        <f ca="1">_xlfn.IFS(Admissions[[#This Row],[Patients Age]]&lt;18,"Paediatric",V1803&lt;40,"Young Adult",V1803&lt;65,"Adult",TRUE,"Senior")</f>
        <v>Paediatric</v>
      </c>
    </row>
    <row r="1804" spans="1:23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  <c r="T1804">
        <f>VLOOKUP(Admissions[[#This Row],[Department]],Departments!A:E,5,FALSE)</f>
        <v>12000</v>
      </c>
      <c r="U1804" s="1" t="str">
        <f t="shared" si="56"/>
        <v>Above Benchmark</v>
      </c>
      <c r="V1804" s="1">
        <f t="shared" ca="1" si="57"/>
        <v>33</v>
      </c>
      <c r="W1804" s="1" t="str">
        <f ca="1">_xlfn.IFS(Admissions[[#This Row],[Patients Age]]&lt;18,"Paediatric",V1804&lt;40,"Young Adult",V1804&lt;65,"Adult",TRUE,"Senior")</f>
        <v>Young Adult</v>
      </c>
    </row>
    <row r="1805" spans="1:23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  <c r="T1805">
        <f>VLOOKUP(Admissions[[#This Row],[Department]],Departments!A:E,5,FALSE)</f>
        <v>4500</v>
      </c>
      <c r="U1805" s="1" t="str">
        <f t="shared" si="56"/>
        <v>Within Benchmark</v>
      </c>
      <c r="V1805" s="1">
        <f t="shared" ca="1" si="57"/>
        <v>15</v>
      </c>
      <c r="W1805" s="1" t="str">
        <f ca="1">_xlfn.IFS(Admissions[[#This Row],[Patients Age]]&lt;18,"Paediatric",V1805&lt;40,"Young Adult",V1805&lt;65,"Adult",TRUE,"Senior")</f>
        <v>Paediatric</v>
      </c>
    </row>
    <row r="1806" spans="1:23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  <c r="T1806">
        <f>VLOOKUP(Admissions[[#This Row],[Department]],Departments!A:E,5,FALSE)</f>
        <v>4500</v>
      </c>
      <c r="U1806" s="1" t="str">
        <f t="shared" si="56"/>
        <v>Within Benchmark</v>
      </c>
      <c r="V1806" s="1">
        <f t="shared" ca="1" si="57"/>
        <v>18</v>
      </c>
      <c r="W1806" s="1" t="str">
        <f ca="1">_xlfn.IFS(Admissions[[#This Row],[Patients Age]]&lt;18,"Paediatric",V1806&lt;40,"Young Adult",V1806&lt;65,"Adult",TRUE,"Senior")</f>
        <v>Young Adult</v>
      </c>
    </row>
    <row r="1807" spans="1:23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  <c r="T1807">
        <f>VLOOKUP(Admissions[[#This Row],[Department]],Departments!A:E,5,FALSE)</f>
        <v>8500</v>
      </c>
      <c r="U1807" s="1" t="str">
        <f t="shared" si="56"/>
        <v>Above Benchmark</v>
      </c>
      <c r="V1807" s="1">
        <f t="shared" ca="1" si="57"/>
        <v>40</v>
      </c>
      <c r="W1807" s="1" t="str">
        <f ca="1">_xlfn.IFS(Admissions[[#This Row],[Patients Age]]&lt;18,"Paediatric",V1807&lt;40,"Young Adult",V1807&lt;65,"Adult",TRUE,"Senior")</f>
        <v>Adult</v>
      </c>
    </row>
    <row r="1808" spans="1:23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  <c r="T1808">
        <f>VLOOKUP(Admissions[[#This Row],[Department]],Departments!A:E,5,FALSE)</f>
        <v>9000</v>
      </c>
      <c r="U1808" s="1" t="str">
        <f t="shared" si="56"/>
        <v>Above Benchmark</v>
      </c>
      <c r="V1808" s="1">
        <f t="shared" ca="1" si="57"/>
        <v>44</v>
      </c>
      <c r="W1808" s="1" t="str">
        <f ca="1">_xlfn.IFS(Admissions[[#This Row],[Patients Age]]&lt;18,"Paediatric",V1808&lt;40,"Young Adult",V1808&lt;65,"Adult",TRUE,"Senior")</f>
        <v>Adult</v>
      </c>
    </row>
    <row r="1809" spans="1:23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  <c r="T1809">
        <f>VLOOKUP(Admissions[[#This Row],[Department]],Departments!A:E,5,FALSE)</f>
        <v>8500</v>
      </c>
      <c r="U1809" s="1" t="str">
        <f t="shared" si="56"/>
        <v>Above Benchmark</v>
      </c>
      <c r="V1809" s="1">
        <f t="shared" ca="1" si="57"/>
        <v>29</v>
      </c>
      <c r="W1809" s="1" t="str">
        <f ca="1">_xlfn.IFS(Admissions[[#This Row],[Patients Age]]&lt;18,"Paediatric",V1809&lt;40,"Young Adult",V1809&lt;65,"Adult",TRUE,"Senior")</f>
        <v>Young Adult</v>
      </c>
    </row>
    <row r="1810" spans="1:23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  <c r="T1810">
        <f>VLOOKUP(Admissions[[#This Row],[Department]],Departments!A:E,5,FALSE)</f>
        <v>8500</v>
      </c>
      <c r="U1810" s="1" t="str">
        <f t="shared" si="56"/>
        <v>Above Benchmark</v>
      </c>
      <c r="V1810" s="1">
        <f t="shared" ca="1" si="57"/>
        <v>52</v>
      </c>
      <c r="W1810" s="1" t="str">
        <f ca="1">_xlfn.IFS(Admissions[[#This Row],[Patients Age]]&lt;18,"Paediatric",V1810&lt;40,"Young Adult",V1810&lt;65,"Adult",TRUE,"Senior")</f>
        <v>Adult</v>
      </c>
    </row>
    <row r="1811" spans="1:23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  <c r="T1811">
        <f>VLOOKUP(Admissions[[#This Row],[Department]],Departments!A:E,5,FALSE)</f>
        <v>8500</v>
      </c>
      <c r="U1811" s="1" t="str">
        <f t="shared" si="56"/>
        <v>Above Benchmark</v>
      </c>
      <c r="V1811" s="1">
        <f t="shared" ca="1" si="57"/>
        <v>69</v>
      </c>
      <c r="W1811" s="1" t="str">
        <f ca="1">_xlfn.IFS(Admissions[[#This Row],[Patients Age]]&lt;18,"Paediatric",V1811&lt;40,"Young Adult",V1811&lt;65,"Adult",TRUE,"Senior")</f>
        <v>Senior</v>
      </c>
    </row>
    <row r="1812" spans="1:23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  <c r="T1812">
        <f>VLOOKUP(Admissions[[#This Row],[Department]],Departments!A:E,5,FALSE)</f>
        <v>6000</v>
      </c>
      <c r="U1812" s="1" t="str">
        <f t="shared" si="56"/>
        <v>Above Benchmark</v>
      </c>
      <c r="V1812" s="1">
        <f t="shared" ca="1" si="57"/>
        <v>52</v>
      </c>
      <c r="W1812" s="1" t="str">
        <f ca="1">_xlfn.IFS(Admissions[[#This Row],[Patients Age]]&lt;18,"Paediatric",V1812&lt;40,"Young Adult",V1812&lt;65,"Adult",TRUE,"Senior")</f>
        <v>Adult</v>
      </c>
    </row>
    <row r="1813" spans="1:23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  <c r="T1813">
        <f>VLOOKUP(Admissions[[#This Row],[Department]],Departments!A:E,5,FALSE)</f>
        <v>6800</v>
      </c>
      <c r="U1813" s="1" t="str">
        <f t="shared" si="56"/>
        <v>Above Benchmark</v>
      </c>
      <c r="V1813" s="1">
        <f t="shared" ca="1" si="57"/>
        <v>69</v>
      </c>
      <c r="W1813" s="1" t="str">
        <f ca="1">_xlfn.IFS(Admissions[[#This Row],[Patients Age]]&lt;18,"Paediatric",V1813&lt;40,"Young Adult",V1813&lt;65,"Adult",TRUE,"Senior")</f>
        <v>Senior</v>
      </c>
    </row>
    <row r="1814" spans="1:23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  <c r="T1814">
        <f>VLOOKUP(Admissions[[#This Row],[Department]],Departments!A:E,5,FALSE)</f>
        <v>9000</v>
      </c>
      <c r="U1814" s="1" t="str">
        <f t="shared" si="56"/>
        <v>Above Benchmark</v>
      </c>
      <c r="V1814" s="1">
        <f t="shared" ca="1" si="57"/>
        <v>69</v>
      </c>
      <c r="W1814" s="1" t="str">
        <f ca="1">_xlfn.IFS(Admissions[[#This Row],[Patients Age]]&lt;18,"Paediatric",V1814&lt;40,"Young Adult",V1814&lt;65,"Adult",TRUE,"Senior")</f>
        <v>Senior</v>
      </c>
    </row>
    <row r="1815" spans="1:23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  <c r="T1815">
        <f>VLOOKUP(Admissions[[#This Row],[Department]],Departments!A:E,5,FALSE)</f>
        <v>5500</v>
      </c>
      <c r="U1815" s="1" t="str">
        <f t="shared" si="56"/>
        <v>Within Benchmark</v>
      </c>
      <c r="V1815" s="1">
        <f t="shared" ca="1" si="57"/>
        <v>38</v>
      </c>
      <c r="W1815" s="1" t="str">
        <f ca="1">_xlfn.IFS(Admissions[[#This Row],[Patients Age]]&lt;18,"Paediatric",V1815&lt;40,"Young Adult",V1815&lt;65,"Adult",TRUE,"Senior")</f>
        <v>Young Adult</v>
      </c>
    </row>
    <row r="1816" spans="1:23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  <c r="T1816">
        <f>VLOOKUP(Admissions[[#This Row],[Department]],Departments!A:E,5,FALSE)</f>
        <v>8500</v>
      </c>
      <c r="U1816" s="1" t="str">
        <f t="shared" si="56"/>
        <v>Within Benchmark</v>
      </c>
      <c r="V1816" s="1">
        <f t="shared" ca="1" si="57"/>
        <v>62</v>
      </c>
      <c r="W1816" s="1" t="str">
        <f ca="1">_xlfn.IFS(Admissions[[#This Row],[Patients Age]]&lt;18,"Paediatric",V1816&lt;40,"Young Adult",V1816&lt;65,"Adult",TRUE,"Senior")</f>
        <v>Adult</v>
      </c>
    </row>
    <row r="1817" spans="1:23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  <c r="T1817">
        <f>VLOOKUP(Admissions[[#This Row],[Department]],Departments!A:E,5,FALSE)</f>
        <v>6000</v>
      </c>
      <c r="U1817" s="1" t="str">
        <f t="shared" si="56"/>
        <v>Within Benchmark</v>
      </c>
      <c r="V1817" s="1">
        <f t="shared" ca="1" si="57"/>
        <v>25</v>
      </c>
      <c r="W1817" s="1" t="str">
        <f ca="1">_xlfn.IFS(Admissions[[#This Row],[Patients Age]]&lt;18,"Paediatric",V1817&lt;40,"Young Adult",V1817&lt;65,"Adult",TRUE,"Senior")</f>
        <v>Young Adult</v>
      </c>
    </row>
    <row r="1818" spans="1:23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  <c r="T1818">
        <f>VLOOKUP(Admissions[[#This Row],[Department]],Departments!A:E,5,FALSE)</f>
        <v>5500</v>
      </c>
      <c r="U1818" s="1" t="str">
        <f t="shared" si="56"/>
        <v>Within Benchmark</v>
      </c>
      <c r="V1818" s="1">
        <f t="shared" ca="1" si="57"/>
        <v>64</v>
      </c>
      <c r="W1818" s="1" t="str">
        <f ca="1">_xlfn.IFS(Admissions[[#This Row],[Patients Age]]&lt;18,"Paediatric",V1818&lt;40,"Young Adult",V1818&lt;65,"Adult",TRUE,"Senior")</f>
        <v>Adult</v>
      </c>
    </row>
    <row r="1819" spans="1:23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  <c r="T1819">
        <f>VLOOKUP(Admissions[[#This Row],[Department]],Departments!A:E,5,FALSE)</f>
        <v>6800</v>
      </c>
      <c r="U1819" s="1" t="str">
        <f t="shared" si="56"/>
        <v>Above Benchmark</v>
      </c>
      <c r="V1819" s="1">
        <f t="shared" ca="1" si="57"/>
        <v>89</v>
      </c>
      <c r="W1819" s="1" t="str">
        <f ca="1">_xlfn.IFS(Admissions[[#This Row],[Patients Age]]&lt;18,"Paediatric",V1819&lt;40,"Young Adult",V1819&lt;65,"Adult",TRUE,"Senior")</f>
        <v>Senior</v>
      </c>
    </row>
    <row r="1820" spans="1:23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  <c r="T1820">
        <f>VLOOKUP(Admissions[[#This Row],[Department]],Departments!A:E,5,FALSE)</f>
        <v>6800</v>
      </c>
      <c r="U1820" s="1" t="str">
        <f t="shared" si="56"/>
        <v>Above Benchmark</v>
      </c>
      <c r="V1820" s="1">
        <f t="shared" ca="1" si="57"/>
        <v>48</v>
      </c>
      <c r="W1820" s="1" t="str">
        <f ca="1">_xlfn.IFS(Admissions[[#This Row],[Patients Age]]&lt;18,"Paediatric",V1820&lt;40,"Young Adult",V1820&lt;65,"Adult",TRUE,"Senior")</f>
        <v>Adult</v>
      </c>
    </row>
    <row r="1821" spans="1:23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  <c r="T1821">
        <f>VLOOKUP(Admissions[[#This Row],[Department]],Departments!A:E,5,FALSE)</f>
        <v>8500</v>
      </c>
      <c r="U1821" s="1" t="str">
        <f t="shared" si="56"/>
        <v>Above Benchmark</v>
      </c>
      <c r="V1821" s="1">
        <f t="shared" ca="1" si="57"/>
        <v>95</v>
      </c>
      <c r="W1821" s="1" t="str">
        <f ca="1">_xlfn.IFS(Admissions[[#This Row],[Patients Age]]&lt;18,"Paediatric",V1821&lt;40,"Young Adult",V1821&lt;65,"Adult",TRUE,"Senior")</f>
        <v>Senior</v>
      </c>
    </row>
    <row r="1822" spans="1:23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  <c r="T1822">
        <f>VLOOKUP(Admissions[[#This Row],[Department]],Departments!A:E,5,FALSE)</f>
        <v>5500</v>
      </c>
      <c r="U1822" s="1" t="str">
        <f t="shared" si="56"/>
        <v>Above Benchmark</v>
      </c>
      <c r="V1822" s="1">
        <f t="shared" ca="1" si="57"/>
        <v>56</v>
      </c>
      <c r="W1822" s="1" t="str">
        <f ca="1">_xlfn.IFS(Admissions[[#This Row],[Patients Age]]&lt;18,"Paediatric",V1822&lt;40,"Young Adult",V1822&lt;65,"Adult",TRUE,"Senior")</f>
        <v>Adult</v>
      </c>
    </row>
    <row r="1823" spans="1:23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  <c r="T1823">
        <f>VLOOKUP(Admissions[[#This Row],[Department]],Departments!A:E,5,FALSE)</f>
        <v>5500</v>
      </c>
      <c r="U1823" s="1" t="str">
        <f t="shared" si="56"/>
        <v>Within Benchmark</v>
      </c>
      <c r="V1823" s="1">
        <f t="shared" ca="1" si="57"/>
        <v>45</v>
      </c>
      <c r="W1823" s="1" t="str">
        <f ca="1">_xlfn.IFS(Admissions[[#This Row],[Patients Age]]&lt;18,"Paediatric",V1823&lt;40,"Young Adult",V1823&lt;65,"Adult",TRUE,"Senior")</f>
        <v>Adult</v>
      </c>
    </row>
    <row r="1824" spans="1:23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  <c r="T1824">
        <f>VLOOKUP(Admissions[[#This Row],[Department]],Departments!A:E,5,FALSE)</f>
        <v>12000</v>
      </c>
      <c r="U1824" s="1" t="str">
        <f t="shared" si="56"/>
        <v>Above Benchmark</v>
      </c>
      <c r="V1824" s="1">
        <f t="shared" ca="1" si="57"/>
        <v>51</v>
      </c>
      <c r="W1824" s="1" t="str">
        <f ca="1">_xlfn.IFS(Admissions[[#This Row],[Patients Age]]&lt;18,"Paediatric",V1824&lt;40,"Young Adult",V1824&lt;65,"Adult",TRUE,"Senior")</f>
        <v>Adult</v>
      </c>
    </row>
    <row r="1825" spans="1:23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  <c r="T1825">
        <f>VLOOKUP(Admissions[[#This Row],[Department]],Departments!A:E,5,FALSE)</f>
        <v>6800</v>
      </c>
      <c r="U1825" s="1" t="str">
        <f t="shared" si="56"/>
        <v>Within Benchmark</v>
      </c>
      <c r="V1825" s="1">
        <f t="shared" ca="1" si="57"/>
        <v>26</v>
      </c>
      <c r="W1825" s="1" t="str">
        <f ca="1">_xlfn.IFS(Admissions[[#This Row],[Patients Age]]&lt;18,"Paediatric",V1825&lt;40,"Young Adult",V1825&lt;65,"Adult",TRUE,"Senior")</f>
        <v>Young Adult</v>
      </c>
    </row>
    <row r="1826" spans="1:23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  <c r="T1826">
        <f>VLOOKUP(Admissions[[#This Row],[Department]],Departments!A:E,5,FALSE)</f>
        <v>5500</v>
      </c>
      <c r="U1826" s="1" t="str">
        <f t="shared" si="56"/>
        <v>Above Benchmark</v>
      </c>
      <c r="V1826" s="1">
        <f t="shared" ca="1" si="57"/>
        <v>90</v>
      </c>
      <c r="W1826" s="1" t="str">
        <f ca="1">_xlfn.IFS(Admissions[[#This Row],[Patients Age]]&lt;18,"Paediatric",V1826&lt;40,"Young Adult",V1826&lt;65,"Adult",TRUE,"Senior")</f>
        <v>Senior</v>
      </c>
    </row>
    <row r="1827" spans="1:23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  <c r="T1827">
        <f>VLOOKUP(Admissions[[#This Row],[Department]],Departments!A:E,5,FALSE)</f>
        <v>7200</v>
      </c>
      <c r="U1827" s="1" t="str">
        <f t="shared" si="56"/>
        <v>Above Benchmark</v>
      </c>
      <c r="V1827" s="1">
        <f t="shared" ca="1" si="57"/>
        <v>45</v>
      </c>
      <c r="W1827" s="1" t="str">
        <f ca="1">_xlfn.IFS(Admissions[[#This Row],[Patients Age]]&lt;18,"Paediatric",V1827&lt;40,"Young Adult",V1827&lt;65,"Adult",TRUE,"Senior")</f>
        <v>Adult</v>
      </c>
    </row>
    <row r="1828" spans="1:23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  <c r="T1828">
        <f>VLOOKUP(Admissions[[#This Row],[Department]],Departments!A:E,5,FALSE)</f>
        <v>8500</v>
      </c>
      <c r="U1828" s="1" t="str">
        <f t="shared" si="56"/>
        <v>Above Benchmark</v>
      </c>
      <c r="V1828" s="1">
        <f t="shared" ca="1" si="57"/>
        <v>44</v>
      </c>
      <c r="W1828" s="1" t="str">
        <f ca="1">_xlfn.IFS(Admissions[[#This Row],[Patients Age]]&lt;18,"Paediatric",V1828&lt;40,"Young Adult",V1828&lt;65,"Adult",TRUE,"Senior")</f>
        <v>Adult</v>
      </c>
    </row>
    <row r="1829" spans="1:23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  <c r="T1829">
        <f>VLOOKUP(Admissions[[#This Row],[Department]],Departments!A:E,5,FALSE)</f>
        <v>6800</v>
      </c>
      <c r="U1829" s="1" t="str">
        <f t="shared" si="56"/>
        <v>Above Benchmark</v>
      </c>
      <c r="V1829" s="1">
        <f t="shared" ca="1" si="57"/>
        <v>47</v>
      </c>
      <c r="W1829" s="1" t="str">
        <f ca="1">_xlfn.IFS(Admissions[[#This Row],[Patients Age]]&lt;18,"Paediatric",V1829&lt;40,"Young Adult",V1829&lt;65,"Adult",TRUE,"Senior")</f>
        <v>Adult</v>
      </c>
    </row>
    <row r="1830" spans="1:23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  <c r="T1830">
        <f>VLOOKUP(Admissions[[#This Row],[Department]],Departments!A:E,5,FALSE)</f>
        <v>4500</v>
      </c>
      <c r="U1830" s="1" t="str">
        <f t="shared" si="56"/>
        <v>Above Benchmark</v>
      </c>
      <c r="V1830" s="1">
        <f t="shared" ca="1" si="57"/>
        <v>12</v>
      </c>
      <c r="W1830" s="1" t="str">
        <f ca="1">_xlfn.IFS(Admissions[[#This Row],[Patients Age]]&lt;18,"Paediatric",V1830&lt;40,"Young Adult",V1830&lt;65,"Adult",TRUE,"Senior")</f>
        <v>Paediatric</v>
      </c>
    </row>
    <row r="1831" spans="1:23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  <c r="T1831">
        <f>VLOOKUP(Admissions[[#This Row],[Department]],Departments!A:E,5,FALSE)</f>
        <v>7200</v>
      </c>
      <c r="U1831" s="1" t="str">
        <f t="shared" si="56"/>
        <v>Within Benchmark</v>
      </c>
      <c r="V1831" s="1">
        <f t="shared" ca="1" si="57"/>
        <v>31</v>
      </c>
      <c r="W1831" s="1" t="str">
        <f ca="1">_xlfn.IFS(Admissions[[#This Row],[Patients Age]]&lt;18,"Paediatric",V1831&lt;40,"Young Adult",V1831&lt;65,"Adult",TRUE,"Senior")</f>
        <v>Young Adult</v>
      </c>
    </row>
    <row r="1832" spans="1:23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  <c r="T1832">
        <f>VLOOKUP(Admissions[[#This Row],[Department]],Departments!A:E,5,FALSE)</f>
        <v>7200</v>
      </c>
      <c r="U1832" s="1" t="str">
        <f t="shared" si="56"/>
        <v>Above Benchmark</v>
      </c>
      <c r="V1832" s="1">
        <f t="shared" ca="1" si="57"/>
        <v>54</v>
      </c>
      <c r="W1832" s="1" t="str">
        <f ca="1">_xlfn.IFS(Admissions[[#This Row],[Patients Age]]&lt;18,"Paediatric",V1832&lt;40,"Young Adult",V1832&lt;65,"Adult",TRUE,"Senior")</f>
        <v>Adult</v>
      </c>
    </row>
    <row r="1833" spans="1:23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  <c r="T1833">
        <f>VLOOKUP(Admissions[[#This Row],[Department]],Departments!A:E,5,FALSE)</f>
        <v>7200</v>
      </c>
      <c r="U1833" s="1" t="str">
        <f t="shared" si="56"/>
        <v>Above Benchmark</v>
      </c>
      <c r="V1833" s="1">
        <f t="shared" ca="1" si="57"/>
        <v>79</v>
      </c>
      <c r="W1833" s="1" t="str">
        <f ca="1">_xlfn.IFS(Admissions[[#This Row],[Patients Age]]&lt;18,"Paediatric",V1833&lt;40,"Young Adult",V1833&lt;65,"Adult",TRUE,"Senior")</f>
        <v>Senior</v>
      </c>
    </row>
    <row r="1834" spans="1:23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  <c r="T1834">
        <f>VLOOKUP(Admissions[[#This Row],[Department]],Departments!A:E,5,FALSE)</f>
        <v>5500</v>
      </c>
      <c r="U1834" s="1" t="str">
        <f t="shared" si="56"/>
        <v>Above Benchmark</v>
      </c>
      <c r="V1834" s="1">
        <f t="shared" ca="1" si="57"/>
        <v>61</v>
      </c>
      <c r="W1834" s="1" t="str">
        <f ca="1">_xlfn.IFS(Admissions[[#This Row],[Patients Age]]&lt;18,"Paediatric",V1834&lt;40,"Young Adult",V1834&lt;65,"Adult",TRUE,"Senior")</f>
        <v>Adult</v>
      </c>
    </row>
    <row r="1835" spans="1:23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  <c r="T1835">
        <f>VLOOKUP(Admissions[[#This Row],[Department]],Departments!A:E,5,FALSE)</f>
        <v>6800</v>
      </c>
      <c r="U1835" s="1" t="str">
        <f t="shared" si="56"/>
        <v>Above Benchmark</v>
      </c>
      <c r="V1835" s="1">
        <f t="shared" ca="1" si="57"/>
        <v>62</v>
      </c>
      <c r="W1835" s="1" t="str">
        <f ca="1">_xlfn.IFS(Admissions[[#This Row],[Patients Age]]&lt;18,"Paediatric",V1835&lt;40,"Young Adult",V1835&lt;65,"Adult",TRUE,"Senior")</f>
        <v>Adult</v>
      </c>
    </row>
    <row r="1836" spans="1:23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  <c r="T1836">
        <f>VLOOKUP(Admissions[[#This Row],[Department]],Departments!A:E,5,FALSE)</f>
        <v>6800</v>
      </c>
      <c r="U1836" s="1" t="str">
        <f t="shared" si="56"/>
        <v>Within Benchmark</v>
      </c>
      <c r="V1836" s="1">
        <f t="shared" ca="1" si="57"/>
        <v>50</v>
      </c>
      <c r="W1836" s="1" t="str">
        <f ca="1">_xlfn.IFS(Admissions[[#This Row],[Patients Age]]&lt;18,"Paediatric",V1836&lt;40,"Young Adult",V1836&lt;65,"Adult",TRUE,"Senior")</f>
        <v>Adult</v>
      </c>
    </row>
    <row r="1837" spans="1:23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  <c r="T1837">
        <f>VLOOKUP(Admissions[[#This Row],[Department]],Departments!A:E,5,FALSE)</f>
        <v>8500</v>
      </c>
      <c r="U1837" s="1" t="str">
        <f t="shared" si="56"/>
        <v>Above Benchmark</v>
      </c>
      <c r="V1837" s="1">
        <f t="shared" ca="1" si="57"/>
        <v>58</v>
      </c>
      <c r="W1837" s="1" t="str">
        <f ca="1">_xlfn.IFS(Admissions[[#This Row],[Patients Age]]&lt;18,"Paediatric",V1837&lt;40,"Young Adult",V1837&lt;65,"Adult",TRUE,"Senior")</f>
        <v>Adult</v>
      </c>
    </row>
    <row r="1838" spans="1:23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  <c r="T1838">
        <f>VLOOKUP(Admissions[[#This Row],[Department]],Departments!A:E,5,FALSE)</f>
        <v>8500</v>
      </c>
      <c r="U1838" s="1" t="str">
        <f t="shared" si="56"/>
        <v>Above Benchmark</v>
      </c>
      <c r="V1838" s="1">
        <f t="shared" ca="1" si="57"/>
        <v>85</v>
      </c>
      <c r="W1838" s="1" t="str">
        <f ca="1">_xlfn.IFS(Admissions[[#This Row],[Patients Age]]&lt;18,"Paediatric",V1838&lt;40,"Young Adult",V1838&lt;65,"Adult",TRUE,"Senior")</f>
        <v>Senior</v>
      </c>
    </row>
    <row r="1839" spans="1:23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  <c r="T1839">
        <f>VLOOKUP(Admissions[[#This Row],[Department]],Departments!A:E,5,FALSE)</f>
        <v>5500</v>
      </c>
      <c r="U1839" s="1" t="str">
        <f t="shared" si="56"/>
        <v>Above Benchmark</v>
      </c>
      <c r="V1839" s="1">
        <f t="shared" ca="1" si="57"/>
        <v>91</v>
      </c>
      <c r="W1839" s="1" t="str">
        <f ca="1">_xlfn.IFS(Admissions[[#This Row],[Patients Age]]&lt;18,"Paediatric",V1839&lt;40,"Young Adult",V1839&lt;65,"Adult",TRUE,"Senior")</f>
        <v>Senior</v>
      </c>
    </row>
    <row r="1840" spans="1:23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  <c r="T1840">
        <f>VLOOKUP(Admissions[[#This Row],[Department]],Departments!A:E,5,FALSE)</f>
        <v>12000</v>
      </c>
      <c r="U1840" s="1" t="str">
        <f t="shared" si="56"/>
        <v>Above Benchmark</v>
      </c>
      <c r="V1840" s="1">
        <f t="shared" ca="1" si="57"/>
        <v>41</v>
      </c>
      <c r="W1840" s="1" t="str">
        <f ca="1">_xlfn.IFS(Admissions[[#This Row],[Patients Age]]&lt;18,"Paediatric",V1840&lt;40,"Young Adult",V1840&lt;65,"Adult",TRUE,"Senior")</f>
        <v>Adult</v>
      </c>
    </row>
    <row r="1841" spans="1:23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  <c r="T1841">
        <f>VLOOKUP(Admissions[[#This Row],[Department]],Departments!A:E,5,FALSE)</f>
        <v>8500</v>
      </c>
      <c r="U1841" s="1" t="str">
        <f t="shared" si="56"/>
        <v>Above Benchmark</v>
      </c>
      <c r="V1841" s="1">
        <f t="shared" ca="1" si="57"/>
        <v>85</v>
      </c>
      <c r="W1841" s="1" t="str">
        <f ca="1">_xlfn.IFS(Admissions[[#This Row],[Patients Age]]&lt;18,"Paediatric",V1841&lt;40,"Young Adult",V1841&lt;65,"Adult",TRUE,"Senior")</f>
        <v>Senior</v>
      </c>
    </row>
    <row r="1842" spans="1:23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  <c r="T1842">
        <f>VLOOKUP(Admissions[[#This Row],[Department]],Departments!A:E,5,FALSE)</f>
        <v>5500</v>
      </c>
      <c r="U1842" s="1" t="str">
        <f t="shared" si="56"/>
        <v>Above Benchmark</v>
      </c>
      <c r="V1842" s="1">
        <f t="shared" ca="1" si="57"/>
        <v>60</v>
      </c>
      <c r="W1842" s="1" t="str">
        <f ca="1">_xlfn.IFS(Admissions[[#This Row],[Patients Age]]&lt;18,"Paediatric",V1842&lt;40,"Young Adult",V1842&lt;65,"Adult",TRUE,"Senior")</f>
        <v>Adult</v>
      </c>
    </row>
    <row r="1843" spans="1:23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  <c r="T1843">
        <f>VLOOKUP(Admissions[[#This Row],[Department]],Departments!A:E,5,FALSE)</f>
        <v>7200</v>
      </c>
      <c r="U1843" s="1" t="str">
        <f t="shared" si="56"/>
        <v>Above Benchmark</v>
      </c>
      <c r="V1843" s="1">
        <f t="shared" ca="1" si="57"/>
        <v>72</v>
      </c>
      <c r="W1843" s="1" t="str">
        <f ca="1">_xlfn.IFS(Admissions[[#This Row],[Patients Age]]&lt;18,"Paediatric",V1843&lt;40,"Young Adult",V1843&lt;65,"Adult",TRUE,"Senior")</f>
        <v>Senior</v>
      </c>
    </row>
    <row r="1844" spans="1:23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  <c r="T1844">
        <f>VLOOKUP(Admissions[[#This Row],[Department]],Departments!A:E,5,FALSE)</f>
        <v>12000</v>
      </c>
      <c r="U1844" s="1" t="str">
        <f t="shared" si="56"/>
        <v>Above Benchmark</v>
      </c>
      <c r="V1844" s="1">
        <f t="shared" ca="1" si="57"/>
        <v>87</v>
      </c>
      <c r="W1844" s="1" t="str">
        <f ca="1">_xlfn.IFS(Admissions[[#This Row],[Patients Age]]&lt;18,"Paediatric",V1844&lt;40,"Young Adult",V1844&lt;65,"Adult",TRUE,"Senior")</f>
        <v>Senior</v>
      </c>
    </row>
    <row r="1845" spans="1:23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  <c r="T1845">
        <f>VLOOKUP(Admissions[[#This Row],[Department]],Departments!A:E,5,FALSE)</f>
        <v>8500</v>
      </c>
      <c r="U1845" s="1" t="str">
        <f t="shared" si="56"/>
        <v>Within Benchmark</v>
      </c>
      <c r="V1845" s="1">
        <f t="shared" ca="1" si="57"/>
        <v>53</v>
      </c>
      <c r="W1845" s="1" t="str">
        <f ca="1">_xlfn.IFS(Admissions[[#This Row],[Patients Age]]&lt;18,"Paediatric",V1845&lt;40,"Young Adult",V1845&lt;65,"Adult",TRUE,"Senior")</f>
        <v>Adult</v>
      </c>
    </row>
    <row r="1846" spans="1:23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  <c r="T1846">
        <f>VLOOKUP(Admissions[[#This Row],[Department]],Departments!A:E,5,FALSE)</f>
        <v>6800</v>
      </c>
      <c r="U1846" s="1" t="str">
        <f t="shared" si="56"/>
        <v>Above Benchmark</v>
      </c>
      <c r="V1846" s="1">
        <f t="shared" ca="1" si="57"/>
        <v>37</v>
      </c>
      <c r="W1846" s="1" t="str">
        <f ca="1">_xlfn.IFS(Admissions[[#This Row],[Patients Age]]&lt;18,"Paediatric",V1846&lt;40,"Young Adult",V1846&lt;65,"Adult",TRUE,"Senior")</f>
        <v>Young Adult</v>
      </c>
    </row>
    <row r="1847" spans="1:23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  <c r="T1847">
        <f>VLOOKUP(Admissions[[#This Row],[Department]],Departments!A:E,5,FALSE)</f>
        <v>7200</v>
      </c>
      <c r="U1847" s="1" t="str">
        <f t="shared" si="56"/>
        <v>Within Benchmark</v>
      </c>
      <c r="V1847" s="1">
        <f t="shared" ca="1" si="57"/>
        <v>93</v>
      </c>
      <c r="W1847" s="1" t="str">
        <f ca="1">_xlfn.IFS(Admissions[[#This Row],[Patients Age]]&lt;18,"Paediatric",V1847&lt;40,"Young Adult",V1847&lt;65,"Adult",TRUE,"Senior")</f>
        <v>Senior</v>
      </c>
    </row>
    <row r="1848" spans="1:23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  <c r="T1848">
        <f>VLOOKUP(Admissions[[#This Row],[Department]],Departments!A:E,5,FALSE)</f>
        <v>5500</v>
      </c>
      <c r="U1848" s="1" t="str">
        <f t="shared" si="56"/>
        <v>Above Benchmark</v>
      </c>
      <c r="V1848" s="1">
        <f t="shared" ca="1" si="57"/>
        <v>77</v>
      </c>
      <c r="W1848" s="1" t="str">
        <f ca="1">_xlfn.IFS(Admissions[[#This Row],[Patients Age]]&lt;18,"Paediatric",V1848&lt;40,"Young Adult",V1848&lt;65,"Adult",TRUE,"Senior")</f>
        <v>Senior</v>
      </c>
    </row>
    <row r="1849" spans="1:23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  <c r="T1849">
        <f>VLOOKUP(Admissions[[#This Row],[Department]],Departments!A:E,5,FALSE)</f>
        <v>6800</v>
      </c>
      <c r="U1849" s="1" t="str">
        <f t="shared" si="56"/>
        <v>Above Benchmark</v>
      </c>
      <c r="V1849" s="1">
        <f t="shared" ca="1" si="57"/>
        <v>45</v>
      </c>
      <c r="W1849" s="1" t="str">
        <f ca="1">_xlfn.IFS(Admissions[[#This Row],[Patients Age]]&lt;18,"Paediatric",V1849&lt;40,"Young Adult",V1849&lt;65,"Adult",TRUE,"Senior")</f>
        <v>Adult</v>
      </c>
    </row>
    <row r="1850" spans="1:23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  <c r="T1850">
        <f>VLOOKUP(Admissions[[#This Row],[Department]],Departments!A:E,5,FALSE)</f>
        <v>5500</v>
      </c>
      <c r="U1850" s="1" t="str">
        <f t="shared" si="56"/>
        <v>Above Benchmark</v>
      </c>
      <c r="V1850" s="1">
        <f t="shared" ca="1" si="57"/>
        <v>82</v>
      </c>
      <c r="W1850" s="1" t="str">
        <f ca="1">_xlfn.IFS(Admissions[[#This Row],[Patients Age]]&lt;18,"Paediatric",V1850&lt;40,"Young Adult",V1850&lt;65,"Adult",TRUE,"Senior")</f>
        <v>Senior</v>
      </c>
    </row>
    <row r="1851" spans="1:23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  <c r="T1851">
        <f>VLOOKUP(Admissions[[#This Row],[Department]],Departments!A:E,5,FALSE)</f>
        <v>5500</v>
      </c>
      <c r="U1851" s="1" t="str">
        <f t="shared" si="56"/>
        <v>Within Benchmark</v>
      </c>
      <c r="V1851" s="1">
        <f t="shared" ca="1" si="57"/>
        <v>35</v>
      </c>
      <c r="W1851" s="1" t="str">
        <f ca="1">_xlfn.IFS(Admissions[[#This Row],[Patients Age]]&lt;18,"Paediatric",V1851&lt;40,"Young Adult",V1851&lt;65,"Adult",TRUE,"Senior")</f>
        <v>Young Adult</v>
      </c>
    </row>
    <row r="1852" spans="1:23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  <c r="T1852">
        <f>VLOOKUP(Admissions[[#This Row],[Department]],Departments!A:E,5,FALSE)</f>
        <v>6000</v>
      </c>
      <c r="U1852" s="1" t="str">
        <f t="shared" si="56"/>
        <v>Within Benchmark</v>
      </c>
      <c r="V1852" s="1">
        <f t="shared" ca="1" si="57"/>
        <v>79</v>
      </c>
      <c r="W1852" s="1" t="str">
        <f ca="1">_xlfn.IFS(Admissions[[#This Row],[Patients Age]]&lt;18,"Paediatric",V1852&lt;40,"Young Adult",V1852&lt;65,"Adult",TRUE,"Senior")</f>
        <v>Senior</v>
      </c>
    </row>
    <row r="1853" spans="1:23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  <c r="T1853">
        <f>VLOOKUP(Admissions[[#This Row],[Department]],Departments!A:E,5,FALSE)</f>
        <v>5500</v>
      </c>
      <c r="U1853" s="1" t="str">
        <f t="shared" si="56"/>
        <v>Above Benchmark</v>
      </c>
      <c r="V1853" s="1">
        <f t="shared" ca="1" si="57"/>
        <v>20</v>
      </c>
      <c r="W1853" s="1" t="str">
        <f ca="1">_xlfn.IFS(Admissions[[#This Row],[Patients Age]]&lt;18,"Paediatric",V1853&lt;40,"Young Adult",V1853&lt;65,"Adult",TRUE,"Senior")</f>
        <v>Young Adult</v>
      </c>
    </row>
    <row r="1854" spans="1:23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  <c r="T1854">
        <f>VLOOKUP(Admissions[[#This Row],[Department]],Departments!A:E,5,FALSE)</f>
        <v>6800</v>
      </c>
      <c r="U1854" s="1" t="str">
        <f t="shared" si="56"/>
        <v>Within Benchmark</v>
      </c>
      <c r="V1854" s="1">
        <f t="shared" ca="1" si="57"/>
        <v>20</v>
      </c>
      <c r="W1854" s="1" t="str">
        <f ca="1">_xlfn.IFS(Admissions[[#This Row],[Patients Age]]&lt;18,"Paediatric",V1854&lt;40,"Young Adult",V1854&lt;65,"Adult",TRUE,"Senior")</f>
        <v>Young Adult</v>
      </c>
    </row>
    <row r="1855" spans="1:23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  <c r="T1855">
        <f>VLOOKUP(Admissions[[#This Row],[Department]],Departments!A:E,5,FALSE)</f>
        <v>5500</v>
      </c>
      <c r="U1855" s="1" t="str">
        <f t="shared" si="56"/>
        <v>Above Benchmark</v>
      </c>
      <c r="V1855" s="1">
        <f t="shared" ca="1" si="57"/>
        <v>20</v>
      </c>
      <c r="W1855" s="1" t="str">
        <f ca="1">_xlfn.IFS(Admissions[[#This Row],[Patients Age]]&lt;18,"Paediatric",V1855&lt;40,"Young Adult",V1855&lt;65,"Adult",TRUE,"Senior")</f>
        <v>Young Adult</v>
      </c>
    </row>
    <row r="1856" spans="1:23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  <c r="T1856">
        <f>VLOOKUP(Admissions[[#This Row],[Department]],Departments!A:E,5,FALSE)</f>
        <v>9000</v>
      </c>
      <c r="U1856" s="1" t="str">
        <f t="shared" si="56"/>
        <v>Above Benchmark</v>
      </c>
      <c r="V1856" s="1">
        <f t="shared" ca="1" si="57"/>
        <v>43</v>
      </c>
      <c r="W1856" s="1" t="str">
        <f ca="1">_xlfn.IFS(Admissions[[#This Row],[Patients Age]]&lt;18,"Paediatric",V1856&lt;40,"Young Adult",V1856&lt;65,"Adult",TRUE,"Senior")</f>
        <v>Adult</v>
      </c>
    </row>
    <row r="1857" spans="1:23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  <c r="T1857">
        <f>VLOOKUP(Admissions[[#This Row],[Department]],Departments!A:E,5,FALSE)</f>
        <v>8500</v>
      </c>
      <c r="U1857" s="1" t="str">
        <f t="shared" si="56"/>
        <v>Above Benchmark</v>
      </c>
      <c r="V1857" s="1">
        <f t="shared" ca="1" si="57"/>
        <v>20</v>
      </c>
      <c r="W1857" s="1" t="str">
        <f ca="1">_xlfn.IFS(Admissions[[#This Row],[Patients Age]]&lt;18,"Paediatric",V1857&lt;40,"Young Adult",V1857&lt;65,"Adult",TRUE,"Senior")</f>
        <v>Young Adult</v>
      </c>
    </row>
    <row r="1858" spans="1:23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  <c r="T1858">
        <f>VLOOKUP(Admissions[[#This Row],[Department]],Departments!A:E,5,FALSE)</f>
        <v>5500</v>
      </c>
      <c r="U1858" s="1" t="str">
        <f t="shared" ref="U1858:U1921" si="58">IF(K1858&gt;T1858,"Above Benchmark","Within Benchmark")</f>
        <v>Within Benchmark</v>
      </c>
      <c r="V1858" s="1">
        <f t="shared" ref="V1858:V1921" ca="1" si="59">INT(YEARFRAC(E1858,TODAY()))</f>
        <v>65</v>
      </c>
      <c r="W1858" s="1" t="str">
        <f ca="1">_xlfn.IFS(Admissions[[#This Row],[Patients Age]]&lt;18,"Paediatric",V1858&lt;40,"Young Adult",V1858&lt;65,"Adult",TRUE,"Senior")</f>
        <v>Senior</v>
      </c>
    </row>
    <row r="1859" spans="1:23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  <c r="T1859">
        <f>VLOOKUP(Admissions[[#This Row],[Department]],Departments!A:E,5,FALSE)</f>
        <v>6000</v>
      </c>
      <c r="U1859" s="1" t="str">
        <f t="shared" si="58"/>
        <v>Above Benchmark</v>
      </c>
      <c r="V1859" s="1">
        <f t="shared" ca="1" si="59"/>
        <v>57</v>
      </c>
      <c r="W1859" s="1" t="str">
        <f ca="1">_xlfn.IFS(Admissions[[#This Row],[Patients Age]]&lt;18,"Paediatric",V1859&lt;40,"Young Adult",V1859&lt;65,"Adult",TRUE,"Senior")</f>
        <v>Adult</v>
      </c>
    </row>
    <row r="1860" spans="1:23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  <c r="T1860">
        <f>VLOOKUP(Admissions[[#This Row],[Department]],Departments!A:E,5,FALSE)</f>
        <v>6800</v>
      </c>
      <c r="U1860" s="1" t="str">
        <f t="shared" si="58"/>
        <v>Above Benchmark</v>
      </c>
      <c r="V1860" s="1">
        <f t="shared" ca="1" si="59"/>
        <v>69</v>
      </c>
      <c r="W1860" s="1" t="str">
        <f ca="1">_xlfn.IFS(Admissions[[#This Row],[Patients Age]]&lt;18,"Paediatric",V1860&lt;40,"Young Adult",V1860&lt;65,"Adult",TRUE,"Senior")</f>
        <v>Senior</v>
      </c>
    </row>
    <row r="1861" spans="1:23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  <c r="T1861">
        <f>VLOOKUP(Admissions[[#This Row],[Department]],Departments!A:E,5,FALSE)</f>
        <v>6800</v>
      </c>
      <c r="U1861" s="1" t="str">
        <f t="shared" si="58"/>
        <v>Within Benchmark</v>
      </c>
      <c r="V1861" s="1">
        <f t="shared" ca="1" si="59"/>
        <v>34</v>
      </c>
      <c r="W1861" s="1" t="str">
        <f ca="1">_xlfn.IFS(Admissions[[#This Row],[Patients Age]]&lt;18,"Paediatric",V1861&lt;40,"Young Adult",V1861&lt;65,"Adult",TRUE,"Senior")</f>
        <v>Young Adult</v>
      </c>
    </row>
    <row r="1862" spans="1:23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  <c r="T1862">
        <f>VLOOKUP(Admissions[[#This Row],[Department]],Departments!A:E,5,FALSE)</f>
        <v>9000</v>
      </c>
      <c r="U1862" s="1" t="str">
        <f t="shared" si="58"/>
        <v>Above Benchmark</v>
      </c>
      <c r="V1862" s="1">
        <f t="shared" ca="1" si="59"/>
        <v>75</v>
      </c>
      <c r="W1862" s="1" t="str">
        <f ca="1">_xlfn.IFS(Admissions[[#This Row],[Patients Age]]&lt;18,"Paediatric",V1862&lt;40,"Young Adult",V1862&lt;65,"Adult",TRUE,"Senior")</f>
        <v>Senior</v>
      </c>
    </row>
    <row r="1863" spans="1:23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  <c r="T1863">
        <f>VLOOKUP(Admissions[[#This Row],[Department]],Departments!A:E,5,FALSE)</f>
        <v>4500</v>
      </c>
      <c r="U1863" s="1" t="str">
        <f t="shared" si="58"/>
        <v>Within Benchmark</v>
      </c>
      <c r="V1863" s="1">
        <f t="shared" ca="1" si="59"/>
        <v>12</v>
      </c>
      <c r="W1863" s="1" t="str">
        <f ca="1">_xlfn.IFS(Admissions[[#This Row],[Patients Age]]&lt;18,"Paediatric",V1863&lt;40,"Young Adult",V1863&lt;65,"Adult",TRUE,"Senior")</f>
        <v>Paediatric</v>
      </c>
    </row>
    <row r="1864" spans="1:23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  <c r="T1864">
        <f>VLOOKUP(Admissions[[#This Row],[Department]],Departments!A:E,5,FALSE)</f>
        <v>4500</v>
      </c>
      <c r="U1864" s="1" t="str">
        <f t="shared" si="58"/>
        <v>Within Benchmark</v>
      </c>
      <c r="V1864" s="1">
        <f t="shared" ca="1" si="59"/>
        <v>3</v>
      </c>
      <c r="W1864" s="1" t="str">
        <f ca="1">_xlfn.IFS(Admissions[[#This Row],[Patients Age]]&lt;18,"Paediatric",V1864&lt;40,"Young Adult",V1864&lt;65,"Adult",TRUE,"Senior")</f>
        <v>Paediatric</v>
      </c>
    </row>
    <row r="1865" spans="1:23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  <c r="T1865">
        <f>VLOOKUP(Admissions[[#This Row],[Department]],Departments!A:E,5,FALSE)</f>
        <v>6800</v>
      </c>
      <c r="U1865" s="1" t="str">
        <f t="shared" si="58"/>
        <v>Within Benchmark</v>
      </c>
      <c r="V1865" s="1">
        <f t="shared" ca="1" si="59"/>
        <v>59</v>
      </c>
      <c r="W1865" s="1" t="str">
        <f ca="1">_xlfn.IFS(Admissions[[#This Row],[Patients Age]]&lt;18,"Paediatric",V1865&lt;40,"Young Adult",V1865&lt;65,"Adult",TRUE,"Senior")</f>
        <v>Adult</v>
      </c>
    </row>
    <row r="1866" spans="1:23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  <c r="T1866">
        <f>VLOOKUP(Admissions[[#This Row],[Department]],Departments!A:E,5,FALSE)</f>
        <v>12000</v>
      </c>
      <c r="U1866" s="1" t="str">
        <f t="shared" si="58"/>
        <v>Above Benchmark</v>
      </c>
      <c r="V1866" s="1">
        <f t="shared" ca="1" si="59"/>
        <v>60</v>
      </c>
      <c r="W1866" s="1" t="str">
        <f ca="1">_xlfn.IFS(Admissions[[#This Row],[Patients Age]]&lt;18,"Paediatric",V1866&lt;40,"Young Adult",V1866&lt;65,"Adult",TRUE,"Senior")</f>
        <v>Adult</v>
      </c>
    </row>
    <row r="1867" spans="1:23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  <c r="T1867">
        <f>VLOOKUP(Admissions[[#This Row],[Department]],Departments!A:E,5,FALSE)</f>
        <v>9000</v>
      </c>
      <c r="U1867" s="1" t="str">
        <f t="shared" si="58"/>
        <v>Above Benchmark</v>
      </c>
      <c r="V1867" s="1">
        <f t="shared" ca="1" si="59"/>
        <v>47</v>
      </c>
      <c r="W1867" s="1" t="str">
        <f ca="1">_xlfn.IFS(Admissions[[#This Row],[Patients Age]]&lt;18,"Paediatric",V1867&lt;40,"Young Adult",V1867&lt;65,"Adult",TRUE,"Senior")</f>
        <v>Adult</v>
      </c>
    </row>
    <row r="1868" spans="1:23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  <c r="T1868">
        <f>VLOOKUP(Admissions[[#This Row],[Department]],Departments!A:E,5,FALSE)</f>
        <v>9000</v>
      </c>
      <c r="U1868" s="1" t="str">
        <f t="shared" si="58"/>
        <v>Within Benchmark</v>
      </c>
      <c r="V1868" s="1">
        <f t="shared" ca="1" si="59"/>
        <v>24</v>
      </c>
      <c r="W1868" s="1" t="str">
        <f ca="1">_xlfn.IFS(Admissions[[#This Row],[Patients Age]]&lt;18,"Paediatric",V1868&lt;40,"Young Adult",V1868&lt;65,"Adult",TRUE,"Senior")</f>
        <v>Young Adult</v>
      </c>
    </row>
    <row r="1869" spans="1:23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  <c r="T1869">
        <f>VLOOKUP(Admissions[[#This Row],[Department]],Departments!A:E,5,FALSE)</f>
        <v>8500</v>
      </c>
      <c r="U1869" s="1" t="str">
        <f t="shared" si="58"/>
        <v>Above Benchmark</v>
      </c>
      <c r="V1869" s="1">
        <f t="shared" ca="1" si="59"/>
        <v>65</v>
      </c>
      <c r="W1869" s="1" t="str">
        <f ca="1">_xlfn.IFS(Admissions[[#This Row],[Patients Age]]&lt;18,"Paediatric",V1869&lt;40,"Young Adult",V1869&lt;65,"Adult",TRUE,"Senior")</f>
        <v>Senior</v>
      </c>
    </row>
    <row r="1870" spans="1:23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  <c r="T1870">
        <f>VLOOKUP(Admissions[[#This Row],[Department]],Departments!A:E,5,FALSE)</f>
        <v>6000</v>
      </c>
      <c r="U1870" s="1" t="str">
        <f t="shared" si="58"/>
        <v>Above Benchmark</v>
      </c>
      <c r="V1870" s="1">
        <f t="shared" ca="1" si="59"/>
        <v>85</v>
      </c>
      <c r="W1870" s="1" t="str">
        <f ca="1">_xlfn.IFS(Admissions[[#This Row],[Patients Age]]&lt;18,"Paediatric",V1870&lt;40,"Young Adult",V1870&lt;65,"Adult",TRUE,"Senior")</f>
        <v>Senior</v>
      </c>
    </row>
    <row r="1871" spans="1:23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  <c r="T1871">
        <f>VLOOKUP(Admissions[[#This Row],[Department]],Departments!A:E,5,FALSE)</f>
        <v>12000</v>
      </c>
      <c r="U1871" s="1" t="str">
        <f t="shared" si="58"/>
        <v>Above Benchmark</v>
      </c>
      <c r="V1871" s="1">
        <f t="shared" ca="1" si="59"/>
        <v>57</v>
      </c>
      <c r="W1871" s="1" t="str">
        <f ca="1">_xlfn.IFS(Admissions[[#This Row],[Patients Age]]&lt;18,"Paediatric",V1871&lt;40,"Young Adult",V1871&lt;65,"Adult",TRUE,"Senior")</f>
        <v>Adult</v>
      </c>
    </row>
    <row r="1872" spans="1:23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  <c r="T1872">
        <f>VLOOKUP(Admissions[[#This Row],[Department]],Departments!A:E,5,FALSE)</f>
        <v>8500</v>
      </c>
      <c r="U1872" s="1" t="str">
        <f t="shared" si="58"/>
        <v>Above Benchmark</v>
      </c>
      <c r="V1872" s="1">
        <f t="shared" ca="1" si="59"/>
        <v>52</v>
      </c>
      <c r="W1872" s="1" t="str">
        <f ca="1">_xlfn.IFS(Admissions[[#This Row],[Patients Age]]&lt;18,"Paediatric",V1872&lt;40,"Young Adult",V1872&lt;65,"Adult",TRUE,"Senior")</f>
        <v>Adult</v>
      </c>
    </row>
    <row r="1873" spans="1:23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  <c r="T1873">
        <f>VLOOKUP(Admissions[[#This Row],[Department]],Departments!A:E,5,FALSE)</f>
        <v>5500</v>
      </c>
      <c r="U1873" s="1" t="str">
        <f t="shared" si="58"/>
        <v>Above Benchmark</v>
      </c>
      <c r="V1873" s="1">
        <f t="shared" ca="1" si="59"/>
        <v>74</v>
      </c>
      <c r="W1873" s="1" t="str">
        <f ca="1">_xlfn.IFS(Admissions[[#This Row],[Patients Age]]&lt;18,"Paediatric",V1873&lt;40,"Young Adult",V1873&lt;65,"Adult",TRUE,"Senior")</f>
        <v>Senior</v>
      </c>
    </row>
    <row r="1874" spans="1:23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  <c r="T1874">
        <f>VLOOKUP(Admissions[[#This Row],[Department]],Departments!A:E,5,FALSE)</f>
        <v>8500</v>
      </c>
      <c r="U1874" s="1" t="str">
        <f t="shared" si="58"/>
        <v>Above Benchmark</v>
      </c>
      <c r="V1874" s="1">
        <f t="shared" ca="1" si="59"/>
        <v>77</v>
      </c>
      <c r="W1874" s="1" t="str">
        <f ca="1">_xlfn.IFS(Admissions[[#This Row],[Patients Age]]&lt;18,"Paediatric",V1874&lt;40,"Young Adult",V1874&lt;65,"Adult",TRUE,"Senior")</f>
        <v>Senior</v>
      </c>
    </row>
    <row r="1875" spans="1:23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  <c r="T1875">
        <f>VLOOKUP(Admissions[[#This Row],[Department]],Departments!A:E,5,FALSE)</f>
        <v>9000</v>
      </c>
      <c r="U1875" s="1" t="str">
        <f t="shared" si="58"/>
        <v>Above Benchmark</v>
      </c>
      <c r="V1875" s="1">
        <f t="shared" ca="1" si="59"/>
        <v>66</v>
      </c>
      <c r="W1875" s="1" t="str">
        <f ca="1">_xlfn.IFS(Admissions[[#This Row],[Patients Age]]&lt;18,"Paediatric",V1875&lt;40,"Young Adult",V1875&lt;65,"Adult",TRUE,"Senior")</f>
        <v>Senior</v>
      </c>
    </row>
    <row r="1876" spans="1:23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  <c r="T1876">
        <f>VLOOKUP(Admissions[[#This Row],[Department]],Departments!A:E,5,FALSE)</f>
        <v>9000</v>
      </c>
      <c r="U1876" s="1" t="str">
        <f t="shared" si="58"/>
        <v>Above Benchmark</v>
      </c>
      <c r="V1876" s="1">
        <f t="shared" ca="1" si="59"/>
        <v>80</v>
      </c>
      <c r="W1876" s="1" t="str">
        <f ca="1">_xlfn.IFS(Admissions[[#This Row],[Patients Age]]&lt;18,"Paediatric",V1876&lt;40,"Young Adult",V1876&lt;65,"Adult",TRUE,"Senior")</f>
        <v>Senior</v>
      </c>
    </row>
    <row r="1877" spans="1:23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  <c r="T1877">
        <f>VLOOKUP(Admissions[[#This Row],[Department]],Departments!A:E,5,FALSE)</f>
        <v>7200</v>
      </c>
      <c r="U1877" s="1" t="str">
        <f t="shared" si="58"/>
        <v>Within Benchmark</v>
      </c>
      <c r="V1877" s="1">
        <f t="shared" ca="1" si="59"/>
        <v>57</v>
      </c>
      <c r="W1877" s="1" t="str">
        <f ca="1">_xlfn.IFS(Admissions[[#This Row],[Patients Age]]&lt;18,"Paediatric",V1877&lt;40,"Young Adult",V1877&lt;65,"Adult",TRUE,"Senior")</f>
        <v>Adult</v>
      </c>
    </row>
    <row r="1878" spans="1:23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  <c r="T1878">
        <f>VLOOKUP(Admissions[[#This Row],[Department]],Departments!A:E,5,FALSE)</f>
        <v>5500</v>
      </c>
      <c r="U1878" s="1" t="str">
        <f t="shared" si="58"/>
        <v>Within Benchmark</v>
      </c>
      <c r="V1878" s="1">
        <f t="shared" ca="1" si="59"/>
        <v>41</v>
      </c>
      <c r="W1878" s="1" t="str">
        <f ca="1">_xlfn.IFS(Admissions[[#This Row],[Patients Age]]&lt;18,"Paediatric",V1878&lt;40,"Young Adult",V1878&lt;65,"Adult",TRUE,"Senior")</f>
        <v>Adult</v>
      </c>
    </row>
    <row r="1879" spans="1:23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  <c r="T1879">
        <f>VLOOKUP(Admissions[[#This Row],[Department]],Departments!A:E,5,FALSE)</f>
        <v>12000</v>
      </c>
      <c r="U1879" s="1" t="str">
        <f t="shared" si="58"/>
        <v>Above Benchmark</v>
      </c>
      <c r="V1879" s="1">
        <f t="shared" ca="1" si="59"/>
        <v>35</v>
      </c>
      <c r="W1879" s="1" t="str">
        <f ca="1">_xlfn.IFS(Admissions[[#This Row],[Patients Age]]&lt;18,"Paediatric",V1879&lt;40,"Young Adult",V1879&lt;65,"Adult",TRUE,"Senior")</f>
        <v>Young Adult</v>
      </c>
    </row>
    <row r="1880" spans="1:23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  <c r="T1880" t="e">
        <f>VLOOKUP(Admissions[[#This Row],[Department]],Departments!A:E,5,FALSE)</f>
        <v>#N/A</v>
      </c>
      <c r="U1880" s="1" t="e">
        <f t="shared" si="58"/>
        <v>#N/A</v>
      </c>
      <c r="V1880" s="1">
        <f t="shared" ca="1" si="59"/>
        <v>29</v>
      </c>
      <c r="W1880" s="1" t="str">
        <f ca="1">_xlfn.IFS(Admissions[[#This Row],[Patients Age]]&lt;18,"Paediatric",V1880&lt;40,"Young Adult",V1880&lt;65,"Adult",TRUE,"Senior")</f>
        <v>Young Adult</v>
      </c>
    </row>
    <row r="1881" spans="1:23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  <c r="T1881">
        <f>VLOOKUP(Admissions[[#This Row],[Department]],Departments!A:E,5,FALSE)</f>
        <v>12000</v>
      </c>
      <c r="U1881" s="1" t="str">
        <f t="shared" si="58"/>
        <v>Above Benchmark</v>
      </c>
      <c r="V1881" s="1">
        <f t="shared" ca="1" si="59"/>
        <v>21</v>
      </c>
      <c r="W1881" s="1" t="str">
        <f ca="1">_xlfn.IFS(Admissions[[#This Row],[Patients Age]]&lt;18,"Paediatric",V1881&lt;40,"Young Adult",V1881&lt;65,"Adult",TRUE,"Senior")</f>
        <v>Young Adult</v>
      </c>
    </row>
    <row r="1882" spans="1:23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  <c r="T1882">
        <f>VLOOKUP(Admissions[[#This Row],[Department]],Departments!A:E,5,FALSE)</f>
        <v>9000</v>
      </c>
      <c r="U1882" s="1" t="str">
        <f t="shared" si="58"/>
        <v>Above Benchmark</v>
      </c>
      <c r="V1882" s="1">
        <f t="shared" ca="1" si="59"/>
        <v>22</v>
      </c>
      <c r="W1882" s="1" t="str">
        <f ca="1">_xlfn.IFS(Admissions[[#This Row],[Patients Age]]&lt;18,"Paediatric",V1882&lt;40,"Young Adult",V1882&lt;65,"Adult",TRUE,"Senior")</f>
        <v>Young Adult</v>
      </c>
    </row>
    <row r="1883" spans="1:23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  <c r="T1883">
        <f>VLOOKUP(Admissions[[#This Row],[Department]],Departments!A:E,5,FALSE)</f>
        <v>5500</v>
      </c>
      <c r="U1883" s="1" t="str">
        <f t="shared" si="58"/>
        <v>Within Benchmark</v>
      </c>
      <c r="V1883" s="1">
        <f t="shared" ca="1" si="59"/>
        <v>67</v>
      </c>
      <c r="W1883" s="1" t="str">
        <f ca="1">_xlfn.IFS(Admissions[[#This Row],[Patients Age]]&lt;18,"Paediatric",V1883&lt;40,"Young Adult",V1883&lt;65,"Adult",TRUE,"Senior")</f>
        <v>Senior</v>
      </c>
    </row>
    <row r="1884" spans="1:23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  <c r="T1884">
        <f>VLOOKUP(Admissions[[#This Row],[Department]],Departments!A:E,5,FALSE)</f>
        <v>6000</v>
      </c>
      <c r="U1884" s="1" t="str">
        <f t="shared" si="58"/>
        <v>Above Benchmark</v>
      </c>
      <c r="V1884" s="1">
        <f t="shared" ca="1" si="59"/>
        <v>56</v>
      </c>
      <c r="W1884" s="1" t="str">
        <f ca="1">_xlfn.IFS(Admissions[[#This Row],[Patients Age]]&lt;18,"Paediatric",V1884&lt;40,"Young Adult",V1884&lt;65,"Adult",TRUE,"Senior")</f>
        <v>Adult</v>
      </c>
    </row>
    <row r="1885" spans="1:23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  <c r="T1885">
        <f>VLOOKUP(Admissions[[#This Row],[Department]],Departments!A:E,5,FALSE)</f>
        <v>12000</v>
      </c>
      <c r="U1885" s="1" t="str">
        <f t="shared" si="58"/>
        <v>Above Benchmark</v>
      </c>
      <c r="V1885" s="1">
        <f t="shared" ca="1" si="59"/>
        <v>69</v>
      </c>
      <c r="W1885" s="1" t="str">
        <f ca="1">_xlfn.IFS(Admissions[[#This Row],[Patients Age]]&lt;18,"Paediatric",V1885&lt;40,"Young Adult",V1885&lt;65,"Adult",TRUE,"Senior")</f>
        <v>Senior</v>
      </c>
    </row>
    <row r="1886" spans="1:23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  <c r="T1886">
        <f>VLOOKUP(Admissions[[#This Row],[Department]],Departments!A:E,5,FALSE)</f>
        <v>6800</v>
      </c>
      <c r="U1886" s="1" t="str">
        <f t="shared" si="58"/>
        <v>Within Benchmark</v>
      </c>
      <c r="V1886" s="1">
        <f t="shared" ca="1" si="59"/>
        <v>38</v>
      </c>
      <c r="W1886" s="1" t="str">
        <f ca="1">_xlfn.IFS(Admissions[[#This Row],[Patients Age]]&lt;18,"Paediatric",V1886&lt;40,"Young Adult",V1886&lt;65,"Adult",TRUE,"Senior")</f>
        <v>Young Adult</v>
      </c>
    </row>
    <row r="1887" spans="1:23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  <c r="T1887">
        <f>VLOOKUP(Admissions[[#This Row],[Department]],Departments!A:E,5,FALSE)</f>
        <v>5500</v>
      </c>
      <c r="U1887" s="1" t="str">
        <f t="shared" si="58"/>
        <v>Within Benchmark</v>
      </c>
      <c r="V1887" s="1">
        <f t="shared" ca="1" si="59"/>
        <v>96</v>
      </c>
      <c r="W1887" s="1" t="str">
        <f ca="1">_xlfn.IFS(Admissions[[#This Row],[Patients Age]]&lt;18,"Paediatric",V1887&lt;40,"Young Adult",V1887&lt;65,"Adult",TRUE,"Senior")</f>
        <v>Senior</v>
      </c>
    </row>
    <row r="1888" spans="1:23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  <c r="T1888">
        <f>VLOOKUP(Admissions[[#This Row],[Department]],Departments!A:E,5,FALSE)</f>
        <v>8500</v>
      </c>
      <c r="U1888" s="1" t="str">
        <f t="shared" si="58"/>
        <v>Above Benchmark</v>
      </c>
      <c r="V1888" s="1">
        <f t="shared" ca="1" si="59"/>
        <v>70</v>
      </c>
      <c r="W1888" s="1" t="str">
        <f ca="1">_xlfn.IFS(Admissions[[#This Row],[Patients Age]]&lt;18,"Paediatric",V1888&lt;40,"Young Adult",V1888&lt;65,"Adult",TRUE,"Senior")</f>
        <v>Senior</v>
      </c>
    </row>
    <row r="1889" spans="1:23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  <c r="T1889">
        <f>VLOOKUP(Admissions[[#This Row],[Department]],Departments!A:E,5,FALSE)</f>
        <v>12000</v>
      </c>
      <c r="U1889" s="1" t="str">
        <f t="shared" si="58"/>
        <v>Above Benchmark</v>
      </c>
      <c r="V1889" s="1">
        <f t="shared" ca="1" si="59"/>
        <v>41</v>
      </c>
      <c r="W1889" s="1" t="str">
        <f ca="1">_xlfn.IFS(Admissions[[#This Row],[Patients Age]]&lt;18,"Paediatric",V1889&lt;40,"Young Adult",V1889&lt;65,"Adult",TRUE,"Senior")</f>
        <v>Adult</v>
      </c>
    </row>
    <row r="1890" spans="1:23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  <c r="T1890">
        <f>VLOOKUP(Admissions[[#This Row],[Department]],Departments!A:E,5,FALSE)</f>
        <v>12000</v>
      </c>
      <c r="U1890" s="1" t="str">
        <f t="shared" si="58"/>
        <v>Above Benchmark</v>
      </c>
      <c r="V1890" s="1">
        <f t="shared" ca="1" si="59"/>
        <v>57</v>
      </c>
      <c r="W1890" s="1" t="str">
        <f ca="1">_xlfn.IFS(Admissions[[#This Row],[Patients Age]]&lt;18,"Paediatric",V1890&lt;40,"Young Adult",V1890&lt;65,"Adult",TRUE,"Senior")</f>
        <v>Adult</v>
      </c>
    </row>
    <row r="1891" spans="1:23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  <c r="T1891">
        <f>VLOOKUP(Admissions[[#This Row],[Department]],Departments!A:E,5,FALSE)</f>
        <v>9000</v>
      </c>
      <c r="U1891" s="1" t="str">
        <f t="shared" si="58"/>
        <v>Above Benchmark</v>
      </c>
      <c r="V1891" s="1">
        <f t="shared" ca="1" si="59"/>
        <v>64</v>
      </c>
      <c r="W1891" s="1" t="str">
        <f ca="1">_xlfn.IFS(Admissions[[#This Row],[Patients Age]]&lt;18,"Paediatric",V1891&lt;40,"Young Adult",V1891&lt;65,"Adult",TRUE,"Senior")</f>
        <v>Adult</v>
      </c>
    </row>
    <row r="1892" spans="1:23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  <c r="T1892">
        <f>VLOOKUP(Admissions[[#This Row],[Department]],Departments!A:E,5,FALSE)</f>
        <v>12000</v>
      </c>
      <c r="U1892" s="1" t="str">
        <f t="shared" si="58"/>
        <v>Above Benchmark</v>
      </c>
      <c r="V1892" s="1">
        <f t="shared" ca="1" si="59"/>
        <v>62</v>
      </c>
      <c r="W1892" s="1" t="str">
        <f ca="1">_xlfn.IFS(Admissions[[#This Row],[Patients Age]]&lt;18,"Paediatric",V1892&lt;40,"Young Adult",V1892&lt;65,"Adult",TRUE,"Senior")</f>
        <v>Adult</v>
      </c>
    </row>
    <row r="1893" spans="1:23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  <c r="T1893">
        <f>VLOOKUP(Admissions[[#This Row],[Department]],Departments!A:E,5,FALSE)</f>
        <v>6800</v>
      </c>
      <c r="U1893" s="1" t="str">
        <f t="shared" si="58"/>
        <v>Above Benchmark</v>
      </c>
      <c r="V1893" s="1">
        <f t="shared" ca="1" si="59"/>
        <v>52</v>
      </c>
      <c r="W1893" s="1" t="str">
        <f ca="1">_xlfn.IFS(Admissions[[#This Row],[Patients Age]]&lt;18,"Paediatric",V1893&lt;40,"Young Adult",V1893&lt;65,"Adult",TRUE,"Senior")</f>
        <v>Adult</v>
      </c>
    </row>
    <row r="1894" spans="1:23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  <c r="T1894">
        <f>VLOOKUP(Admissions[[#This Row],[Department]],Departments!A:E,5,FALSE)</f>
        <v>8500</v>
      </c>
      <c r="U1894" s="1" t="str">
        <f t="shared" si="58"/>
        <v>Above Benchmark</v>
      </c>
      <c r="V1894" s="1">
        <f t="shared" ca="1" si="59"/>
        <v>60</v>
      </c>
      <c r="W1894" s="1" t="str">
        <f ca="1">_xlfn.IFS(Admissions[[#This Row],[Patients Age]]&lt;18,"Paediatric",V1894&lt;40,"Young Adult",V1894&lt;65,"Adult",TRUE,"Senior")</f>
        <v>Adult</v>
      </c>
    </row>
    <row r="1895" spans="1:23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  <c r="T1895">
        <f>VLOOKUP(Admissions[[#This Row],[Department]],Departments!A:E,5,FALSE)</f>
        <v>8500</v>
      </c>
      <c r="U1895" s="1" t="str">
        <f t="shared" si="58"/>
        <v>Above Benchmark</v>
      </c>
      <c r="V1895" s="1">
        <f t="shared" ca="1" si="59"/>
        <v>85</v>
      </c>
      <c r="W1895" s="1" t="str">
        <f ca="1">_xlfn.IFS(Admissions[[#This Row],[Patients Age]]&lt;18,"Paediatric",V1895&lt;40,"Young Adult",V1895&lt;65,"Adult",TRUE,"Senior")</f>
        <v>Senior</v>
      </c>
    </row>
    <row r="1896" spans="1:23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  <c r="T1896">
        <f>VLOOKUP(Admissions[[#This Row],[Department]],Departments!A:E,5,FALSE)</f>
        <v>6000</v>
      </c>
      <c r="U1896" s="1" t="str">
        <f t="shared" si="58"/>
        <v>Above Benchmark</v>
      </c>
      <c r="V1896" s="1">
        <f t="shared" ca="1" si="59"/>
        <v>59</v>
      </c>
      <c r="W1896" s="1" t="str">
        <f ca="1">_xlfn.IFS(Admissions[[#This Row],[Patients Age]]&lt;18,"Paediatric",V1896&lt;40,"Young Adult",V1896&lt;65,"Adult",TRUE,"Senior")</f>
        <v>Adult</v>
      </c>
    </row>
    <row r="1897" spans="1:23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  <c r="T1897">
        <f>VLOOKUP(Admissions[[#This Row],[Department]],Departments!A:E,5,FALSE)</f>
        <v>6800</v>
      </c>
      <c r="U1897" s="1" t="str">
        <f t="shared" si="58"/>
        <v>Above Benchmark</v>
      </c>
      <c r="V1897" s="1">
        <f t="shared" ca="1" si="59"/>
        <v>91</v>
      </c>
      <c r="W1897" s="1" t="str">
        <f ca="1">_xlfn.IFS(Admissions[[#This Row],[Patients Age]]&lt;18,"Paediatric",V1897&lt;40,"Young Adult",V1897&lt;65,"Adult",TRUE,"Senior")</f>
        <v>Senior</v>
      </c>
    </row>
    <row r="1898" spans="1:23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  <c r="T1898">
        <f>VLOOKUP(Admissions[[#This Row],[Department]],Departments!A:E,5,FALSE)</f>
        <v>6000</v>
      </c>
      <c r="U1898" s="1" t="str">
        <f t="shared" si="58"/>
        <v>Within Benchmark</v>
      </c>
      <c r="V1898" s="1">
        <f t="shared" ca="1" si="59"/>
        <v>32</v>
      </c>
      <c r="W1898" s="1" t="str">
        <f ca="1">_xlfn.IFS(Admissions[[#This Row],[Patients Age]]&lt;18,"Paediatric",V1898&lt;40,"Young Adult",V1898&lt;65,"Adult",TRUE,"Senior")</f>
        <v>Young Adult</v>
      </c>
    </row>
    <row r="1899" spans="1:23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  <c r="T1899">
        <f>VLOOKUP(Admissions[[#This Row],[Department]],Departments!A:E,5,FALSE)</f>
        <v>6000</v>
      </c>
      <c r="U1899" s="1" t="str">
        <f t="shared" si="58"/>
        <v>Within Benchmark</v>
      </c>
      <c r="V1899" s="1">
        <f t="shared" ca="1" si="59"/>
        <v>52</v>
      </c>
      <c r="W1899" s="1" t="str">
        <f ca="1">_xlfn.IFS(Admissions[[#This Row],[Patients Age]]&lt;18,"Paediatric",V1899&lt;40,"Young Adult",V1899&lt;65,"Adult",TRUE,"Senior")</f>
        <v>Adult</v>
      </c>
    </row>
    <row r="1900" spans="1:23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  <c r="T1900">
        <f>VLOOKUP(Admissions[[#This Row],[Department]],Departments!A:E,5,FALSE)</f>
        <v>6000</v>
      </c>
      <c r="U1900" s="1" t="str">
        <f t="shared" si="58"/>
        <v>Within Benchmark</v>
      </c>
      <c r="V1900" s="1">
        <f t="shared" ca="1" si="59"/>
        <v>53</v>
      </c>
      <c r="W1900" s="1" t="str">
        <f ca="1">_xlfn.IFS(Admissions[[#This Row],[Patients Age]]&lt;18,"Paediatric",V1900&lt;40,"Young Adult",V1900&lt;65,"Adult",TRUE,"Senior")</f>
        <v>Adult</v>
      </c>
    </row>
    <row r="1901" spans="1:23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  <c r="T1901">
        <f>VLOOKUP(Admissions[[#This Row],[Department]],Departments!A:E,5,FALSE)</f>
        <v>8500</v>
      </c>
      <c r="U1901" s="1" t="str">
        <f t="shared" si="58"/>
        <v>Above Benchmark</v>
      </c>
      <c r="V1901" s="1">
        <f t="shared" ca="1" si="59"/>
        <v>27</v>
      </c>
      <c r="W1901" s="1" t="str">
        <f ca="1">_xlfn.IFS(Admissions[[#This Row],[Patients Age]]&lt;18,"Paediatric",V1901&lt;40,"Young Adult",V1901&lt;65,"Adult",TRUE,"Senior")</f>
        <v>Young Adult</v>
      </c>
    </row>
    <row r="1902" spans="1:23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  <c r="T1902">
        <f>VLOOKUP(Admissions[[#This Row],[Department]],Departments!A:E,5,FALSE)</f>
        <v>8500</v>
      </c>
      <c r="U1902" s="1" t="str">
        <f t="shared" si="58"/>
        <v>Above Benchmark</v>
      </c>
      <c r="V1902" s="1">
        <f t="shared" ca="1" si="59"/>
        <v>33</v>
      </c>
      <c r="W1902" s="1" t="str">
        <f ca="1">_xlfn.IFS(Admissions[[#This Row],[Patients Age]]&lt;18,"Paediatric",V1902&lt;40,"Young Adult",V1902&lt;65,"Adult",TRUE,"Senior")</f>
        <v>Young Adult</v>
      </c>
    </row>
    <row r="1903" spans="1:23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  <c r="T1903">
        <f>VLOOKUP(Admissions[[#This Row],[Department]],Departments!A:E,5,FALSE)</f>
        <v>8500</v>
      </c>
      <c r="U1903" s="1" t="str">
        <f t="shared" si="58"/>
        <v>Above Benchmark</v>
      </c>
      <c r="V1903" s="1">
        <f t="shared" ca="1" si="59"/>
        <v>67</v>
      </c>
      <c r="W1903" s="1" t="str">
        <f ca="1">_xlfn.IFS(Admissions[[#This Row],[Patients Age]]&lt;18,"Paediatric",V1903&lt;40,"Young Adult",V1903&lt;65,"Adult",TRUE,"Senior")</f>
        <v>Senior</v>
      </c>
    </row>
    <row r="1904" spans="1:23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  <c r="T1904">
        <f>VLOOKUP(Admissions[[#This Row],[Department]],Departments!A:E,5,FALSE)</f>
        <v>9000</v>
      </c>
      <c r="U1904" s="1" t="str">
        <f t="shared" si="58"/>
        <v>Above Benchmark</v>
      </c>
      <c r="V1904" s="1">
        <f t="shared" ca="1" si="59"/>
        <v>24</v>
      </c>
      <c r="W1904" s="1" t="str">
        <f ca="1">_xlfn.IFS(Admissions[[#This Row],[Patients Age]]&lt;18,"Paediatric",V1904&lt;40,"Young Adult",V1904&lt;65,"Adult",TRUE,"Senior")</f>
        <v>Young Adult</v>
      </c>
    </row>
    <row r="1905" spans="1:23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  <c r="T1905">
        <f>VLOOKUP(Admissions[[#This Row],[Department]],Departments!A:E,5,FALSE)</f>
        <v>8500</v>
      </c>
      <c r="U1905" s="1" t="str">
        <f t="shared" si="58"/>
        <v>Above Benchmark</v>
      </c>
      <c r="V1905" s="1">
        <f t="shared" ca="1" si="59"/>
        <v>22</v>
      </c>
      <c r="W1905" s="1" t="str">
        <f ca="1">_xlfn.IFS(Admissions[[#This Row],[Patients Age]]&lt;18,"Paediatric",V1905&lt;40,"Young Adult",V1905&lt;65,"Adult",TRUE,"Senior")</f>
        <v>Young Adult</v>
      </c>
    </row>
    <row r="1906" spans="1:23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  <c r="T1906">
        <f>VLOOKUP(Admissions[[#This Row],[Department]],Departments!A:E,5,FALSE)</f>
        <v>9000</v>
      </c>
      <c r="U1906" s="1" t="str">
        <f t="shared" si="58"/>
        <v>Within Benchmark</v>
      </c>
      <c r="V1906" s="1">
        <f t="shared" ca="1" si="59"/>
        <v>30</v>
      </c>
      <c r="W1906" s="1" t="str">
        <f ca="1">_xlfn.IFS(Admissions[[#This Row],[Patients Age]]&lt;18,"Paediatric",V1906&lt;40,"Young Adult",V1906&lt;65,"Adult",TRUE,"Senior")</f>
        <v>Young Adult</v>
      </c>
    </row>
    <row r="1907" spans="1:23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  <c r="T1907">
        <f>VLOOKUP(Admissions[[#This Row],[Department]],Departments!A:E,5,FALSE)</f>
        <v>6800</v>
      </c>
      <c r="U1907" s="1" t="str">
        <f t="shared" si="58"/>
        <v>Within Benchmark</v>
      </c>
      <c r="V1907" s="1">
        <f t="shared" ca="1" si="59"/>
        <v>35</v>
      </c>
      <c r="W1907" s="1" t="str">
        <f ca="1">_xlfn.IFS(Admissions[[#This Row],[Patients Age]]&lt;18,"Paediatric",V1907&lt;40,"Young Adult",V1907&lt;65,"Adult",TRUE,"Senior")</f>
        <v>Young Adult</v>
      </c>
    </row>
    <row r="1908" spans="1:23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  <c r="T1908">
        <f>VLOOKUP(Admissions[[#This Row],[Department]],Departments!A:E,5,FALSE)</f>
        <v>5500</v>
      </c>
      <c r="U1908" s="1" t="str">
        <f t="shared" si="58"/>
        <v>Above Benchmark</v>
      </c>
      <c r="V1908" s="1">
        <f t="shared" ca="1" si="59"/>
        <v>89</v>
      </c>
      <c r="W1908" s="1" t="str">
        <f ca="1">_xlfn.IFS(Admissions[[#This Row],[Patients Age]]&lt;18,"Paediatric",V1908&lt;40,"Young Adult",V1908&lt;65,"Adult",TRUE,"Senior")</f>
        <v>Senior</v>
      </c>
    </row>
    <row r="1909" spans="1:23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  <c r="T1909">
        <f>VLOOKUP(Admissions[[#This Row],[Department]],Departments!A:E,5,FALSE)</f>
        <v>7200</v>
      </c>
      <c r="U1909" s="1" t="str">
        <f t="shared" si="58"/>
        <v>Within Benchmark</v>
      </c>
      <c r="V1909" s="1">
        <f t="shared" ca="1" si="59"/>
        <v>38</v>
      </c>
      <c r="W1909" s="1" t="str">
        <f ca="1">_xlfn.IFS(Admissions[[#This Row],[Patients Age]]&lt;18,"Paediatric",V1909&lt;40,"Young Adult",V1909&lt;65,"Adult",TRUE,"Senior")</f>
        <v>Young Adult</v>
      </c>
    </row>
    <row r="1910" spans="1:23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  <c r="T1910">
        <f>VLOOKUP(Admissions[[#This Row],[Department]],Departments!A:E,5,FALSE)</f>
        <v>6800</v>
      </c>
      <c r="U1910" s="1" t="str">
        <f t="shared" si="58"/>
        <v>Above Benchmark</v>
      </c>
      <c r="V1910" s="1">
        <f t="shared" ca="1" si="59"/>
        <v>90</v>
      </c>
      <c r="W1910" s="1" t="str">
        <f ca="1">_xlfn.IFS(Admissions[[#This Row],[Patients Age]]&lt;18,"Paediatric",V1910&lt;40,"Young Adult",V1910&lt;65,"Adult",TRUE,"Senior")</f>
        <v>Senior</v>
      </c>
    </row>
    <row r="1911" spans="1:23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  <c r="T1911">
        <f>VLOOKUP(Admissions[[#This Row],[Department]],Departments!A:E,5,FALSE)</f>
        <v>9000</v>
      </c>
      <c r="U1911" s="1" t="str">
        <f t="shared" si="58"/>
        <v>Within Benchmark</v>
      </c>
      <c r="V1911" s="1">
        <f t="shared" ca="1" si="59"/>
        <v>64</v>
      </c>
      <c r="W1911" s="1" t="str">
        <f ca="1">_xlfn.IFS(Admissions[[#This Row],[Patients Age]]&lt;18,"Paediatric",V1911&lt;40,"Young Adult",V1911&lt;65,"Adult",TRUE,"Senior")</f>
        <v>Adult</v>
      </c>
    </row>
    <row r="1912" spans="1:23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  <c r="T1912">
        <f>VLOOKUP(Admissions[[#This Row],[Department]],Departments!A:E,5,FALSE)</f>
        <v>5500</v>
      </c>
      <c r="U1912" s="1" t="str">
        <f t="shared" si="58"/>
        <v>Above Benchmark</v>
      </c>
      <c r="V1912" s="1">
        <f t="shared" ca="1" si="59"/>
        <v>64</v>
      </c>
      <c r="W1912" s="1" t="str">
        <f ca="1">_xlfn.IFS(Admissions[[#This Row],[Patients Age]]&lt;18,"Paediatric",V1912&lt;40,"Young Adult",V1912&lt;65,"Adult",TRUE,"Senior")</f>
        <v>Adult</v>
      </c>
    </row>
    <row r="1913" spans="1:23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  <c r="T1913">
        <f>VLOOKUP(Admissions[[#This Row],[Department]],Departments!A:E,5,FALSE)</f>
        <v>8500</v>
      </c>
      <c r="U1913" s="1" t="str">
        <f t="shared" si="58"/>
        <v>Above Benchmark</v>
      </c>
      <c r="V1913" s="1">
        <f t="shared" ca="1" si="59"/>
        <v>45</v>
      </c>
      <c r="W1913" s="1" t="str">
        <f ca="1">_xlfn.IFS(Admissions[[#This Row],[Patients Age]]&lt;18,"Paediatric",V1913&lt;40,"Young Adult",V1913&lt;65,"Adult",TRUE,"Senior")</f>
        <v>Adult</v>
      </c>
    </row>
    <row r="1914" spans="1:23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  <c r="T1914">
        <f>VLOOKUP(Admissions[[#This Row],[Department]],Departments!A:E,5,FALSE)</f>
        <v>12000</v>
      </c>
      <c r="U1914" s="1" t="str">
        <f t="shared" si="58"/>
        <v>Above Benchmark</v>
      </c>
      <c r="V1914" s="1">
        <f t="shared" ca="1" si="59"/>
        <v>65</v>
      </c>
      <c r="W1914" s="1" t="str">
        <f ca="1">_xlfn.IFS(Admissions[[#This Row],[Patients Age]]&lt;18,"Paediatric",V1914&lt;40,"Young Adult",V1914&lt;65,"Adult",TRUE,"Senior")</f>
        <v>Senior</v>
      </c>
    </row>
    <row r="1915" spans="1:23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  <c r="T1915">
        <f>VLOOKUP(Admissions[[#This Row],[Department]],Departments!A:E,5,FALSE)</f>
        <v>5500</v>
      </c>
      <c r="U1915" s="1" t="str">
        <f t="shared" si="58"/>
        <v>Above Benchmark</v>
      </c>
      <c r="V1915" s="1">
        <f t="shared" ca="1" si="59"/>
        <v>48</v>
      </c>
      <c r="W1915" s="1" t="str">
        <f ca="1">_xlfn.IFS(Admissions[[#This Row],[Patients Age]]&lt;18,"Paediatric",V1915&lt;40,"Young Adult",V1915&lt;65,"Adult",TRUE,"Senior")</f>
        <v>Adult</v>
      </c>
    </row>
    <row r="1916" spans="1:23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  <c r="T1916">
        <f>VLOOKUP(Admissions[[#This Row],[Department]],Departments!A:E,5,FALSE)</f>
        <v>4500</v>
      </c>
      <c r="U1916" s="1" t="str">
        <f t="shared" si="58"/>
        <v>Within Benchmark</v>
      </c>
      <c r="V1916" s="1">
        <f t="shared" ca="1" si="59"/>
        <v>12</v>
      </c>
      <c r="W1916" s="1" t="str">
        <f ca="1">_xlfn.IFS(Admissions[[#This Row],[Patients Age]]&lt;18,"Paediatric",V1916&lt;40,"Young Adult",V1916&lt;65,"Adult",TRUE,"Senior")</f>
        <v>Paediatric</v>
      </c>
    </row>
    <row r="1917" spans="1:23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  <c r="T1917">
        <f>VLOOKUP(Admissions[[#This Row],[Department]],Departments!A:E,5,FALSE)</f>
        <v>12000</v>
      </c>
      <c r="U1917" s="1" t="str">
        <f t="shared" si="58"/>
        <v>Within Benchmark</v>
      </c>
      <c r="V1917" s="1">
        <f t="shared" ca="1" si="59"/>
        <v>31</v>
      </c>
      <c r="W1917" s="1" t="str">
        <f ca="1">_xlfn.IFS(Admissions[[#This Row],[Patients Age]]&lt;18,"Paediatric",V1917&lt;40,"Young Adult",V1917&lt;65,"Adult",TRUE,"Senior")</f>
        <v>Young Adult</v>
      </c>
    </row>
    <row r="1918" spans="1:23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  <c r="T1918">
        <f>VLOOKUP(Admissions[[#This Row],[Department]],Departments!A:E,5,FALSE)</f>
        <v>8500</v>
      </c>
      <c r="U1918" s="1" t="str">
        <f t="shared" si="58"/>
        <v>Above Benchmark</v>
      </c>
      <c r="V1918" s="1">
        <f t="shared" ca="1" si="59"/>
        <v>83</v>
      </c>
      <c r="W1918" s="1" t="str">
        <f ca="1">_xlfn.IFS(Admissions[[#This Row],[Patients Age]]&lt;18,"Paediatric",V1918&lt;40,"Young Adult",V1918&lt;65,"Adult",TRUE,"Senior")</f>
        <v>Senior</v>
      </c>
    </row>
    <row r="1919" spans="1:23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  <c r="T1919">
        <f>VLOOKUP(Admissions[[#This Row],[Department]],Departments!A:E,5,FALSE)</f>
        <v>9000</v>
      </c>
      <c r="U1919" s="1" t="str">
        <f t="shared" si="58"/>
        <v>Above Benchmark</v>
      </c>
      <c r="V1919" s="1">
        <f t="shared" ca="1" si="59"/>
        <v>59</v>
      </c>
      <c r="W1919" s="1" t="str">
        <f ca="1">_xlfn.IFS(Admissions[[#This Row],[Patients Age]]&lt;18,"Paediatric",V1919&lt;40,"Young Adult",V1919&lt;65,"Adult",TRUE,"Senior")</f>
        <v>Adult</v>
      </c>
    </row>
    <row r="1920" spans="1:23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  <c r="T1920">
        <f>VLOOKUP(Admissions[[#This Row],[Department]],Departments!A:E,5,FALSE)</f>
        <v>7200</v>
      </c>
      <c r="U1920" s="1" t="str">
        <f t="shared" si="58"/>
        <v>Above Benchmark</v>
      </c>
      <c r="V1920" s="1">
        <f t="shared" ca="1" si="59"/>
        <v>40</v>
      </c>
      <c r="W1920" s="1" t="str">
        <f ca="1">_xlfn.IFS(Admissions[[#This Row],[Patients Age]]&lt;18,"Paediatric",V1920&lt;40,"Young Adult",V1920&lt;65,"Adult",TRUE,"Senior")</f>
        <v>Adult</v>
      </c>
    </row>
    <row r="1921" spans="1:23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  <c r="T1921">
        <f>VLOOKUP(Admissions[[#This Row],[Department]],Departments!A:E,5,FALSE)</f>
        <v>8500</v>
      </c>
      <c r="U1921" s="1" t="str">
        <f t="shared" si="58"/>
        <v>Within Benchmark</v>
      </c>
      <c r="V1921" s="1">
        <f t="shared" ca="1" si="59"/>
        <v>21</v>
      </c>
      <c r="W1921" s="1" t="str">
        <f ca="1">_xlfn.IFS(Admissions[[#This Row],[Patients Age]]&lt;18,"Paediatric",V1921&lt;40,"Young Adult",V1921&lt;65,"Adult",TRUE,"Senior")</f>
        <v>Young Adult</v>
      </c>
    </row>
    <row r="1922" spans="1:23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  <c r="T1922">
        <f>VLOOKUP(Admissions[[#This Row],[Department]],Departments!A:E,5,FALSE)</f>
        <v>9000</v>
      </c>
      <c r="U1922" s="1" t="str">
        <f t="shared" ref="U1922:U1985" si="60">IF(K1922&gt;T1922,"Above Benchmark","Within Benchmark")</f>
        <v>Above Benchmark</v>
      </c>
      <c r="V1922" s="1">
        <f t="shared" ref="V1922:V1985" ca="1" si="61">INT(YEARFRAC(E1922,TODAY()))</f>
        <v>35</v>
      </c>
      <c r="W1922" s="1" t="str">
        <f ca="1">_xlfn.IFS(Admissions[[#This Row],[Patients Age]]&lt;18,"Paediatric",V1922&lt;40,"Young Adult",V1922&lt;65,"Adult",TRUE,"Senior")</f>
        <v>Young Adult</v>
      </c>
    </row>
    <row r="1923" spans="1:23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  <c r="T1923">
        <f>VLOOKUP(Admissions[[#This Row],[Department]],Departments!A:E,5,FALSE)</f>
        <v>6800</v>
      </c>
      <c r="U1923" s="1" t="str">
        <f t="shared" si="60"/>
        <v>Within Benchmark</v>
      </c>
      <c r="V1923" s="1">
        <f t="shared" ca="1" si="61"/>
        <v>64</v>
      </c>
      <c r="W1923" s="1" t="str">
        <f ca="1">_xlfn.IFS(Admissions[[#This Row],[Patients Age]]&lt;18,"Paediatric",V1923&lt;40,"Young Adult",V1923&lt;65,"Adult",TRUE,"Senior")</f>
        <v>Adult</v>
      </c>
    </row>
    <row r="1924" spans="1:23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  <c r="T1924">
        <f>VLOOKUP(Admissions[[#This Row],[Department]],Departments!A:E,5,FALSE)</f>
        <v>8500</v>
      </c>
      <c r="U1924" s="1" t="str">
        <f t="shared" si="60"/>
        <v>Above Benchmark</v>
      </c>
      <c r="V1924" s="1">
        <f t="shared" ca="1" si="61"/>
        <v>95</v>
      </c>
      <c r="W1924" s="1" t="str">
        <f ca="1">_xlfn.IFS(Admissions[[#This Row],[Patients Age]]&lt;18,"Paediatric",V1924&lt;40,"Young Adult",V1924&lt;65,"Adult",TRUE,"Senior")</f>
        <v>Senior</v>
      </c>
    </row>
    <row r="1925" spans="1:23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  <c r="T1925">
        <f>VLOOKUP(Admissions[[#This Row],[Department]],Departments!A:E,5,FALSE)</f>
        <v>5500</v>
      </c>
      <c r="U1925" s="1" t="str">
        <f t="shared" si="60"/>
        <v>Above Benchmark</v>
      </c>
      <c r="V1925" s="1">
        <f t="shared" ca="1" si="61"/>
        <v>53</v>
      </c>
      <c r="W1925" s="1" t="str">
        <f ca="1">_xlfn.IFS(Admissions[[#This Row],[Patients Age]]&lt;18,"Paediatric",V1925&lt;40,"Young Adult",V1925&lt;65,"Adult",TRUE,"Senior")</f>
        <v>Adult</v>
      </c>
    </row>
    <row r="1926" spans="1:23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  <c r="T1926">
        <f>VLOOKUP(Admissions[[#This Row],[Department]],Departments!A:E,5,FALSE)</f>
        <v>6800</v>
      </c>
      <c r="U1926" s="1" t="str">
        <f t="shared" si="60"/>
        <v>Within Benchmark</v>
      </c>
      <c r="V1926" s="1">
        <f t="shared" ca="1" si="61"/>
        <v>59</v>
      </c>
      <c r="W1926" s="1" t="str">
        <f ca="1">_xlfn.IFS(Admissions[[#This Row],[Patients Age]]&lt;18,"Paediatric",V1926&lt;40,"Young Adult",V1926&lt;65,"Adult",TRUE,"Senior")</f>
        <v>Adult</v>
      </c>
    </row>
    <row r="1927" spans="1:23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  <c r="T1927">
        <f>VLOOKUP(Admissions[[#This Row],[Department]],Departments!A:E,5,FALSE)</f>
        <v>6800</v>
      </c>
      <c r="U1927" s="1" t="str">
        <f t="shared" si="60"/>
        <v>Above Benchmark</v>
      </c>
      <c r="V1927" s="1">
        <f t="shared" ca="1" si="61"/>
        <v>50</v>
      </c>
      <c r="W1927" s="1" t="str">
        <f ca="1">_xlfn.IFS(Admissions[[#This Row],[Patients Age]]&lt;18,"Paediatric",V1927&lt;40,"Young Adult",V1927&lt;65,"Adult",TRUE,"Senior")</f>
        <v>Adult</v>
      </c>
    </row>
    <row r="1928" spans="1:23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  <c r="T1928">
        <f>VLOOKUP(Admissions[[#This Row],[Department]],Departments!A:E,5,FALSE)</f>
        <v>4500</v>
      </c>
      <c r="U1928" s="1" t="str">
        <f t="shared" si="60"/>
        <v>Within Benchmark</v>
      </c>
      <c r="V1928" s="1">
        <f t="shared" ca="1" si="61"/>
        <v>17</v>
      </c>
      <c r="W1928" s="1" t="str">
        <f ca="1">_xlfn.IFS(Admissions[[#This Row],[Patients Age]]&lt;18,"Paediatric",V1928&lt;40,"Young Adult",V1928&lt;65,"Adult",TRUE,"Senior")</f>
        <v>Paediatric</v>
      </c>
    </row>
    <row r="1929" spans="1:23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  <c r="T1929">
        <f>VLOOKUP(Admissions[[#This Row],[Department]],Departments!A:E,5,FALSE)</f>
        <v>7200</v>
      </c>
      <c r="U1929" s="1" t="str">
        <f t="shared" si="60"/>
        <v>Within Benchmark</v>
      </c>
      <c r="V1929" s="1">
        <f t="shared" ca="1" si="61"/>
        <v>33</v>
      </c>
      <c r="W1929" s="1" t="str">
        <f ca="1">_xlfn.IFS(Admissions[[#This Row],[Patients Age]]&lt;18,"Paediatric",V1929&lt;40,"Young Adult",V1929&lt;65,"Adult",TRUE,"Senior")</f>
        <v>Young Adult</v>
      </c>
    </row>
    <row r="1930" spans="1:23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  <c r="T1930">
        <f>VLOOKUP(Admissions[[#This Row],[Department]],Departments!A:E,5,FALSE)</f>
        <v>6000</v>
      </c>
      <c r="U1930" s="1" t="str">
        <f t="shared" si="60"/>
        <v>Within Benchmark</v>
      </c>
      <c r="V1930" s="1">
        <f t="shared" ca="1" si="61"/>
        <v>48</v>
      </c>
      <c r="W1930" s="1" t="str">
        <f ca="1">_xlfn.IFS(Admissions[[#This Row],[Patients Age]]&lt;18,"Paediatric",V1930&lt;40,"Young Adult",V1930&lt;65,"Adult",TRUE,"Senior")</f>
        <v>Adult</v>
      </c>
    </row>
    <row r="1931" spans="1:23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  <c r="T1931">
        <f>VLOOKUP(Admissions[[#This Row],[Department]],Departments!A:E,5,FALSE)</f>
        <v>9000</v>
      </c>
      <c r="U1931" s="1" t="str">
        <f t="shared" si="60"/>
        <v>Above Benchmark</v>
      </c>
      <c r="V1931" s="1">
        <f t="shared" ca="1" si="61"/>
        <v>61</v>
      </c>
      <c r="W1931" s="1" t="str">
        <f ca="1">_xlfn.IFS(Admissions[[#This Row],[Patients Age]]&lt;18,"Paediatric",V1931&lt;40,"Young Adult",V1931&lt;65,"Adult",TRUE,"Senior")</f>
        <v>Adult</v>
      </c>
    </row>
    <row r="1932" spans="1:23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  <c r="T1932">
        <f>VLOOKUP(Admissions[[#This Row],[Department]],Departments!A:E,5,FALSE)</f>
        <v>8500</v>
      </c>
      <c r="U1932" s="1" t="str">
        <f t="shared" si="60"/>
        <v>Above Benchmark</v>
      </c>
      <c r="V1932" s="1">
        <f t="shared" ca="1" si="61"/>
        <v>76</v>
      </c>
      <c r="W1932" s="1" t="str">
        <f ca="1">_xlfn.IFS(Admissions[[#This Row],[Patients Age]]&lt;18,"Paediatric",V1932&lt;40,"Young Adult",V1932&lt;65,"Adult",TRUE,"Senior")</f>
        <v>Senior</v>
      </c>
    </row>
    <row r="1933" spans="1:23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  <c r="T1933">
        <f>VLOOKUP(Admissions[[#This Row],[Department]],Departments!A:E,5,FALSE)</f>
        <v>6800</v>
      </c>
      <c r="U1933" s="1" t="str">
        <f t="shared" si="60"/>
        <v>Within Benchmark</v>
      </c>
      <c r="V1933" s="1">
        <f t="shared" ca="1" si="61"/>
        <v>23</v>
      </c>
      <c r="W1933" s="1" t="str">
        <f ca="1">_xlfn.IFS(Admissions[[#This Row],[Patients Age]]&lt;18,"Paediatric",V1933&lt;40,"Young Adult",V1933&lt;65,"Adult",TRUE,"Senior")</f>
        <v>Young Adult</v>
      </c>
    </row>
    <row r="1934" spans="1:23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  <c r="T1934">
        <f>VLOOKUP(Admissions[[#This Row],[Department]],Departments!A:E,5,FALSE)</f>
        <v>7200</v>
      </c>
      <c r="U1934" s="1" t="str">
        <f t="shared" si="60"/>
        <v>Above Benchmark</v>
      </c>
      <c r="V1934" s="1">
        <f t="shared" ca="1" si="61"/>
        <v>47</v>
      </c>
      <c r="W1934" s="1" t="str">
        <f ca="1">_xlfn.IFS(Admissions[[#This Row],[Patients Age]]&lt;18,"Paediatric",V1934&lt;40,"Young Adult",V1934&lt;65,"Adult",TRUE,"Senior")</f>
        <v>Adult</v>
      </c>
    </row>
    <row r="1935" spans="1:23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  <c r="T1935">
        <f>VLOOKUP(Admissions[[#This Row],[Department]],Departments!A:E,5,FALSE)</f>
        <v>12000</v>
      </c>
      <c r="U1935" s="1" t="str">
        <f t="shared" si="60"/>
        <v>Above Benchmark</v>
      </c>
      <c r="V1935" s="1">
        <f t="shared" ca="1" si="61"/>
        <v>27</v>
      </c>
      <c r="W1935" s="1" t="str">
        <f ca="1">_xlfn.IFS(Admissions[[#This Row],[Patients Age]]&lt;18,"Paediatric",V1935&lt;40,"Young Adult",V1935&lt;65,"Adult",TRUE,"Senior")</f>
        <v>Young Adult</v>
      </c>
    </row>
    <row r="1936" spans="1:23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  <c r="T1936">
        <f>VLOOKUP(Admissions[[#This Row],[Department]],Departments!A:E,5,FALSE)</f>
        <v>9000</v>
      </c>
      <c r="U1936" s="1" t="str">
        <f t="shared" si="60"/>
        <v>Within Benchmark</v>
      </c>
      <c r="V1936" s="1">
        <f t="shared" ca="1" si="61"/>
        <v>57</v>
      </c>
      <c r="W1936" s="1" t="str">
        <f ca="1">_xlfn.IFS(Admissions[[#This Row],[Patients Age]]&lt;18,"Paediatric",V1936&lt;40,"Young Adult",V1936&lt;65,"Adult",TRUE,"Senior")</f>
        <v>Adult</v>
      </c>
    </row>
    <row r="1937" spans="1:23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  <c r="T1937">
        <f>VLOOKUP(Admissions[[#This Row],[Department]],Departments!A:E,5,FALSE)</f>
        <v>5500</v>
      </c>
      <c r="U1937" s="1" t="str">
        <f t="shared" si="60"/>
        <v>Above Benchmark</v>
      </c>
      <c r="V1937" s="1">
        <f t="shared" ca="1" si="61"/>
        <v>89</v>
      </c>
      <c r="W1937" s="1" t="str">
        <f ca="1">_xlfn.IFS(Admissions[[#This Row],[Patients Age]]&lt;18,"Paediatric",V1937&lt;40,"Young Adult",V1937&lt;65,"Adult",TRUE,"Senior")</f>
        <v>Senior</v>
      </c>
    </row>
    <row r="1938" spans="1:23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  <c r="T1938">
        <f>VLOOKUP(Admissions[[#This Row],[Department]],Departments!A:E,5,FALSE)</f>
        <v>4500</v>
      </c>
      <c r="U1938" s="1" t="str">
        <f t="shared" si="60"/>
        <v>Within Benchmark</v>
      </c>
      <c r="V1938" s="1">
        <f t="shared" ca="1" si="61"/>
        <v>8</v>
      </c>
      <c r="W1938" s="1" t="str">
        <f ca="1">_xlfn.IFS(Admissions[[#This Row],[Patients Age]]&lt;18,"Paediatric",V1938&lt;40,"Young Adult",V1938&lt;65,"Adult",TRUE,"Senior")</f>
        <v>Paediatric</v>
      </c>
    </row>
    <row r="1939" spans="1:23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  <c r="T1939">
        <f>VLOOKUP(Admissions[[#This Row],[Department]],Departments!A:E,5,FALSE)</f>
        <v>6000</v>
      </c>
      <c r="U1939" s="1" t="str">
        <f t="shared" si="60"/>
        <v>Within Benchmark</v>
      </c>
      <c r="V1939" s="1">
        <f t="shared" ca="1" si="61"/>
        <v>25</v>
      </c>
      <c r="W1939" s="1" t="str">
        <f ca="1">_xlfn.IFS(Admissions[[#This Row],[Patients Age]]&lt;18,"Paediatric",V1939&lt;40,"Young Adult",V1939&lt;65,"Adult",TRUE,"Senior")</f>
        <v>Young Adult</v>
      </c>
    </row>
    <row r="1940" spans="1:23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  <c r="T1940">
        <f>VLOOKUP(Admissions[[#This Row],[Department]],Departments!A:E,5,FALSE)</f>
        <v>5500</v>
      </c>
      <c r="U1940" s="1" t="str">
        <f t="shared" si="60"/>
        <v>Above Benchmark</v>
      </c>
      <c r="V1940" s="1">
        <f t="shared" ca="1" si="61"/>
        <v>67</v>
      </c>
      <c r="W1940" s="1" t="str">
        <f ca="1">_xlfn.IFS(Admissions[[#This Row],[Patients Age]]&lt;18,"Paediatric",V1940&lt;40,"Young Adult",V1940&lt;65,"Adult",TRUE,"Senior")</f>
        <v>Senior</v>
      </c>
    </row>
    <row r="1941" spans="1:23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  <c r="T1941">
        <f>VLOOKUP(Admissions[[#This Row],[Department]],Departments!A:E,5,FALSE)</f>
        <v>6800</v>
      </c>
      <c r="U1941" s="1" t="str">
        <f t="shared" si="60"/>
        <v>Above Benchmark</v>
      </c>
      <c r="V1941" s="1">
        <f t="shared" ca="1" si="61"/>
        <v>69</v>
      </c>
      <c r="W1941" s="1" t="str">
        <f ca="1">_xlfn.IFS(Admissions[[#This Row],[Patients Age]]&lt;18,"Paediatric",V1941&lt;40,"Young Adult",V1941&lt;65,"Adult",TRUE,"Senior")</f>
        <v>Senior</v>
      </c>
    </row>
    <row r="1942" spans="1:23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  <c r="T1942">
        <f>VLOOKUP(Admissions[[#This Row],[Department]],Departments!A:E,5,FALSE)</f>
        <v>5500</v>
      </c>
      <c r="U1942" s="1" t="str">
        <f t="shared" si="60"/>
        <v>Within Benchmark</v>
      </c>
      <c r="V1942" s="1">
        <f t="shared" ca="1" si="61"/>
        <v>28</v>
      </c>
      <c r="W1942" s="1" t="str">
        <f ca="1">_xlfn.IFS(Admissions[[#This Row],[Patients Age]]&lt;18,"Paediatric",V1942&lt;40,"Young Adult",V1942&lt;65,"Adult",TRUE,"Senior")</f>
        <v>Young Adult</v>
      </c>
    </row>
    <row r="1943" spans="1:23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  <c r="T1943">
        <f>VLOOKUP(Admissions[[#This Row],[Department]],Departments!A:E,5,FALSE)</f>
        <v>7200</v>
      </c>
      <c r="U1943" s="1" t="str">
        <f t="shared" si="60"/>
        <v>Above Benchmark</v>
      </c>
      <c r="V1943" s="1">
        <f t="shared" ca="1" si="61"/>
        <v>73</v>
      </c>
      <c r="W1943" s="1" t="str">
        <f ca="1">_xlfn.IFS(Admissions[[#This Row],[Patients Age]]&lt;18,"Paediatric",V1943&lt;40,"Young Adult",V1943&lt;65,"Adult",TRUE,"Senior")</f>
        <v>Senior</v>
      </c>
    </row>
    <row r="1944" spans="1:23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  <c r="T1944">
        <f>VLOOKUP(Admissions[[#This Row],[Department]],Departments!A:E,5,FALSE)</f>
        <v>7200</v>
      </c>
      <c r="U1944" s="1" t="str">
        <f t="shared" si="60"/>
        <v>Above Benchmark</v>
      </c>
      <c r="V1944" s="1">
        <f t="shared" ca="1" si="61"/>
        <v>48</v>
      </c>
      <c r="W1944" s="1" t="str">
        <f ca="1">_xlfn.IFS(Admissions[[#This Row],[Patients Age]]&lt;18,"Paediatric",V1944&lt;40,"Young Adult",V1944&lt;65,"Adult",TRUE,"Senior")</f>
        <v>Adult</v>
      </c>
    </row>
    <row r="1945" spans="1:23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  <c r="T1945">
        <f>VLOOKUP(Admissions[[#This Row],[Department]],Departments!A:E,5,FALSE)</f>
        <v>8500</v>
      </c>
      <c r="U1945" s="1" t="str">
        <f t="shared" si="60"/>
        <v>Within Benchmark</v>
      </c>
      <c r="V1945" s="1">
        <f t="shared" ca="1" si="61"/>
        <v>30</v>
      </c>
      <c r="W1945" s="1" t="str">
        <f ca="1">_xlfn.IFS(Admissions[[#This Row],[Patients Age]]&lt;18,"Paediatric",V1945&lt;40,"Young Adult",V1945&lt;65,"Adult",TRUE,"Senior")</f>
        <v>Young Adult</v>
      </c>
    </row>
    <row r="1946" spans="1:23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  <c r="T1946">
        <f>VLOOKUP(Admissions[[#This Row],[Department]],Departments!A:E,5,FALSE)</f>
        <v>6000</v>
      </c>
      <c r="U1946" s="1" t="str">
        <f t="shared" si="60"/>
        <v>Within Benchmark</v>
      </c>
      <c r="V1946" s="1">
        <f t="shared" ca="1" si="61"/>
        <v>54</v>
      </c>
      <c r="W1946" s="1" t="str">
        <f ca="1">_xlfn.IFS(Admissions[[#This Row],[Patients Age]]&lt;18,"Paediatric",V1946&lt;40,"Young Adult",V1946&lt;65,"Adult",TRUE,"Senior")</f>
        <v>Adult</v>
      </c>
    </row>
    <row r="1947" spans="1:23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  <c r="T1947">
        <f>VLOOKUP(Admissions[[#This Row],[Department]],Departments!A:E,5,FALSE)</f>
        <v>8500</v>
      </c>
      <c r="U1947" s="1" t="str">
        <f t="shared" si="60"/>
        <v>Above Benchmark</v>
      </c>
      <c r="V1947" s="1">
        <f t="shared" ca="1" si="61"/>
        <v>56</v>
      </c>
      <c r="W1947" s="1" t="str">
        <f ca="1">_xlfn.IFS(Admissions[[#This Row],[Patients Age]]&lt;18,"Paediatric",V1947&lt;40,"Young Adult",V1947&lt;65,"Adult",TRUE,"Senior")</f>
        <v>Adult</v>
      </c>
    </row>
    <row r="1948" spans="1:23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  <c r="T1948">
        <f>VLOOKUP(Admissions[[#This Row],[Department]],Departments!A:E,5,FALSE)</f>
        <v>6000</v>
      </c>
      <c r="U1948" s="1" t="str">
        <f t="shared" si="60"/>
        <v>Within Benchmark</v>
      </c>
      <c r="V1948" s="1">
        <f t="shared" ca="1" si="61"/>
        <v>51</v>
      </c>
      <c r="W1948" s="1" t="str">
        <f ca="1">_xlfn.IFS(Admissions[[#This Row],[Patients Age]]&lt;18,"Paediatric",V1948&lt;40,"Young Adult",V1948&lt;65,"Adult",TRUE,"Senior")</f>
        <v>Adult</v>
      </c>
    </row>
    <row r="1949" spans="1:23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  <c r="T1949">
        <f>VLOOKUP(Admissions[[#This Row],[Department]],Departments!A:E,5,FALSE)</f>
        <v>5500</v>
      </c>
      <c r="U1949" s="1" t="str">
        <f t="shared" si="60"/>
        <v>Above Benchmark</v>
      </c>
      <c r="V1949" s="1">
        <f t="shared" ca="1" si="61"/>
        <v>71</v>
      </c>
      <c r="W1949" s="1" t="str">
        <f ca="1">_xlfn.IFS(Admissions[[#This Row],[Patients Age]]&lt;18,"Paediatric",V1949&lt;40,"Young Adult",V1949&lt;65,"Adult",TRUE,"Senior")</f>
        <v>Senior</v>
      </c>
    </row>
    <row r="1950" spans="1:23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  <c r="T1950">
        <f>VLOOKUP(Admissions[[#This Row],[Department]],Departments!A:E,5,FALSE)</f>
        <v>7200</v>
      </c>
      <c r="U1950" s="1" t="str">
        <f t="shared" si="60"/>
        <v>Within Benchmark</v>
      </c>
      <c r="V1950" s="1">
        <f t="shared" ca="1" si="61"/>
        <v>42</v>
      </c>
      <c r="W1950" s="1" t="str">
        <f ca="1">_xlfn.IFS(Admissions[[#This Row],[Patients Age]]&lt;18,"Paediatric",V1950&lt;40,"Young Adult",V1950&lt;65,"Adult",TRUE,"Senior")</f>
        <v>Adult</v>
      </c>
    </row>
    <row r="1951" spans="1:23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  <c r="T1951">
        <f>VLOOKUP(Admissions[[#This Row],[Department]],Departments!A:E,5,FALSE)</f>
        <v>5500</v>
      </c>
      <c r="U1951" s="1" t="str">
        <f t="shared" si="60"/>
        <v>Above Benchmark</v>
      </c>
      <c r="V1951" s="1">
        <f t="shared" ca="1" si="61"/>
        <v>63</v>
      </c>
      <c r="W1951" s="1" t="str">
        <f ca="1">_xlfn.IFS(Admissions[[#This Row],[Patients Age]]&lt;18,"Paediatric",V1951&lt;40,"Young Adult",V1951&lt;65,"Adult",TRUE,"Senior")</f>
        <v>Adult</v>
      </c>
    </row>
    <row r="1952" spans="1:23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  <c r="T1952">
        <f>VLOOKUP(Admissions[[#This Row],[Department]],Departments!A:E,5,FALSE)</f>
        <v>6000</v>
      </c>
      <c r="U1952" s="1" t="str">
        <f t="shared" si="60"/>
        <v>Within Benchmark</v>
      </c>
      <c r="V1952" s="1">
        <f t="shared" ca="1" si="61"/>
        <v>33</v>
      </c>
      <c r="W1952" s="1" t="str">
        <f ca="1">_xlfn.IFS(Admissions[[#This Row],[Patients Age]]&lt;18,"Paediatric",V1952&lt;40,"Young Adult",V1952&lt;65,"Adult",TRUE,"Senior")</f>
        <v>Young Adult</v>
      </c>
    </row>
    <row r="1953" spans="1:23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  <c r="T1953">
        <f>VLOOKUP(Admissions[[#This Row],[Department]],Departments!A:E,5,FALSE)</f>
        <v>5500</v>
      </c>
      <c r="U1953" s="1" t="str">
        <f t="shared" si="60"/>
        <v>Above Benchmark</v>
      </c>
      <c r="V1953" s="1">
        <f t="shared" ca="1" si="61"/>
        <v>70</v>
      </c>
      <c r="W1953" s="1" t="str">
        <f ca="1">_xlfn.IFS(Admissions[[#This Row],[Patients Age]]&lt;18,"Paediatric",V1953&lt;40,"Young Adult",V1953&lt;65,"Adult",TRUE,"Senior")</f>
        <v>Senior</v>
      </c>
    </row>
    <row r="1954" spans="1:23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  <c r="T1954">
        <f>VLOOKUP(Admissions[[#This Row],[Department]],Departments!A:E,5,FALSE)</f>
        <v>5500</v>
      </c>
      <c r="U1954" s="1" t="str">
        <f t="shared" si="60"/>
        <v>Above Benchmark</v>
      </c>
      <c r="V1954" s="1">
        <f t="shared" ca="1" si="61"/>
        <v>92</v>
      </c>
      <c r="W1954" s="1" t="str">
        <f ca="1">_xlfn.IFS(Admissions[[#This Row],[Patients Age]]&lt;18,"Paediatric",V1954&lt;40,"Young Adult",V1954&lt;65,"Adult",TRUE,"Senior")</f>
        <v>Senior</v>
      </c>
    </row>
    <row r="1955" spans="1:23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  <c r="T1955">
        <f>VLOOKUP(Admissions[[#This Row],[Department]],Departments!A:E,5,FALSE)</f>
        <v>8500</v>
      </c>
      <c r="U1955" s="1" t="str">
        <f t="shared" si="60"/>
        <v>Within Benchmark</v>
      </c>
      <c r="V1955" s="1">
        <f t="shared" ca="1" si="61"/>
        <v>23</v>
      </c>
      <c r="W1955" s="1" t="str">
        <f ca="1">_xlfn.IFS(Admissions[[#This Row],[Patients Age]]&lt;18,"Paediatric",V1955&lt;40,"Young Adult",V1955&lt;65,"Adult",TRUE,"Senior")</f>
        <v>Young Adult</v>
      </c>
    </row>
    <row r="1956" spans="1:23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  <c r="T1956">
        <f>VLOOKUP(Admissions[[#This Row],[Department]],Departments!A:E,5,FALSE)</f>
        <v>6800</v>
      </c>
      <c r="U1956" s="1" t="str">
        <f t="shared" si="60"/>
        <v>Above Benchmark</v>
      </c>
      <c r="V1956" s="1">
        <f t="shared" ca="1" si="61"/>
        <v>27</v>
      </c>
      <c r="W1956" s="1" t="str">
        <f ca="1">_xlfn.IFS(Admissions[[#This Row],[Patients Age]]&lt;18,"Paediatric",V1956&lt;40,"Young Adult",V1956&lt;65,"Adult",TRUE,"Senior")</f>
        <v>Young Adult</v>
      </c>
    </row>
    <row r="1957" spans="1:23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  <c r="T1957">
        <f>VLOOKUP(Admissions[[#This Row],[Department]],Departments!A:E,5,FALSE)</f>
        <v>12000</v>
      </c>
      <c r="U1957" s="1" t="str">
        <f t="shared" si="60"/>
        <v>Above Benchmark</v>
      </c>
      <c r="V1957" s="1">
        <f t="shared" ca="1" si="61"/>
        <v>91</v>
      </c>
      <c r="W1957" s="1" t="str">
        <f ca="1">_xlfn.IFS(Admissions[[#This Row],[Patients Age]]&lt;18,"Paediatric",V1957&lt;40,"Young Adult",V1957&lt;65,"Adult",TRUE,"Senior")</f>
        <v>Senior</v>
      </c>
    </row>
    <row r="1958" spans="1:23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  <c r="T1958">
        <f>VLOOKUP(Admissions[[#This Row],[Department]],Departments!A:E,5,FALSE)</f>
        <v>5500</v>
      </c>
      <c r="U1958" s="1" t="str">
        <f t="shared" si="60"/>
        <v>Within Benchmark</v>
      </c>
      <c r="V1958" s="1">
        <f t="shared" ca="1" si="61"/>
        <v>47</v>
      </c>
      <c r="W1958" s="1" t="str">
        <f ca="1">_xlfn.IFS(Admissions[[#This Row],[Patients Age]]&lt;18,"Paediatric",V1958&lt;40,"Young Adult",V1958&lt;65,"Adult",TRUE,"Senior")</f>
        <v>Adult</v>
      </c>
    </row>
    <row r="1959" spans="1:23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  <c r="T1959">
        <f>VLOOKUP(Admissions[[#This Row],[Department]],Departments!A:E,5,FALSE)</f>
        <v>5500</v>
      </c>
      <c r="U1959" s="1" t="str">
        <f t="shared" si="60"/>
        <v>Above Benchmark</v>
      </c>
      <c r="V1959" s="1">
        <f t="shared" ca="1" si="61"/>
        <v>81</v>
      </c>
      <c r="W1959" s="1" t="str">
        <f ca="1">_xlfn.IFS(Admissions[[#This Row],[Patients Age]]&lt;18,"Paediatric",V1959&lt;40,"Young Adult",V1959&lt;65,"Adult",TRUE,"Senior")</f>
        <v>Senior</v>
      </c>
    </row>
    <row r="1960" spans="1:23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  <c r="T1960">
        <f>VLOOKUP(Admissions[[#This Row],[Department]],Departments!A:E,5,FALSE)</f>
        <v>6800</v>
      </c>
      <c r="U1960" s="1" t="str">
        <f t="shared" si="60"/>
        <v>Above Benchmark</v>
      </c>
      <c r="V1960" s="1">
        <f t="shared" ca="1" si="61"/>
        <v>48</v>
      </c>
      <c r="W1960" s="1" t="str">
        <f ca="1">_xlfn.IFS(Admissions[[#This Row],[Patients Age]]&lt;18,"Paediatric",V1960&lt;40,"Young Adult",V1960&lt;65,"Adult",TRUE,"Senior")</f>
        <v>Adult</v>
      </c>
    </row>
    <row r="1961" spans="1:23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  <c r="T1961">
        <f>VLOOKUP(Admissions[[#This Row],[Department]],Departments!A:E,5,FALSE)</f>
        <v>12000</v>
      </c>
      <c r="U1961" s="1" t="str">
        <f t="shared" si="60"/>
        <v>Above Benchmark</v>
      </c>
      <c r="V1961" s="1">
        <f t="shared" ca="1" si="61"/>
        <v>27</v>
      </c>
      <c r="W1961" s="1" t="str">
        <f ca="1">_xlfn.IFS(Admissions[[#This Row],[Patients Age]]&lt;18,"Paediatric",V1961&lt;40,"Young Adult",V1961&lt;65,"Adult",TRUE,"Senior")</f>
        <v>Young Adult</v>
      </c>
    </row>
    <row r="1962" spans="1:23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  <c r="T1962">
        <f>VLOOKUP(Admissions[[#This Row],[Department]],Departments!A:E,5,FALSE)</f>
        <v>8500</v>
      </c>
      <c r="U1962" s="1" t="str">
        <f t="shared" si="60"/>
        <v>Above Benchmark</v>
      </c>
      <c r="V1962" s="1">
        <f t="shared" ca="1" si="61"/>
        <v>52</v>
      </c>
      <c r="W1962" s="1" t="str">
        <f ca="1">_xlfn.IFS(Admissions[[#This Row],[Patients Age]]&lt;18,"Paediatric",V1962&lt;40,"Young Adult",V1962&lt;65,"Adult",TRUE,"Senior")</f>
        <v>Adult</v>
      </c>
    </row>
    <row r="1963" spans="1:23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  <c r="T1963">
        <f>VLOOKUP(Admissions[[#This Row],[Department]],Departments!A:E,5,FALSE)</f>
        <v>12000</v>
      </c>
      <c r="U1963" s="1" t="str">
        <f t="shared" si="60"/>
        <v>Above Benchmark</v>
      </c>
      <c r="V1963" s="1">
        <f t="shared" ca="1" si="61"/>
        <v>43</v>
      </c>
      <c r="W1963" s="1" t="str">
        <f ca="1">_xlfn.IFS(Admissions[[#This Row],[Patients Age]]&lt;18,"Paediatric",V1963&lt;40,"Young Adult",V1963&lt;65,"Adult",TRUE,"Senior")</f>
        <v>Adult</v>
      </c>
    </row>
    <row r="1964" spans="1:23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  <c r="T1964">
        <f>VLOOKUP(Admissions[[#This Row],[Department]],Departments!A:E,5,FALSE)</f>
        <v>7200</v>
      </c>
      <c r="U1964" s="1" t="str">
        <f t="shared" si="60"/>
        <v>Within Benchmark</v>
      </c>
      <c r="V1964" s="1">
        <f t="shared" ca="1" si="61"/>
        <v>68</v>
      </c>
      <c r="W1964" s="1" t="str">
        <f ca="1">_xlfn.IFS(Admissions[[#This Row],[Patients Age]]&lt;18,"Paediatric",V1964&lt;40,"Young Adult",V1964&lt;65,"Adult",TRUE,"Senior")</f>
        <v>Senior</v>
      </c>
    </row>
    <row r="1965" spans="1:23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  <c r="T1965">
        <f>VLOOKUP(Admissions[[#This Row],[Department]],Departments!A:E,5,FALSE)</f>
        <v>4500</v>
      </c>
      <c r="U1965" s="1" t="str">
        <f t="shared" si="60"/>
        <v>Within Benchmark</v>
      </c>
      <c r="V1965" s="1">
        <f t="shared" ca="1" si="61"/>
        <v>18</v>
      </c>
      <c r="W1965" s="1" t="str">
        <f ca="1">_xlfn.IFS(Admissions[[#This Row],[Patients Age]]&lt;18,"Paediatric",V1965&lt;40,"Young Adult",V1965&lt;65,"Adult",TRUE,"Senior")</f>
        <v>Young Adult</v>
      </c>
    </row>
    <row r="1966" spans="1:23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  <c r="T1966">
        <f>VLOOKUP(Admissions[[#This Row],[Department]],Departments!A:E,5,FALSE)</f>
        <v>5500</v>
      </c>
      <c r="U1966" s="1" t="str">
        <f t="shared" si="60"/>
        <v>Above Benchmark</v>
      </c>
      <c r="V1966" s="1">
        <f t="shared" ca="1" si="61"/>
        <v>92</v>
      </c>
      <c r="W1966" s="1" t="str">
        <f ca="1">_xlfn.IFS(Admissions[[#This Row],[Patients Age]]&lt;18,"Paediatric",V1966&lt;40,"Young Adult",V1966&lt;65,"Adult",TRUE,"Senior")</f>
        <v>Senior</v>
      </c>
    </row>
    <row r="1967" spans="1:23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  <c r="T1967">
        <f>VLOOKUP(Admissions[[#This Row],[Department]],Departments!A:E,5,FALSE)</f>
        <v>6000</v>
      </c>
      <c r="U1967" s="1" t="str">
        <f t="shared" si="60"/>
        <v>Above Benchmark</v>
      </c>
      <c r="V1967" s="1">
        <f t="shared" ca="1" si="61"/>
        <v>55</v>
      </c>
      <c r="W1967" s="1" t="str">
        <f ca="1">_xlfn.IFS(Admissions[[#This Row],[Patients Age]]&lt;18,"Paediatric",V1967&lt;40,"Young Adult",V1967&lt;65,"Adult",TRUE,"Senior")</f>
        <v>Adult</v>
      </c>
    </row>
    <row r="1968" spans="1:23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  <c r="T1968">
        <f>VLOOKUP(Admissions[[#This Row],[Department]],Departments!A:E,5,FALSE)</f>
        <v>7200</v>
      </c>
      <c r="U1968" s="1" t="str">
        <f t="shared" si="60"/>
        <v>Within Benchmark</v>
      </c>
      <c r="V1968" s="1">
        <f t="shared" ca="1" si="61"/>
        <v>43</v>
      </c>
      <c r="W1968" s="1" t="str">
        <f ca="1">_xlfn.IFS(Admissions[[#This Row],[Patients Age]]&lt;18,"Paediatric",V1968&lt;40,"Young Adult",V1968&lt;65,"Adult",TRUE,"Senior")</f>
        <v>Adult</v>
      </c>
    </row>
    <row r="1969" spans="1:23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  <c r="T1969">
        <f>VLOOKUP(Admissions[[#This Row],[Department]],Departments!A:E,5,FALSE)</f>
        <v>6800</v>
      </c>
      <c r="U1969" s="1" t="str">
        <f t="shared" si="60"/>
        <v>Above Benchmark</v>
      </c>
      <c r="V1969" s="1">
        <f t="shared" ca="1" si="61"/>
        <v>71</v>
      </c>
      <c r="W1969" s="1" t="str">
        <f ca="1">_xlfn.IFS(Admissions[[#This Row],[Patients Age]]&lt;18,"Paediatric",V1969&lt;40,"Young Adult",V1969&lt;65,"Adult",TRUE,"Senior")</f>
        <v>Senior</v>
      </c>
    </row>
    <row r="1970" spans="1:23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  <c r="T1970">
        <f>VLOOKUP(Admissions[[#This Row],[Department]],Departments!A:E,5,FALSE)</f>
        <v>6800</v>
      </c>
      <c r="U1970" s="1" t="str">
        <f t="shared" si="60"/>
        <v>Above Benchmark</v>
      </c>
      <c r="V1970" s="1">
        <f t="shared" ca="1" si="61"/>
        <v>58</v>
      </c>
      <c r="W1970" s="1" t="str">
        <f ca="1">_xlfn.IFS(Admissions[[#This Row],[Patients Age]]&lt;18,"Paediatric",V1970&lt;40,"Young Adult",V1970&lt;65,"Adult",TRUE,"Senior")</f>
        <v>Adult</v>
      </c>
    </row>
    <row r="1971" spans="1:23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  <c r="T1971">
        <f>VLOOKUP(Admissions[[#This Row],[Department]],Departments!A:E,5,FALSE)</f>
        <v>8500</v>
      </c>
      <c r="U1971" s="1" t="str">
        <f t="shared" si="60"/>
        <v>Above Benchmark</v>
      </c>
      <c r="V1971" s="1">
        <f t="shared" ca="1" si="61"/>
        <v>89</v>
      </c>
      <c r="W1971" s="1" t="str">
        <f ca="1">_xlfn.IFS(Admissions[[#This Row],[Patients Age]]&lt;18,"Paediatric",V1971&lt;40,"Young Adult",V1971&lt;65,"Adult",TRUE,"Senior")</f>
        <v>Senior</v>
      </c>
    </row>
    <row r="1972" spans="1:23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  <c r="T1972">
        <f>VLOOKUP(Admissions[[#This Row],[Department]],Departments!A:E,5,FALSE)</f>
        <v>6800</v>
      </c>
      <c r="U1972" s="1" t="str">
        <f t="shared" si="60"/>
        <v>Within Benchmark</v>
      </c>
      <c r="V1972" s="1">
        <f t="shared" ca="1" si="61"/>
        <v>58</v>
      </c>
      <c r="W1972" s="1" t="str">
        <f ca="1">_xlfn.IFS(Admissions[[#This Row],[Patients Age]]&lt;18,"Paediatric",V1972&lt;40,"Young Adult",V1972&lt;65,"Adult",TRUE,"Senior")</f>
        <v>Adult</v>
      </c>
    </row>
    <row r="1973" spans="1:23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  <c r="T1973">
        <f>VLOOKUP(Admissions[[#This Row],[Department]],Departments!A:E,5,FALSE)</f>
        <v>5500</v>
      </c>
      <c r="U1973" s="1" t="str">
        <f t="shared" si="60"/>
        <v>Within Benchmark</v>
      </c>
      <c r="V1973" s="1">
        <f t="shared" ca="1" si="61"/>
        <v>49</v>
      </c>
      <c r="W1973" s="1" t="str">
        <f ca="1">_xlfn.IFS(Admissions[[#This Row],[Patients Age]]&lt;18,"Paediatric",V1973&lt;40,"Young Adult",V1973&lt;65,"Adult",TRUE,"Senior")</f>
        <v>Adult</v>
      </c>
    </row>
    <row r="1974" spans="1:23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  <c r="T1974">
        <f>VLOOKUP(Admissions[[#This Row],[Department]],Departments!A:E,5,FALSE)</f>
        <v>9000</v>
      </c>
      <c r="U1974" s="1" t="str">
        <f t="shared" si="60"/>
        <v>Above Benchmark</v>
      </c>
      <c r="V1974" s="1">
        <f t="shared" ca="1" si="61"/>
        <v>82</v>
      </c>
      <c r="W1974" s="1" t="str">
        <f ca="1">_xlfn.IFS(Admissions[[#This Row],[Patients Age]]&lt;18,"Paediatric",V1974&lt;40,"Young Adult",V1974&lt;65,"Adult",TRUE,"Senior")</f>
        <v>Senior</v>
      </c>
    </row>
    <row r="1975" spans="1:23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  <c r="T1975">
        <f>VLOOKUP(Admissions[[#This Row],[Department]],Departments!A:E,5,FALSE)</f>
        <v>7200</v>
      </c>
      <c r="U1975" s="1" t="str">
        <f t="shared" si="60"/>
        <v>Within Benchmark</v>
      </c>
      <c r="V1975" s="1">
        <f t="shared" ca="1" si="61"/>
        <v>52</v>
      </c>
      <c r="W1975" s="1" t="str">
        <f ca="1">_xlfn.IFS(Admissions[[#This Row],[Patients Age]]&lt;18,"Paediatric",V1975&lt;40,"Young Adult",V1975&lt;65,"Adult",TRUE,"Senior")</f>
        <v>Adult</v>
      </c>
    </row>
    <row r="1976" spans="1:23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  <c r="T1976">
        <f>VLOOKUP(Admissions[[#This Row],[Department]],Departments!A:E,5,FALSE)</f>
        <v>5500</v>
      </c>
      <c r="U1976" s="1" t="str">
        <f t="shared" si="60"/>
        <v>Within Benchmark</v>
      </c>
      <c r="V1976" s="1">
        <f t="shared" ca="1" si="61"/>
        <v>23</v>
      </c>
      <c r="W1976" s="1" t="str">
        <f ca="1">_xlfn.IFS(Admissions[[#This Row],[Patients Age]]&lt;18,"Paediatric",V1976&lt;40,"Young Adult",V1976&lt;65,"Adult",TRUE,"Senior")</f>
        <v>Young Adult</v>
      </c>
    </row>
    <row r="1977" spans="1:23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  <c r="T1977">
        <f>VLOOKUP(Admissions[[#This Row],[Department]],Departments!A:E,5,FALSE)</f>
        <v>5500</v>
      </c>
      <c r="U1977" s="1" t="str">
        <f t="shared" si="60"/>
        <v>Above Benchmark</v>
      </c>
      <c r="V1977" s="1">
        <f t="shared" ca="1" si="61"/>
        <v>55</v>
      </c>
      <c r="W1977" s="1" t="str">
        <f ca="1">_xlfn.IFS(Admissions[[#This Row],[Patients Age]]&lt;18,"Paediatric",V1977&lt;40,"Young Adult",V1977&lt;65,"Adult",TRUE,"Senior")</f>
        <v>Adult</v>
      </c>
    </row>
    <row r="1978" spans="1:23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  <c r="T1978">
        <f>VLOOKUP(Admissions[[#This Row],[Department]],Departments!A:E,5,FALSE)</f>
        <v>4500</v>
      </c>
      <c r="U1978" s="1" t="str">
        <f t="shared" si="60"/>
        <v>Within Benchmark</v>
      </c>
      <c r="V1978" s="1">
        <f t="shared" ca="1" si="61"/>
        <v>12</v>
      </c>
      <c r="W1978" s="1" t="str">
        <f ca="1">_xlfn.IFS(Admissions[[#This Row],[Patients Age]]&lt;18,"Paediatric",V1978&lt;40,"Young Adult",V1978&lt;65,"Adult",TRUE,"Senior")</f>
        <v>Paediatric</v>
      </c>
    </row>
    <row r="1979" spans="1:23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  <c r="T1979">
        <f>VLOOKUP(Admissions[[#This Row],[Department]],Departments!A:E,5,FALSE)</f>
        <v>7200</v>
      </c>
      <c r="U1979" s="1" t="str">
        <f t="shared" si="60"/>
        <v>Above Benchmark</v>
      </c>
      <c r="V1979" s="1">
        <f t="shared" ca="1" si="61"/>
        <v>89</v>
      </c>
      <c r="W1979" s="1" t="str">
        <f ca="1">_xlfn.IFS(Admissions[[#This Row],[Patients Age]]&lt;18,"Paediatric",V1979&lt;40,"Young Adult",V1979&lt;65,"Adult",TRUE,"Senior")</f>
        <v>Senior</v>
      </c>
    </row>
    <row r="1980" spans="1:23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  <c r="T1980">
        <f>VLOOKUP(Admissions[[#This Row],[Department]],Departments!A:E,5,FALSE)</f>
        <v>8500</v>
      </c>
      <c r="U1980" s="1" t="str">
        <f t="shared" si="60"/>
        <v>Above Benchmark</v>
      </c>
      <c r="V1980" s="1">
        <f t="shared" ca="1" si="61"/>
        <v>46</v>
      </c>
      <c r="W1980" s="1" t="str">
        <f ca="1">_xlfn.IFS(Admissions[[#This Row],[Patients Age]]&lt;18,"Paediatric",V1980&lt;40,"Young Adult",V1980&lt;65,"Adult",TRUE,"Senior")</f>
        <v>Adult</v>
      </c>
    </row>
    <row r="1981" spans="1:23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  <c r="T1981">
        <f>VLOOKUP(Admissions[[#This Row],[Department]],Departments!A:E,5,FALSE)</f>
        <v>5500</v>
      </c>
      <c r="U1981" s="1" t="str">
        <f t="shared" si="60"/>
        <v>Above Benchmark</v>
      </c>
      <c r="V1981" s="1">
        <f t="shared" ca="1" si="61"/>
        <v>32</v>
      </c>
      <c r="W1981" s="1" t="str">
        <f ca="1">_xlfn.IFS(Admissions[[#This Row],[Patients Age]]&lt;18,"Paediatric",V1981&lt;40,"Young Adult",V1981&lt;65,"Adult",TRUE,"Senior")</f>
        <v>Young Adult</v>
      </c>
    </row>
    <row r="1982" spans="1:23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  <c r="T1982">
        <f>VLOOKUP(Admissions[[#This Row],[Department]],Departments!A:E,5,FALSE)</f>
        <v>5500</v>
      </c>
      <c r="U1982" s="1" t="str">
        <f t="shared" si="60"/>
        <v>Above Benchmark</v>
      </c>
      <c r="V1982" s="1">
        <f t="shared" ca="1" si="61"/>
        <v>66</v>
      </c>
      <c r="W1982" s="1" t="str">
        <f ca="1">_xlfn.IFS(Admissions[[#This Row],[Patients Age]]&lt;18,"Paediatric",V1982&lt;40,"Young Adult",V1982&lt;65,"Adult",TRUE,"Senior")</f>
        <v>Senior</v>
      </c>
    </row>
    <row r="1983" spans="1:23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  <c r="T1983">
        <f>VLOOKUP(Admissions[[#This Row],[Department]],Departments!A:E,5,FALSE)</f>
        <v>6000</v>
      </c>
      <c r="U1983" s="1" t="str">
        <f t="shared" si="60"/>
        <v>Above Benchmark</v>
      </c>
      <c r="V1983" s="1">
        <f t="shared" ca="1" si="61"/>
        <v>74</v>
      </c>
      <c r="W1983" s="1" t="str">
        <f ca="1">_xlfn.IFS(Admissions[[#This Row],[Patients Age]]&lt;18,"Paediatric",V1983&lt;40,"Young Adult",V1983&lt;65,"Adult",TRUE,"Senior")</f>
        <v>Senior</v>
      </c>
    </row>
    <row r="1984" spans="1:23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  <c r="T1984">
        <f>VLOOKUP(Admissions[[#This Row],[Department]],Departments!A:E,5,FALSE)</f>
        <v>4500</v>
      </c>
      <c r="U1984" s="1" t="str">
        <f t="shared" si="60"/>
        <v>Within Benchmark</v>
      </c>
      <c r="V1984" s="1">
        <f t="shared" ca="1" si="61"/>
        <v>18</v>
      </c>
      <c r="W1984" s="1" t="str">
        <f ca="1">_xlfn.IFS(Admissions[[#This Row],[Patients Age]]&lt;18,"Paediatric",V1984&lt;40,"Young Adult",V1984&lt;65,"Adult",TRUE,"Senior")</f>
        <v>Young Adult</v>
      </c>
    </row>
    <row r="1985" spans="1:23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  <c r="T1985">
        <f>VLOOKUP(Admissions[[#This Row],[Department]],Departments!A:E,5,FALSE)</f>
        <v>6800</v>
      </c>
      <c r="U1985" s="1" t="str">
        <f t="shared" si="60"/>
        <v>Above Benchmark</v>
      </c>
      <c r="V1985" s="1">
        <f t="shared" ca="1" si="61"/>
        <v>51</v>
      </c>
      <c r="W1985" s="1" t="str">
        <f ca="1">_xlfn.IFS(Admissions[[#This Row],[Patients Age]]&lt;18,"Paediatric",V1985&lt;40,"Young Adult",V1985&lt;65,"Adult",TRUE,"Senior")</f>
        <v>Adult</v>
      </c>
    </row>
    <row r="1986" spans="1:23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  <c r="T1986">
        <f>VLOOKUP(Admissions[[#This Row],[Department]],Departments!A:E,5,FALSE)</f>
        <v>5500</v>
      </c>
      <c r="U1986" s="1" t="str">
        <f t="shared" ref="U1986:U2049" si="62">IF(K1986&gt;T1986,"Above Benchmark","Within Benchmark")</f>
        <v>Above Benchmark</v>
      </c>
      <c r="V1986" s="1">
        <f t="shared" ref="V1986:V2049" ca="1" si="63">INT(YEARFRAC(E1986,TODAY()))</f>
        <v>65</v>
      </c>
      <c r="W1986" s="1" t="str">
        <f ca="1">_xlfn.IFS(Admissions[[#This Row],[Patients Age]]&lt;18,"Paediatric",V1986&lt;40,"Young Adult",V1986&lt;65,"Adult",TRUE,"Senior")</f>
        <v>Senior</v>
      </c>
    </row>
    <row r="1987" spans="1:23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  <c r="T1987">
        <f>VLOOKUP(Admissions[[#This Row],[Department]],Departments!A:E,5,FALSE)</f>
        <v>4500</v>
      </c>
      <c r="U1987" s="1" t="str">
        <f t="shared" si="62"/>
        <v>Within Benchmark</v>
      </c>
      <c r="V1987" s="1">
        <f t="shared" ca="1" si="63"/>
        <v>15</v>
      </c>
      <c r="W1987" s="1" t="str">
        <f ca="1">_xlfn.IFS(Admissions[[#This Row],[Patients Age]]&lt;18,"Paediatric",V1987&lt;40,"Young Adult",V1987&lt;65,"Adult",TRUE,"Senior")</f>
        <v>Paediatric</v>
      </c>
    </row>
    <row r="1988" spans="1:23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  <c r="T1988">
        <f>VLOOKUP(Admissions[[#This Row],[Department]],Departments!A:E,5,FALSE)</f>
        <v>8500</v>
      </c>
      <c r="U1988" s="1" t="str">
        <f t="shared" si="62"/>
        <v>Within Benchmark</v>
      </c>
      <c r="V1988" s="1">
        <f t="shared" ca="1" si="63"/>
        <v>54</v>
      </c>
      <c r="W1988" s="1" t="str">
        <f ca="1">_xlfn.IFS(Admissions[[#This Row],[Patients Age]]&lt;18,"Paediatric",V1988&lt;40,"Young Adult",V1988&lt;65,"Adult",TRUE,"Senior")</f>
        <v>Adult</v>
      </c>
    </row>
    <row r="1989" spans="1:23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  <c r="T1989">
        <f>VLOOKUP(Admissions[[#This Row],[Department]],Departments!A:E,5,FALSE)</f>
        <v>5500</v>
      </c>
      <c r="U1989" s="1" t="str">
        <f t="shared" si="62"/>
        <v>Above Benchmark</v>
      </c>
      <c r="V1989" s="1">
        <f t="shared" ca="1" si="63"/>
        <v>63</v>
      </c>
      <c r="W1989" s="1" t="str">
        <f ca="1">_xlfn.IFS(Admissions[[#This Row],[Patients Age]]&lt;18,"Paediatric",V1989&lt;40,"Young Adult",V1989&lt;65,"Adult",TRUE,"Senior")</f>
        <v>Adult</v>
      </c>
    </row>
    <row r="1990" spans="1:23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  <c r="T1990">
        <f>VLOOKUP(Admissions[[#This Row],[Department]],Departments!A:E,5,FALSE)</f>
        <v>8500</v>
      </c>
      <c r="U1990" s="1" t="str">
        <f t="shared" si="62"/>
        <v>Within Benchmark</v>
      </c>
      <c r="V1990" s="1">
        <f t="shared" ca="1" si="63"/>
        <v>42</v>
      </c>
      <c r="W1990" s="1" t="str">
        <f ca="1">_xlfn.IFS(Admissions[[#This Row],[Patients Age]]&lt;18,"Paediatric",V1990&lt;40,"Young Adult",V1990&lt;65,"Adult",TRUE,"Senior")</f>
        <v>Adult</v>
      </c>
    </row>
    <row r="1991" spans="1:23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  <c r="T1991">
        <f>VLOOKUP(Admissions[[#This Row],[Department]],Departments!A:E,5,FALSE)</f>
        <v>6800</v>
      </c>
      <c r="U1991" s="1" t="str">
        <f t="shared" si="62"/>
        <v>Within Benchmark</v>
      </c>
      <c r="V1991" s="1">
        <f t="shared" ca="1" si="63"/>
        <v>62</v>
      </c>
      <c r="W1991" s="1" t="str">
        <f ca="1">_xlfn.IFS(Admissions[[#This Row],[Patients Age]]&lt;18,"Paediatric",V1991&lt;40,"Young Adult",V1991&lt;65,"Adult",TRUE,"Senior")</f>
        <v>Adult</v>
      </c>
    </row>
    <row r="1992" spans="1:23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  <c r="T1992">
        <f>VLOOKUP(Admissions[[#This Row],[Department]],Departments!A:E,5,FALSE)</f>
        <v>5500</v>
      </c>
      <c r="U1992" s="1" t="str">
        <f t="shared" si="62"/>
        <v>Above Benchmark</v>
      </c>
      <c r="V1992" s="1">
        <f t="shared" ca="1" si="63"/>
        <v>70</v>
      </c>
      <c r="W1992" s="1" t="str">
        <f ca="1">_xlfn.IFS(Admissions[[#This Row],[Patients Age]]&lt;18,"Paediatric",V1992&lt;40,"Young Adult",V1992&lt;65,"Adult",TRUE,"Senior")</f>
        <v>Senior</v>
      </c>
    </row>
    <row r="1993" spans="1:23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  <c r="T1993">
        <f>VLOOKUP(Admissions[[#This Row],[Department]],Departments!A:E,5,FALSE)</f>
        <v>6800</v>
      </c>
      <c r="U1993" s="1" t="str">
        <f t="shared" si="62"/>
        <v>Above Benchmark</v>
      </c>
      <c r="V1993" s="1">
        <f t="shared" ca="1" si="63"/>
        <v>61</v>
      </c>
      <c r="W1993" s="1" t="str">
        <f ca="1">_xlfn.IFS(Admissions[[#This Row],[Patients Age]]&lt;18,"Paediatric",V1993&lt;40,"Young Adult",V1993&lt;65,"Adult",TRUE,"Senior")</f>
        <v>Adult</v>
      </c>
    </row>
    <row r="1994" spans="1:23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  <c r="T1994">
        <f>VLOOKUP(Admissions[[#This Row],[Department]],Departments!A:E,5,FALSE)</f>
        <v>4500</v>
      </c>
      <c r="U1994" s="1" t="str">
        <f t="shared" si="62"/>
        <v>Within Benchmark</v>
      </c>
      <c r="V1994" s="1">
        <f t="shared" ca="1" si="63"/>
        <v>15</v>
      </c>
      <c r="W1994" s="1" t="str">
        <f ca="1">_xlfn.IFS(Admissions[[#This Row],[Patients Age]]&lt;18,"Paediatric",V1994&lt;40,"Young Adult",V1994&lt;65,"Adult",TRUE,"Senior")</f>
        <v>Paediatric</v>
      </c>
    </row>
    <row r="1995" spans="1:23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  <c r="T1995">
        <f>VLOOKUP(Admissions[[#This Row],[Department]],Departments!A:E,5,FALSE)</f>
        <v>9000</v>
      </c>
      <c r="U1995" s="1" t="str">
        <f t="shared" si="62"/>
        <v>Above Benchmark</v>
      </c>
      <c r="V1995" s="1">
        <f t="shared" ca="1" si="63"/>
        <v>60</v>
      </c>
      <c r="W1995" s="1" t="str">
        <f ca="1">_xlfn.IFS(Admissions[[#This Row],[Patients Age]]&lt;18,"Paediatric",V1995&lt;40,"Young Adult",V1995&lt;65,"Adult",TRUE,"Senior")</f>
        <v>Adult</v>
      </c>
    </row>
    <row r="1996" spans="1:23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  <c r="T1996">
        <f>VLOOKUP(Admissions[[#This Row],[Department]],Departments!A:E,5,FALSE)</f>
        <v>6000</v>
      </c>
      <c r="U1996" s="1" t="str">
        <f t="shared" si="62"/>
        <v>Above Benchmark</v>
      </c>
      <c r="V1996" s="1">
        <f t="shared" ca="1" si="63"/>
        <v>25</v>
      </c>
      <c r="W1996" s="1" t="str">
        <f ca="1">_xlfn.IFS(Admissions[[#This Row],[Patients Age]]&lt;18,"Paediatric",V1996&lt;40,"Young Adult",V1996&lt;65,"Adult",TRUE,"Senior")</f>
        <v>Young Adult</v>
      </c>
    </row>
    <row r="1997" spans="1:23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  <c r="T1997">
        <f>VLOOKUP(Admissions[[#This Row],[Department]],Departments!A:E,5,FALSE)</f>
        <v>5500</v>
      </c>
      <c r="U1997" s="1" t="str">
        <f t="shared" si="62"/>
        <v>Above Benchmark</v>
      </c>
      <c r="V1997" s="1">
        <f t="shared" ca="1" si="63"/>
        <v>42</v>
      </c>
      <c r="W1997" s="1" t="str">
        <f ca="1">_xlfn.IFS(Admissions[[#This Row],[Patients Age]]&lt;18,"Paediatric",V1997&lt;40,"Young Adult",V1997&lt;65,"Adult",TRUE,"Senior")</f>
        <v>Adult</v>
      </c>
    </row>
    <row r="1998" spans="1:23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  <c r="T1998">
        <f>VLOOKUP(Admissions[[#This Row],[Department]],Departments!A:E,5,FALSE)</f>
        <v>9000</v>
      </c>
      <c r="U1998" s="1" t="str">
        <f t="shared" si="62"/>
        <v>Within Benchmark</v>
      </c>
      <c r="V1998" s="1">
        <f t="shared" ca="1" si="63"/>
        <v>63</v>
      </c>
      <c r="W1998" s="1" t="str">
        <f ca="1">_xlfn.IFS(Admissions[[#This Row],[Patients Age]]&lt;18,"Paediatric",V1998&lt;40,"Young Adult",V1998&lt;65,"Adult",TRUE,"Senior")</f>
        <v>Adult</v>
      </c>
    </row>
    <row r="1999" spans="1:23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  <c r="T1999">
        <f>VLOOKUP(Admissions[[#This Row],[Department]],Departments!A:E,5,FALSE)</f>
        <v>7200</v>
      </c>
      <c r="U1999" s="1" t="str">
        <f t="shared" si="62"/>
        <v>Above Benchmark</v>
      </c>
      <c r="V1999" s="1">
        <f t="shared" ca="1" si="63"/>
        <v>57</v>
      </c>
      <c r="W1999" s="1" t="str">
        <f ca="1">_xlfn.IFS(Admissions[[#This Row],[Patients Age]]&lt;18,"Paediatric",V1999&lt;40,"Young Adult",V1999&lt;65,"Adult",TRUE,"Senior")</f>
        <v>Adult</v>
      </c>
    </row>
    <row r="2000" spans="1:23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  <c r="T2000">
        <f>VLOOKUP(Admissions[[#This Row],[Department]],Departments!A:E,5,FALSE)</f>
        <v>8500</v>
      </c>
      <c r="U2000" s="1" t="str">
        <f t="shared" si="62"/>
        <v>Above Benchmark</v>
      </c>
      <c r="V2000" s="1">
        <f t="shared" ca="1" si="63"/>
        <v>68</v>
      </c>
      <c r="W2000" s="1" t="str">
        <f ca="1">_xlfn.IFS(Admissions[[#This Row],[Patients Age]]&lt;18,"Paediatric",V2000&lt;40,"Young Adult",V2000&lt;65,"Adult",TRUE,"Senior")</f>
        <v>Senior</v>
      </c>
    </row>
    <row r="2001" spans="1:23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  <c r="T2001">
        <f>VLOOKUP(Admissions[[#This Row],[Department]],Departments!A:E,5,FALSE)</f>
        <v>5500</v>
      </c>
      <c r="U2001" s="1" t="str">
        <f t="shared" si="62"/>
        <v>Above Benchmark</v>
      </c>
      <c r="V2001" s="1">
        <f t="shared" ca="1" si="63"/>
        <v>91</v>
      </c>
      <c r="W2001" s="1" t="str">
        <f ca="1">_xlfn.IFS(Admissions[[#This Row],[Patients Age]]&lt;18,"Paediatric",V2001&lt;40,"Young Adult",V2001&lt;65,"Adult",TRUE,"Senior")</f>
        <v>Senior</v>
      </c>
    </row>
    <row r="2002" spans="1:23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  <c r="T2002">
        <f>VLOOKUP(Admissions[[#This Row],[Department]],Departments!A:E,5,FALSE)</f>
        <v>9000</v>
      </c>
      <c r="U2002" s="1" t="str">
        <f t="shared" si="62"/>
        <v>Above Benchmark</v>
      </c>
      <c r="V2002" s="1">
        <f t="shared" ca="1" si="63"/>
        <v>59</v>
      </c>
      <c r="W2002" s="1" t="str">
        <f ca="1">_xlfn.IFS(Admissions[[#This Row],[Patients Age]]&lt;18,"Paediatric",V2002&lt;40,"Young Adult",V2002&lt;65,"Adult",TRUE,"Senior")</f>
        <v>Adult</v>
      </c>
    </row>
    <row r="2003" spans="1:23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  <c r="T2003">
        <f>VLOOKUP(Admissions[[#This Row],[Department]],Departments!A:E,5,FALSE)</f>
        <v>7200</v>
      </c>
      <c r="U2003" s="1" t="str">
        <f t="shared" si="62"/>
        <v>Above Benchmark</v>
      </c>
      <c r="V2003" s="1">
        <f t="shared" ca="1" si="63"/>
        <v>45</v>
      </c>
      <c r="W2003" s="1" t="str">
        <f ca="1">_xlfn.IFS(Admissions[[#This Row],[Patients Age]]&lt;18,"Paediatric",V2003&lt;40,"Young Adult",V2003&lt;65,"Adult",TRUE,"Senior")</f>
        <v>Adult</v>
      </c>
    </row>
    <row r="2004" spans="1:23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  <c r="T2004">
        <f>VLOOKUP(Admissions[[#This Row],[Department]],Departments!A:E,5,FALSE)</f>
        <v>8500</v>
      </c>
      <c r="U2004" s="1" t="str">
        <f t="shared" si="62"/>
        <v>Above Benchmark</v>
      </c>
      <c r="V2004" s="1">
        <f t="shared" ca="1" si="63"/>
        <v>62</v>
      </c>
      <c r="W2004" s="1" t="str">
        <f ca="1">_xlfn.IFS(Admissions[[#This Row],[Patients Age]]&lt;18,"Paediatric",V2004&lt;40,"Young Adult",V2004&lt;65,"Adult",TRUE,"Senior")</f>
        <v>Adult</v>
      </c>
    </row>
    <row r="2005" spans="1:23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  <c r="T2005">
        <f>VLOOKUP(Admissions[[#This Row],[Department]],Departments!A:E,5,FALSE)</f>
        <v>7200</v>
      </c>
      <c r="U2005" s="1" t="str">
        <f t="shared" si="62"/>
        <v>Within Benchmark</v>
      </c>
      <c r="V2005" s="1">
        <f t="shared" ca="1" si="63"/>
        <v>61</v>
      </c>
      <c r="W2005" s="1" t="str">
        <f ca="1">_xlfn.IFS(Admissions[[#This Row],[Patients Age]]&lt;18,"Paediatric",V2005&lt;40,"Young Adult",V2005&lt;65,"Adult",TRUE,"Senior")</f>
        <v>Adult</v>
      </c>
    </row>
    <row r="2006" spans="1:23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  <c r="T2006">
        <f>VLOOKUP(Admissions[[#This Row],[Department]],Departments!A:E,5,FALSE)</f>
        <v>12000</v>
      </c>
      <c r="U2006" s="1" t="str">
        <f t="shared" si="62"/>
        <v>Above Benchmark</v>
      </c>
      <c r="V2006" s="1">
        <f t="shared" ca="1" si="63"/>
        <v>57</v>
      </c>
      <c r="W2006" s="1" t="str">
        <f ca="1">_xlfn.IFS(Admissions[[#This Row],[Patients Age]]&lt;18,"Paediatric",V2006&lt;40,"Young Adult",V2006&lt;65,"Adult",TRUE,"Senior")</f>
        <v>Adult</v>
      </c>
    </row>
    <row r="2007" spans="1:23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  <c r="T2007">
        <f>VLOOKUP(Admissions[[#This Row],[Department]],Departments!A:E,5,FALSE)</f>
        <v>6000</v>
      </c>
      <c r="U2007" s="1" t="str">
        <f t="shared" si="62"/>
        <v>Above Benchmark</v>
      </c>
      <c r="V2007" s="1">
        <f t="shared" ca="1" si="63"/>
        <v>62</v>
      </c>
      <c r="W2007" s="1" t="str">
        <f ca="1">_xlfn.IFS(Admissions[[#This Row],[Patients Age]]&lt;18,"Paediatric",V2007&lt;40,"Young Adult",V2007&lt;65,"Adult",TRUE,"Senior")</f>
        <v>Adult</v>
      </c>
    </row>
    <row r="2008" spans="1:23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  <c r="T2008">
        <f>VLOOKUP(Admissions[[#This Row],[Department]],Departments!A:E,5,FALSE)</f>
        <v>9000</v>
      </c>
      <c r="U2008" s="1" t="str">
        <f t="shared" si="62"/>
        <v>Above Benchmark</v>
      </c>
      <c r="V2008" s="1">
        <f t="shared" ca="1" si="63"/>
        <v>93</v>
      </c>
      <c r="W2008" s="1" t="str">
        <f ca="1">_xlfn.IFS(Admissions[[#This Row],[Patients Age]]&lt;18,"Paediatric",V2008&lt;40,"Young Adult",V2008&lt;65,"Adult",TRUE,"Senior")</f>
        <v>Senior</v>
      </c>
    </row>
    <row r="2009" spans="1:23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  <c r="T2009">
        <f>VLOOKUP(Admissions[[#This Row],[Department]],Departments!A:E,5,FALSE)</f>
        <v>6000</v>
      </c>
      <c r="U2009" s="1" t="str">
        <f t="shared" si="62"/>
        <v>Within Benchmark</v>
      </c>
      <c r="V2009" s="1">
        <f t="shared" ca="1" si="63"/>
        <v>23</v>
      </c>
      <c r="W2009" s="1" t="str">
        <f ca="1">_xlfn.IFS(Admissions[[#This Row],[Patients Age]]&lt;18,"Paediatric",V2009&lt;40,"Young Adult",V2009&lt;65,"Adult",TRUE,"Senior")</f>
        <v>Young Adult</v>
      </c>
    </row>
    <row r="2010" spans="1:23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  <c r="T2010">
        <f>VLOOKUP(Admissions[[#This Row],[Department]],Departments!A:E,5,FALSE)</f>
        <v>6800</v>
      </c>
      <c r="U2010" s="1" t="str">
        <f t="shared" si="62"/>
        <v>Above Benchmark</v>
      </c>
      <c r="V2010" s="1">
        <f t="shared" ca="1" si="63"/>
        <v>82</v>
      </c>
      <c r="W2010" s="1" t="str">
        <f ca="1">_xlfn.IFS(Admissions[[#This Row],[Patients Age]]&lt;18,"Paediatric",V2010&lt;40,"Young Adult",V2010&lt;65,"Adult",TRUE,"Senior")</f>
        <v>Senior</v>
      </c>
    </row>
    <row r="2011" spans="1:23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  <c r="T2011">
        <f>VLOOKUP(Admissions[[#This Row],[Department]],Departments!A:E,5,FALSE)</f>
        <v>9000</v>
      </c>
      <c r="U2011" s="1" t="str">
        <f t="shared" si="62"/>
        <v>Above Benchmark</v>
      </c>
      <c r="V2011" s="1">
        <f t="shared" ca="1" si="63"/>
        <v>44</v>
      </c>
      <c r="W2011" s="1" t="str">
        <f ca="1">_xlfn.IFS(Admissions[[#This Row],[Patients Age]]&lt;18,"Paediatric",V2011&lt;40,"Young Adult",V2011&lt;65,"Adult",TRUE,"Senior")</f>
        <v>Adult</v>
      </c>
    </row>
    <row r="2012" spans="1:23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  <c r="T2012">
        <f>VLOOKUP(Admissions[[#This Row],[Department]],Departments!A:E,5,FALSE)</f>
        <v>8500</v>
      </c>
      <c r="U2012" s="1" t="str">
        <f t="shared" si="62"/>
        <v>Above Benchmark</v>
      </c>
      <c r="V2012" s="1">
        <f t="shared" ca="1" si="63"/>
        <v>61</v>
      </c>
      <c r="W2012" s="1" t="str">
        <f ca="1">_xlfn.IFS(Admissions[[#This Row],[Patients Age]]&lt;18,"Paediatric",V2012&lt;40,"Young Adult",V2012&lt;65,"Adult",TRUE,"Senior")</f>
        <v>Adult</v>
      </c>
    </row>
    <row r="2013" spans="1:23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  <c r="T2013">
        <f>VLOOKUP(Admissions[[#This Row],[Department]],Departments!A:E,5,FALSE)</f>
        <v>5500</v>
      </c>
      <c r="U2013" s="1" t="str">
        <f t="shared" si="62"/>
        <v>Within Benchmark</v>
      </c>
      <c r="V2013" s="1">
        <f t="shared" ca="1" si="63"/>
        <v>48</v>
      </c>
      <c r="W2013" s="1" t="str">
        <f ca="1">_xlfn.IFS(Admissions[[#This Row],[Patients Age]]&lt;18,"Paediatric",V2013&lt;40,"Young Adult",V2013&lt;65,"Adult",TRUE,"Senior")</f>
        <v>Adult</v>
      </c>
    </row>
    <row r="2014" spans="1:23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  <c r="T2014">
        <f>VLOOKUP(Admissions[[#This Row],[Department]],Departments!A:E,5,FALSE)</f>
        <v>8500</v>
      </c>
      <c r="U2014" s="1" t="str">
        <f t="shared" si="62"/>
        <v>Above Benchmark</v>
      </c>
      <c r="V2014" s="1">
        <f t="shared" ca="1" si="63"/>
        <v>42</v>
      </c>
      <c r="W2014" s="1" t="str">
        <f ca="1">_xlfn.IFS(Admissions[[#This Row],[Patients Age]]&lt;18,"Paediatric",V2014&lt;40,"Young Adult",V2014&lt;65,"Adult",TRUE,"Senior")</f>
        <v>Adult</v>
      </c>
    </row>
    <row r="2015" spans="1:23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  <c r="T2015">
        <f>VLOOKUP(Admissions[[#This Row],[Department]],Departments!A:E,5,FALSE)</f>
        <v>4500</v>
      </c>
      <c r="U2015" s="1" t="str">
        <f t="shared" si="62"/>
        <v>Within Benchmark</v>
      </c>
      <c r="V2015" s="1">
        <f t="shared" ca="1" si="63"/>
        <v>14</v>
      </c>
      <c r="W2015" s="1" t="str">
        <f ca="1">_xlfn.IFS(Admissions[[#This Row],[Patients Age]]&lt;18,"Paediatric",V2015&lt;40,"Young Adult",V2015&lt;65,"Adult",TRUE,"Senior")</f>
        <v>Paediatric</v>
      </c>
    </row>
    <row r="2016" spans="1:23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  <c r="T2016">
        <f>VLOOKUP(Admissions[[#This Row],[Department]],Departments!A:E,5,FALSE)</f>
        <v>6000</v>
      </c>
      <c r="U2016" s="1" t="str">
        <f t="shared" si="62"/>
        <v>Within Benchmark</v>
      </c>
      <c r="V2016" s="1">
        <f t="shared" ca="1" si="63"/>
        <v>30</v>
      </c>
      <c r="W2016" s="1" t="str">
        <f ca="1">_xlfn.IFS(Admissions[[#This Row],[Patients Age]]&lt;18,"Paediatric",V2016&lt;40,"Young Adult",V2016&lt;65,"Adult",TRUE,"Senior")</f>
        <v>Young Adult</v>
      </c>
    </row>
    <row r="2017" spans="1:23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  <c r="T2017">
        <f>VLOOKUP(Admissions[[#This Row],[Department]],Departments!A:E,5,FALSE)</f>
        <v>6000</v>
      </c>
      <c r="U2017" s="1" t="str">
        <f t="shared" si="62"/>
        <v>Above Benchmark</v>
      </c>
      <c r="V2017" s="1">
        <f t="shared" ca="1" si="63"/>
        <v>75</v>
      </c>
      <c r="W2017" s="1" t="str">
        <f ca="1">_xlfn.IFS(Admissions[[#This Row],[Patients Age]]&lt;18,"Paediatric",V2017&lt;40,"Young Adult",V2017&lt;65,"Adult",TRUE,"Senior")</f>
        <v>Senior</v>
      </c>
    </row>
    <row r="2018" spans="1:23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  <c r="T2018">
        <f>VLOOKUP(Admissions[[#This Row],[Department]],Departments!A:E,5,FALSE)</f>
        <v>9000</v>
      </c>
      <c r="U2018" s="1" t="str">
        <f t="shared" si="62"/>
        <v>Above Benchmark</v>
      </c>
      <c r="V2018" s="1">
        <f t="shared" ca="1" si="63"/>
        <v>55</v>
      </c>
      <c r="W2018" s="1" t="str">
        <f ca="1">_xlfn.IFS(Admissions[[#This Row],[Patients Age]]&lt;18,"Paediatric",V2018&lt;40,"Young Adult",V2018&lt;65,"Adult",TRUE,"Senior")</f>
        <v>Adult</v>
      </c>
    </row>
    <row r="2019" spans="1:23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  <c r="T2019">
        <f>VLOOKUP(Admissions[[#This Row],[Department]],Departments!A:E,5,FALSE)</f>
        <v>7200</v>
      </c>
      <c r="U2019" s="1" t="str">
        <f t="shared" si="62"/>
        <v>Within Benchmark</v>
      </c>
      <c r="V2019" s="1">
        <f t="shared" ca="1" si="63"/>
        <v>56</v>
      </c>
      <c r="W2019" s="1" t="str">
        <f ca="1">_xlfn.IFS(Admissions[[#This Row],[Patients Age]]&lt;18,"Paediatric",V2019&lt;40,"Young Adult",V2019&lt;65,"Adult",TRUE,"Senior")</f>
        <v>Adult</v>
      </c>
    </row>
    <row r="2020" spans="1:23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  <c r="T2020">
        <f>VLOOKUP(Admissions[[#This Row],[Department]],Departments!A:E,5,FALSE)</f>
        <v>5500</v>
      </c>
      <c r="U2020" s="1" t="str">
        <f t="shared" si="62"/>
        <v>Above Benchmark</v>
      </c>
      <c r="V2020" s="1">
        <f t="shared" ca="1" si="63"/>
        <v>94</v>
      </c>
      <c r="W2020" s="1" t="str">
        <f ca="1">_xlfn.IFS(Admissions[[#This Row],[Patients Age]]&lt;18,"Paediatric",V2020&lt;40,"Young Adult",V2020&lt;65,"Adult",TRUE,"Senior")</f>
        <v>Senior</v>
      </c>
    </row>
    <row r="2021" spans="1:23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  <c r="T2021">
        <f>VLOOKUP(Admissions[[#This Row],[Department]],Departments!A:E,5,FALSE)</f>
        <v>5500</v>
      </c>
      <c r="U2021" s="1" t="str">
        <f t="shared" si="62"/>
        <v>Above Benchmark</v>
      </c>
      <c r="V2021" s="1">
        <f t="shared" ca="1" si="63"/>
        <v>64</v>
      </c>
      <c r="W2021" s="1" t="str">
        <f ca="1">_xlfn.IFS(Admissions[[#This Row],[Patients Age]]&lt;18,"Paediatric",V2021&lt;40,"Young Adult",V2021&lt;65,"Adult",TRUE,"Senior")</f>
        <v>Adult</v>
      </c>
    </row>
    <row r="2022" spans="1:23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  <c r="T2022">
        <f>VLOOKUP(Admissions[[#This Row],[Department]],Departments!A:E,5,FALSE)</f>
        <v>9000</v>
      </c>
      <c r="U2022" s="1" t="str">
        <f t="shared" si="62"/>
        <v>Above Benchmark</v>
      </c>
      <c r="V2022" s="1">
        <f t="shared" ca="1" si="63"/>
        <v>62</v>
      </c>
      <c r="W2022" s="1" t="str">
        <f ca="1">_xlfn.IFS(Admissions[[#This Row],[Patients Age]]&lt;18,"Paediatric",V2022&lt;40,"Young Adult",V2022&lt;65,"Adult",TRUE,"Senior")</f>
        <v>Adult</v>
      </c>
    </row>
    <row r="2023" spans="1:23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  <c r="T2023">
        <f>VLOOKUP(Admissions[[#This Row],[Department]],Departments!A:E,5,FALSE)</f>
        <v>12000</v>
      </c>
      <c r="U2023" s="1" t="str">
        <f t="shared" si="62"/>
        <v>Within Benchmark</v>
      </c>
      <c r="V2023" s="1">
        <f t="shared" ca="1" si="63"/>
        <v>25</v>
      </c>
      <c r="W2023" s="1" t="str">
        <f ca="1">_xlfn.IFS(Admissions[[#This Row],[Patients Age]]&lt;18,"Paediatric",V2023&lt;40,"Young Adult",V2023&lt;65,"Adult",TRUE,"Senior")</f>
        <v>Young Adult</v>
      </c>
    </row>
    <row r="2024" spans="1:23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  <c r="T2024">
        <f>VLOOKUP(Admissions[[#This Row],[Department]],Departments!A:E,5,FALSE)</f>
        <v>8500</v>
      </c>
      <c r="U2024" s="1" t="str">
        <f t="shared" si="62"/>
        <v>Above Benchmark</v>
      </c>
      <c r="V2024" s="1">
        <f t="shared" ca="1" si="63"/>
        <v>51</v>
      </c>
      <c r="W2024" s="1" t="str">
        <f ca="1">_xlfn.IFS(Admissions[[#This Row],[Patients Age]]&lt;18,"Paediatric",V2024&lt;40,"Young Adult",V2024&lt;65,"Adult",TRUE,"Senior")</f>
        <v>Adult</v>
      </c>
    </row>
    <row r="2025" spans="1:23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  <c r="T2025">
        <f>VLOOKUP(Admissions[[#This Row],[Department]],Departments!A:E,5,FALSE)</f>
        <v>5500</v>
      </c>
      <c r="U2025" s="1" t="str">
        <f t="shared" si="62"/>
        <v>Above Benchmark</v>
      </c>
      <c r="V2025" s="1">
        <f t="shared" ca="1" si="63"/>
        <v>28</v>
      </c>
      <c r="W2025" s="1" t="str">
        <f ca="1">_xlfn.IFS(Admissions[[#This Row],[Patients Age]]&lt;18,"Paediatric",V2025&lt;40,"Young Adult",V2025&lt;65,"Adult",TRUE,"Senior")</f>
        <v>Young Adult</v>
      </c>
    </row>
    <row r="2026" spans="1:23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  <c r="T2026">
        <f>VLOOKUP(Admissions[[#This Row],[Department]],Departments!A:E,5,FALSE)</f>
        <v>9000</v>
      </c>
      <c r="U2026" s="1" t="str">
        <f t="shared" si="62"/>
        <v>Above Benchmark</v>
      </c>
      <c r="V2026" s="1">
        <f t="shared" ca="1" si="63"/>
        <v>42</v>
      </c>
      <c r="W2026" s="1" t="str">
        <f ca="1">_xlfn.IFS(Admissions[[#This Row],[Patients Age]]&lt;18,"Paediatric",V2026&lt;40,"Young Adult",V2026&lt;65,"Adult",TRUE,"Senior")</f>
        <v>Adult</v>
      </c>
    </row>
    <row r="2027" spans="1:23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  <c r="T2027">
        <f>VLOOKUP(Admissions[[#This Row],[Department]],Departments!A:E,5,FALSE)</f>
        <v>8500</v>
      </c>
      <c r="U2027" s="1" t="str">
        <f t="shared" si="62"/>
        <v>Above Benchmark</v>
      </c>
      <c r="V2027" s="1">
        <f t="shared" ca="1" si="63"/>
        <v>21</v>
      </c>
      <c r="W2027" s="1" t="str">
        <f ca="1">_xlfn.IFS(Admissions[[#This Row],[Patients Age]]&lt;18,"Paediatric",V2027&lt;40,"Young Adult",V2027&lt;65,"Adult",TRUE,"Senior")</f>
        <v>Young Adult</v>
      </c>
    </row>
    <row r="2028" spans="1:23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  <c r="T2028">
        <f>VLOOKUP(Admissions[[#This Row],[Department]],Departments!A:E,5,FALSE)</f>
        <v>12000</v>
      </c>
      <c r="U2028" s="1" t="str">
        <f t="shared" si="62"/>
        <v>Above Benchmark</v>
      </c>
      <c r="V2028" s="1">
        <f t="shared" ca="1" si="63"/>
        <v>43</v>
      </c>
      <c r="W2028" s="1" t="str">
        <f ca="1">_xlfn.IFS(Admissions[[#This Row],[Patients Age]]&lt;18,"Paediatric",V2028&lt;40,"Young Adult",V2028&lt;65,"Adult",TRUE,"Senior")</f>
        <v>Adult</v>
      </c>
    </row>
    <row r="2029" spans="1:23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  <c r="T2029">
        <f>VLOOKUP(Admissions[[#This Row],[Department]],Departments!A:E,5,FALSE)</f>
        <v>12000</v>
      </c>
      <c r="U2029" s="1" t="str">
        <f t="shared" si="62"/>
        <v>Above Benchmark</v>
      </c>
      <c r="V2029" s="1">
        <f t="shared" ca="1" si="63"/>
        <v>28</v>
      </c>
      <c r="W2029" s="1" t="str">
        <f ca="1">_xlfn.IFS(Admissions[[#This Row],[Patients Age]]&lt;18,"Paediatric",V2029&lt;40,"Young Adult",V2029&lt;65,"Adult",TRUE,"Senior")</f>
        <v>Young Adult</v>
      </c>
    </row>
    <row r="2030" spans="1:23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  <c r="T2030">
        <f>VLOOKUP(Admissions[[#This Row],[Department]],Departments!A:E,5,FALSE)</f>
        <v>6800</v>
      </c>
      <c r="U2030" s="1" t="str">
        <f t="shared" si="62"/>
        <v>Within Benchmark</v>
      </c>
      <c r="V2030" s="1">
        <f t="shared" ca="1" si="63"/>
        <v>39</v>
      </c>
      <c r="W2030" s="1" t="str">
        <f ca="1">_xlfn.IFS(Admissions[[#This Row],[Patients Age]]&lt;18,"Paediatric",V2030&lt;40,"Young Adult",V2030&lt;65,"Adult",TRUE,"Senior")</f>
        <v>Young Adult</v>
      </c>
    </row>
    <row r="2031" spans="1:23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  <c r="T2031">
        <f>VLOOKUP(Admissions[[#This Row],[Department]],Departments!A:E,5,FALSE)</f>
        <v>6000</v>
      </c>
      <c r="U2031" s="1" t="str">
        <f t="shared" si="62"/>
        <v>Within Benchmark</v>
      </c>
      <c r="V2031" s="1">
        <f t="shared" ca="1" si="63"/>
        <v>51</v>
      </c>
      <c r="W2031" s="1" t="str">
        <f ca="1">_xlfn.IFS(Admissions[[#This Row],[Patients Age]]&lt;18,"Paediatric",V2031&lt;40,"Young Adult",V2031&lt;65,"Adult",TRUE,"Senior")</f>
        <v>Adult</v>
      </c>
    </row>
    <row r="2032" spans="1:23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  <c r="T2032">
        <f>VLOOKUP(Admissions[[#This Row],[Department]],Departments!A:E,5,FALSE)</f>
        <v>5500</v>
      </c>
      <c r="U2032" s="1" t="str">
        <f t="shared" si="62"/>
        <v>Above Benchmark</v>
      </c>
      <c r="V2032" s="1">
        <f t="shared" ca="1" si="63"/>
        <v>53</v>
      </c>
      <c r="W2032" s="1" t="str">
        <f ca="1">_xlfn.IFS(Admissions[[#This Row],[Patients Age]]&lt;18,"Paediatric",V2032&lt;40,"Young Adult",V2032&lt;65,"Adult",TRUE,"Senior")</f>
        <v>Adult</v>
      </c>
    </row>
    <row r="2033" spans="1:23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  <c r="T2033">
        <f>VLOOKUP(Admissions[[#This Row],[Department]],Departments!A:E,5,FALSE)</f>
        <v>9000</v>
      </c>
      <c r="U2033" s="1" t="str">
        <f t="shared" si="62"/>
        <v>Within Benchmark</v>
      </c>
      <c r="V2033" s="1">
        <f t="shared" ca="1" si="63"/>
        <v>28</v>
      </c>
      <c r="W2033" s="1" t="str">
        <f ca="1">_xlfn.IFS(Admissions[[#This Row],[Patients Age]]&lt;18,"Paediatric",V2033&lt;40,"Young Adult",V2033&lt;65,"Adult",TRUE,"Senior")</f>
        <v>Young Adult</v>
      </c>
    </row>
    <row r="2034" spans="1:23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  <c r="T2034">
        <f>VLOOKUP(Admissions[[#This Row],[Department]],Departments!A:E,5,FALSE)</f>
        <v>4500</v>
      </c>
      <c r="U2034" s="1" t="str">
        <f t="shared" si="62"/>
        <v>Within Benchmark</v>
      </c>
      <c r="V2034" s="1">
        <f t="shared" ca="1" si="63"/>
        <v>8</v>
      </c>
      <c r="W2034" s="1" t="str">
        <f ca="1">_xlfn.IFS(Admissions[[#This Row],[Patients Age]]&lt;18,"Paediatric",V2034&lt;40,"Young Adult",V2034&lt;65,"Adult",TRUE,"Senior")</f>
        <v>Paediatric</v>
      </c>
    </row>
    <row r="2035" spans="1:23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  <c r="T2035">
        <f>VLOOKUP(Admissions[[#This Row],[Department]],Departments!A:E,5,FALSE)</f>
        <v>8500</v>
      </c>
      <c r="U2035" s="1" t="str">
        <f t="shared" si="62"/>
        <v>Within Benchmark</v>
      </c>
      <c r="V2035" s="1">
        <f t="shared" ca="1" si="63"/>
        <v>29</v>
      </c>
      <c r="W2035" s="1" t="str">
        <f ca="1">_xlfn.IFS(Admissions[[#This Row],[Patients Age]]&lt;18,"Paediatric",V2035&lt;40,"Young Adult",V2035&lt;65,"Adult",TRUE,"Senior")</f>
        <v>Young Adult</v>
      </c>
    </row>
    <row r="2036" spans="1:23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  <c r="T2036">
        <f>VLOOKUP(Admissions[[#This Row],[Department]],Departments!A:E,5,FALSE)</f>
        <v>8500</v>
      </c>
      <c r="U2036" s="1" t="str">
        <f t="shared" si="62"/>
        <v>Within Benchmark</v>
      </c>
      <c r="V2036" s="1">
        <f t="shared" ca="1" si="63"/>
        <v>57</v>
      </c>
      <c r="W2036" s="1" t="str">
        <f ca="1">_xlfn.IFS(Admissions[[#This Row],[Patients Age]]&lt;18,"Paediatric",V2036&lt;40,"Young Adult",V2036&lt;65,"Adult",TRUE,"Senior")</f>
        <v>Adult</v>
      </c>
    </row>
    <row r="2037" spans="1:23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  <c r="T2037">
        <f>VLOOKUP(Admissions[[#This Row],[Department]],Departments!A:E,5,FALSE)</f>
        <v>6000</v>
      </c>
      <c r="U2037" s="1" t="str">
        <f t="shared" si="62"/>
        <v>Above Benchmark</v>
      </c>
      <c r="V2037" s="1">
        <f t="shared" ca="1" si="63"/>
        <v>43</v>
      </c>
      <c r="W2037" s="1" t="str">
        <f ca="1">_xlfn.IFS(Admissions[[#This Row],[Patients Age]]&lt;18,"Paediatric",V2037&lt;40,"Young Adult",V2037&lt;65,"Adult",TRUE,"Senior")</f>
        <v>Adult</v>
      </c>
    </row>
    <row r="2038" spans="1:23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  <c r="T2038">
        <f>VLOOKUP(Admissions[[#This Row],[Department]],Departments!A:E,5,FALSE)</f>
        <v>8500</v>
      </c>
      <c r="U2038" s="1" t="str">
        <f t="shared" si="62"/>
        <v>Above Benchmark</v>
      </c>
      <c r="V2038" s="1">
        <f t="shared" ca="1" si="63"/>
        <v>48</v>
      </c>
      <c r="W2038" s="1" t="str">
        <f ca="1">_xlfn.IFS(Admissions[[#This Row],[Patients Age]]&lt;18,"Paediatric",V2038&lt;40,"Young Adult",V2038&lt;65,"Adult",TRUE,"Senior")</f>
        <v>Adult</v>
      </c>
    </row>
    <row r="2039" spans="1:23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  <c r="T2039">
        <f>VLOOKUP(Admissions[[#This Row],[Department]],Departments!A:E,5,FALSE)</f>
        <v>4500</v>
      </c>
      <c r="U2039" s="1" t="str">
        <f t="shared" si="62"/>
        <v>Within Benchmark</v>
      </c>
      <c r="V2039" s="1">
        <f t="shared" ca="1" si="63"/>
        <v>13</v>
      </c>
      <c r="W2039" s="1" t="str">
        <f ca="1">_xlfn.IFS(Admissions[[#This Row],[Patients Age]]&lt;18,"Paediatric",V2039&lt;40,"Young Adult",V2039&lt;65,"Adult",TRUE,"Senior")</f>
        <v>Paediatric</v>
      </c>
    </row>
    <row r="2040" spans="1:23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  <c r="T2040">
        <f>VLOOKUP(Admissions[[#This Row],[Department]],Departments!A:E,5,FALSE)</f>
        <v>4500</v>
      </c>
      <c r="U2040" s="1" t="str">
        <f t="shared" si="62"/>
        <v>Within Benchmark</v>
      </c>
      <c r="V2040" s="1">
        <f t="shared" ca="1" si="63"/>
        <v>12</v>
      </c>
      <c r="W2040" s="1" t="str">
        <f ca="1">_xlfn.IFS(Admissions[[#This Row],[Patients Age]]&lt;18,"Paediatric",V2040&lt;40,"Young Adult",V2040&lt;65,"Adult",TRUE,"Senior")</f>
        <v>Paediatric</v>
      </c>
    </row>
    <row r="2041" spans="1:23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  <c r="T2041">
        <f>VLOOKUP(Admissions[[#This Row],[Department]],Departments!A:E,5,FALSE)</f>
        <v>6000</v>
      </c>
      <c r="U2041" s="1" t="str">
        <f t="shared" si="62"/>
        <v>Within Benchmark</v>
      </c>
      <c r="V2041" s="1">
        <f t="shared" ca="1" si="63"/>
        <v>40</v>
      </c>
      <c r="W2041" s="1" t="str">
        <f ca="1">_xlfn.IFS(Admissions[[#This Row],[Patients Age]]&lt;18,"Paediatric",V2041&lt;40,"Young Adult",V2041&lt;65,"Adult",TRUE,"Senior")</f>
        <v>Adult</v>
      </c>
    </row>
    <row r="2042" spans="1:23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  <c r="T2042">
        <f>VLOOKUP(Admissions[[#This Row],[Department]],Departments!A:E,5,FALSE)</f>
        <v>6000</v>
      </c>
      <c r="U2042" s="1" t="str">
        <f t="shared" si="62"/>
        <v>Within Benchmark</v>
      </c>
      <c r="V2042" s="1">
        <f t="shared" ca="1" si="63"/>
        <v>30</v>
      </c>
      <c r="W2042" s="1" t="str">
        <f ca="1">_xlfn.IFS(Admissions[[#This Row],[Patients Age]]&lt;18,"Paediatric",V2042&lt;40,"Young Adult",V2042&lt;65,"Adult",TRUE,"Senior")</f>
        <v>Young Adult</v>
      </c>
    </row>
    <row r="2043" spans="1:23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  <c r="T2043">
        <f>VLOOKUP(Admissions[[#This Row],[Department]],Departments!A:E,5,FALSE)</f>
        <v>5500</v>
      </c>
      <c r="U2043" s="1" t="str">
        <f t="shared" si="62"/>
        <v>Within Benchmark</v>
      </c>
      <c r="V2043" s="1">
        <f t="shared" ca="1" si="63"/>
        <v>70</v>
      </c>
      <c r="W2043" s="1" t="str">
        <f ca="1">_xlfn.IFS(Admissions[[#This Row],[Patients Age]]&lt;18,"Paediatric",V2043&lt;40,"Young Adult",V2043&lt;65,"Adult",TRUE,"Senior")</f>
        <v>Senior</v>
      </c>
    </row>
    <row r="2044" spans="1:23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  <c r="T2044">
        <f>VLOOKUP(Admissions[[#This Row],[Department]],Departments!A:E,5,FALSE)</f>
        <v>8500</v>
      </c>
      <c r="U2044" s="1" t="str">
        <f t="shared" si="62"/>
        <v>Above Benchmark</v>
      </c>
      <c r="V2044" s="1">
        <f t="shared" ca="1" si="63"/>
        <v>64</v>
      </c>
      <c r="W2044" s="1" t="str">
        <f ca="1">_xlfn.IFS(Admissions[[#This Row],[Patients Age]]&lt;18,"Paediatric",V2044&lt;40,"Young Adult",V2044&lt;65,"Adult",TRUE,"Senior")</f>
        <v>Adult</v>
      </c>
    </row>
    <row r="2045" spans="1:23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  <c r="T2045">
        <f>VLOOKUP(Admissions[[#This Row],[Department]],Departments!A:E,5,FALSE)</f>
        <v>6800</v>
      </c>
      <c r="U2045" s="1" t="str">
        <f t="shared" si="62"/>
        <v>Above Benchmark</v>
      </c>
      <c r="V2045" s="1">
        <f t="shared" ca="1" si="63"/>
        <v>63</v>
      </c>
      <c r="W2045" s="1" t="str">
        <f ca="1">_xlfn.IFS(Admissions[[#This Row],[Patients Age]]&lt;18,"Paediatric",V2045&lt;40,"Young Adult",V2045&lt;65,"Adult",TRUE,"Senior")</f>
        <v>Adult</v>
      </c>
    </row>
    <row r="2046" spans="1:23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  <c r="T2046">
        <f>VLOOKUP(Admissions[[#This Row],[Department]],Departments!A:E,5,FALSE)</f>
        <v>6000</v>
      </c>
      <c r="U2046" s="1" t="str">
        <f t="shared" si="62"/>
        <v>Within Benchmark</v>
      </c>
      <c r="V2046" s="1">
        <f t="shared" ca="1" si="63"/>
        <v>58</v>
      </c>
      <c r="W2046" s="1" t="str">
        <f ca="1">_xlfn.IFS(Admissions[[#This Row],[Patients Age]]&lt;18,"Paediatric",V2046&lt;40,"Young Adult",V2046&lt;65,"Adult",TRUE,"Senior")</f>
        <v>Adult</v>
      </c>
    </row>
    <row r="2047" spans="1:23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  <c r="T2047">
        <f>VLOOKUP(Admissions[[#This Row],[Department]],Departments!A:E,5,FALSE)</f>
        <v>5500</v>
      </c>
      <c r="U2047" s="1" t="str">
        <f t="shared" si="62"/>
        <v>Above Benchmark</v>
      </c>
      <c r="V2047" s="1">
        <f t="shared" ca="1" si="63"/>
        <v>21</v>
      </c>
      <c r="W2047" s="1" t="str">
        <f ca="1">_xlfn.IFS(Admissions[[#This Row],[Patients Age]]&lt;18,"Paediatric",V2047&lt;40,"Young Adult",V2047&lt;65,"Adult",TRUE,"Senior")</f>
        <v>Young Adult</v>
      </c>
    </row>
    <row r="2048" spans="1:23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  <c r="T2048">
        <f>VLOOKUP(Admissions[[#This Row],[Department]],Departments!A:E,5,FALSE)</f>
        <v>6800</v>
      </c>
      <c r="U2048" s="1" t="str">
        <f t="shared" si="62"/>
        <v>Above Benchmark</v>
      </c>
      <c r="V2048" s="1">
        <f t="shared" ca="1" si="63"/>
        <v>75</v>
      </c>
      <c r="W2048" s="1" t="str">
        <f ca="1">_xlfn.IFS(Admissions[[#This Row],[Patients Age]]&lt;18,"Paediatric",V2048&lt;40,"Young Adult",V2048&lt;65,"Adult",TRUE,"Senior")</f>
        <v>Senior</v>
      </c>
    </row>
    <row r="2049" spans="1:23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  <c r="T2049">
        <f>VLOOKUP(Admissions[[#This Row],[Department]],Departments!A:E,5,FALSE)</f>
        <v>5500</v>
      </c>
      <c r="U2049" s="1" t="str">
        <f t="shared" si="62"/>
        <v>Above Benchmark</v>
      </c>
      <c r="V2049" s="1">
        <f t="shared" ca="1" si="63"/>
        <v>45</v>
      </c>
      <c r="W2049" s="1" t="str">
        <f ca="1">_xlfn.IFS(Admissions[[#This Row],[Patients Age]]&lt;18,"Paediatric",V2049&lt;40,"Young Adult",V2049&lt;65,"Adult",TRUE,"Senior")</f>
        <v>Adult</v>
      </c>
    </row>
    <row r="2050" spans="1:23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  <c r="T2050">
        <f>VLOOKUP(Admissions[[#This Row],[Department]],Departments!A:E,5,FALSE)</f>
        <v>5500</v>
      </c>
      <c r="U2050" s="1" t="str">
        <f t="shared" ref="U2050:U2113" si="64">IF(K2050&gt;T2050,"Above Benchmark","Within Benchmark")</f>
        <v>Within Benchmark</v>
      </c>
      <c r="V2050" s="1">
        <f t="shared" ref="V2050:V2113" ca="1" si="65">INT(YEARFRAC(E2050,TODAY()))</f>
        <v>38</v>
      </c>
      <c r="W2050" s="1" t="str">
        <f ca="1">_xlfn.IFS(Admissions[[#This Row],[Patients Age]]&lt;18,"Paediatric",V2050&lt;40,"Young Adult",V2050&lt;65,"Adult",TRUE,"Senior")</f>
        <v>Young Adult</v>
      </c>
    </row>
    <row r="2051" spans="1:23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  <c r="T2051">
        <f>VLOOKUP(Admissions[[#This Row],[Department]],Departments!A:E,5,FALSE)</f>
        <v>6800</v>
      </c>
      <c r="U2051" s="1" t="str">
        <f t="shared" si="64"/>
        <v>Within Benchmark</v>
      </c>
      <c r="V2051" s="1">
        <f t="shared" ca="1" si="65"/>
        <v>55</v>
      </c>
      <c r="W2051" s="1" t="str">
        <f ca="1">_xlfn.IFS(Admissions[[#This Row],[Patients Age]]&lt;18,"Paediatric",V2051&lt;40,"Young Adult",V2051&lt;65,"Adult",TRUE,"Senior")</f>
        <v>Adult</v>
      </c>
    </row>
    <row r="2052" spans="1:23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  <c r="T2052">
        <f>VLOOKUP(Admissions[[#This Row],[Department]],Departments!A:E,5,FALSE)</f>
        <v>5500</v>
      </c>
      <c r="U2052" s="1" t="str">
        <f t="shared" si="64"/>
        <v>Above Benchmark</v>
      </c>
      <c r="V2052" s="1">
        <f t="shared" ca="1" si="65"/>
        <v>70</v>
      </c>
      <c r="W2052" s="1" t="str">
        <f ca="1">_xlfn.IFS(Admissions[[#This Row],[Patients Age]]&lt;18,"Paediatric",V2052&lt;40,"Young Adult",V2052&lt;65,"Adult",TRUE,"Senior")</f>
        <v>Senior</v>
      </c>
    </row>
    <row r="2053" spans="1:23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  <c r="T2053">
        <f>VLOOKUP(Admissions[[#This Row],[Department]],Departments!A:E,5,FALSE)</f>
        <v>6000</v>
      </c>
      <c r="U2053" s="1" t="str">
        <f t="shared" si="64"/>
        <v>Within Benchmark</v>
      </c>
      <c r="V2053" s="1">
        <f t="shared" ca="1" si="65"/>
        <v>80</v>
      </c>
      <c r="W2053" s="1" t="str">
        <f ca="1">_xlfn.IFS(Admissions[[#This Row],[Patients Age]]&lt;18,"Paediatric",V2053&lt;40,"Young Adult",V2053&lt;65,"Adult",TRUE,"Senior")</f>
        <v>Senior</v>
      </c>
    </row>
    <row r="2054" spans="1:23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  <c r="T2054">
        <f>VLOOKUP(Admissions[[#This Row],[Department]],Departments!A:E,5,FALSE)</f>
        <v>6000</v>
      </c>
      <c r="U2054" s="1" t="str">
        <f t="shared" si="64"/>
        <v>Above Benchmark</v>
      </c>
      <c r="V2054" s="1">
        <f t="shared" ca="1" si="65"/>
        <v>68</v>
      </c>
      <c r="W2054" s="1" t="str">
        <f ca="1">_xlfn.IFS(Admissions[[#This Row],[Patients Age]]&lt;18,"Paediatric",V2054&lt;40,"Young Adult",V2054&lt;65,"Adult",TRUE,"Senior")</f>
        <v>Senior</v>
      </c>
    </row>
    <row r="2055" spans="1:23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  <c r="T2055">
        <f>VLOOKUP(Admissions[[#This Row],[Department]],Departments!A:E,5,FALSE)</f>
        <v>8500</v>
      </c>
      <c r="U2055" s="1" t="str">
        <f t="shared" si="64"/>
        <v>Within Benchmark</v>
      </c>
      <c r="V2055" s="1">
        <f t="shared" ca="1" si="65"/>
        <v>65</v>
      </c>
      <c r="W2055" s="1" t="str">
        <f ca="1">_xlfn.IFS(Admissions[[#This Row],[Patients Age]]&lt;18,"Paediatric",V2055&lt;40,"Young Adult",V2055&lt;65,"Adult",TRUE,"Senior")</f>
        <v>Senior</v>
      </c>
    </row>
    <row r="2056" spans="1:23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  <c r="T2056">
        <f>VLOOKUP(Admissions[[#This Row],[Department]],Departments!A:E,5,FALSE)</f>
        <v>8500</v>
      </c>
      <c r="U2056" s="1" t="str">
        <f t="shared" si="64"/>
        <v>Above Benchmark</v>
      </c>
      <c r="V2056" s="1">
        <f t="shared" ca="1" si="65"/>
        <v>44</v>
      </c>
      <c r="W2056" s="1" t="str">
        <f ca="1">_xlfn.IFS(Admissions[[#This Row],[Patients Age]]&lt;18,"Paediatric",V2056&lt;40,"Young Adult",V2056&lt;65,"Adult",TRUE,"Senior")</f>
        <v>Adult</v>
      </c>
    </row>
    <row r="2057" spans="1:23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  <c r="T2057">
        <f>VLOOKUP(Admissions[[#This Row],[Department]],Departments!A:E,5,FALSE)</f>
        <v>12000</v>
      </c>
      <c r="U2057" s="1" t="str">
        <f t="shared" si="64"/>
        <v>Above Benchmark</v>
      </c>
      <c r="V2057" s="1">
        <f t="shared" ca="1" si="65"/>
        <v>55</v>
      </c>
      <c r="W2057" s="1" t="str">
        <f ca="1">_xlfn.IFS(Admissions[[#This Row],[Patients Age]]&lt;18,"Paediatric",V2057&lt;40,"Young Adult",V2057&lt;65,"Adult",TRUE,"Senior")</f>
        <v>Adult</v>
      </c>
    </row>
    <row r="2058" spans="1:23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  <c r="T2058">
        <f>VLOOKUP(Admissions[[#This Row],[Department]],Departments!A:E,5,FALSE)</f>
        <v>12000</v>
      </c>
      <c r="U2058" s="1" t="str">
        <f t="shared" si="64"/>
        <v>Above Benchmark</v>
      </c>
      <c r="V2058" s="1">
        <f t="shared" ca="1" si="65"/>
        <v>20</v>
      </c>
      <c r="W2058" s="1" t="str">
        <f ca="1">_xlfn.IFS(Admissions[[#This Row],[Patients Age]]&lt;18,"Paediatric",V2058&lt;40,"Young Adult",V2058&lt;65,"Adult",TRUE,"Senior")</f>
        <v>Young Adult</v>
      </c>
    </row>
    <row r="2059" spans="1:23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  <c r="T2059">
        <f>VLOOKUP(Admissions[[#This Row],[Department]],Departments!A:E,5,FALSE)</f>
        <v>5500</v>
      </c>
      <c r="U2059" s="1" t="str">
        <f t="shared" si="64"/>
        <v>Within Benchmark</v>
      </c>
      <c r="V2059" s="1">
        <f t="shared" ca="1" si="65"/>
        <v>62</v>
      </c>
      <c r="W2059" s="1" t="str">
        <f ca="1">_xlfn.IFS(Admissions[[#This Row],[Patients Age]]&lt;18,"Paediatric",V2059&lt;40,"Young Adult",V2059&lt;65,"Adult",TRUE,"Senior")</f>
        <v>Adult</v>
      </c>
    </row>
    <row r="2060" spans="1:23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  <c r="T2060">
        <f>VLOOKUP(Admissions[[#This Row],[Department]],Departments!A:E,5,FALSE)</f>
        <v>12000</v>
      </c>
      <c r="U2060" s="1" t="str">
        <f t="shared" si="64"/>
        <v>Above Benchmark</v>
      </c>
      <c r="V2060" s="1">
        <f t="shared" ca="1" si="65"/>
        <v>33</v>
      </c>
      <c r="W2060" s="1" t="str">
        <f ca="1">_xlfn.IFS(Admissions[[#This Row],[Patients Age]]&lt;18,"Paediatric",V2060&lt;40,"Young Adult",V2060&lt;65,"Adult",TRUE,"Senior")</f>
        <v>Young Adult</v>
      </c>
    </row>
    <row r="2061" spans="1:23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  <c r="T2061">
        <f>VLOOKUP(Admissions[[#This Row],[Department]],Departments!A:E,5,FALSE)</f>
        <v>5500</v>
      </c>
      <c r="U2061" s="1" t="str">
        <f t="shared" si="64"/>
        <v>Within Benchmark</v>
      </c>
      <c r="V2061" s="1">
        <f t="shared" ca="1" si="65"/>
        <v>35</v>
      </c>
      <c r="W2061" s="1" t="str">
        <f ca="1">_xlfn.IFS(Admissions[[#This Row],[Patients Age]]&lt;18,"Paediatric",V2061&lt;40,"Young Adult",V2061&lt;65,"Adult",TRUE,"Senior")</f>
        <v>Young Adult</v>
      </c>
    </row>
    <row r="2062" spans="1:23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  <c r="T2062">
        <f>VLOOKUP(Admissions[[#This Row],[Department]],Departments!A:E,5,FALSE)</f>
        <v>4500</v>
      </c>
      <c r="U2062" s="1" t="str">
        <f t="shared" si="64"/>
        <v>Within Benchmark</v>
      </c>
      <c r="V2062" s="1">
        <f t="shared" ca="1" si="65"/>
        <v>19</v>
      </c>
      <c r="W2062" s="1" t="str">
        <f ca="1">_xlfn.IFS(Admissions[[#This Row],[Patients Age]]&lt;18,"Paediatric",V2062&lt;40,"Young Adult",V2062&lt;65,"Adult",TRUE,"Senior")</f>
        <v>Young Adult</v>
      </c>
    </row>
    <row r="2063" spans="1:23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  <c r="T2063">
        <f>VLOOKUP(Admissions[[#This Row],[Department]],Departments!A:E,5,FALSE)</f>
        <v>12000</v>
      </c>
      <c r="U2063" s="1" t="str">
        <f t="shared" si="64"/>
        <v>Above Benchmark</v>
      </c>
      <c r="V2063" s="1">
        <f t="shared" ca="1" si="65"/>
        <v>36</v>
      </c>
      <c r="W2063" s="1" t="str">
        <f ca="1">_xlfn.IFS(Admissions[[#This Row],[Patients Age]]&lt;18,"Paediatric",V2063&lt;40,"Young Adult",V2063&lt;65,"Adult",TRUE,"Senior")</f>
        <v>Young Adult</v>
      </c>
    </row>
    <row r="2064" spans="1:23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  <c r="T2064">
        <f>VLOOKUP(Admissions[[#This Row],[Department]],Departments!A:E,5,FALSE)</f>
        <v>6800</v>
      </c>
      <c r="U2064" s="1" t="str">
        <f t="shared" si="64"/>
        <v>Above Benchmark</v>
      </c>
      <c r="V2064" s="1">
        <f t="shared" ca="1" si="65"/>
        <v>65</v>
      </c>
      <c r="W2064" s="1" t="str">
        <f ca="1">_xlfn.IFS(Admissions[[#This Row],[Patients Age]]&lt;18,"Paediatric",V2064&lt;40,"Young Adult",V2064&lt;65,"Adult",TRUE,"Senior")</f>
        <v>Senior</v>
      </c>
    </row>
    <row r="2065" spans="1:23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  <c r="T2065">
        <f>VLOOKUP(Admissions[[#This Row],[Department]],Departments!A:E,5,FALSE)</f>
        <v>5500</v>
      </c>
      <c r="U2065" s="1" t="str">
        <f t="shared" si="64"/>
        <v>Above Benchmark</v>
      </c>
      <c r="V2065" s="1">
        <f t="shared" ca="1" si="65"/>
        <v>34</v>
      </c>
      <c r="W2065" s="1" t="str">
        <f ca="1">_xlfn.IFS(Admissions[[#This Row],[Patients Age]]&lt;18,"Paediatric",V2065&lt;40,"Young Adult",V2065&lt;65,"Adult",TRUE,"Senior")</f>
        <v>Young Adult</v>
      </c>
    </row>
    <row r="2066" spans="1:23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  <c r="T2066">
        <f>VLOOKUP(Admissions[[#This Row],[Department]],Departments!A:E,5,FALSE)</f>
        <v>5500</v>
      </c>
      <c r="U2066" s="1" t="str">
        <f t="shared" si="64"/>
        <v>Above Benchmark</v>
      </c>
      <c r="V2066" s="1">
        <f t="shared" ca="1" si="65"/>
        <v>77</v>
      </c>
      <c r="W2066" s="1" t="str">
        <f ca="1">_xlfn.IFS(Admissions[[#This Row],[Patients Age]]&lt;18,"Paediatric",V2066&lt;40,"Young Adult",V2066&lt;65,"Adult",TRUE,"Senior")</f>
        <v>Senior</v>
      </c>
    </row>
    <row r="2067" spans="1:23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  <c r="T2067">
        <f>VLOOKUP(Admissions[[#This Row],[Department]],Departments!A:E,5,FALSE)</f>
        <v>12000</v>
      </c>
      <c r="U2067" s="1" t="str">
        <f t="shared" si="64"/>
        <v>Above Benchmark</v>
      </c>
      <c r="V2067" s="1">
        <f t="shared" ca="1" si="65"/>
        <v>34</v>
      </c>
      <c r="W2067" s="1" t="str">
        <f ca="1">_xlfn.IFS(Admissions[[#This Row],[Patients Age]]&lt;18,"Paediatric",V2067&lt;40,"Young Adult",V2067&lt;65,"Adult",TRUE,"Senior")</f>
        <v>Young Adult</v>
      </c>
    </row>
    <row r="2068" spans="1:23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  <c r="T2068">
        <f>VLOOKUP(Admissions[[#This Row],[Department]],Departments!A:E,5,FALSE)</f>
        <v>8500</v>
      </c>
      <c r="U2068" s="1" t="str">
        <f t="shared" si="64"/>
        <v>Within Benchmark</v>
      </c>
      <c r="V2068" s="1">
        <f t="shared" ca="1" si="65"/>
        <v>25</v>
      </c>
      <c r="W2068" s="1" t="str">
        <f ca="1">_xlfn.IFS(Admissions[[#This Row],[Patients Age]]&lt;18,"Paediatric",V2068&lt;40,"Young Adult",V2068&lt;65,"Adult",TRUE,"Senior")</f>
        <v>Young Adult</v>
      </c>
    </row>
    <row r="2069" spans="1:23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  <c r="T2069">
        <f>VLOOKUP(Admissions[[#This Row],[Department]],Departments!A:E,5,FALSE)</f>
        <v>7200</v>
      </c>
      <c r="U2069" s="1" t="str">
        <f t="shared" si="64"/>
        <v>Above Benchmark</v>
      </c>
      <c r="V2069" s="1">
        <f t="shared" ca="1" si="65"/>
        <v>88</v>
      </c>
      <c r="W2069" s="1" t="str">
        <f ca="1">_xlfn.IFS(Admissions[[#This Row],[Patients Age]]&lt;18,"Paediatric",V2069&lt;40,"Young Adult",V2069&lt;65,"Adult",TRUE,"Senior")</f>
        <v>Senior</v>
      </c>
    </row>
    <row r="2070" spans="1:23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  <c r="T2070">
        <f>VLOOKUP(Admissions[[#This Row],[Department]],Departments!A:E,5,FALSE)</f>
        <v>6000</v>
      </c>
      <c r="U2070" s="1" t="str">
        <f t="shared" si="64"/>
        <v>Above Benchmark</v>
      </c>
      <c r="V2070" s="1">
        <f t="shared" ca="1" si="65"/>
        <v>55</v>
      </c>
      <c r="W2070" s="1" t="str">
        <f ca="1">_xlfn.IFS(Admissions[[#This Row],[Patients Age]]&lt;18,"Paediatric",V2070&lt;40,"Young Adult",V2070&lt;65,"Adult",TRUE,"Senior")</f>
        <v>Adult</v>
      </c>
    </row>
    <row r="2071" spans="1:23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  <c r="T2071">
        <f>VLOOKUP(Admissions[[#This Row],[Department]],Departments!A:E,5,FALSE)</f>
        <v>5500</v>
      </c>
      <c r="U2071" s="1" t="str">
        <f t="shared" si="64"/>
        <v>Within Benchmark</v>
      </c>
      <c r="V2071" s="1">
        <f t="shared" ca="1" si="65"/>
        <v>63</v>
      </c>
      <c r="W2071" s="1" t="str">
        <f ca="1">_xlfn.IFS(Admissions[[#This Row],[Patients Age]]&lt;18,"Paediatric",V2071&lt;40,"Young Adult",V2071&lt;65,"Adult",TRUE,"Senior")</f>
        <v>Adult</v>
      </c>
    </row>
    <row r="2072" spans="1:23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  <c r="T2072">
        <f>VLOOKUP(Admissions[[#This Row],[Department]],Departments!A:E,5,FALSE)</f>
        <v>7200</v>
      </c>
      <c r="U2072" s="1" t="str">
        <f t="shared" si="64"/>
        <v>Within Benchmark</v>
      </c>
      <c r="V2072" s="1">
        <f t="shared" ca="1" si="65"/>
        <v>44</v>
      </c>
      <c r="W2072" s="1" t="str">
        <f ca="1">_xlfn.IFS(Admissions[[#This Row],[Patients Age]]&lt;18,"Paediatric",V2072&lt;40,"Young Adult",V2072&lt;65,"Adult",TRUE,"Senior")</f>
        <v>Adult</v>
      </c>
    </row>
    <row r="2073" spans="1:23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  <c r="T2073">
        <f>VLOOKUP(Admissions[[#This Row],[Department]],Departments!A:E,5,FALSE)</f>
        <v>6800</v>
      </c>
      <c r="U2073" s="1" t="str">
        <f t="shared" si="64"/>
        <v>Within Benchmark</v>
      </c>
      <c r="V2073" s="1">
        <f t="shared" ca="1" si="65"/>
        <v>21</v>
      </c>
      <c r="W2073" s="1" t="str">
        <f ca="1">_xlfn.IFS(Admissions[[#This Row],[Patients Age]]&lt;18,"Paediatric",V2073&lt;40,"Young Adult",V2073&lt;65,"Adult",TRUE,"Senior")</f>
        <v>Young Adult</v>
      </c>
    </row>
    <row r="2074" spans="1:23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  <c r="T2074">
        <f>VLOOKUP(Admissions[[#This Row],[Department]],Departments!A:E,5,FALSE)</f>
        <v>4500</v>
      </c>
      <c r="U2074" s="1" t="str">
        <f t="shared" si="64"/>
        <v>Within Benchmark</v>
      </c>
      <c r="V2074" s="1">
        <f t="shared" ca="1" si="65"/>
        <v>11</v>
      </c>
      <c r="W2074" s="1" t="str">
        <f ca="1">_xlfn.IFS(Admissions[[#This Row],[Patients Age]]&lt;18,"Paediatric",V2074&lt;40,"Young Adult",V2074&lt;65,"Adult",TRUE,"Senior")</f>
        <v>Paediatric</v>
      </c>
    </row>
    <row r="2075" spans="1:23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  <c r="T2075">
        <f>VLOOKUP(Admissions[[#This Row],[Department]],Departments!A:E,5,FALSE)</f>
        <v>8500</v>
      </c>
      <c r="U2075" s="1" t="str">
        <f t="shared" si="64"/>
        <v>Above Benchmark</v>
      </c>
      <c r="V2075" s="1">
        <f t="shared" ca="1" si="65"/>
        <v>60</v>
      </c>
      <c r="W2075" s="1" t="str">
        <f ca="1">_xlfn.IFS(Admissions[[#This Row],[Patients Age]]&lt;18,"Paediatric",V2075&lt;40,"Young Adult",V2075&lt;65,"Adult",TRUE,"Senior")</f>
        <v>Adult</v>
      </c>
    </row>
    <row r="2076" spans="1:23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  <c r="T2076">
        <f>VLOOKUP(Admissions[[#This Row],[Department]],Departments!A:E,5,FALSE)</f>
        <v>6800</v>
      </c>
      <c r="U2076" s="1" t="str">
        <f t="shared" si="64"/>
        <v>Above Benchmark</v>
      </c>
      <c r="V2076" s="1">
        <f t="shared" ca="1" si="65"/>
        <v>52</v>
      </c>
      <c r="W2076" s="1" t="str">
        <f ca="1">_xlfn.IFS(Admissions[[#This Row],[Patients Age]]&lt;18,"Paediatric",V2076&lt;40,"Young Adult",V2076&lt;65,"Adult",TRUE,"Senior")</f>
        <v>Adult</v>
      </c>
    </row>
    <row r="2077" spans="1:23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  <c r="T2077">
        <f>VLOOKUP(Admissions[[#This Row],[Department]],Departments!A:E,5,FALSE)</f>
        <v>8500</v>
      </c>
      <c r="U2077" s="1" t="str">
        <f t="shared" si="64"/>
        <v>Above Benchmark</v>
      </c>
      <c r="V2077" s="1">
        <f t="shared" ca="1" si="65"/>
        <v>83</v>
      </c>
      <c r="W2077" s="1" t="str">
        <f ca="1">_xlfn.IFS(Admissions[[#This Row],[Patients Age]]&lt;18,"Paediatric",V2077&lt;40,"Young Adult",V2077&lt;65,"Adult",TRUE,"Senior")</f>
        <v>Senior</v>
      </c>
    </row>
    <row r="2078" spans="1:23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  <c r="T2078">
        <f>VLOOKUP(Admissions[[#This Row],[Department]],Departments!A:E,5,FALSE)</f>
        <v>6000</v>
      </c>
      <c r="U2078" s="1" t="str">
        <f t="shared" si="64"/>
        <v>Within Benchmark</v>
      </c>
      <c r="V2078" s="1">
        <f t="shared" ca="1" si="65"/>
        <v>35</v>
      </c>
      <c r="W2078" s="1" t="str">
        <f ca="1">_xlfn.IFS(Admissions[[#This Row],[Patients Age]]&lt;18,"Paediatric",V2078&lt;40,"Young Adult",V2078&lt;65,"Adult",TRUE,"Senior")</f>
        <v>Young Adult</v>
      </c>
    </row>
    <row r="2079" spans="1:23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  <c r="T2079">
        <f>VLOOKUP(Admissions[[#This Row],[Department]],Departments!A:E,5,FALSE)</f>
        <v>4500</v>
      </c>
      <c r="U2079" s="1" t="str">
        <f t="shared" si="64"/>
        <v>Within Benchmark</v>
      </c>
      <c r="V2079" s="1">
        <f t="shared" ca="1" si="65"/>
        <v>10</v>
      </c>
      <c r="W2079" s="1" t="str">
        <f ca="1">_xlfn.IFS(Admissions[[#This Row],[Patients Age]]&lt;18,"Paediatric",V2079&lt;40,"Young Adult",V2079&lt;65,"Adult",TRUE,"Senior")</f>
        <v>Paediatric</v>
      </c>
    </row>
    <row r="2080" spans="1:23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  <c r="T2080">
        <f>VLOOKUP(Admissions[[#This Row],[Department]],Departments!A:E,5,FALSE)</f>
        <v>5500</v>
      </c>
      <c r="U2080" s="1" t="str">
        <f t="shared" si="64"/>
        <v>Within Benchmark</v>
      </c>
      <c r="V2080" s="1">
        <f t="shared" ca="1" si="65"/>
        <v>67</v>
      </c>
      <c r="W2080" s="1" t="str">
        <f ca="1">_xlfn.IFS(Admissions[[#This Row],[Patients Age]]&lt;18,"Paediatric",V2080&lt;40,"Young Adult",V2080&lt;65,"Adult",TRUE,"Senior")</f>
        <v>Senior</v>
      </c>
    </row>
    <row r="2081" spans="1:23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  <c r="T2081">
        <f>VLOOKUP(Admissions[[#This Row],[Department]],Departments!A:E,5,FALSE)</f>
        <v>9000</v>
      </c>
      <c r="U2081" s="1" t="str">
        <f t="shared" si="64"/>
        <v>Above Benchmark</v>
      </c>
      <c r="V2081" s="1">
        <f t="shared" ca="1" si="65"/>
        <v>60</v>
      </c>
      <c r="W2081" s="1" t="str">
        <f ca="1">_xlfn.IFS(Admissions[[#This Row],[Patients Age]]&lt;18,"Paediatric",V2081&lt;40,"Young Adult",V2081&lt;65,"Adult",TRUE,"Senior")</f>
        <v>Adult</v>
      </c>
    </row>
    <row r="2082" spans="1:23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  <c r="T2082">
        <f>VLOOKUP(Admissions[[#This Row],[Department]],Departments!A:E,5,FALSE)</f>
        <v>6800</v>
      </c>
      <c r="U2082" s="1" t="str">
        <f t="shared" si="64"/>
        <v>Within Benchmark</v>
      </c>
      <c r="V2082" s="1">
        <f t="shared" ca="1" si="65"/>
        <v>23</v>
      </c>
      <c r="W2082" s="1" t="str">
        <f ca="1">_xlfn.IFS(Admissions[[#This Row],[Patients Age]]&lt;18,"Paediatric",V2082&lt;40,"Young Adult",V2082&lt;65,"Adult",TRUE,"Senior")</f>
        <v>Young Adult</v>
      </c>
    </row>
    <row r="2083" spans="1:23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  <c r="T2083">
        <f>VLOOKUP(Admissions[[#This Row],[Department]],Departments!A:E,5,FALSE)</f>
        <v>5500</v>
      </c>
      <c r="U2083" s="1" t="str">
        <f t="shared" si="64"/>
        <v>Within Benchmark</v>
      </c>
      <c r="V2083" s="1">
        <f t="shared" ca="1" si="65"/>
        <v>72</v>
      </c>
      <c r="W2083" s="1" t="str">
        <f ca="1">_xlfn.IFS(Admissions[[#This Row],[Patients Age]]&lt;18,"Paediatric",V2083&lt;40,"Young Adult",V2083&lt;65,"Adult",TRUE,"Senior")</f>
        <v>Senior</v>
      </c>
    </row>
    <row r="2084" spans="1:23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  <c r="T2084">
        <f>VLOOKUP(Admissions[[#This Row],[Department]],Departments!A:E,5,FALSE)</f>
        <v>9000</v>
      </c>
      <c r="U2084" s="1" t="str">
        <f t="shared" si="64"/>
        <v>Above Benchmark</v>
      </c>
      <c r="V2084" s="1">
        <f t="shared" ca="1" si="65"/>
        <v>77</v>
      </c>
      <c r="W2084" s="1" t="str">
        <f ca="1">_xlfn.IFS(Admissions[[#This Row],[Patients Age]]&lt;18,"Paediatric",V2084&lt;40,"Young Adult",V2084&lt;65,"Adult",TRUE,"Senior")</f>
        <v>Senior</v>
      </c>
    </row>
    <row r="2085" spans="1:23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  <c r="T2085">
        <f>VLOOKUP(Admissions[[#This Row],[Department]],Departments!A:E,5,FALSE)</f>
        <v>6800</v>
      </c>
      <c r="U2085" s="1" t="str">
        <f t="shared" si="64"/>
        <v>Above Benchmark</v>
      </c>
      <c r="V2085" s="1">
        <f t="shared" ca="1" si="65"/>
        <v>84</v>
      </c>
      <c r="W2085" s="1" t="str">
        <f ca="1">_xlfn.IFS(Admissions[[#This Row],[Patients Age]]&lt;18,"Paediatric",V2085&lt;40,"Young Adult",V2085&lt;65,"Adult",TRUE,"Senior")</f>
        <v>Senior</v>
      </c>
    </row>
    <row r="2086" spans="1:23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  <c r="T2086">
        <f>VLOOKUP(Admissions[[#This Row],[Department]],Departments!A:E,5,FALSE)</f>
        <v>6800</v>
      </c>
      <c r="U2086" s="1" t="str">
        <f t="shared" si="64"/>
        <v>Above Benchmark</v>
      </c>
      <c r="V2086" s="1">
        <f t="shared" ca="1" si="65"/>
        <v>66</v>
      </c>
      <c r="W2086" s="1" t="str">
        <f ca="1">_xlfn.IFS(Admissions[[#This Row],[Patients Age]]&lt;18,"Paediatric",V2086&lt;40,"Young Adult",V2086&lt;65,"Adult",TRUE,"Senior")</f>
        <v>Senior</v>
      </c>
    </row>
    <row r="2087" spans="1:23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  <c r="T2087">
        <f>VLOOKUP(Admissions[[#This Row],[Department]],Departments!A:E,5,FALSE)</f>
        <v>7200</v>
      </c>
      <c r="U2087" s="1" t="str">
        <f t="shared" si="64"/>
        <v>Within Benchmark</v>
      </c>
      <c r="V2087" s="1">
        <f t="shared" ca="1" si="65"/>
        <v>31</v>
      </c>
      <c r="W2087" s="1" t="str">
        <f ca="1">_xlfn.IFS(Admissions[[#This Row],[Patients Age]]&lt;18,"Paediatric",V2087&lt;40,"Young Adult",V2087&lt;65,"Adult",TRUE,"Senior")</f>
        <v>Young Adult</v>
      </c>
    </row>
    <row r="2088" spans="1:23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  <c r="T2088">
        <f>VLOOKUP(Admissions[[#This Row],[Department]],Departments!A:E,5,FALSE)</f>
        <v>7200</v>
      </c>
      <c r="U2088" s="1" t="str">
        <f t="shared" si="64"/>
        <v>Above Benchmark</v>
      </c>
      <c r="V2088" s="1">
        <f t="shared" ca="1" si="65"/>
        <v>95</v>
      </c>
      <c r="W2088" s="1" t="str">
        <f ca="1">_xlfn.IFS(Admissions[[#This Row],[Patients Age]]&lt;18,"Paediatric",V2088&lt;40,"Young Adult",V2088&lt;65,"Adult",TRUE,"Senior")</f>
        <v>Senior</v>
      </c>
    </row>
    <row r="2089" spans="1:23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  <c r="T2089">
        <f>VLOOKUP(Admissions[[#This Row],[Department]],Departments!A:E,5,FALSE)</f>
        <v>9000</v>
      </c>
      <c r="U2089" s="1" t="str">
        <f t="shared" si="64"/>
        <v>Above Benchmark</v>
      </c>
      <c r="V2089" s="1">
        <f t="shared" ca="1" si="65"/>
        <v>83</v>
      </c>
      <c r="W2089" s="1" t="str">
        <f ca="1">_xlfn.IFS(Admissions[[#This Row],[Patients Age]]&lt;18,"Paediatric",V2089&lt;40,"Young Adult",V2089&lt;65,"Adult",TRUE,"Senior")</f>
        <v>Senior</v>
      </c>
    </row>
    <row r="2090" spans="1:23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  <c r="T2090">
        <f>VLOOKUP(Admissions[[#This Row],[Department]],Departments!A:E,5,FALSE)</f>
        <v>7200</v>
      </c>
      <c r="U2090" s="1" t="str">
        <f t="shared" si="64"/>
        <v>Within Benchmark</v>
      </c>
      <c r="V2090" s="1">
        <f t="shared" ca="1" si="65"/>
        <v>41</v>
      </c>
      <c r="W2090" s="1" t="str">
        <f ca="1">_xlfn.IFS(Admissions[[#This Row],[Patients Age]]&lt;18,"Paediatric",V2090&lt;40,"Young Adult",V2090&lt;65,"Adult",TRUE,"Senior")</f>
        <v>Adult</v>
      </c>
    </row>
    <row r="2091" spans="1:23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  <c r="T2091">
        <f>VLOOKUP(Admissions[[#This Row],[Department]],Departments!A:E,5,FALSE)</f>
        <v>5500</v>
      </c>
      <c r="U2091" s="1" t="str">
        <f t="shared" si="64"/>
        <v>Within Benchmark</v>
      </c>
      <c r="V2091" s="1">
        <f t="shared" ca="1" si="65"/>
        <v>70</v>
      </c>
      <c r="W2091" s="1" t="str">
        <f ca="1">_xlfn.IFS(Admissions[[#This Row],[Patients Age]]&lt;18,"Paediatric",V2091&lt;40,"Young Adult",V2091&lt;65,"Adult",TRUE,"Senior")</f>
        <v>Senior</v>
      </c>
    </row>
    <row r="2092" spans="1:23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  <c r="T2092">
        <f>VLOOKUP(Admissions[[#This Row],[Department]],Departments!A:E,5,FALSE)</f>
        <v>6000</v>
      </c>
      <c r="U2092" s="1" t="str">
        <f t="shared" si="64"/>
        <v>Within Benchmark</v>
      </c>
      <c r="V2092" s="1">
        <f t="shared" ca="1" si="65"/>
        <v>66</v>
      </c>
      <c r="W2092" s="1" t="str">
        <f ca="1">_xlfn.IFS(Admissions[[#This Row],[Patients Age]]&lt;18,"Paediatric",V2092&lt;40,"Young Adult",V2092&lt;65,"Adult",TRUE,"Senior")</f>
        <v>Senior</v>
      </c>
    </row>
    <row r="2093" spans="1:23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  <c r="T2093">
        <f>VLOOKUP(Admissions[[#This Row],[Department]],Departments!A:E,5,FALSE)</f>
        <v>8500</v>
      </c>
      <c r="U2093" s="1" t="str">
        <f t="shared" si="64"/>
        <v>Within Benchmark</v>
      </c>
      <c r="V2093" s="1">
        <f t="shared" ca="1" si="65"/>
        <v>32</v>
      </c>
      <c r="W2093" s="1" t="str">
        <f ca="1">_xlfn.IFS(Admissions[[#This Row],[Patients Age]]&lt;18,"Paediatric",V2093&lt;40,"Young Adult",V2093&lt;65,"Adult",TRUE,"Senior")</f>
        <v>Young Adult</v>
      </c>
    </row>
    <row r="2094" spans="1:23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  <c r="T2094">
        <f>VLOOKUP(Admissions[[#This Row],[Department]],Departments!A:E,5,FALSE)</f>
        <v>6800</v>
      </c>
      <c r="U2094" s="1" t="str">
        <f t="shared" si="64"/>
        <v>Above Benchmark</v>
      </c>
      <c r="V2094" s="1">
        <f t="shared" ca="1" si="65"/>
        <v>85</v>
      </c>
      <c r="W2094" s="1" t="str">
        <f ca="1">_xlfn.IFS(Admissions[[#This Row],[Patients Age]]&lt;18,"Paediatric",V2094&lt;40,"Young Adult",V2094&lt;65,"Adult",TRUE,"Senior")</f>
        <v>Senior</v>
      </c>
    </row>
    <row r="2095" spans="1:23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  <c r="T2095">
        <f>VLOOKUP(Admissions[[#This Row],[Department]],Departments!A:E,5,FALSE)</f>
        <v>6800</v>
      </c>
      <c r="U2095" s="1" t="str">
        <f t="shared" si="64"/>
        <v>Above Benchmark</v>
      </c>
      <c r="V2095" s="1">
        <f t="shared" ca="1" si="65"/>
        <v>48</v>
      </c>
      <c r="W2095" s="1" t="str">
        <f ca="1">_xlfn.IFS(Admissions[[#This Row],[Patients Age]]&lt;18,"Paediatric",V2095&lt;40,"Young Adult",V2095&lt;65,"Adult",TRUE,"Senior")</f>
        <v>Adult</v>
      </c>
    </row>
    <row r="2096" spans="1:23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  <c r="T2096">
        <f>VLOOKUP(Admissions[[#This Row],[Department]],Departments!A:E,5,FALSE)</f>
        <v>12000</v>
      </c>
      <c r="U2096" s="1" t="str">
        <f t="shared" si="64"/>
        <v>Within Benchmark</v>
      </c>
      <c r="V2096" s="1">
        <f t="shared" ca="1" si="65"/>
        <v>62</v>
      </c>
      <c r="W2096" s="1" t="str">
        <f ca="1">_xlfn.IFS(Admissions[[#This Row],[Patients Age]]&lt;18,"Paediatric",V2096&lt;40,"Young Adult",V2096&lt;65,"Adult",TRUE,"Senior")</f>
        <v>Adult</v>
      </c>
    </row>
    <row r="2097" spans="1:23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  <c r="T2097">
        <f>VLOOKUP(Admissions[[#This Row],[Department]],Departments!A:E,5,FALSE)</f>
        <v>7200</v>
      </c>
      <c r="U2097" s="1" t="str">
        <f t="shared" si="64"/>
        <v>Within Benchmark</v>
      </c>
      <c r="V2097" s="1">
        <f t="shared" ca="1" si="65"/>
        <v>46</v>
      </c>
      <c r="W2097" s="1" t="str">
        <f ca="1">_xlfn.IFS(Admissions[[#This Row],[Patients Age]]&lt;18,"Paediatric",V2097&lt;40,"Young Adult",V2097&lt;65,"Adult",TRUE,"Senior")</f>
        <v>Adult</v>
      </c>
    </row>
    <row r="2098" spans="1:23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  <c r="T2098">
        <f>VLOOKUP(Admissions[[#This Row],[Department]],Departments!A:E,5,FALSE)</f>
        <v>7200</v>
      </c>
      <c r="U2098" s="1" t="str">
        <f t="shared" si="64"/>
        <v>Above Benchmark</v>
      </c>
      <c r="V2098" s="1">
        <f t="shared" ca="1" si="65"/>
        <v>77</v>
      </c>
      <c r="W2098" s="1" t="str">
        <f ca="1">_xlfn.IFS(Admissions[[#This Row],[Patients Age]]&lt;18,"Paediatric",V2098&lt;40,"Young Adult",V2098&lt;65,"Adult",TRUE,"Senior")</f>
        <v>Senior</v>
      </c>
    </row>
    <row r="2099" spans="1:23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  <c r="T2099">
        <f>VLOOKUP(Admissions[[#This Row],[Department]],Departments!A:E,5,FALSE)</f>
        <v>9000</v>
      </c>
      <c r="U2099" s="1" t="str">
        <f t="shared" si="64"/>
        <v>Above Benchmark</v>
      </c>
      <c r="V2099" s="1">
        <f t="shared" ca="1" si="65"/>
        <v>94</v>
      </c>
      <c r="W2099" s="1" t="str">
        <f ca="1">_xlfn.IFS(Admissions[[#This Row],[Patients Age]]&lt;18,"Paediatric",V2099&lt;40,"Young Adult",V2099&lt;65,"Adult",TRUE,"Senior")</f>
        <v>Senior</v>
      </c>
    </row>
    <row r="2100" spans="1:23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  <c r="T2100">
        <f>VLOOKUP(Admissions[[#This Row],[Department]],Departments!A:E,5,FALSE)</f>
        <v>5500</v>
      </c>
      <c r="U2100" s="1" t="str">
        <f t="shared" si="64"/>
        <v>Above Benchmark</v>
      </c>
      <c r="V2100" s="1">
        <f t="shared" ca="1" si="65"/>
        <v>91</v>
      </c>
      <c r="W2100" s="1" t="str">
        <f ca="1">_xlfn.IFS(Admissions[[#This Row],[Patients Age]]&lt;18,"Paediatric",V2100&lt;40,"Young Adult",V2100&lt;65,"Adult",TRUE,"Senior")</f>
        <v>Senior</v>
      </c>
    </row>
    <row r="2101" spans="1:23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  <c r="T2101">
        <f>VLOOKUP(Admissions[[#This Row],[Department]],Departments!A:E,5,FALSE)</f>
        <v>6000</v>
      </c>
      <c r="U2101" s="1" t="str">
        <f t="shared" si="64"/>
        <v>Above Benchmark</v>
      </c>
      <c r="V2101" s="1">
        <f t="shared" ca="1" si="65"/>
        <v>84</v>
      </c>
      <c r="W2101" s="1" t="str">
        <f ca="1">_xlfn.IFS(Admissions[[#This Row],[Patients Age]]&lt;18,"Paediatric",V2101&lt;40,"Young Adult",V2101&lt;65,"Adult",TRUE,"Senior")</f>
        <v>Senior</v>
      </c>
    </row>
    <row r="2102" spans="1:23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  <c r="T2102">
        <f>VLOOKUP(Admissions[[#This Row],[Department]],Departments!A:E,5,FALSE)</f>
        <v>9000</v>
      </c>
      <c r="U2102" s="1" t="str">
        <f t="shared" si="64"/>
        <v>Above Benchmark</v>
      </c>
      <c r="V2102" s="1">
        <f t="shared" ca="1" si="65"/>
        <v>41</v>
      </c>
      <c r="W2102" s="1" t="str">
        <f ca="1">_xlfn.IFS(Admissions[[#This Row],[Patients Age]]&lt;18,"Paediatric",V2102&lt;40,"Young Adult",V2102&lt;65,"Adult",TRUE,"Senior")</f>
        <v>Adult</v>
      </c>
    </row>
    <row r="2103" spans="1:23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  <c r="T2103">
        <f>VLOOKUP(Admissions[[#This Row],[Department]],Departments!A:E,5,FALSE)</f>
        <v>9000</v>
      </c>
      <c r="U2103" s="1" t="str">
        <f t="shared" si="64"/>
        <v>Above Benchmark</v>
      </c>
      <c r="V2103" s="1">
        <f t="shared" ca="1" si="65"/>
        <v>26</v>
      </c>
      <c r="W2103" s="1" t="str">
        <f ca="1">_xlfn.IFS(Admissions[[#This Row],[Patients Age]]&lt;18,"Paediatric",V2103&lt;40,"Young Adult",V2103&lt;65,"Adult",TRUE,"Senior")</f>
        <v>Young Adult</v>
      </c>
    </row>
    <row r="2104" spans="1:23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  <c r="T2104">
        <f>VLOOKUP(Admissions[[#This Row],[Department]],Departments!A:E,5,FALSE)</f>
        <v>7200</v>
      </c>
      <c r="U2104" s="1" t="str">
        <f t="shared" si="64"/>
        <v>Above Benchmark</v>
      </c>
      <c r="V2104" s="1">
        <f t="shared" ca="1" si="65"/>
        <v>64</v>
      </c>
      <c r="W2104" s="1" t="str">
        <f ca="1">_xlfn.IFS(Admissions[[#This Row],[Patients Age]]&lt;18,"Paediatric",V2104&lt;40,"Young Adult",V2104&lt;65,"Adult",TRUE,"Senior")</f>
        <v>Adult</v>
      </c>
    </row>
    <row r="2105" spans="1:23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  <c r="T2105">
        <f>VLOOKUP(Admissions[[#This Row],[Department]],Departments!A:E,5,FALSE)</f>
        <v>6000</v>
      </c>
      <c r="U2105" s="1" t="str">
        <f t="shared" si="64"/>
        <v>Above Benchmark</v>
      </c>
      <c r="V2105" s="1">
        <f t="shared" ca="1" si="65"/>
        <v>91</v>
      </c>
      <c r="W2105" s="1" t="str">
        <f ca="1">_xlfn.IFS(Admissions[[#This Row],[Patients Age]]&lt;18,"Paediatric",V2105&lt;40,"Young Adult",V2105&lt;65,"Adult",TRUE,"Senior")</f>
        <v>Senior</v>
      </c>
    </row>
    <row r="2106" spans="1:23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  <c r="T2106">
        <f>VLOOKUP(Admissions[[#This Row],[Department]],Departments!A:E,5,FALSE)</f>
        <v>6800</v>
      </c>
      <c r="U2106" s="1" t="str">
        <f t="shared" si="64"/>
        <v>Above Benchmark</v>
      </c>
      <c r="V2106" s="1">
        <f t="shared" ca="1" si="65"/>
        <v>73</v>
      </c>
      <c r="W2106" s="1" t="str">
        <f ca="1">_xlfn.IFS(Admissions[[#This Row],[Patients Age]]&lt;18,"Paediatric",V2106&lt;40,"Young Adult",V2106&lt;65,"Adult",TRUE,"Senior")</f>
        <v>Senior</v>
      </c>
    </row>
    <row r="2107" spans="1:23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  <c r="T2107">
        <f>VLOOKUP(Admissions[[#This Row],[Department]],Departments!A:E,5,FALSE)</f>
        <v>7200</v>
      </c>
      <c r="U2107" s="1" t="str">
        <f t="shared" si="64"/>
        <v>Above Benchmark</v>
      </c>
      <c r="V2107" s="1">
        <f t="shared" ca="1" si="65"/>
        <v>33</v>
      </c>
      <c r="W2107" s="1" t="str">
        <f ca="1">_xlfn.IFS(Admissions[[#This Row],[Patients Age]]&lt;18,"Paediatric",V2107&lt;40,"Young Adult",V2107&lt;65,"Adult",TRUE,"Senior")</f>
        <v>Young Adult</v>
      </c>
    </row>
    <row r="2108" spans="1:23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  <c r="T2108">
        <f>VLOOKUP(Admissions[[#This Row],[Department]],Departments!A:E,5,FALSE)</f>
        <v>4500</v>
      </c>
      <c r="U2108" s="1" t="str">
        <f t="shared" si="64"/>
        <v>Within Benchmark</v>
      </c>
      <c r="V2108" s="1">
        <f t="shared" ca="1" si="65"/>
        <v>12</v>
      </c>
      <c r="W2108" s="1" t="str">
        <f ca="1">_xlfn.IFS(Admissions[[#This Row],[Patients Age]]&lt;18,"Paediatric",V2108&lt;40,"Young Adult",V2108&lt;65,"Adult",TRUE,"Senior")</f>
        <v>Paediatric</v>
      </c>
    </row>
    <row r="2109" spans="1:23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  <c r="T2109">
        <f>VLOOKUP(Admissions[[#This Row],[Department]],Departments!A:E,5,FALSE)</f>
        <v>4500</v>
      </c>
      <c r="U2109" s="1" t="str">
        <f t="shared" si="64"/>
        <v>Within Benchmark</v>
      </c>
      <c r="V2109" s="1">
        <f t="shared" ca="1" si="65"/>
        <v>8</v>
      </c>
      <c r="W2109" s="1" t="str">
        <f ca="1">_xlfn.IFS(Admissions[[#This Row],[Patients Age]]&lt;18,"Paediatric",V2109&lt;40,"Young Adult",V2109&lt;65,"Adult",TRUE,"Senior")</f>
        <v>Paediatric</v>
      </c>
    </row>
    <row r="2110" spans="1:23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  <c r="T2110">
        <f>VLOOKUP(Admissions[[#This Row],[Department]],Departments!A:E,5,FALSE)</f>
        <v>9000</v>
      </c>
      <c r="U2110" s="1" t="str">
        <f t="shared" si="64"/>
        <v>Above Benchmark</v>
      </c>
      <c r="V2110" s="1">
        <f t="shared" ca="1" si="65"/>
        <v>78</v>
      </c>
      <c r="W2110" s="1" t="str">
        <f ca="1">_xlfn.IFS(Admissions[[#This Row],[Patients Age]]&lt;18,"Paediatric",V2110&lt;40,"Young Adult",V2110&lt;65,"Adult",TRUE,"Senior")</f>
        <v>Senior</v>
      </c>
    </row>
    <row r="2111" spans="1:23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  <c r="T2111">
        <f>VLOOKUP(Admissions[[#This Row],[Department]],Departments!A:E,5,FALSE)</f>
        <v>5500</v>
      </c>
      <c r="U2111" s="1" t="str">
        <f t="shared" si="64"/>
        <v>Within Benchmark</v>
      </c>
      <c r="V2111" s="1">
        <f t="shared" ca="1" si="65"/>
        <v>82</v>
      </c>
      <c r="W2111" s="1" t="str">
        <f ca="1">_xlfn.IFS(Admissions[[#This Row],[Patients Age]]&lt;18,"Paediatric",V2111&lt;40,"Young Adult",V2111&lt;65,"Adult",TRUE,"Senior")</f>
        <v>Senior</v>
      </c>
    </row>
    <row r="2112" spans="1:23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  <c r="T2112">
        <f>VLOOKUP(Admissions[[#This Row],[Department]],Departments!A:E,5,FALSE)</f>
        <v>9000</v>
      </c>
      <c r="U2112" s="1" t="str">
        <f t="shared" si="64"/>
        <v>Above Benchmark</v>
      </c>
      <c r="V2112" s="1">
        <f t="shared" ca="1" si="65"/>
        <v>25</v>
      </c>
      <c r="W2112" s="1" t="str">
        <f ca="1">_xlfn.IFS(Admissions[[#This Row],[Patients Age]]&lt;18,"Paediatric",V2112&lt;40,"Young Adult",V2112&lt;65,"Adult",TRUE,"Senior")</f>
        <v>Young Adult</v>
      </c>
    </row>
    <row r="2113" spans="1:23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  <c r="T2113">
        <f>VLOOKUP(Admissions[[#This Row],[Department]],Departments!A:E,5,FALSE)</f>
        <v>5500</v>
      </c>
      <c r="U2113" s="1" t="str">
        <f t="shared" si="64"/>
        <v>Within Benchmark</v>
      </c>
      <c r="V2113" s="1">
        <f t="shared" ca="1" si="65"/>
        <v>40</v>
      </c>
      <c r="W2113" s="1" t="str">
        <f ca="1">_xlfn.IFS(Admissions[[#This Row],[Patients Age]]&lt;18,"Paediatric",V2113&lt;40,"Young Adult",V2113&lt;65,"Adult",TRUE,"Senior")</f>
        <v>Adult</v>
      </c>
    </row>
    <row r="2114" spans="1:23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  <c r="T2114">
        <f>VLOOKUP(Admissions[[#This Row],[Department]],Departments!A:E,5,FALSE)</f>
        <v>8500</v>
      </c>
      <c r="U2114" s="1" t="str">
        <f t="shared" ref="U2114:U2177" si="66">IF(K2114&gt;T2114,"Above Benchmark","Within Benchmark")</f>
        <v>Above Benchmark</v>
      </c>
      <c r="V2114" s="1">
        <f t="shared" ref="V2114:V2177" ca="1" si="67">INT(YEARFRAC(E2114,TODAY()))</f>
        <v>52</v>
      </c>
      <c r="W2114" s="1" t="str">
        <f ca="1">_xlfn.IFS(Admissions[[#This Row],[Patients Age]]&lt;18,"Paediatric",V2114&lt;40,"Young Adult",V2114&lt;65,"Adult",TRUE,"Senior")</f>
        <v>Adult</v>
      </c>
    </row>
    <row r="2115" spans="1:23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  <c r="T2115">
        <f>VLOOKUP(Admissions[[#This Row],[Department]],Departments!A:E,5,FALSE)</f>
        <v>4500</v>
      </c>
      <c r="U2115" s="1" t="str">
        <f t="shared" si="66"/>
        <v>Within Benchmark</v>
      </c>
      <c r="V2115" s="1">
        <f t="shared" ca="1" si="67"/>
        <v>17</v>
      </c>
      <c r="W2115" s="1" t="str">
        <f ca="1">_xlfn.IFS(Admissions[[#This Row],[Patients Age]]&lt;18,"Paediatric",V2115&lt;40,"Young Adult",V2115&lt;65,"Adult",TRUE,"Senior")</f>
        <v>Paediatric</v>
      </c>
    </row>
    <row r="2116" spans="1:23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  <c r="T2116">
        <f>VLOOKUP(Admissions[[#This Row],[Department]],Departments!A:E,5,FALSE)</f>
        <v>8500</v>
      </c>
      <c r="U2116" s="1" t="str">
        <f t="shared" si="66"/>
        <v>Above Benchmark</v>
      </c>
      <c r="V2116" s="1">
        <f t="shared" ca="1" si="67"/>
        <v>73</v>
      </c>
      <c r="W2116" s="1" t="str">
        <f ca="1">_xlfn.IFS(Admissions[[#This Row],[Patients Age]]&lt;18,"Paediatric",V2116&lt;40,"Young Adult",V2116&lt;65,"Adult",TRUE,"Senior")</f>
        <v>Senior</v>
      </c>
    </row>
    <row r="2117" spans="1:23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  <c r="T2117">
        <f>VLOOKUP(Admissions[[#This Row],[Department]],Departments!A:E,5,FALSE)</f>
        <v>4500</v>
      </c>
      <c r="U2117" s="1" t="str">
        <f t="shared" si="66"/>
        <v>Within Benchmark</v>
      </c>
      <c r="V2117" s="1">
        <f t="shared" ca="1" si="67"/>
        <v>6</v>
      </c>
      <c r="W2117" s="1" t="str">
        <f ca="1">_xlfn.IFS(Admissions[[#This Row],[Patients Age]]&lt;18,"Paediatric",V2117&lt;40,"Young Adult",V2117&lt;65,"Adult",TRUE,"Senior")</f>
        <v>Paediatric</v>
      </c>
    </row>
    <row r="2118" spans="1:23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  <c r="T2118">
        <f>VLOOKUP(Admissions[[#This Row],[Department]],Departments!A:E,5,FALSE)</f>
        <v>12000</v>
      </c>
      <c r="U2118" s="1" t="str">
        <f t="shared" si="66"/>
        <v>Above Benchmark</v>
      </c>
      <c r="V2118" s="1">
        <f t="shared" ca="1" si="67"/>
        <v>30</v>
      </c>
      <c r="W2118" s="1" t="str">
        <f ca="1">_xlfn.IFS(Admissions[[#This Row],[Patients Age]]&lt;18,"Paediatric",V2118&lt;40,"Young Adult",V2118&lt;65,"Adult",TRUE,"Senior")</f>
        <v>Young Adult</v>
      </c>
    </row>
    <row r="2119" spans="1:23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  <c r="T2119">
        <f>VLOOKUP(Admissions[[#This Row],[Department]],Departments!A:E,5,FALSE)</f>
        <v>5500</v>
      </c>
      <c r="U2119" s="1" t="str">
        <f t="shared" si="66"/>
        <v>Above Benchmark</v>
      </c>
      <c r="V2119" s="1">
        <f t="shared" ca="1" si="67"/>
        <v>85</v>
      </c>
      <c r="W2119" s="1" t="str">
        <f ca="1">_xlfn.IFS(Admissions[[#This Row],[Patients Age]]&lt;18,"Paediatric",V2119&lt;40,"Young Adult",V2119&lt;65,"Adult",TRUE,"Senior")</f>
        <v>Senior</v>
      </c>
    </row>
    <row r="2120" spans="1:23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  <c r="T2120">
        <f>VLOOKUP(Admissions[[#This Row],[Department]],Departments!A:E,5,FALSE)</f>
        <v>5500</v>
      </c>
      <c r="U2120" s="1" t="str">
        <f t="shared" si="66"/>
        <v>Within Benchmark</v>
      </c>
      <c r="V2120" s="1">
        <f t="shared" ca="1" si="67"/>
        <v>85</v>
      </c>
      <c r="W2120" s="1" t="str">
        <f ca="1">_xlfn.IFS(Admissions[[#This Row],[Patients Age]]&lt;18,"Paediatric",V2120&lt;40,"Young Adult",V2120&lt;65,"Adult",TRUE,"Senior")</f>
        <v>Senior</v>
      </c>
    </row>
    <row r="2121" spans="1:23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  <c r="T2121">
        <f>VLOOKUP(Admissions[[#This Row],[Department]],Departments!A:E,5,FALSE)</f>
        <v>6800</v>
      </c>
      <c r="U2121" s="1" t="str">
        <f t="shared" si="66"/>
        <v>Within Benchmark</v>
      </c>
      <c r="V2121" s="1">
        <f t="shared" ca="1" si="67"/>
        <v>55</v>
      </c>
      <c r="W2121" s="1" t="str">
        <f ca="1">_xlfn.IFS(Admissions[[#This Row],[Patients Age]]&lt;18,"Paediatric",V2121&lt;40,"Young Adult",V2121&lt;65,"Adult",TRUE,"Senior")</f>
        <v>Adult</v>
      </c>
    </row>
    <row r="2122" spans="1:23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  <c r="T2122">
        <f>VLOOKUP(Admissions[[#This Row],[Department]],Departments!A:E,5,FALSE)</f>
        <v>6000</v>
      </c>
      <c r="U2122" s="1" t="str">
        <f t="shared" si="66"/>
        <v>Above Benchmark</v>
      </c>
      <c r="V2122" s="1">
        <f t="shared" ca="1" si="67"/>
        <v>82</v>
      </c>
      <c r="W2122" s="1" t="str">
        <f ca="1">_xlfn.IFS(Admissions[[#This Row],[Patients Age]]&lt;18,"Paediatric",V2122&lt;40,"Young Adult",V2122&lt;65,"Adult",TRUE,"Senior")</f>
        <v>Senior</v>
      </c>
    </row>
    <row r="2123" spans="1:23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  <c r="T2123">
        <f>VLOOKUP(Admissions[[#This Row],[Department]],Departments!A:E,5,FALSE)</f>
        <v>8500</v>
      </c>
      <c r="U2123" s="1" t="str">
        <f t="shared" si="66"/>
        <v>Above Benchmark</v>
      </c>
      <c r="V2123" s="1">
        <f t="shared" ca="1" si="67"/>
        <v>91</v>
      </c>
      <c r="W2123" s="1" t="str">
        <f ca="1">_xlfn.IFS(Admissions[[#This Row],[Patients Age]]&lt;18,"Paediatric",V2123&lt;40,"Young Adult",V2123&lt;65,"Adult",TRUE,"Senior")</f>
        <v>Senior</v>
      </c>
    </row>
    <row r="2124" spans="1:23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  <c r="T2124">
        <f>VLOOKUP(Admissions[[#This Row],[Department]],Departments!A:E,5,FALSE)</f>
        <v>5500</v>
      </c>
      <c r="U2124" s="1" t="str">
        <f t="shared" si="66"/>
        <v>Within Benchmark</v>
      </c>
      <c r="V2124" s="1">
        <f t="shared" ca="1" si="67"/>
        <v>20</v>
      </c>
      <c r="W2124" s="1" t="str">
        <f ca="1">_xlfn.IFS(Admissions[[#This Row],[Patients Age]]&lt;18,"Paediatric",V2124&lt;40,"Young Adult",V2124&lt;65,"Adult",TRUE,"Senior")</f>
        <v>Young Adult</v>
      </c>
    </row>
    <row r="2125" spans="1:23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  <c r="T2125">
        <f>VLOOKUP(Admissions[[#This Row],[Department]],Departments!A:E,5,FALSE)</f>
        <v>9000</v>
      </c>
      <c r="U2125" s="1" t="str">
        <f t="shared" si="66"/>
        <v>Above Benchmark</v>
      </c>
      <c r="V2125" s="1">
        <f t="shared" ca="1" si="67"/>
        <v>71</v>
      </c>
      <c r="W2125" s="1" t="str">
        <f ca="1">_xlfn.IFS(Admissions[[#This Row],[Patients Age]]&lt;18,"Paediatric",V2125&lt;40,"Young Adult",V2125&lt;65,"Adult",TRUE,"Senior")</f>
        <v>Senior</v>
      </c>
    </row>
    <row r="2126" spans="1:23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  <c r="T2126">
        <f>VLOOKUP(Admissions[[#This Row],[Department]],Departments!A:E,5,FALSE)</f>
        <v>6000</v>
      </c>
      <c r="U2126" s="1" t="str">
        <f t="shared" si="66"/>
        <v>Above Benchmark</v>
      </c>
      <c r="V2126" s="1">
        <f t="shared" ca="1" si="67"/>
        <v>56</v>
      </c>
      <c r="W2126" s="1" t="str">
        <f ca="1">_xlfn.IFS(Admissions[[#This Row],[Patients Age]]&lt;18,"Paediatric",V2126&lt;40,"Young Adult",V2126&lt;65,"Adult",TRUE,"Senior")</f>
        <v>Adult</v>
      </c>
    </row>
    <row r="2127" spans="1:23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  <c r="T2127">
        <f>VLOOKUP(Admissions[[#This Row],[Department]],Departments!A:E,5,FALSE)</f>
        <v>5500</v>
      </c>
      <c r="U2127" s="1" t="str">
        <f t="shared" si="66"/>
        <v>Within Benchmark</v>
      </c>
      <c r="V2127" s="1">
        <f t="shared" ca="1" si="67"/>
        <v>87</v>
      </c>
      <c r="W2127" s="1" t="str">
        <f ca="1">_xlfn.IFS(Admissions[[#This Row],[Patients Age]]&lt;18,"Paediatric",V2127&lt;40,"Young Adult",V2127&lt;65,"Adult",TRUE,"Senior")</f>
        <v>Senior</v>
      </c>
    </row>
    <row r="2128" spans="1:23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  <c r="T2128">
        <f>VLOOKUP(Admissions[[#This Row],[Department]],Departments!A:E,5,FALSE)</f>
        <v>6800</v>
      </c>
      <c r="U2128" s="1" t="str">
        <f t="shared" si="66"/>
        <v>Within Benchmark</v>
      </c>
      <c r="V2128" s="1">
        <f t="shared" ca="1" si="67"/>
        <v>66</v>
      </c>
      <c r="W2128" s="1" t="str">
        <f ca="1">_xlfn.IFS(Admissions[[#This Row],[Patients Age]]&lt;18,"Paediatric",V2128&lt;40,"Young Adult",V2128&lt;65,"Adult",TRUE,"Senior")</f>
        <v>Senior</v>
      </c>
    </row>
    <row r="2129" spans="1:23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  <c r="T2129">
        <f>VLOOKUP(Admissions[[#This Row],[Department]],Departments!A:E,5,FALSE)</f>
        <v>4500</v>
      </c>
      <c r="U2129" s="1" t="str">
        <f t="shared" si="66"/>
        <v>Within Benchmark</v>
      </c>
      <c r="V2129" s="1">
        <f t="shared" ca="1" si="67"/>
        <v>18</v>
      </c>
      <c r="W2129" s="1" t="str">
        <f ca="1">_xlfn.IFS(Admissions[[#This Row],[Patients Age]]&lt;18,"Paediatric",V2129&lt;40,"Young Adult",V2129&lt;65,"Adult",TRUE,"Senior")</f>
        <v>Young Adult</v>
      </c>
    </row>
    <row r="2130" spans="1:23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  <c r="T2130">
        <f>VLOOKUP(Admissions[[#This Row],[Department]],Departments!A:E,5,FALSE)</f>
        <v>6800</v>
      </c>
      <c r="U2130" s="1" t="str">
        <f t="shared" si="66"/>
        <v>Within Benchmark</v>
      </c>
      <c r="V2130" s="1">
        <f t="shared" ca="1" si="67"/>
        <v>58</v>
      </c>
      <c r="W2130" s="1" t="str">
        <f ca="1">_xlfn.IFS(Admissions[[#This Row],[Patients Age]]&lt;18,"Paediatric",V2130&lt;40,"Young Adult",V2130&lt;65,"Adult",TRUE,"Senior")</f>
        <v>Adult</v>
      </c>
    </row>
    <row r="2131" spans="1:23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  <c r="T2131">
        <f>VLOOKUP(Admissions[[#This Row],[Department]],Departments!A:E,5,FALSE)</f>
        <v>6800</v>
      </c>
      <c r="U2131" s="1" t="str">
        <f t="shared" si="66"/>
        <v>Within Benchmark</v>
      </c>
      <c r="V2131" s="1">
        <f t="shared" ca="1" si="67"/>
        <v>41</v>
      </c>
      <c r="W2131" s="1" t="str">
        <f ca="1">_xlfn.IFS(Admissions[[#This Row],[Patients Age]]&lt;18,"Paediatric",V2131&lt;40,"Young Adult",V2131&lt;65,"Adult",TRUE,"Senior")</f>
        <v>Adult</v>
      </c>
    </row>
    <row r="2132" spans="1:23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  <c r="T2132">
        <f>VLOOKUP(Admissions[[#This Row],[Department]],Departments!A:E,5,FALSE)</f>
        <v>8500</v>
      </c>
      <c r="U2132" s="1" t="str">
        <f t="shared" si="66"/>
        <v>Above Benchmark</v>
      </c>
      <c r="V2132" s="1">
        <f t="shared" ca="1" si="67"/>
        <v>46</v>
      </c>
      <c r="W2132" s="1" t="str">
        <f ca="1">_xlfn.IFS(Admissions[[#This Row],[Patients Age]]&lt;18,"Paediatric",V2132&lt;40,"Young Adult",V2132&lt;65,"Adult",TRUE,"Senior")</f>
        <v>Adult</v>
      </c>
    </row>
    <row r="2133" spans="1:23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  <c r="T2133">
        <f>VLOOKUP(Admissions[[#This Row],[Department]],Departments!A:E,5,FALSE)</f>
        <v>9000</v>
      </c>
      <c r="U2133" s="1" t="str">
        <f t="shared" si="66"/>
        <v>Above Benchmark</v>
      </c>
      <c r="V2133" s="1">
        <f t="shared" ca="1" si="67"/>
        <v>87</v>
      </c>
      <c r="W2133" s="1" t="str">
        <f ca="1">_xlfn.IFS(Admissions[[#This Row],[Patients Age]]&lt;18,"Paediatric",V2133&lt;40,"Young Adult",V2133&lt;65,"Adult",TRUE,"Senior")</f>
        <v>Senior</v>
      </c>
    </row>
    <row r="2134" spans="1:23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  <c r="T2134">
        <f>VLOOKUP(Admissions[[#This Row],[Department]],Departments!A:E,5,FALSE)</f>
        <v>4500</v>
      </c>
      <c r="U2134" s="1" t="str">
        <f t="shared" si="66"/>
        <v>Within Benchmark</v>
      </c>
      <c r="V2134" s="1">
        <f t="shared" ca="1" si="67"/>
        <v>10</v>
      </c>
      <c r="W2134" s="1" t="str">
        <f ca="1">_xlfn.IFS(Admissions[[#This Row],[Patients Age]]&lt;18,"Paediatric",V2134&lt;40,"Young Adult",V2134&lt;65,"Adult",TRUE,"Senior")</f>
        <v>Paediatric</v>
      </c>
    </row>
    <row r="2135" spans="1:23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  <c r="T2135">
        <f>VLOOKUP(Admissions[[#This Row],[Department]],Departments!A:E,5,FALSE)</f>
        <v>6800</v>
      </c>
      <c r="U2135" s="1" t="str">
        <f t="shared" si="66"/>
        <v>Above Benchmark</v>
      </c>
      <c r="V2135" s="1">
        <f t="shared" ca="1" si="67"/>
        <v>77</v>
      </c>
      <c r="W2135" s="1" t="str">
        <f ca="1">_xlfn.IFS(Admissions[[#This Row],[Patients Age]]&lt;18,"Paediatric",V2135&lt;40,"Young Adult",V2135&lt;65,"Adult",TRUE,"Senior")</f>
        <v>Senior</v>
      </c>
    </row>
    <row r="2136" spans="1:23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  <c r="T2136">
        <f>VLOOKUP(Admissions[[#This Row],[Department]],Departments!A:E,5,FALSE)</f>
        <v>6000</v>
      </c>
      <c r="U2136" s="1" t="str">
        <f t="shared" si="66"/>
        <v>Above Benchmark</v>
      </c>
      <c r="V2136" s="1">
        <f t="shared" ca="1" si="67"/>
        <v>29</v>
      </c>
      <c r="W2136" s="1" t="str">
        <f ca="1">_xlfn.IFS(Admissions[[#This Row],[Patients Age]]&lt;18,"Paediatric",V2136&lt;40,"Young Adult",V2136&lt;65,"Adult",TRUE,"Senior")</f>
        <v>Young Adult</v>
      </c>
    </row>
    <row r="2137" spans="1:23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  <c r="T2137">
        <f>VLOOKUP(Admissions[[#This Row],[Department]],Departments!A:E,5,FALSE)</f>
        <v>4500</v>
      </c>
      <c r="U2137" s="1" t="str">
        <f t="shared" si="66"/>
        <v>Within Benchmark</v>
      </c>
      <c r="V2137" s="1">
        <f t="shared" ca="1" si="67"/>
        <v>17</v>
      </c>
      <c r="W2137" s="1" t="str">
        <f ca="1">_xlfn.IFS(Admissions[[#This Row],[Patients Age]]&lt;18,"Paediatric",V2137&lt;40,"Young Adult",V2137&lt;65,"Adult",TRUE,"Senior")</f>
        <v>Paediatric</v>
      </c>
    </row>
    <row r="2138" spans="1:23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  <c r="T2138">
        <f>VLOOKUP(Admissions[[#This Row],[Department]],Departments!A:E,5,FALSE)</f>
        <v>4500</v>
      </c>
      <c r="U2138" s="1" t="str">
        <f t="shared" si="66"/>
        <v>Within Benchmark</v>
      </c>
      <c r="V2138" s="1">
        <f t="shared" ca="1" si="67"/>
        <v>19</v>
      </c>
      <c r="W2138" s="1" t="str">
        <f ca="1">_xlfn.IFS(Admissions[[#This Row],[Patients Age]]&lt;18,"Paediatric",V2138&lt;40,"Young Adult",V2138&lt;65,"Adult",TRUE,"Senior")</f>
        <v>Young Adult</v>
      </c>
    </row>
    <row r="2139" spans="1:23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  <c r="T2139">
        <f>VLOOKUP(Admissions[[#This Row],[Department]],Departments!A:E,5,FALSE)</f>
        <v>6800</v>
      </c>
      <c r="U2139" s="1" t="str">
        <f t="shared" si="66"/>
        <v>Above Benchmark</v>
      </c>
      <c r="V2139" s="1">
        <f t="shared" ca="1" si="67"/>
        <v>75</v>
      </c>
      <c r="W2139" s="1" t="str">
        <f ca="1">_xlfn.IFS(Admissions[[#This Row],[Patients Age]]&lt;18,"Paediatric",V2139&lt;40,"Young Adult",V2139&lt;65,"Adult",TRUE,"Senior")</f>
        <v>Senior</v>
      </c>
    </row>
    <row r="2140" spans="1:23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  <c r="T2140">
        <f>VLOOKUP(Admissions[[#This Row],[Department]],Departments!A:E,5,FALSE)</f>
        <v>7200</v>
      </c>
      <c r="U2140" s="1" t="str">
        <f t="shared" si="66"/>
        <v>Above Benchmark</v>
      </c>
      <c r="V2140" s="1">
        <f t="shared" ca="1" si="67"/>
        <v>55</v>
      </c>
      <c r="W2140" s="1" t="str">
        <f ca="1">_xlfn.IFS(Admissions[[#This Row],[Patients Age]]&lt;18,"Paediatric",V2140&lt;40,"Young Adult",V2140&lt;65,"Adult",TRUE,"Senior")</f>
        <v>Adult</v>
      </c>
    </row>
    <row r="2141" spans="1:23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  <c r="T2141">
        <f>VLOOKUP(Admissions[[#This Row],[Department]],Departments!A:E,5,FALSE)</f>
        <v>8500</v>
      </c>
      <c r="U2141" s="1" t="str">
        <f t="shared" si="66"/>
        <v>Above Benchmark</v>
      </c>
      <c r="V2141" s="1">
        <f t="shared" ca="1" si="67"/>
        <v>92</v>
      </c>
      <c r="W2141" s="1" t="str">
        <f ca="1">_xlfn.IFS(Admissions[[#This Row],[Patients Age]]&lt;18,"Paediatric",V2141&lt;40,"Young Adult",V2141&lt;65,"Adult",TRUE,"Senior")</f>
        <v>Senior</v>
      </c>
    </row>
    <row r="2142" spans="1:23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  <c r="T2142">
        <f>VLOOKUP(Admissions[[#This Row],[Department]],Departments!A:E,5,FALSE)</f>
        <v>5500</v>
      </c>
      <c r="U2142" s="1" t="str">
        <f t="shared" si="66"/>
        <v>Within Benchmark</v>
      </c>
      <c r="V2142" s="1">
        <f t="shared" ca="1" si="67"/>
        <v>50</v>
      </c>
      <c r="W2142" s="1" t="str">
        <f ca="1">_xlfn.IFS(Admissions[[#This Row],[Patients Age]]&lt;18,"Paediatric",V2142&lt;40,"Young Adult",V2142&lt;65,"Adult",TRUE,"Senior")</f>
        <v>Adult</v>
      </c>
    </row>
    <row r="2143" spans="1:23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  <c r="T2143">
        <f>VLOOKUP(Admissions[[#This Row],[Department]],Departments!A:E,5,FALSE)</f>
        <v>9000</v>
      </c>
      <c r="U2143" s="1" t="str">
        <f t="shared" si="66"/>
        <v>Above Benchmark</v>
      </c>
      <c r="V2143" s="1">
        <f t="shared" ca="1" si="67"/>
        <v>52</v>
      </c>
      <c r="W2143" s="1" t="str">
        <f ca="1">_xlfn.IFS(Admissions[[#This Row],[Patients Age]]&lt;18,"Paediatric",V2143&lt;40,"Young Adult",V2143&lt;65,"Adult",TRUE,"Senior")</f>
        <v>Adult</v>
      </c>
    </row>
    <row r="2144" spans="1:23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  <c r="T2144">
        <f>VLOOKUP(Admissions[[#This Row],[Department]],Departments!A:E,5,FALSE)</f>
        <v>9000</v>
      </c>
      <c r="U2144" s="1" t="str">
        <f t="shared" si="66"/>
        <v>Above Benchmark</v>
      </c>
      <c r="V2144" s="1">
        <f t="shared" ca="1" si="67"/>
        <v>77</v>
      </c>
      <c r="W2144" s="1" t="str">
        <f ca="1">_xlfn.IFS(Admissions[[#This Row],[Patients Age]]&lt;18,"Paediatric",V2144&lt;40,"Young Adult",V2144&lt;65,"Adult",TRUE,"Senior")</f>
        <v>Senior</v>
      </c>
    </row>
    <row r="2145" spans="1:23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  <c r="T2145">
        <f>VLOOKUP(Admissions[[#This Row],[Department]],Departments!A:E,5,FALSE)</f>
        <v>6800</v>
      </c>
      <c r="U2145" s="1" t="str">
        <f t="shared" si="66"/>
        <v>Above Benchmark</v>
      </c>
      <c r="V2145" s="1">
        <f t="shared" ca="1" si="67"/>
        <v>61</v>
      </c>
      <c r="W2145" s="1" t="str">
        <f ca="1">_xlfn.IFS(Admissions[[#This Row],[Patients Age]]&lt;18,"Paediatric",V2145&lt;40,"Young Adult",V2145&lt;65,"Adult",TRUE,"Senior")</f>
        <v>Adult</v>
      </c>
    </row>
    <row r="2146" spans="1:23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  <c r="T2146">
        <f>VLOOKUP(Admissions[[#This Row],[Department]],Departments!A:E,5,FALSE)</f>
        <v>9000</v>
      </c>
      <c r="U2146" s="1" t="str">
        <f t="shared" si="66"/>
        <v>Above Benchmark</v>
      </c>
      <c r="V2146" s="1">
        <f t="shared" ca="1" si="67"/>
        <v>89</v>
      </c>
      <c r="W2146" s="1" t="str">
        <f ca="1">_xlfn.IFS(Admissions[[#This Row],[Patients Age]]&lt;18,"Paediatric",V2146&lt;40,"Young Adult",V2146&lt;65,"Adult",TRUE,"Senior")</f>
        <v>Senior</v>
      </c>
    </row>
    <row r="2147" spans="1:23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  <c r="T2147">
        <f>VLOOKUP(Admissions[[#This Row],[Department]],Departments!A:E,5,FALSE)</f>
        <v>6800</v>
      </c>
      <c r="U2147" s="1" t="str">
        <f t="shared" si="66"/>
        <v>Above Benchmark</v>
      </c>
      <c r="V2147" s="1">
        <f t="shared" ca="1" si="67"/>
        <v>55</v>
      </c>
      <c r="W2147" s="1" t="str">
        <f ca="1">_xlfn.IFS(Admissions[[#This Row],[Patients Age]]&lt;18,"Paediatric",V2147&lt;40,"Young Adult",V2147&lt;65,"Adult",TRUE,"Senior")</f>
        <v>Adult</v>
      </c>
    </row>
    <row r="2148" spans="1:23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  <c r="T2148">
        <f>VLOOKUP(Admissions[[#This Row],[Department]],Departments!A:E,5,FALSE)</f>
        <v>6800</v>
      </c>
      <c r="U2148" s="1" t="str">
        <f t="shared" si="66"/>
        <v>Above Benchmark</v>
      </c>
      <c r="V2148" s="1">
        <f t="shared" ca="1" si="67"/>
        <v>63</v>
      </c>
      <c r="W2148" s="1" t="str">
        <f ca="1">_xlfn.IFS(Admissions[[#This Row],[Patients Age]]&lt;18,"Paediatric",V2148&lt;40,"Young Adult",V2148&lt;65,"Adult",TRUE,"Senior")</f>
        <v>Adult</v>
      </c>
    </row>
    <row r="2149" spans="1:23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  <c r="T2149">
        <f>VLOOKUP(Admissions[[#This Row],[Department]],Departments!A:E,5,FALSE)</f>
        <v>8500</v>
      </c>
      <c r="U2149" s="1" t="str">
        <f t="shared" si="66"/>
        <v>Above Benchmark</v>
      </c>
      <c r="V2149" s="1">
        <f t="shared" ca="1" si="67"/>
        <v>64</v>
      </c>
      <c r="W2149" s="1" t="str">
        <f ca="1">_xlfn.IFS(Admissions[[#This Row],[Patients Age]]&lt;18,"Paediatric",V2149&lt;40,"Young Adult",V2149&lt;65,"Adult",TRUE,"Senior")</f>
        <v>Adult</v>
      </c>
    </row>
    <row r="2150" spans="1:23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  <c r="T2150">
        <f>VLOOKUP(Admissions[[#This Row],[Department]],Departments!A:E,5,FALSE)</f>
        <v>5500</v>
      </c>
      <c r="U2150" s="1" t="str">
        <f t="shared" si="66"/>
        <v>Above Benchmark</v>
      </c>
      <c r="V2150" s="1">
        <f t="shared" ca="1" si="67"/>
        <v>50</v>
      </c>
      <c r="W2150" s="1" t="str">
        <f ca="1">_xlfn.IFS(Admissions[[#This Row],[Patients Age]]&lt;18,"Paediatric",V2150&lt;40,"Young Adult",V2150&lt;65,"Adult",TRUE,"Senior")</f>
        <v>Adult</v>
      </c>
    </row>
    <row r="2151" spans="1:23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  <c r="T2151">
        <f>VLOOKUP(Admissions[[#This Row],[Department]],Departments!A:E,5,FALSE)</f>
        <v>8500</v>
      </c>
      <c r="U2151" s="1" t="str">
        <f t="shared" si="66"/>
        <v>Above Benchmark</v>
      </c>
      <c r="V2151" s="1">
        <f t="shared" ca="1" si="67"/>
        <v>61</v>
      </c>
      <c r="W2151" s="1" t="str">
        <f ca="1">_xlfn.IFS(Admissions[[#This Row],[Patients Age]]&lt;18,"Paediatric",V2151&lt;40,"Young Adult",V2151&lt;65,"Adult",TRUE,"Senior")</f>
        <v>Adult</v>
      </c>
    </row>
    <row r="2152" spans="1:23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  <c r="T2152">
        <f>VLOOKUP(Admissions[[#This Row],[Department]],Departments!A:E,5,FALSE)</f>
        <v>9000</v>
      </c>
      <c r="U2152" s="1" t="str">
        <f t="shared" si="66"/>
        <v>Above Benchmark</v>
      </c>
      <c r="V2152" s="1">
        <f t="shared" ca="1" si="67"/>
        <v>55</v>
      </c>
      <c r="W2152" s="1" t="str">
        <f ca="1">_xlfn.IFS(Admissions[[#This Row],[Patients Age]]&lt;18,"Paediatric",V2152&lt;40,"Young Adult",V2152&lt;65,"Adult",TRUE,"Senior")</f>
        <v>Adult</v>
      </c>
    </row>
    <row r="2153" spans="1:23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  <c r="T2153">
        <f>VLOOKUP(Admissions[[#This Row],[Department]],Departments!A:E,5,FALSE)</f>
        <v>6800</v>
      </c>
      <c r="U2153" s="1" t="str">
        <f t="shared" si="66"/>
        <v>Above Benchmark</v>
      </c>
      <c r="V2153" s="1">
        <f t="shared" ca="1" si="67"/>
        <v>80</v>
      </c>
      <c r="W2153" s="1" t="str">
        <f ca="1">_xlfn.IFS(Admissions[[#This Row],[Patients Age]]&lt;18,"Paediatric",V2153&lt;40,"Young Adult",V2153&lt;65,"Adult",TRUE,"Senior")</f>
        <v>Senior</v>
      </c>
    </row>
    <row r="2154" spans="1:23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  <c r="T2154">
        <f>VLOOKUP(Admissions[[#This Row],[Department]],Departments!A:E,5,FALSE)</f>
        <v>4500</v>
      </c>
      <c r="U2154" s="1" t="str">
        <f t="shared" si="66"/>
        <v>Within Benchmark</v>
      </c>
      <c r="V2154" s="1">
        <f t="shared" ca="1" si="67"/>
        <v>13</v>
      </c>
      <c r="W2154" s="1" t="str">
        <f ca="1">_xlfn.IFS(Admissions[[#This Row],[Patients Age]]&lt;18,"Paediatric",V2154&lt;40,"Young Adult",V2154&lt;65,"Adult",TRUE,"Senior")</f>
        <v>Paediatric</v>
      </c>
    </row>
    <row r="2155" spans="1:23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  <c r="T2155">
        <f>VLOOKUP(Admissions[[#This Row],[Department]],Departments!A:E,5,FALSE)</f>
        <v>5500</v>
      </c>
      <c r="U2155" s="1" t="str">
        <f t="shared" si="66"/>
        <v>Within Benchmark</v>
      </c>
      <c r="V2155" s="1">
        <f t="shared" ca="1" si="67"/>
        <v>43</v>
      </c>
      <c r="W2155" s="1" t="str">
        <f ca="1">_xlfn.IFS(Admissions[[#This Row],[Patients Age]]&lt;18,"Paediatric",V2155&lt;40,"Young Adult",V2155&lt;65,"Adult",TRUE,"Senior")</f>
        <v>Adult</v>
      </c>
    </row>
    <row r="2156" spans="1:23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  <c r="T2156">
        <f>VLOOKUP(Admissions[[#This Row],[Department]],Departments!A:E,5,FALSE)</f>
        <v>5500</v>
      </c>
      <c r="U2156" s="1" t="str">
        <f t="shared" si="66"/>
        <v>Above Benchmark</v>
      </c>
      <c r="V2156" s="1">
        <f t="shared" ca="1" si="67"/>
        <v>66</v>
      </c>
      <c r="W2156" s="1" t="str">
        <f ca="1">_xlfn.IFS(Admissions[[#This Row],[Patients Age]]&lt;18,"Paediatric",V2156&lt;40,"Young Adult",V2156&lt;65,"Adult",TRUE,"Senior")</f>
        <v>Senior</v>
      </c>
    </row>
    <row r="2157" spans="1:23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  <c r="T2157">
        <f>VLOOKUP(Admissions[[#This Row],[Department]],Departments!A:E,5,FALSE)</f>
        <v>12000</v>
      </c>
      <c r="U2157" s="1" t="str">
        <f t="shared" si="66"/>
        <v>Above Benchmark</v>
      </c>
      <c r="V2157" s="1">
        <f t="shared" ca="1" si="67"/>
        <v>29</v>
      </c>
      <c r="W2157" s="1" t="str">
        <f ca="1">_xlfn.IFS(Admissions[[#This Row],[Patients Age]]&lt;18,"Paediatric",V2157&lt;40,"Young Adult",V2157&lt;65,"Adult",TRUE,"Senior")</f>
        <v>Young Adult</v>
      </c>
    </row>
    <row r="2158" spans="1:23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  <c r="T2158">
        <f>VLOOKUP(Admissions[[#This Row],[Department]],Departments!A:E,5,FALSE)</f>
        <v>6800</v>
      </c>
      <c r="U2158" s="1" t="str">
        <f t="shared" si="66"/>
        <v>Above Benchmark</v>
      </c>
      <c r="V2158" s="1">
        <f t="shared" ca="1" si="67"/>
        <v>52</v>
      </c>
      <c r="W2158" s="1" t="str">
        <f ca="1">_xlfn.IFS(Admissions[[#This Row],[Patients Age]]&lt;18,"Paediatric",V2158&lt;40,"Young Adult",V2158&lt;65,"Adult",TRUE,"Senior")</f>
        <v>Adult</v>
      </c>
    </row>
    <row r="2159" spans="1:23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  <c r="T2159">
        <f>VLOOKUP(Admissions[[#This Row],[Department]],Departments!A:E,5,FALSE)</f>
        <v>6000</v>
      </c>
      <c r="U2159" s="1" t="str">
        <f t="shared" si="66"/>
        <v>Within Benchmark</v>
      </c>
      <c r="V2159" s="1">
        <f t="shared" ca="1" si="67"/>
        <v>64</v>
      </c>
      <c r="W2159" s="1" t="str">
        <f ca="1">_xlfn.IFS(Admissions[[#This Row],[Patients Age]]&lt;18,"Paediatric",V2159&lt;40,"Young Adult",V2159&lt;65,"Adult",TRUE,"Senior")</f>
        <v>Adult</v>
      </c>
    </row>
    <row r="2160" spans="1:23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  <c r="T2160">
        <f>VLOOKUP(Admissions[[#This Row],[Department]],Departments!A:E,5,FALSE)</f>
        <v>8500</v>
      </c>
      <c r="U2160" s="1" t="str">
        <f t="shared" si="66"/>
        <v>Within Benchmark</v>
      </c>
      <c r="V2160" s="1">
        <f t="shared" ca="1" si="67"/>
        <v>68</v>
      </c>
      <c r="W2160" s="1" t="str">
        <f ca="1">_xlfn.IFS(Admissions[[#This Row],[Patients Age]]&lt;18,"Paediatric",V2160&lt;40,"Young Adult",V2160&lt;65,"Adult",TRUE,"Senior")</f>
        <v>Senior</v>
      </c>
    </row>
    <row r="2161" spans="1:23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  <c r="T2161">
        <f>VLOOKUP(Admissions[[#This Row],[Department]],Departments!A:E,5,FALSE)</f>
        <v>12000</v>
      </c>
      <c r="U2161" s="1" t="str">
        <f t="shared" si="66"/>
        <v>Within Benchmark</v>
      </c>
      <c r="V2161" s="1">
        <f t="shared" ca="1" si="67"/>
        <v>22</v>
      </c>
      <c r="W2161" s="1" t="str">
        <f ca="1">_xlfn.IFS(Admissions[[#This Row],[Patients Age]]&lt;18,"Paediatric",V2161&lt;40,"Young Adult",V2161&lt;65,"Adult",TRUE,"Senior")</f>
        <v>Young Adult</v>
      </c>
    </row>
    <row r="2162" spans="1:23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  <c r="T2162">
        <f>VLOOKUP(Admissions[[#This Row],[Department]],Departments!A:E,5,FALSE)</f>
        <v>4500</v>
      </c>
      <c r="U2162" s="1" t="str">
        <f t="shared" si="66"/>
        <v>Within Benchmark</v>
      </c>
      <c r="V2162" s="1">
        <f t="shared" ca="1" si="67"/>
        <v>16</v>
      </c>
      <c r="W2162" s="1" t="str">
        <f ca="1">_xlfn.IFS(Admissions[[#This Row],[Patients Age]]&lt;18,"Paediatric",V2162&lt;40,"Young Adult",V2162&lt;65,"Adult",TRUE,"Senior")</f>
        <v>Paediatric</v>
      </c>
    </row>
    <row r="2163" spans="1:23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  <c r="T2163">
        <f>VLOOKUP(Admissions[[#This Row],[Department]],Departments!A:E,5,FALSE)</f>
        <v>7200</v>
      </c>
      <c r="U2163" s="1" t="str">
        <f t="shared" si="66"/>
        <v>Above Benchmark</v>
      </c>
      <c r="V2163" s="1">
        <f t="shared" ca="1" si="67"/>
        <v>88</v>
      </c>
      <c r="W2163" s="1" t="str">
        <f ca="1">_xlfn.IFS(Admissions[[#This Row],[Patients Age]]&lt;18,"Paediatric",V2163&lt;40,"Young Adult",V2163&lt;65,"Adult",TRUE,"Senior")</f>
        <v>Senior</v>
      </c>
    </row>
    <row r="2164" spans="1:23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  <c r="T2164">
        <f>VLOOKUP(Admissions[[#This Row],[Department]],Departments!A:E,5,FALSE)</f>
        <v>4500</v>
      </c>
      <c r="U2164" s="1" t="str">
        <f t="shared" si="66"/>
        <v>Within Benchmark</v>
      </c>
      <c r="V2164" s="1">
        <f t="shared" ca="1" si="67"/>
        <v>8</v>
      </c>
      <c r="W2164" s="1" t="str">
        <f ca="1">_xlfn.IFS(Admissions[[#This Row],[Patients Age]]&lt;18,"Paediatric",V2164&lt;40,"Young Adult",V2164&lt;65,"Adult",TRUE,"Senior")</f>
        <v>Paediatric</v>
      </c>
    </row>
    <row r="2165" spans="1:23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  <c r="T2165">
        <f>VLOOKUP(Admissions[[#This Row],[Department]],Departments!A:E,5,FALSE)</f>
        <v>12000</v>
      </c>
      <c r="U2165" s="1" t="str">
        <f t="shared" si="66"/>
        <v>Above Benchmark</v>
      </c>
      <c r="V2165" s="1">
        <f t="shared" ca="1" si="67"/>
        <v>86</v>
      </c>
      <c r="W2165" s="1" t="str">
        <f ca="1">_xlfn.IFS(Admissions[[#This Row],[Patients Age]]&lt;18,"Paediatric",V2165&lt;40,"Young Adult",V2165&lt;65,"Adult",TRUE,"Senior")</f>
        <v>Senior</v>
      </c>
    </row>
    <row r="2166" spans="1:23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  <c r="T2166">
        <f>VLOOKUP(Admissions[[#This Row],[Department]],Departments!A:E,5,FALSE)</f>
        <v>6800</v>
      </c>
      <c r="U2166" s="1" t="str">
        <f t="shared" si="66"/>
        <v>Above Benchmark</v>
      </c>
      <c r="V2166" s="1">
        <f t="shared" ca="1" si="67"/>
        <v>46</v>
      </c>
      <c r="W2166" s="1" t="str">
        <f ca="1">_xlfn.IFS(Admissions[[#This Row],[Patients Age]]&lt;18,"Paediatric",V2166&lt;40,"Young Adult",V2166&lt;65,"Adult",TRUE,"Senior")</f>
        <v>Adult</v>
      </c>
    </row>
    <row r="2167" spans="1:23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  <c r="T2167">
        <f>VLOOKUP(Admissions[[#This Row],[Department]],Departments!A:E,5,FALSE)</f>
        <v>8500</v>
      </c>
      <c r="U2167" s="1" t="str">
        <f t="shared" si="66"/>
        <v>Above Benchmark</v>
      </c>
      <c r="V2167" s="1">
        <f t="shared" ca="1" si="67"/>
        <v>59</v>
      </c>
      <c r="W2167" s="1" t="str">
        <f ca="1">_xlfn.IFS(Admissions[[#This Row],[Patients Age]]&lt;18,"Paediatric",V2167&lt;40,"Young Adult",V2167&lt;65,"Adult",TRUE,"Senior")</f>
        <v>Adult</v>
      </c>
    </row>
    <row r="2168" spans="1:23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  <c r="T2168">
        <f>VLOOKUP(Admissions[[#This Row],[Department]],Departments!A:E,5,FALSE)</f>
        <v>9000</v>
      </c>
      <c r="U2168" s="1" t="str">
        <f t="shared" si="66"/>
        <v>Above Benchmark</v>
      </c>
      <c r="V2168" s="1">
        <f t="shared" ca="1" si="67"/>
        <v>23</v>
      </c>
      <c r="W2168" s="1" t="str">
        <f ca="1">_xlfn.IFS(Admissions[[#This Row],[Patients Age]]&lt;18,"Paediatric",V2168&lt;40,"Young Adult",V2168&lt;65,"Adult",TRUE,"Senior")</f>
        <v>Young Adult</v>
      </c>
    </row>
    <row r="2169" spans="1:23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  <c r="T2169">
        <f>VLOOKUP(Admissions[[#This Row],[Department]],Departments!A:E,5,FALSE)</f>
        <v>12000</v>
      </c>
      <c r="U2169" s="1" t="str">
        <f t="shared" si="66"/>
        <v>Above Benchmark</v>
      </c>
      <c r="V2169" s="1">
        <f t="shared" ca="1" si="67"/>
        <v>63</v>
      </c>
      <c r="W2169" s="1" t="str">
        <f ca="1">_xlfn.IFS(Admissions[[#This Row],[Patients Age]]&lt;18,"Paediatric",V2169&lt;40,"Young Adult",V2169&lt;65,"Adult",TRUE,"Senior")</f>
        <v>Adult</v>
      </c>
    </row>
    <row r="2170" spans="1:23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  <c r="T2170">
        <f>VLOOKUP(Admissions[[#This Row],[Department]],Departments!A:E,5,FALSE)</f>
        <v>5500</v>
      </c>
      <c r="U2170" s="1" t="str">
        <f t="shared" si="66"/>
        <v>Within Benchmark</v>
      </c>
      <c r="V2170" s="1">
        <f t="shared" ca="1" si="67"/>
        <v>25</v>
      </c>
      <c r="W2170" s="1" t="str">
        <f ca="1">_xlfn.IFS(Admissions[[#This Row],[Patients Age]]&lt;18,"Paediatric",V2170&lt;40,"Young Adult",V2170&lt;65,"Adult",TRUE,"Senior")</f>
        <v>Young Adult</v>
      </c>
    </row>
    <row r="2171" spans="1:23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  <c r="T2171">
        <f>VLOOKUP(Admissions[[#This Row],[Department]],Departments!A:E,5,FALSE)</f>
        <v>4500</v>
      </c>
      <c r="U2171" s="1" t="str">
        <f t="shared" si="66"/>
        <v>Within Benchmark</v>
      </c>
      <c r="V2171" s="1">
        <f t="shared" ca="1" si="67"/>
        <v>6</v>
      </c>
      <c r="W2171" s="1" t="str">
        <f ca="1">_xlfn.IFS(Admissions[[#This Row],[Patients Age]]&lt;18,"Paediatric",V2171&lt;40,"Young Adult",V2171&lt;65,"Adult",TRUE,"Senior")</f>
        <v>Paediatric</v>
      </c>
    </row>
    <row r="2172" spans="1:23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  <c r="T2172" t="e">
        <f>VLOOKUP(Admissions[[#This Row],[Department]],Departments!A:E,5,FALSE)</f>
        <v>#N/A</v>
      </c>
      <c r="U2172" s="1" t="e">
        <f t="shared" si="66"/>
        <v>#N/A</v>
      </c>
      <c r="V2172" s="1">
        <f t="shared" ca="1" si="67"/>
        <v>48</v>
      </c>
      <c r="W2172" s="1" t="str">
        <f ca="1">_xlfn.IFS(Admissions[[#This Row],[Patients Age]]&lt;18,"Paediatric",V2172&lt;40,"Young Adult",V2172&lt;65,"Adult",TRUE,"Senior")</f>
        <v>Adult</v>
      </c>
    </row>
    <row r="2173" spans="1:23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  <c r="T2173">
        <f>VLOOKUP(Admissions[[#This Row],[Department]],Departments!A:E,5,FALSE)</f>
        <v>4500</v>
      </c>
      <c r="U2173" s="1" t="str">
        <f t="shared" si="66"/>
        <v>Above Benchmark</v>
      </c>
      <c r="V2173" s="1">
        <f t="shared" ca="1" si="67"/>
        <v>10</v>
      </c>
      <c r="W2173" s="1" t="str">
        <f ca="1">_xlfn.IFS(Admissions[[#This Row],[Patients Age]]&lt;18,"Paediatric",V2173&lt;40,"Young Adult",V2173&lt;65,"Adult",TRUE,"Senior")</f>
        <v>Paediatric</v>
      </c>
    </row>
    <row r="2174" spans="1:23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  <c r="T2174">
        <f>VLOOKUP(Admissions[[#This Row],[Department]],Departments!A:E,5,FALSE)</f>
        <v>8500</v>
      </c>
      <c r="U2174" s="1" t="str">
        <f t="shared" si="66"/>
        <v>Above Benchmark</v>
      </c>
      <c r="V2174" s="1">
        <f t="shared" ca="1" si="67"/>
        <v>92</v>
      </c>
      <c r="W2174" s="1" t="str">
        <f ca="1">_xlfn.IFS(Admissions[[#This Row],[Patients Age]]&lt;18,"Paediatric",V2174&lt;40,"Young Adult",V2174&lt;65,"Adult",TRUE,"Senior")</f>
        <v>Senior</v>
      </c>
    </row>
    <row r="2175" spans="1:23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  <c r="T2175">
        <f>VLOOKUP(Admissions[[#This Row],[Department]],Departments!A:E,5,FALSE)</f>
        <v>6800</v>
      </c>
      <c r="U2175" s="1" t="str">
        <f t="shared" si="66"/>
        <v>Within Benchmark</v>
      </c>
      <c r="V2175" s="1">
        <f t="shared" ca="1" si="67"/>
        <v>56</v>
      </c>
      <c r="W2175" s="1" t="str">
        <f ca="1">_xlfn.IFS(Admissions[[#This Row],[Patients Age]]&lt;18,"Paediatric",V2175&lt;40,"Young Adult",V2175&lt;65,"Adult",TRUE,"Senior")</f>
        <v>Adult</v>
      </c>
    </row>
    <row r="2176" spans="1:23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  <c r="T2176">
        <f>VLOOKUP(Admissions[[#This Row],[Department]],Departments!A:E,5,FALSE)</f>
        <v>7200</v>
      </c>
      <c r="U2176" s="1" t="str">
        <f t="shared" si="66"/>
        <v>Above Benchmark</v>
      </c>
      <c r="V2176" s="1">
        <f t="shared" ca="1" si="67"/>
        <v>80</v>
      </c>
      <c r="W2176" s="1" t="str">
        <f ca="1">_xlfn.IFS(Admissions[[#This Row],[Patients Age]]&lt;18,"Paediatric",V2176&lt;40,"Young Adult",V2176&lt;65,"Adult",TRUE,"Senior")</f>
        <v>Senior</v>
      </c>
    </row>
    <row r="2177" spans="1:23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  <c r="T2177">
        <f>VLOOKUP(Admissions[[#This Row],[Department]],Departments!A:E,5,FALSE)</f>
        <v>7200</v>
      </c>
      <c r="U2177" s="1" t="str">
        <f t="shared" si="66"/>
        <v>Within Benchmark</v>
      </c>
      <c r="V2177" s="1">
        <f t="shared" ca="1" si="67"/>
        <v>65</v>
      </c>
      <c r="W2177" s="1" t="str">
        <f ca="1">_xlfn.IFS(Admissions[[#This Row],[Patients Age]]&lt;18,"Paediatric",V2177&lt;40,"Young Adult",V2177&lt;65,"Adult",TRUE,"Senior")</f>
        <v>Senior</v>
      </c>
    </row>
    <row r="2178" spans="1:23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  <c r="T2178">
        <f>VLOOKUP(Admissions[[#This Row],[Department]],Departments!A:E,5,FALSE)</f>
        <v>9000</v>
      </c>
      <c r="U2178" s="1" t="str">
        <f t="shared" ref="U2178:U2241" si="68">IF(K2178&gt;T2178,"Above Benchmark","Within Benchmark")</f>
        <v>Above Benchmark</v>
      </c>
      <c r="V2178" s="1">
        <f t="shared" ref="V2178:V2241" ca="1" si="69">INT(YEARFRAC(E2178,TODAY()))</f>
        <v>76</v>
      </c>
      <c r="W2178" s="1" t="str">
        <f ca="1">_xlfn.IFS(Admissions[[#This Row],[Patients Age]]&lt;18,"Paediatric",V2178&lt;40,"Young Adult",V2178&lt;65,"Adult",TRUE,"Senior")</f>
        <v>Senior</v>
      </c>
    </row>
    <row r="2179" spans="1:23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  <c r="T2179">
        <f>VLOOKUP(Admissions[[#This Row],[Department]],Departments!A:E,5,FALSE)</f>
        <v>6800</v>
      </c>
      <c r="U2179" s="1" t="str">
        <f t="shared" si="68"/>
        <v>Above Benchmark</v>
      </c>
      <c r="V2179" s="1">
        <f t="shared" ca="1" si="69"/>
        <v>60</v>
      </c>
      <c r="W2179" s="1" t="str">
        <f ca="1">_xlfn.IFS(Admissions[[#This Row],[Patients Age]]&lt;18,"Paediatric",V2179&lt;40,"Young Adult",V2179&lt;65,"Adult",TRUE,"Senior")</f>
        <v>Adult</v>
      </c>
    </row>
    <row r="2180" spans="1:23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  <c r="T2180">
        <f>VLOOKUP(Admissions[[#This Row],[Department]],Departments!A:E,5,FALSE)</f>
        <v>8500</v>
      </c>
      <c r="U2180" s="1" t="str">
        <f t="shared" si="68"/>
        <v>Above Benchmark</v>
      </c>
      <c r="V2180" s="1">
        <f t="shared" ca="1" si="69"/>
        <v>88</v>
      </c>
      <c r="W2180" s="1" t="str">
        <f ca="1">_xlfn.IFS(Admissions[[#This Row],[Patients Age]]&lt;18,"Paediatric",V2180&lt;40,"Young Adult",V2180&lt;65,"Adult",TRUE,"Senior")</f>
        <v>Senior</v>
      </c>
    </row>
    <row r="2181" spans="1:23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  <c r="T2181">
        <f>VLOOKUP(Admissions[[#This Row],[Department]],Departments!A:E,5,FALSE)</f>
        <v>5500</v>
      </c>
      <c r="U2181" s="1" t="str">
        <f t="shared" si="68"/>
        <v>Above Benchmark</v>
      </c>
      <c r="V2181" s="1">
        <f t="shared" ca="1" si="69"/>
        <v>57</v>
      </c>
      <c r="W2181" s="1" t="str">
        <f ca="1">_xlfn.IFS(Admissions[[#This Row],[Patients Age]]&lt;18,"Paediatric",V2181&lt;40,"Young Adult",V2181&lt;65,"Adult",TRUE,"Senior")</f>
        <v>Adult</v>
      </c>
    </row>
    <row r="2182" spans="1:23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  <c r="T2182">
        <f>VLOOKUP(Admissions[[#This Row],[Department]],Departments!A:E,5,FALSE)</f>
        <v>12000</v>
      </c>
      <c r="U2182" s="1" t="str">
        <f t="shared" si="68"/>
        <v>Above Benchmark</v>
      </c>
      <c r="V2182" s="1">
        <f t="shared" ca="1" si="69"/>
        <v>73</v>
      </c>
      <c r="W2182" s="1" t="str">
        <f ca="1">_xlfn.IFS(Admissions[[#This Row],[Patients Age]]&lt;18,"Paediatric",V2182&lt;40,"Young Adult",V2182&lt;65,"Adult",TRUE,"Senior")</f>
        <v>Senior</v>
      </c>
    </row>
    <row r="2183" spans="1:23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  <c r="T2183">
        <f>VLOOKUP(Admissions[[#This Row],[Department]],Departments!A:E,5,FALSE)</f>
        <v>8500</v>
      </c>
      <c r="U2183" s="1" t="str">
        <f t="shared" si="68"/>
        <v>Above Benchmark</v>
      </c>
      <c r="V2183" s="1">
        <f t="shared" ca="1" si="69"/>
        <v>57</v>
      </c>
      <c r="W2183" s="1" t="str">
        <f ca="1">_xlfn.IFS(Admissions[[#This Row],[Patients Age]]&lt;18,"Paediatric",V2183&lt;40,"Young Adult",V2183&lt;65,"Adult",TRUE,"Senior")</f>
        <v>Adult</v>
      </c>
    </row>
    <row r="2184" spans="1:23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  <c r="T2184">
        <f>VLOOKUP(Admissions[[#This Row],[Department]],Departments!A:E,5,FALSE)</f>
        <v>7200</v>
      </c>
      <c r="U2184" s="1" t="str">
        <f t="shared" si="68"/>
        <v>Above Benchmark</v>
      </c>
      <c r="V2184" s="1">
        <f t="shared" ca="1" si="69"/>
        <v>93</v>
      </c>
      <c r="W2184" s="1" t="str">
        <f ca="1">_xlfn.IFS(Admissions[[#This Row],[Patients Age]]&lt;18,"Paediatric",V2184&lt;40,"Young Adult",V2184&lt;65,"Adult",TRUE,"Senior")</f>
        <v>Senior</v>
      </c>
    </row>
    <row r="2185" spans="1:23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  <c r="T2185">
        <f>VLOOKUP(Admissions[[#This Row],[Department]],Departments!A:E,5,FALSE)</f>
        <v>6000</v>
      </c>
      <c r="U2185" s="1" t="str">
        <f t="shared" si="68"/>
        <v>Above Benchmark</v>
      </c>
      <c r="V2185" s="1">
        <f t="shared" ca="1" si="69"/>
        <v>51</v>
      </c>
      <c r="W2185" s="1" t="str">
        <f ca="1">_xlfn.IFS(Admissions[[#This Row],[Patients Age]]&lt;18,"Paediatric",V2185&lt;40,"Young Adult",V2185&lt;65,"Adult",TRUE,"Senior")</f>
        <v>Adult</v>
      </c>
    </row>
    <row r="2186" spans="1:23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  <c r="T2186">
        <f>VLOOKUP(Admissions[[#This Row],[Department]],Departments!A:E,5,FALSE)</f>
        <v>8500</v>
      </c>
      <c r="U2186" s="1" t="str">
        <f t="shared" si="68"/>
        <v>Above Benchmark</v>
      </c>
      <c r="V2186" s="1">
        <f t="shared" ca="1" si="69"/>
        <v>53</v>
      </c>
      <c r="W2186" s="1" t="str">
        <f ca="1">_xlfn.IFS(Admissions[[#This Row],[Patients Age]]&lt;18,"Paediatric",V2186&lt;40,"Young Adult",V2186&lt;65,"Adult",TRUE,"Senior")</f>
        <v>Adult</v>
      </c>
    </row>
    <row r="2187" spans="1:23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  <c r="T2187">
        <f>VLOOKUP(Admissions[[#This Row],[Department]],Departments!A:E,5,FALSE)</f>
        <v>5500</v>
      </c>
      <c r="U2187" s="1" t="str">
        <f t="shared" si="68"/>
        <v>Within Benchmark</v>
      </c>
      <c r="V2187" s="1">
        <f t="shared" ca="1" si="69"/>
        <v>23</v>
      </c>
      <c r="W2187" s="1" t="str">
        <f ca="1">_xlfn.IFS(Admissions[[#This Row],[Patients Age]]&lt;18,"Paediatric",V2187&lt;40,"Young Adult",V2187&lt;65,"Adult",TRUE,"Senior")</f>
        <v>Young Adult</v>
      </c>
    </row>
    <row r="2188" spans="1:23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  <c r="T2188">
        <f>VLOOKUP(Admissions[[#This Row],[Department]],Departments!A:E,5,FALSE)</f>
        <v>4500</v>
      </c>
      <c r="U2188" s="1" t="str">
        <f t="shared" si="68"/>
        <v>Within Benchmark</v>
      </c>
      <c r="V2188" s="1">
        <f t="shared" ca="1" si="69"/>
        <v>15</v>
      </c>
      <c r="W2188" s="1" t="str">
        <f ca="1">_xlfn.IFS(Admissions[[#This Row],[Patients Age]]&lt;18,"Paediatric",V2188&lt;40,"Young Adult",V2188&lt;65,"Adult",TRUE,"Senior")</f>
        <v>Paediatric</v>
      </c>
    </row>
    <row r="2189" spans="1:23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  <c r="T2189">
        <f>VLOOKUP(Admissions[[#This Row],[Department]],Departments!A:E,5,FALSE)</f>
        <v>12000</v>
      </c>
      <c r="U2189" s="1" t="str">
        <f t="shared" si="68"/>
        <v>Above Benchmark</v>
      </c>
      <c r="V2189" s="1">
        <f t="shared" ca="1" si="69"/>
        <v>46</v>
      </c>
      <c r="W2189" s="1" t="str">
        <f ca="1">_xlfn.IFS(Admissions[[#This Row],[Patients Age]]&lt;18,"Paediatric",V2189&lt;40,"Young Adult",V2189&lt;65,"Adult",TRUE,"Senior")</f>
        <v>Adult</v>
      </c>
    </row>
    <row r="2190" spans="1:23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  <c r="T2190">
        <f>VLOOKUP(Admissions[[#This Row],[Department]],Departments!A:E,5,FALSE)</f>
        <v>7200</v>
      </c>
      <c r="U2190" s="1" t="str">
        <f t="shared" si="68"/>
        <v>Above Benchmark</v>
      </c>
      <c r="V2190" s="1">
        <f t="shared" ca="1" si="69"/>
        <v>93</v>
      </c>
      <c r="W2190" s="1" t="str">
        <f ca="1">_xlfn.IFS(Admissions[[#This Row],[Patients Age]]&lt;18,"Paediatric",V2190&lt;40,"Young Adult",V2190&lt;65,"Adult",TRUE,"Senior")</f>
        <v>Senior</v>
      </c>
    </row>
    <row r="2191" spans="1:23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  <c r="T2191">
        <f>VLOOKUP(Admissions[[#This Row],[Department]],Departments!A:E,5,FALSE)</f>
        <v>12000</v>
      </c>
      <c r="U2191" s="1" t="str">
        <f t="shared" si="68"/>
        <v>Above Benchmark</v>
      </c>
      <c r="V2191" s="1">
        <f t="shared" ca="1" si="69"/>
        <v>86</v>
      </c>
      <c r="W2191" s="1" t="str">
        <f ca="1">_xlfn.IFS(Admissions[[#This Row],[Patients Age]]&lt;18,"Paediatric",V2191&lt;40,"Young Adult",V2191&lt;65,"Adult",TRUE,"Senior")</f>
        <v>Senior</v>
      </c>
    </row>
    <row r="2192" spans="1:23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  <c r="T2192">
        <f>VLOOKUP(Admissions[[#This Row],[Department]],Departments!A:E,5,FALSE)</f>
        <v>6000</v>
      </c>
      <c r="U2192" s="1" t="str">
        <f t="shared" si="68"/>
        <v>Within Benchmark</v>
      </c>
      <c r="V2192" s="1">
        <f t="shared" ca="1" si="69"/>
        <v>24</v>
      </c>
      <c r="W2192" s="1" t="str">
        <f ca="1">_xlfn.IFS(Admissions[[#This Row],[Patients Age]]&lt;18,"Paediatric",V2192&lt;40,"Young Adult",V2192&lt;65,"Adult",TRUE,"Senior")</f>
        <v>Young Adult</v>
      </c>
    </row>
    <row r="2193" spans="1:23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  <c r="T2193">
        <f>VLOOKUP(Admissions[[#This Row],[Department]],Departments!A:E,5,FALSE)</f>
        <v>7200</v>
      </c>
      <c r="U2193" s="1" t="str">
        <f t="shared" si="68"/>
        <v>Above Benchmark</v>
      </c>
      <c r="V2193" s="1">
        <f t="shared" ca="1" si="69"/>
        <v>55</v>
      </c>
      <c r="W2193" s="1" t="str">
        <f ca="1">_xlfn.IFS(Admissions[[#This Row],[Patients Age]]&lt;18,"Paediatric",V2193&lt;40,"Young Adult",V2193&lt;65,"Adult",TRUE,"Senior")</f>
        <v>Adult</v>
      </c>
    </row>
    <row r="2194" spans="1:23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  <c r="T2194">
        <f>VLOOKUP(Admissions[[#This Row],[Department]],Departments!A:E,5,FALSE)</f>
        <v>5500</v>
      </c>
      <c r="U2194" s="1" t="str">
        <f t="shared" si="68"/>
        <v>Within Benchmark</v>
      </c>
      <c r="V2194" s="1">
        <f t="shared" ca="1" si="69"/>
        <v>49</v>
      </c>
      <c r="W2194" s="1" t="str">
        <f ca="1">_xlfn.IFS(Admissions[[#This Row],[Patients Age]]&lt;18,"Paediatric",V2194&lt;40,"Young Adult",V2194&lt;65,"Adult",TRUE,"Senior")</f>
        <v>Adult</v>
      </c>
    </row>
    <row r="2195" spans="1:23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  <c r="T2195">
        <f>VLOOKUP(Admissions[[#This Row],[Department]],Departments!A:E,5,FALSE)</f>
        <v>7200</v>
      </c>
      <c r="U2195" s="1" t="str">
        <f t="shared" si="68"/>
        <v>Within Benchmark</v>
      </c>
      <c r="V2195" s="1">
        <f t="shared" ca="1" si="69"/>
        <v>57</v>
      </c>
      <c r="W2195" s="1" t="str">
        <f ca="1">_xlfn.IFS(Admissions[[#This Row],[Patients Age]]&lt;18,"Paediatric",V2195&lt;40,"Young Adult",V2195&lt;65,"Adult",TRUE,"Senior")</f>
        <v>Adult</v>
      </c>
    </row>
    <row r="2196" spans="1:23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  <c r="T2196">
        <f>VLOOKUP(Admissions[[#This Row],[Department]],Departments!A:E,5,FALSE)</f>
        <v>8500</v>
      </c>
      <c r="U2196" s="1" t="str">
        <f t="shared" si="68"/>
        <v>Above Benchmark</v>
      </c>
      <c r="V2196" s="1">
        <f t="shared" ca="1" si="69"/>
        <v>36</v>
      </c>
      <c r="W2196" s="1" t="str">
        <f ca="1">_xlfn.IFS(Admissions[[#This Row],[Patients Age]]&lt;18,"Paediatric",V2196&lt;40,"Young Adult",V2196&lt;65,"Adult",TRUE,"Senior")</f>
        <v>Young Adult</v>
      </c>
    </row>
    <row r="2197" spans="1:23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  <c r="T2197">
        <f>VLOOKUP(Admissions[[#This Row],[Department]],Departments!A:E,5,FALSE)</f>
        <v>12000</v>
      </c>
      <c r="U2197" s="1" t="str">
        <f t="shared" si="68"/>
        <v>Above Benchmark</v>
      </c>
      <c r="V2197" s="1">
        <f t="shared" ca="1" si="69"/>
        <v>48</v>
      </c>
      <c r="W2197" s="1" t="str">
        <f ca="1">_xlfn.IFS(Admissions[[#This Row],[Patients Age]]&lt;18,"Paediatric",V2197&lt;40,"Young Adult",V2197&lt;65,"Adult",TRUE,"Senior")</f>
        <v>Adult</v>
      </c>
    </row>
    <row r="2198" spans="1:23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  <c r="T2198">
        <f>VLOOKUP(Admissions[[#This Row],[Department]],Departments!A:E,5,FALSE)</f>
        <v>4500</v>
      </c>
      <c r="U2198" s="1" t="str">
        <f t="shared" si="68"/>
        <v>Within Benchmark</v>
      </c>
      <c r="V2198" s="1">
        <f t="shared" ca="1" si="69"/>
        <v>7</v>
      </c>
      <c r="W2198" s="1" t="str">
        <f ca="1">_xlfn.IFS(Admissions[[#This Row],[Patients Age]]&lt;18,"Paediatric",V2198&lt;40,"Young Adult",V2198&lt;65,"Adult",TRUE,"Senior")</f>
        <v>Paediatric</v>
      </c>
    </row>
    <row r="2199" spans="1:23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  <c r="T2199">
        <f>VLOOKUP(Admissions[[#This Row],[Department]],Departments!A:E,5,FALSE)</f>
        <v>5500</v>
      </c>
      <c r="U2199" s="1" t="str">
        <f t="shared" si="68"/>
        <v>Above Benchmark</v>
      </c>
      <c r="V2199" s="1">
        <f t="shared" ca="1" si="69"/>
        <v>64</v>
      </c>
      <c r="W2199" s="1" t="str">
        <f ca="1">_xlfn.IFS(Admissions[[#This Row],[Patients Age]]&lt;18,"Paediatric",V2199&lt;40,"Young Adult",V2199&lt;65,"Adult",TRUE,"Senior")</f>
        <v>Adult</v>
      </c>
    </row>
    <row r="2200" spans="1:23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  <c r="T2200">
        <f>VLOOKUP(Admissions[[#This Row],[Department]],Departments!A:E,5,FALSE)</f>
        <v>5500</v>
      </c>
      <c r="U2200" s="1" t="str">
        <f t="shared" si="68"/>
        <v>Above Benchmark</v>
      </c>
      <c r="V2200" s="1">
        <f t="shared" ca="1" si="69"/>
        <v>60</v>
      </c>
      <c r="W2200" s="1" t="str">
        <f ca="1">_xlfn.IFS(Admissions[[#This Row],[Patients Age]]&lt;18,"Paediatric",V2200&lt;40,"Young Adult",V2200&lt;65,"Adult",TRUE,"Senior")</f>
        <v>Adult</v>
      </c>
    </row>
    <row r="2201" spans="1:23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  <c r="T2201">
        <f>VLOOKUP(Admissions[[#This Row],[Department]],Departments!A:E,5,FALSE)</f>
        <v>6800</v>
      </c>
      <c r="U2201" s="1" t="str">
        <f t="shared" si="68"/>
        <v>Above Benchmark</v>
      </c>
      <c r="V2201" s="1">
        <f t="shared" ca="1" si="69"/>
        <v>43</v>
      </c>
      <c r="W2201" s="1" t="str">
        <f ca="1">_xlfn.IFS(Admissions[[#This Row],[Patients Age]]&lt;18,"Paediatric",V2201&lt;40,"Young Adult",V2201&lt;65,"Adult",TRUE,"Senior")</f>
        <v>Adult</v>
      </c>
    </row>
    <row r="2202" spans="1:23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  <c r="T2202">
        <f>VLOOKUP(Admissions[[#This Row],[Department]],Departments!A:E,5,FALSE)</f>
        <v>12000</v>
      </c>
      <c r="U2202" s="1" t="str">
        <f t="shared" si="68"/>
        <v>Above Benchmark</v>
      </c>
      <c r="V2202" s="1">
        <f t="shared" ca="1" si="69"/>
        <v>49</v>
      </c>
      <c r="W2202" s="1" t="str">
        <f ca="1">_xlfn.IFS(Admissions[[#This Row],[Patients Age]]&lt;18,"Paediatric",V2202&lt;40,"Young Adult",V2202&lt;65,"Adult",TRUE,"Senior")</f>
        <v>Adult</v>
      </c>
    </row>
    <row r="2203" spans="1:23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  <c r="T2203">
        <f>VLOOKUP(Admissions[[#This Row],[Department]],Departments!A:E,5,FALSE)</f>
        <v>9000</v>
      </c>
      <c r="U2203" s="1" t="str">
        <f t="shared" si="68"/>
        <v>Above Benchmark</v>
      </c>
      <c r="V2203" s="1">
        <f t="shared" ca="1" si="69"/>
        <v>77</v>
      </c>
      <c r="W2203" s="1" t="str">
        <f ca="1">_xlfn.IFS(Admissions[[#This Row],[Patients Age]]&lt;18,"Paediatric",V2203&lt;40,"Young Adult",V2203&lt;65,"Adult",TRUE,"Senior")</f>
        <v>Senior</v>
      </c>
    </row>
    <row r="2204" spans="1:23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  <c r="T2204">
        <f>VLOOKUP(Admissions[[#This Row],[Department]],Departments!A:E,5,FALSE)</f>
        <v>12000</v>
      </c>
      <c r="U2204" s="1" t="str">
        <f t="shared" si="68"/>
        <v>Above Benchmark</v>
      </c>
      <c r="V2204" s="1">
        <f t="shared" ca="1" si="69"/>
        <v>21</v>
      </c>
      <c r="W2204" s="1" t="str">
        <f ca="1">_xlfn.IFS(Admissions[[#This Row],[Patients Age]]&lt;18,"Paediatric",V2204&lt;40,"Young Adult",V2204&lt;65,"Adult",TRUE,"Senior")</f>
        <v>Young Adult</v>
      </c>
    </row>
    <row r="2205" spans="1:23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  <c r="T2205">
        <f>VLOOKUP(Admissions[[#This Row],[Department]],Departments!A:E,5,FALSE)</f>
        <v>8500</v>
      </c>
      <c r="U2205" s="1" t="str">
        <f t="shared" si="68"/>
        <v>Within Benchmark</v>
      </c>
      <c r="V2205" s="1">
        <f t="shared" ca="1" si="69"/>
        <v>73</v>
      </c>
      <c r="W2205" s="1" t="str">
        <f ca="1">_xlfn.IFS(Admissions[[#This Row],[Patients Age]]&lt;18,"Paediatric",V2205&lt;40,"Young Adult",V2205&lt;65,"Adult",TRUE,"Senior")</f>
        <v>Senior</v>
      </c>
    </row>
    <row r="2206" spans="1:23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  <c r="T2206">
        <f>VLOOKUP(Admissions[[#This Row],[Department]],Departments!A:E,5,FALSE)</f>
        <v>4500</v>
      </c>
      <c r="U2206" s="1" t="str">
        <f t="shared" si="68"/>
        <v>Within Benchmark</v>
      </c>
      <c r="V2206" s="1">
        <f t="shared" ca="1" si="69"/>
        <v>6</v>
      </c>
      <c r="W2206" s="1" t="str">
        <f ca="1">_xlfn.IFS(Admissions[[#This Row],[Patients Age]]&lt;18,"Paediatric",V2206&lt;40,"Young Adult",V2206&lt;65,"Adult",TRUE,"Senior")</f>
        <v>Paediatric</v>
      </c>
    </row>
    <row r="2207" spans="1:23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  <c r="T2207">
        <f>VLOOKUP(Admissions[[#This Row],[Department]],Departments!A:E,5,FALSE)</f>
        <v>7200</v>
      </c>
      <c r="U2207" s="1" t="str">
        <f t="shared" si="68"/>
        <v>Above Benchmark</v>
      </c>
      <c r="V2207" s="1">
        <f t="shared" ca="1" si="69"/>
        <v>20</v>
      </c>
      <c r="W2207" s="1" t="str">
        <f ca="1">_xlfn.IFS(Admissions[[#This Row],[Patients Age]]&lt;18,"Paediatric",V2207&lt;40,"Young Adult",V2207&lt;65,"Adult",TRUE,"Senior")</f>
        <v>Young Adult</v>
      </c>
    </row>
    <row r="2208" spans="1:23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  <c r="T2208">
        <f>VLOOKUP(Admissions[[#This Row],[Department]],Departments!A:E,5,FALSE)</f>
        <v>7200</v>
      </c>
      <c r="U2208" s="1" t="str">
        <f t="shared" si="68"/>
        <v>Within Benchmark</v>
      </c>
      <c r="V2208" s="1">
        <f t="shared" ca="1" si="69"/>
        <v>57</v>
      </c>
      <c r="W2208" s="1" t="str">
        <f ca="1">_xlfn.IFS(Admissions[[#This Row],[Patients Age]]&lt;18,"Paediatric",V2208&lt;40,"Young Adult",V2208&lt;65,"Adult",TRUE,"Senior")</f>
        <v>Adult</v>
      </c>
    </row>
    <row r="2209" spans="1:23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  <c r="T2209">
        <f>VLOOKUP(Admissions[[#This Row],[Department]],Departments!A:E,5,FALSE)</f>
        <v>6800</v>
      </c>
      <c r="U2209" s="1" t="str">
        <f t="shared" si="68"/>
        <v>Above Benchmark</v>
      </c>
      <c r="V2209" s="1">
        <f t="shared" ca="1" si="69"/>
        <v>76</v>
      </c>
      <c r="W2209" s="1" t="str">
        <f ca="1">_xlfn.IFS(Admissions[[#This Row],[Patients Age]]&lt;18,"Paediatric",V2209&lt;40,"Young Adult",V2209&lt;65,"Adult",TRUE,"Senior")</f>
        <v>Senior</v>
      </c>
    </row>
    <row r="2210" spans="1:23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  <c r="T2210">
        <f>VLOOKUP(Admissions[[#This Row],[Department]],Departments!A:E,5,FALSE)</f>
        <v>7200</v>
      </c>
      <c r="U2210" s="1" t="str">
        <f t="shared" si="68"/>
        <v>Within Benchmark</v>
      </c>
      <c r="V2210" s="1">
        <f t="shared" ca="1" si="69"/>
        <v>51</v>
      </c>
      <c r="W2210" s="1" t="str">
        <f ca="1">_xlfn.IFS(Admissions[[#This Row],[Patients Age]]&lt;18,"Paediatric",V2210&lt;40,"Young Adult",V2210&lt;65,"Adult",TRUE,"Senior")</f>
        <v>Adult</v>
      </c>
    </row>
    <row r="2211" spans="1:23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  <c r="T2211">
        <f>VLOOKUP(Admissions[[#This Row],[Department]],Departments!A:E,5,FALSE)</f>
        <v>7200</v>
      </c>
      <c r="U2211" s="1" t="str">
        <f t="shared" si="68"/>
        <v>Above Benchmark</v>
      </c>
      <c r="V2211" s="1">
        <f t="shared" ca="1" si="69"/>
        <v>36</v>
      </c>
      <c r="W2211" s="1" t="str">
        <f ca="1">_xlfn.IFS(Admissions[[#This Row],[Patients Age]]&lt;18,"Paediatric",V2211&lt;40,"Young Adult",V2211&lt;65,"Adult",TRUE,"Senior")</f>
        <v>Young Adult</v>
      </c>
    </row>
    <row r="2212" spans="1:23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  <c r="T2212">
        <f>VLOOKUP(Admissions[[#This Row],[Department]],Departments!A:E,5,FALSE)</f>
        <v>12000</v>
      </c>
      <c r="U2212" s="1" t="str">
        <f t="shared" si="68"/>
        <v>Above Benchmark</v>
      </c>
      <c r="V2212" s="1">
        <f t="shared" ca="1" si="69"/>
        <v>54</v>
      </c>
      <c r="W2212" s="1" t="str">
        <f ca="1">_xlfn.IFS(Admissions[[#This Row],[Patients Age]]&lt;18,"Paediatric",V2212&lt;40,"Young Adult",V2212&lt;65,"Adult",TRUE,"Senior")</f>
        <v>Adult</v>
      </c>
    </row>
    <row r="2213" spans="1:23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  <c r="T2213">
        <f>VLOOKUP(Admissions[[#This Row],[Department]],Departments!A:E,5,FALSE)</f>
        <v>8500</v>
      </c>
      <c r="U2213" s="1" t="str">
        <f t="shared" si="68"/>
        <v>Within Benchmark</v>
      </c>
      <c r="V2213" s="1">
        <f t="shared" ca="1" si="69"/>
        <v>31</v>
      </c>
      <c r="W2213" s="1" t="str">
        <f ca="1">_xlfn.IFS(Admissions[[#This Row],[Patients Age]]&lt;18,"Paediatric",V2213&lt;40,"Young Adult",V2213&lt;65,"Adult",TRUE,"Senior")</f>
        <v>Young Adult</v>
      </c>
    </row>
    <row r="2214" spans="1:23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  <c r="T2214">
        <f>VLOOKUP(Admissions[[#This Row],[Department]],Departments!A:E,5,FALSE)</f>
        <v>5500</v>
      </c>
      <c r="U2214" s="1" t="str">
        <f t="shared" si="68"/>
        <v>Above Benchmark</v>
      </c>
      <c r="V2214" s="1">
        <f t="shared" ca="1" si="69"/>
        <v>94</v>
      </c>
      <c r="W2214" s="1" t="str">
        <f ca="1">_xlfn.IFS(Admissions[[#This Row],[Patients Age]]&lt;18,"Paediatric",V2214&lt;40,"Young Adult",V2214&lt;65,"Adult",TRUE,"Senior")</f>
        <v>Senior</v>
      </c>
    </row>
    <row r="2215" spans="1:23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  <c r="T2215">
        <f>VLOOKUP(Admissions[[#This Row],[Department]],Departments!A:E,5,FALSE)</f>
        <v>4500</v>
      </c>
      <c r="U2215" s="1" t="str">
        <f t="shared" si="68"/>
        <v>Within Benchmark</v>
      </c>
      <c r="V2215" s="1">
        <f t="shared" ca="1" si="69"/>
        <v>11</v>
      </c>
      <c r="W2215" s="1" t="str">
        <f ca="1">_xlfn.IFS(Admissions[[#This Row],[Patients Age]]&lt;18,"Paediatric",V2215&lt;40,"Young Adult",V2215&lt;65,"Adult",TRUE,"Senior")</f>
        <v>Paediatric</v>
      </c>
    </row>
    <row r="2216" spans="1:23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  <c r="T2216">
        <f>VLOOKUP(Admissions[[#This Row],[Department]],Departments!A:E,5,FALSE)</f>
        <v>7200</v>
      </c>
      <c r="U2216" s="1" t="str">
        <f t="shared" si="68"/>
        <v>Above Benchmark</v>
      </c>
      <c r="V2216" s="1">
        <f t="shared" ca="1" si="69"/>
        <v>83</v>
      </c>
      <c r="W2216" s="1" t="str">
        <f ca="1">_xlfn.IFS(Admissions[[#This Row],[Patients Age]]&lt;18,"Paediatric",V2216&lt;40,"Young Adult",V2216&lt;65,"Adult",TRUE,"Senior")</f>
        <v>Senior</v>
      </c>
    </row>
    <row r="2217" spans="1:23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  <c r="T2217">
        <f>VLOOKUP(Admissions[[#This Row],[Department]],Departments!A:E,5,FALSE)</f>
        <v>7200</v>
      </c>
      <c r="U2217" s="1" t="str">
        <f t="shared" si="68"/>
        <v>Within Benchmark</v>
      </c>
      <c r="V2217" s="1">
        <f t="shared" ca="1" si="69"/>
        <v>34</v>
      </c>
      <c r="W2217" s="1" t="str">
        <f ca="1">_xlfn.IFS(Admissions[[#This Row],[Patients Age]]&lt;18,"Paediatric",V2217&lt;40,"Young Adult",V2217&lt;65,"Adult",TRUE,"Senior")</f>
        <v>Young Adult</v>
      </c>
    </row>
    <row r="2218" spans="1:23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  <c r="T2218">
        <f>VLOOKUP(Admissions[[#This Row],[Department]],Departments!A:E,5,FALSE)</f>
        <v>5500</v>
      </c>
      <c r="U2218" s="1" t="str">
        <f t="shared" si="68"/>
        <v>Within Benchmark</v>
      </c>
      <c r="V2218" s="1">
        <f t="shared" ca="1" si="69"/>
        <v>32</v>
      </c>
      <c r="W2218" s="1" t="str">
        <f ca="1">_xlfn.IFS(Admissions[[#This Row],[Patients Age]]&lt;18,"Paediatric",V2218&lt;40,"Young Adult",V2218&lt;65,"Adult",TRUE,"Senior")</f>
        <v>Young Adult</v>
      </c>
    </row>
    <row r="2219" spans="1:23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  <c r="T2219">
        <f>VLOOKUP(Admissions[[#This Row],[Department]],Departments!A:E,5,FALSE)</f>
        <v>6000</v>
      </c>
      <c r="U2219" s="1" t="str">
        <f t="shared" si="68"/>
        <v>Above Benchmark</v>
      </c>
      <c r="V2219" s="1">
        <f t="shared" ca="1" si="69"/>
        <v>52</v>
      </c>
      <c r="W2219" s="1" t="str">
        <f ca="1">_xlfn.IFS(Admissions[[#This Row],[Patients Age]]&lt;18,"Paediatric",V2219&lt;40,"Young Adult",V2219&lt;65,"Adult",TRUE,"Senior")</f>
        <v>Adult</v>
      </c>
    </row>
    <row r="2220" spans="1:23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  <c r="T2220">
        <f>VLOOKUP(Admissions[[#This Row],[Department]],Departments!A:E,5,FALSE)</f>
        <v>4500</v>
      </c>
      <c r="U2220" s="1" t="str">
        <f t="shared" si="68"/>
        <v>Within Benchmark</v>
      </c>
      <c r="V2220" s="1">
        <f t="shared" ca="1" si="69"/>
        <v>13</v>
      </c>
      <c r="W2220" s="1" t="str">
        <f ca="1">_xlfn.IFS(Admissions[[#This Row],[Patients Age]]&lt;18,"Paediatric",V2220&lt;40,"Young Adult",V2220&lt;65,"Adult",TRUE,"Senior")</f>
        <v>Paediatric</v>
      </c>
    </row>
    <row r="2221" spans="1:23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  <c r="T2221">
        <f>VLOOKUP(Admissions[[#This Row],[Department]],Departments!A:E,5,FALSE)</f>
        <v>9000</v>
      </c>
      <c r="U2221" s="1" t="str">
        <f t="shared" si="68"/>
        <v>Above Benchmark</v>
      </c>
      <c r="V2221" s="1">
        <f t="shared" ca="1" si="69"/>
        <v>22</v>
      </c>
      <c r="W2221" s="1" t="str">
        <f ca="1">_xlfn.IFS(Admissions[[#This Row],[Patients Age]]&lt;18,"Paediatric",V2221&lt;40,"Young Adult",V2221&lt;65,"Adult",TRUE,"Senior")</f>
        <v>Young Adult</v>
      </c>
    </row>
    <row r="2222" spans="1:23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  <c r="T2222">
        <f>VLOOKUP(Admissions[[#This Row],[Department]],Departments!A:E,5,FALSE)</f>
        <v>5500</v>
      </c>
      <c r="U2222" s="1" t="str">
        <f t="shared" si="68"/>
        <v>Above Benchmark</v>
      </c>
      <c r="V2222" s="1">
        <f t="shared" ca="1" si="69"/>
        <v>58</v>
      </c>
      <c r="W2222" s="1" t="str">
        <f ca="1">_xlfn.IFS(Admissions[[#This Row],[Patients Age]]&lt;18,"Paediatric",V2222&lt;40,"Young Adult",V2222&lt;65,"Adult",TRUE,"Senior")</f>
        <v>Adult</v>
      </c>
    </row>
    <row r="2223" spans="1:23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  <c r="T2223">
        <f>VLOOKUP(Admissions[[#This Row],[Department]],Departments!A:E,5,FALSE)</f>
        <v>5500</v>
      </c>
      <c r="U2223" s="1" t="str">
        <f t="shared" si="68"/>
        <v>Within Benchmark</v>
      </c>
      <c r="V2223" s="1">
        <f t="shared" ca="1" si="69"/>
        <v>20</v>
      </c>
      <c r="W2223" s="1" t="str">
        <f ca="1">_xlfn.IFS(Admissions[[#This Row],[Patients Age]]&lt;18,"Paediatric",V2223&lt;40,"Young Adult",V2223&lt;65,"Adult",TRUE,"Senior")</f>
        <v>Young Adult</v>
      </c>
    </row>
    <row r="2224" spans="1:23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  <c r="T2224">
        <f>VLOOKUP(Admissions[[#This Row],[Department]],Departments!A:E,5,FALSE)</f>
        <v>7200</v>
      </c>
      <c r="U2224" s="1" t="str">
        <f t="shared" si="68"/>
        <v>Within Benchmark</v>
      </c>
      <c r="V2224" s="1">
        <f t="shared" ca="1" si="69"/>
        <v>26</v>
      </c>
      <c r="W2224" s="1" t="str">
        <f ca="1">_xlfn.IFS(Admissions[[#This Row],[Patients Age]]&lt;18,"Paediatric",V2224&lt;40,"Young Adult",V2224&lt;65,"Adult",TRUE,"Senior")</f>
        <v>Young Adult</v>
      </c>
    </row>
    <row r="2225" spans="1:23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  <c r="T2225">
        <f>VLOOKUP(Admissions[[#This Row],[Department]],Departments!A:E,5,FALSE)</f>
        <v>9000</v>
      </c>
      <c r="U2225" s="1" t="str">
        <f t="shared" si="68"/>
        <v>Within Benchmark</v>
      </c>
      <c r="V2225" s="1">
        <f t="shared" ca="1" si="69"/>
        <v>23</v>
      </c>
      <c r="W2225" s="1" t="str">
        <f ca="1">_xlfn.IFS(Admissions[[#This Row],[Patients Age]]&lt;18,"Paediatric",V2225&lt;40,"Young Adult",V2225&lt;65,"Adult",TRUE,"Senior")</f>
        <v>Young Adult</v>
      </c>
    </row>
    <row r="2226" spans="1:23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  <c r="T2226">
        <f>VLOOKUP(Admissions[[#This Row],[Department]],Departments!A:E,5,FALSE)</f>
        <v>8500</v>
      </c>
      <c r="U2226" s="1" t="str">
        <f t="shared" si="68"/>
        <v>Above Benchmark</v>
      </c>
      <c r="V2226" s="1">
        <f t="shared" ca="1" si="69"/>
        <v>90</v>
      </c>
      <c r="W2226" s="1" t="str">
        <f ca="1">_xlfn.IFS(Admissions[[#This Row],[Patients Age]]&lt;18,"Paediatric",V2226&lt;40,"Young Adult",V2226&lt;65,"Adult",TRUE,"Senior")</f>
        <v>Senior</v>
      </c>
    </row>
    <row r="2227" spans="1:23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  <c r="T2227">
        <f>VLOOKUP(Admissions[[#This Row],[Department]],Departments!A:E,5,FALSE)</f>
        <v>5500</v>
      </c>
      <c r="U2227" s="1" t="str">
        <f t="shared" si="68"/>
        <v>Above Benchmark</v>
      </c>
      <c r="V2227" s="1">
        <f t="shared" ca="1" si="69"/>
        <v>81</v>
      </c>
      <c r="W2227" s="1" t="str">
        <f ca="1">_xlfn.IFS(Admissions[[#This Row],[Patients Age]]&lt;18,"Paediatric",V2227&lt;40,"Young Adult",V2227&lt;65,"Adult",TRUE,"Senior")</f>
        <v>Senior</v>
      </c>
    </row>
    <row r="2228" spans="1:23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  <c r="T2228">
        <f>VLOOKUP(Admissions[[#This Row],[Department]],Departments!A:E,5,FALSE)</f>
        <v>6000</v>
      </c>
      <c r="U2228" s="1" t="str">
        <f t="shared" si="68"/>
        <v>Within Benchmark</v>
      </c>
      <c r="V2228" s="1">
        <f t="shared" ca="1" si="69"/>
        <v>45</v>
      </c>
      <c r="W2228" s="1" t="str">
        <f ca="1">_xlfn.IFS(Admissions[[#This Row],[Patients Age]]&lt;18,"Paediatric",V2228&lt;40,"Young Adult",V2228&lt;65,"Adult",TRUE,"Senior")</f>
        <v>Adult</v>
      </c>
    </row>
    <row r="2229" spans="1:23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  <c r="T2229">
        <f>VLOOKUP(Admissions[[#This Row],[Department]],Departments!A:E,5,FALSE)</f>
        <v>5500</v>
      </c>
      <c r="U2229" s="1" t="str">
        <f t="shared" si="68"/>
        <v>Above Benchmark</v>
      </c>
      <c r="V2229" s="1">
        <f t="shared" ca="1" si="69"/>
        <v>71</v>
      </c>
      <c r="W2229" s="1" t="str">
        <f ca="1">_xlfn.IFS(Admissions[[#This Row],[Patients Age]]&lt;18,"Paediatric",V2229&lt;40,"Young Adult",V2229&lt;65,"Adult",TRUE,"Senior")</f>
        <v>Senior</v>
      </c>
    </row>
    <row r="2230" spans="1:23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  <c r="T2230">
        <f>VLOOKUP(Admissions[[#This Row],[Department]],Departments!A:E,5,FALSE)</f>
        <v>9000</v>
      </c>
      <c r="U2230" s="1" t="str">
        <f t="shared" si="68"/>
        <v>Above Benchmark</v>
      </c>
      <c r="V2230" s="1">
        <f t="shared" ca="1" si="69"/>
        <v>34</v>
      </c>
      <c r="W2230" s="1" t="str">
        <f ca="1">_xlfn.IFS(Admissions[[#This Row],[Patients Age]]&lt;18,"Paediatric",V2230&lt;40,"Young Adult",V2230&lt;65,"Adult",TRUE,"Senior")</f>
        <v>Young Adult</v>
      </c>
    </row>
    <row r="2231" spans="1:23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  <c r="T2231">
        <f>VLOOKUP(Admissions[[#This Row],[Department]],Departments!A:E,5,FALSE)</f>
        <v>8500</v>
      </c>
      <c r="U2231" s="1" t="str">
        <f t="shared" si="68"/>
        <v>Above Benchmark</v>
      </c>
      <c r="V2231" s="1">
        <f t="shared" ca="1" si="69"/>
        <v>54</v>
      </c>
      <c r="W2231" s="1" t="str">
        <f ca="1">_xlfn.IFS(Admissions[[#This Row],[Patients Age]]&lt;18,"Paediatric",V2231&lt;40,"Young Adult",V2231&lt;65,"Adult",TRUE,"Senior")</f>
        <v>Adult</v>
      </c>
    </row>
    <row r="2232" spans="1:23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  <c r="T2232">
        <f>VLOOKUP(Admissions[[#This Row],[Department]],Departments!A:E,5,FALSE)</f>
        <v>4500</v>
      </c>
      <c r="U2232" s="1" t="str">
        <f t="shared" si="68"/>
        <v>Within Benchmark</v>
      </c>
      <c r="V2232" s="1">
        <f t="shared" ca="1" si="69"/>
        <v>6</v>
      </c>
      <c r="W2232" s="1" t="str">
        <f ca="1">_xlfn.IFS(Admissions[[#This Row],[Patients Age]]&lt;18,"Paediatric",V2232&lt;40,"Young Adult",V2232&lt;65,"Adult",TRUE,"Senior")</f>
        <v>Paediatric</v>
      </c>
    </row>
    <row r="2233" spans="1:23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  <c r="T2233">
        <f>VLOOKUP(Admissions[[#This Row],[Department]],Departments!A:E,5,FALSE)</f>
        <v>6800</v>
      </c>
      <c r="U2233" s="1" t="str">
        <f t="shared" si="68"/>
        <v>Above Benchmark</v>
      </c>
      <c r="V2233" s="1">
        <f t="shared" ca="1" si="69"/>
        <v>88</v>
      </c>
      <c r="W2233" s="1" t="str">
        <f ca="1">_xlfn.IFS(Admissions[[#This Row],[Patients Age]]&lt;18,"Paediatric",V2233&lt;40,"Young Adult",V2233&lt;65,"Adult",TRUE,"Senior")</f>
        <v>Senior</v>
      </c>
    </row>
    <row r="2234" spans="1:23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  <c r="T2234">
        <f>VLOOKUP(Admissions[[#This Row],[Department]],Departments!A:E,5,FALSE)</f>
        <v>7200</v>
      </c>
      <c r="U2234" s="1" t="str">
        <f t="shared" si="68"/>
        <v>Within Benchmark</v>
      </c>
      <c r="V2234" s="1">
        <f t="shared" ca="1" si="69"/>
        <v>92</v>
      </c>
      <c r="W2234" s="1" t="str">
        <f ca="1">_xlfn.IFS(Admissions[[#This Row],[Patients Age]]&lt;18,"Paediatric",V2234&lt;40,"Young Adult",V2234&lt;65,"Adult",TRUE,"Senior")</f>
        <v>Senior</v>
      </c>
    </row>
    <row r="2235" spans="1:23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  <c r="T2235">
        <f>VLOOKUP(Admissions[[#This Row],[Department]],Departments!A:E,5,FALSE)</f>
        <v>8500</v>
      </c>
      <c r="U2235" s="1" t="str">
        <f t="shared" si="68"/>
        <v>Above Benchmark</v>
      </c>
      <c r="V2235" s="1">
        <f t="shared" ca="1" si="69"/>
        <v>64</v>
      </c>
      <c r="W2235" s="1" t="str">
        <f ca="1">_xlfn.IFS(Admissions[[#This Row],[Patients Age]]&lt;18,"Paediatric",V2235&lt;40,"Young Adult",V2235&lt;65,"Adult",TRUE,"Senior")</f>
        <v>Adult</v>
      </c>
    </row>
    <row r="2236" spans="1:23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  <c r="T2236">
        <f>VLOOKUP(Admissions[[#This Row],[Department]],Departments!A:E,5,FALSE)</f>
        <v>5500</v>
      </c>
      <c r="U2236" s="1" t="str">
        <f t="shared" si="68"/>
        <v>Within Benchmark</v>
      </c>
      <c r="V2236" s="1">
        <f t="shared" ca="1" si="69"/>
        <v>28</v>
      </c>
      <c r="W2236" s="1" t="str">
        <f ca="1">_xlfn.IFS(Admissions[[#This Row],[Patients Age]]&lt;18,"Paediatric",V2236&lt;40,"Young Adult",V2236&lt;65,"Adult",TRUE,"Senior")</f>
        <v>Young Adult</v>
      </c>
    </row>
    <row r="2237" spans="1:23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  <c r="T2237">
        <f>VLOOKUP(Admissions[[#This Row],[Department]],Departments!A:E,5,FALSE)</f>
        <v>12000</v>
      </c>
      <c r="U2237" s="1" t="str">
        <f t="shared" si="68"/>
        <v>Above Benchmark</v>
      </c>
      <c r="V2237" s="1">
        <f t="shared" ca="1" si="69"/>
        <v>25</v>
      </c>
      <c r="W2237" s="1" t="str">
        <f ca="1">_xlfn.IFS(Admissions[[#This Row],[Patients Age]]&lt;18,"Paediatric",V2237&lt;40,"Young Adult",V2237&lt;65,"Adult",TRUE,"Senior")</f>
        <v>Young Adult</v>
      </c>
    </row>
    <row r="2238" spans="1:23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  <c r="T2238">
        <f>VLOOKUP(Admissions[[#This Row],[Department]],Departments!A:E,5,FALSE)</f>
        <v>6800</v>
      </c>
      <c r="U2238" s="1" t="str">
        <f t="shared" si="68"/>
        <v>Above Benchmark</v>
      </c>
      <c r="V2238" s="1">
        <f t="shared" ca="1" si="69"/>
        <v>63</v>
      </c>
      <c r="W2238" s="1" t="str">
        <f ca="1">_xlfn.IFS(Admissions[[#This Row],[Patients Age]]&lt;18,"Paediatric",V2238&lt;40,"Young Adult",V2238&lt;65,"Adult",TRUE,"Senior")</f>
        <v>Adult</v>
      </c>
    </row>
    <row r="2239" spans="1:23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  <c r="T2239">
        <f>VLOOKUP(Admissions[[#This Row],[Department]],Departments!A:E,5,FALSE)</f>
        <v>9000</v>
      </c>
      <c r="U2239" s="1" t="str">
        <f t="shared" si="68"/>
        <v>Within Benchmark</v>
      </c>
      <c r="V2239" s="1">
        <f t="shared" ca="1" si="69"/>
        <v>42</v>
      </c>
      <c r="W2239" s="1" t="str">
        <f ca="1">_xlfn.IFS(Admissions[[#This Row],[Patients Age]]&lt;18,"Paediatric",V2239&lt;40,"Young Adult",V2239&lt;65,"Adult",TRUE,"Senior")</f>
        <v>Adult</v>
      </c>
    </row>
    <row r="2240" spans="1:23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  <c r="T2240">
        <f>VLOOKUP(Admissions[[#This Row],[Department]],Departments!A:E,5,FALSE)</f>
        <v>9000</v>
      </c>
      <c r="U2240" s="1" t="str">
        <f t="shared" si="68"/>
        <v>Above Benchmark</v>
      </c>
      <c r="V2240" s="1">
        <f t="shared" ca="1" si="69"/>
        <v>42</v>
      </c>
      <c r="W2240" s="1" t="str">
        <f ca="1">_xlfn.IFS(Admissions[[#This Row],[Patients Age]]&lt;18,"Paediatric",V2240&lt;40,"Young Adult",V2240&lt;65,"Adult",TRUE,"Senior")</f>
        <v>Adult</v>
      </c>
    </row>
    <row r="2241" spans="1:23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  <c r="T2241">
        <f>VLOOKUP(Admissions[[#This Row],[Department]],Departments!A:E,5,FALSE)</f>
        <v>12000</v>
      </c>
      <c r="U2241" s="1" t="str">
        <f t="shared" si="68"/>
        <v>Above Benchmark</v>
      </c>
      <c r="V2241" s="1">
        <f t="shared" ca="1" si="69"/>
        <v>48</v>
      </c>
      <c r="W2241" s="1" t="str">
        <f ca="1">_xlfn.IFS(Admissions[[#This Row],[Patients Age]]&lt;18,"Paediatric",V2241&lt;40,"Young Adult",V2241&lt;65,"Adult",TRUE,"Senior")</f>
        <v>Adult</v>
      </c>
    </row>
    <row r="2242" spans="1:23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  <c r="T2242">
        <f>VLOOKUP(Admissions[[#This Row],[Department]],Departments!A:E,5,FALSE)</f>
        <v>6000</v>
      </c>
      <c r="U2242" s="1" t="str">
        <f t="shared" ref="U2242:U2305" si="70">IF(K2242&gt;T2242,"Above Benchmark","Within Benchmark")</f>
        <v>Within Benchmark</v>
      </c>
      <c r="V2242" s="1">
        <f t="shared" ref="V2242:V2305" ca="1" si="71">INT(YEARFRAC(E2242,TODAY()))</f>
        <v>57</v>
      </c>
      <c r="W2242" s="1" t="str">
        <f ca="1">_xlfn.IFS(Admissions[[#This Row],[Patients Age]]&lt;18,"Paediatric",V2242&lt;40,"Young Adult",V2242&lt;65,"Adult",TRUE,"Senior")</f>
        <v>Adult</v>
      </c>
    </row>
    <row r="2243" spans="1:23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  <c r="T2243">
        <f>VLOOKUP(Admissions[[#This Row],[Department]],Departments!A:E,5,FALSE)</f>
        <v>9000</v>
      </c>
      <c r="U2243" s="1" t="str">
        <f t="shared" si="70"/>
        <v>Above Benchmark</v>
      </c>
      <c r="V2243" s="1">
        <f t="shared" ca="1" si="71"/>
        <v>20</v>
      </c>
      <c r="W2243" s="1" t="str">
        <f ca="1">_xlfn.IFS(Admissions[[#This Row],[Patients Age]]&lt;18,"Paediatric",V2243&lt;40,"Young Adult",V2243&lt;65,"Adult",TRUE,"Senior")</f>
        <v>Young Adult</v>
      </c>
    </row>
    <row r="2244" spans="1:23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  <c r="T2244">
        <f>VLOOKUP(Admissions[[#This Row],[Department]],Departments!A:E,5,FALSE)</f>
        <v>5500</v>
      </c>
      <c r="U2244" s="1" t="str">
        <f t="shared" si="70"/>
        <v>Above Benchmark</v>
      </c>
      <c r="V2244" s="1">
        <f t="shared" ca="1" si="71"/>
        <v>65</v>
      </c>
      <c r="W2244" s="1" t="str">
        <f ca="1">_xlfn.IFS(Admissions[[#This Row],[Patients Age]]&lt;18,"Paediatric",V2244&lt;40,"Young Adult",V2244&lt;65,"Adult",TRUE,"Senior")</f>
        <v>Senior</v>
      </c>
    </row>
    <row r="2245" spans="1:23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  <c r="T2245">
        <f>VLOOKUP(Admissions[[#This Row],[Department]],Departments!A:E,5,FALSE)</f>
        <v>5500</v>
      </c>
      <c r="U2245" s="1" t="str">
        <f t="shared" si="70"/>
        <v>Within Benchmark</v>
      </c>
      <c r="V2245" s="1">
        <f t="shared" ca="1" si="71"/>
        <v>62</v>
      </c>
      <c r="W2245" s="1" t="str">
        <f ca="1">_xlfn.IFS(Admissions[[#This Row],[Patients Age]]&lt;18,"Paediatric",V2245&lt;40,"Young Adult",V2245&lt;65,"Adult",TRUE,"Senior")</f>
        <v>Adult</v>
      </c>
    </row>
    <row r="2246" spans="1:23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  <c r="T2246">
        <f>VLOOKUP(Admissions[[#This Row],[Department]],Departments!A:E,5,FALSE)</f>
        <v>7200</v>
      </c>
      <c r="U2246" s="1" t="str">
        <f t="shared" si="70"/>
        <v>Within Benchmark</v>
      </c>
      <c r="V2246" s="1">
        <f t="shared" ca="1" si="71"/>
        <v>41</v>
      </c>
      <c r="W2246" s="1" t="str">
        <f ca="1">_xlfn.IFS(Admissions[[#This Row],[Patients Age]]&lt;18,"Paediatric",V2246&lt;40,"Young Adult",V2246&lt;65,"Adult",TRUE,"Senior")</f>
        <v>Adult</v>
      </c>
    </row>
    <row r="2247" spans="1:23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  <c r="T2247">
        <f>VLOOKUP(Admissions[[#This Row],[Department]],Departments!A:E,5,FALSE)</f>
        <v>7200</v>
      </c>
      <c r="U2247" s="1" t="str">
        <f t="shared" si="70"/>
        <v>Above Benchmark</v>
      </c>
      <c r="V2247" s="1">
        <f t="shared" ca="1" si="71"/>
        <v>47</v>
      </c>
      <c r="W2247" s="1" t="str">
        <f ca="1">_xlfn.IFS(Admissions[[#This Row],[Patients Age]]&lt;18,"Paediatric",V2247&lt;40,"Young Adult",V2247&lt;65,"Adult",TRUE,"Senior")</f>
        <v>Adult</v>
      </c>
    </row>
    <row r="2248" spans="1:23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  <c r="T2248">
        <f>VLOOKUP(Admissions[[#This Row],[Department]],Departments!A:E,5,FALSE)</f>
        <v>5500</v>
      </c>
      <c r="U2248" s="1" t="str">
        <f t="shared" si="70"/>
        <v>Above Benchmark</v>
      </c>
      <c r="V2248" s="1">
        <f t="shared" ca="1" si="71"/>
        <v>80</v>
      </c>
      <c r="W2248" s="1" t="str">
        <f ca="1">_xlfn.IFS(Admissions[[#This Row],[Patients Age]]&lt;18,"Paediatric",V2248&lt;40,"Young Adult",V2248&lt;65,"Adult",TRUE,"Senior")</f>
        <v>Senior</v>
      </c>
    </row>
    <row r="2249" spans="1:23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  <c r="T2249">
        <f>VLOOKUP(Admissions[[#This Row],[Department]],Departments!A:E,5,FALSE)</f>
        <v>9000</v>
      </c>
      <c r="U2249" s="1" t="str">
        <f t="shared" si="70"/>
        <v>Above Benchmark</v>
      </c>
      <c r="V2249" s="1">
        <f t="shared" ca="1" si="71"/>
        <v>70</v>
      </c>
      <c r="W2249" s="1" t="str">
        <f ca="1">_xlfn.IFS(Admissions[[#This Row],[Patients Age]]&lt;18,"Paediatric",V2249&lt;40,"Young Adult",V2249&lt;65,"Adult",TRUE,"Senior")</f>
        <v>Senior</v>
      </c>
    </row>
    <row r="2250" spans="1:23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  <c r="T2250">
        <f>VLOOKUP(Admissions[[#This Row],[Department]],Departments!A:E,5,FALSE)</f>
        <v>12000</v>
      </c>
      <c r="U2250" s="1" t="str">
        <f t="shared" si="70"/>
        <v>Above Benchmark</v>
      </c>
      <c r="V2250" s="1">
        <f t="shared" ca="1" si="71"/>
        <v>55</v>
      </c>
      <c r="W2250" s="1" t="str">
        <f ca="1">_xlfn.IFS(Admissions[[#This Row],[Patients Age]]&lt;18,"Paediatric",V2250&lt;40,"Young Adult",V2250&lt;65,"Adult",TRUE,"Senior")</f>
        <v>Adult</v>
      </c>
    </row>
    <row r="2251" spans="1:23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  <c r="T2251">
        <f>VLOOKUP(Admissions[[#This Row],[Department]],Departments!A:E,5,FALSE)</f>
        <v>8500</v>
      </c>
      <c r="U2251" s="1" t="str">
        <f t="shared" si="70"/>
        <v>Above Benchmark</v>
      </c>
      <c r="V2251" s="1">
        <f t="shared" ca="1" si="71"/>
        <v>42</v>
      </c>
      <c r="W2251" s="1" t="str">
        <f ca="1">_xlfn.IFS(Admissions[[#This Row],[Patients Age]]&lt;18,"Paediatric",V2251&lt;40,"Young Adult",V2251&lt;65,"Adult",TRUE,"Senior")</f>
        <v>Adult</v>
      </c>
    </row>
    <row r="2252" spans="1:23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  <c r="T2252">
        <f>VLOOKUP(Admissions[[#This Row],[Department]],Departments!A:E,5,FALSE)</f>
        <v>4500</v>
      </c>
      <c r="U2252" s="1" t="str">
        <f t="shared" si="70"/>
        <v>Within Benchmark</v>
      </c>
      <c r="V2252" s="1">
        <f t="shared" ca="1" si="71"/>
        <v>5</v>
      </c>
      <c r="W2252" s="1" t="str">
        <f ca="1">_xlfn.IFS(Admissions[[#This Row],[Patients Age]]&lt;18,"Paediatric",V2252&lt;40,"Young Adult",V2252&lt;65,"Adult",TRUE,"Senior")</f>
        <v>Paediatric</v>
      </c>
    </row>
    <row r="2253" spans="1:23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  <c r="T2253">
        <f>VLOOKUP(Admissions[[#This Row],[Department]],Departments!A:E,5,FALSE)</f>
        <v>6800</v>
      </c>
      <c r="U2253" s="1" t="str">
        <f t="shared" si="70"/>
        <v>Above Benchmark</v>
      </c>
      <c r="V2253" s="1">
        <f t="shared" ca="1" si="71"/>
        <v>64</v>
      </c>
      <c r="W2253" s="1" t="str">
        <f ca="1">_xlfn.IFS(Admissions[[#This Row],[Patients Age]]&lt;18,"Paediatric",V2253&lt;40,"Young Adult",V2253&lt;65,"Adult",TRUE,"Senior")</f>
        <v>Adult</v>
      </c>
    </row>
    <row r="2254" spans="1:23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  <c r="T2254">
        <f>VLOOKUP(Admissions[[#This Row],[Department]],Departments!A:E,5,FALSE)</f>
        <v>4500</v>
      </c>
      <c r="U2254" s="1" t="str">
        <f t="shared" si="70"/>
        <v>Within Benchmark</v>
      </c>
      <c r="V2254" s="1">
        <f t="shared" ca="1" si="71"/>
        <v>11</v>
      </c>
      <c r="W2254" s="1" t="str">
        <f ca="1">_xlfn.IFS(Admissions[[#This Row],[Patients Age]]&lt;18,"Paediatric",V2254&lt;40,"Young Adult",V2254&lt;65,"Adult",TRUE,"Senior")</f>
        <v>Paediatric</v>
      </c>
    </row>
    <row r="2255" spans="1:23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  <c r="T2255">
        <f>VLOOKUP(Admissions[[#This Row],[Department]],Departments!A:E,5,FALSE)</f>
        <v>6800</v>
      </c>
      <c r="U2255" s="1" t="str">
        <f t="shared" si="70"/>
        <v>Above Benchmark</v>
      </c>
      <c r="V2255" s="1">
        <f t="shared" ca="1" si="71"/>
        <v>34</v>
      </c>
      <c r="W2255" s="1" t="str">
        <f ca="1">_xlfn.IFS(Admissions[[#This Row],[Patients Age]]&lt;18,"Paediatric",V2255&lt;40,"Young Adult",V2255&lt;65,"Adult",TRUE,"Senior")</f>
        <v>Young Adult</v>
      </c>
    </row>
    <row r="2256" spans="1:23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  <c r="T2256">
        <f>VLOOKUP(Admissions[[#This Row],[Department]],Departments!A:E,5,FALSE)</f>
        <v>6800</v>
      </c>
      <c r="U2256" s="1" t="str">
        <f t="shared" si="70"/>
        <v>Above Benchmark</v>
      </c>
      <c r="V2256" s="1">
        <f t="shared" ca="1" si="71"/>
        <v>92</v>
      </c>
      <c r="W2256" s="1" t="str">
        <f ca="1">_xlfn.IFS(Admissions[[#This Row],[Patients Age]]&lt;18,"Paediatric",V2256&lt;40,"Young Adult",V2256&lt;65,"Adult",TRUE,"Senior")</f>
        <v>Senior</v>
      </c>
    </row>
    <row r="2257" spans="1:23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  <c r="T2257">
        <f>VLOOKUP(Admissions[[#This Row],[Department]],Departments!A:E,5,FALSE)</f>
        <v>12000</v>
      </c>
      <c r="U2257" s="1" t="str">
        <f t="shared" si="70"/>
        <v>Above Benchmark</v>
      </c>
      <c r="V2257" s="1">
        <f t="shared" ca="1" si="71"/>
        <v>73</v>
      </c>
      <c r="W2257" s="1" t="str">
        <f ca="1">_xlfn.IFS(Admissions[[#This Row],[Patients Age]]&lt;18,"Paediatric",V2257&lt;40,"Young Adult",V2257&lt;65,"Adult",TRUE,"Senior")</f>
        <v>Senior</v>
      </c>
    </row>
    <row r="2258" spans="1:23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  <c r="T2258">
        <f>VLOOKUP(Admissions[[#This Row],[Department]],Departments!A:E,5,FALSE)</f>
        <v>8500</v>
      </c>
      <c r="U2258" s="1" t="str">
        <f t="shared" si="70"/>
        <v>Within Benchmark</v>
      </c>
      <c r="V2258" s="1">
        <f t="shared" ca="1" si="71"/>
        <v>32</v>
      </c>
      <c r="W2258" s="1" t="str">
        <f ca="1">_xlfn.IFS(Admissions[[#This Row],[Patients Age]]&lt;18,"Paediatric",V2258&lt;40,"Young Adult",V2258&lt;65,"Adult",TRUE,"Senior")</f>
        <v>Young Adult</v>
      </c>
    </row>
    <row r="2259" spans="1:23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  <c r="T2259">
        <f>VLOOKUP(Admissions[[#This Row],[Department]],Departments!A:E,5,FALSE)</f>
        <v>6800</v>
      </c>
      <c r="U2259" s="1" t="str">
        <f t="shared" si="70"/>
        <v>Within Benchmark</v>
      </c>
      <c r="V2259" s="1">
        <f t="shared" ca="1" si="71"/>
        <v>42</v>
      </c>
      <c r="W2259" s="1" t="str">
        <f ca="1">_xlfn.IFS(Admissions[[#This Row],[Patients Age]]&lt;18,"Paediatric",V2259&lt;40,"Young Adult",V2259&lt;65,"Adult",TRUE,"Senior")</f>
        <v>Adult</v>
      </c>
    </row>
    <row r="2260" spans="1:23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  <c r="T2260">
        <f>VLOOKUP(Admissions[[#This Row],[Department]],Departments!A:E,5,FALSE)</f>
        <v>5500</v>
      </c>
      <c r="U2260" s="1" t="str">
        <f t="shared" si="70"/>
        <v>Within Benchmark</v>
      </c>
      <c r="V2260" s="1">
        <f t="shared" ca="1" si="71"/>
        <v>44</v>
      </c>
      <c r="W2260" s="1" t="str">
        <f ca="1">_xlfn.IFS(Admissions[[#This Row],[Patients Age]]&lt;18,"Paediatric",V2260&lt;40,"Young Adult",V2260&lt;65,"Adult",TRUE,"Senior")</f>
        <v>Adult</v>
      </c>
    </row>
    <row r="2261" spans="1:23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  <c r="T2261">
        <f>VLOOKUP(Admissions[[#This Row],[Department]],Departments!A:E,5,FALSE)</f>
        <v>12000</v>
      </c>
      <c r="U2261" s="1" t="str">
        <f t="shared" si="70"/>
        <v>Above Benchmark</v>
      </c>
      <c r="V2261" s="1">
        <f t="shared" ca="1" si="71"/>
        <v>96</v>
      </c>
      <c r="W2261" s="1" t="str">
        <f ca="1">_xlfn.IFS(Admissions[[#This Row],[Patients Age]]&lt;18,"Paediatric",V2261&lt;40,"Young Adult",V2261&lt;65,"Adult",TRUE,"Senior")</f>
        <v>Senior</v>
      </c>
    </row>
    <row r="2262" spans="1:23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  <c r="T2262">
        <f>VLOOKUP(Admissions[[#This Row],[Department]],Departments!A:E,5,FALSE)</f>
        <v>9000</v>
      </c>
      <c r="U2262" s="1" t="str">
        <f t="shared" si="70"/>
        <v>Within Benchmark</v>
      </c>
      <c r="V2262" s="1">
        <f t="shared" ca="1" si="71"/>
        <v>80</v>
      </c>
      <c r="W2262" s="1" t="str">
        <f ca="1">_xlfn.IFS(Admissions[[#This Row],[Patients Age]]&lt;18,"Paediatric",V2262&lt;40,"Young Adult",V2262&lt;65,"Adult",TRUE,"Senior")</f>
        <v>Senior</v>
      </c>
    </row>
    <row r="2263" spans="1:23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  <c r="T2263">
        <f>VLOOKUP(Admissions[[#This Row],[Department]],Departments!A:E,5,FALSE)</f>
        <v>6000</v>
      </c>
      <c r="U2263" s="1" t="str">
        <f t="shared" si="70"/>
        <v>Within Benchmark</v>
      </c>
      <c r="V2263" s="1">
        <f t="shared" ca="1" si="71"/>
        <v>61</v>
      </c>
      <c r="W2263" s="1" t="str">
        <f ca="1">_xlfn.IFS(Admissions[[#This Row],[Patients Age]]&lt;18,"Paediatric",V2263&lt;40,"Young Adult",V2263&lt;65,"Adult",TRUE,"Senior")</f>
        <v>Adult</v>
      </c>
    </row>
    <row r="2264" spans="1:23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  <c r="T2264">
        <f>VLOOKUP(Admissions[[#This Row],[Department]],Departments!A:E,5,FALSE)</f>
        <v>5500</v>
      </c>
      <c r="U2264" s="1" t="str">
        <f t="shared" si="70"/>
        <v>Above Benchmark</v>
      </c>
      <c r="V2264" s="1">
        <f t="shared" ca="1" si="71"/>
        <v>95</v>
      </c>
      <c r="W2264" s="1" t="str">
        <f ca="1">_xlfn.IFS(Admissions[[#This Row],[Patients Age]]&lt;18,"Paediatric",V2264&lt;40,"Young Adult",V2264&lt;65,"Adult",TRUE,"Senior")</f>
        <v>Senior</v>
      </c>
    </row>
    <row r="2265" spans="1:23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  <c r="T2265">
        <f>VLOOKUP(Admissions[[#This Row],[Department]],Departments!A:E,5,FALSE)</f>
        <v>6800</v>
      </c>
      <c r="U2265" s="1" t="str">
        <f t="shared" si="70"/>
        <v>Above Benchmark</v>
      </c>
      <c r="V2265" s="1">
        <f t="shared" ca="1" si="71"/>
        <v>96</v>
      </c>
      <c r="W2265" s="1" t="str">
        <f ca="1">_xlfn.IFS(Admissions[[#This Row],[Patients Age]]&lt;18,"Paediatric",V2265&lt;40,"Young Adult",V2265&lt;65,"Adult",TRUE,"Senior")</f>
        <v>Senior</v>
      </c>
    </row>
    <row r="2266" spans="1:23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  <c r="T2266">
        <f>VLOOKUP(Admissions[[#This Row],[Department]],Departments!A:E,5,FALSE)</f>
        <v>12000</v>
      </c>
      <c r="U2266" s="1" t="str">
        <f t="shared" si="70"/>
        <v>Above Benchmark</v>
      </c>
      <c r="V2266" s="1">
        <f t="shared" ca="1" si="71"/>
        <v>26</v>
      </c>
      <c r="W2266" s="1" t="str">
        <f ca="1">_xlfn.IFS(Admissions[[#This Row],[Patients Age]]&lt;18,"Paediatric",V2266&lt;40,"Young Adult",V2266&lt;65,"Adult",TRUE,"Senior")</f>
        <v>Young Adult</v>
      </c>
    </row>
    <row r="2267" spans="1:23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  <c r="T2267">
        <f>VLOOKUP(Admissions[[#This Row],[Department]],Departments!A:E,5,FALSE)</f>
        <v>5500</v>
      </c>
      <c r="U2267" s="1" t="str">
        <f t="shared" si="70"/>
        <v>Within Benchmark</v>
      </c>
      <c r="V2267" s="1">
        <f t="shared" ca="1" si="71"/>
        <v>51</v>
      </c>
      <c r="W2267" s="1" t="str">
        <f ca="1">_xlfn.IFS(Admissions[[#This Row],[Patients Age]]&lt;18,"Paediatric",V2267&lt;40,"Young Adult",V2267&lt;65,"Adult",TRUE,"Senior")</f>
        <v>Adult</v>
      </c>
    </row>
    <row r="2268" spans="1:23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  <c r="T2268">
        <f>VLOOKUP(Admissions[[#This Row],[Department]],Departments!A:E,5,FALSE)</f>
        <v>6000</v>
      </c>
      <c r="U2268" s="1" t="str">
        <f t="shared" si="70"/>
        <v>Above Benchmark</v>
      </c>
      <c r="V2268" s="1">
        <f t="shared" ca="1" si="71"/>
        <v>35</v>
      </c>
      <c r="W2268" s="1" t="str">
        <f ca="1">_xlfn.IFS(Admissions[[#This Row],[Patients Age]]&lt;18,"Paediatric",V2268&lt;40,"Young Adult",V2268&lt;65,"Adult",TRUE,"Senior")</f>
        <v>Young Adult</v>
      </c>
    </row>
    <row r="2269" spans="1:23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  <c r="T2269">
        <f>VLOOKUP(Admissions[[#This Row],[Department]],Departments!A:E,5,FALSE)</f>
        <v>9000</v>
      </c>
      <c r="U2269" s="1" t="str">
        <f t="shared" si="70"/>
        <v>Above Benchmark</v>
      </c>
      <c r="V2269" s="1">
        <f t="shared" ca="1" si="71"/>
        <v>68</v>
      </c>
      <c r="W2269" s="1" t="str">
        <f ca="1">_xlfn.IFS(Admissions[[#This Row],[Patients Age]]&lt;18,"Paediatric",V2269&lt;40,"Young Adult",V2269&lt;65,"Adult",TRUE,"Senior")</f>
        <v>Senior</v>
      </c>
    </row>
    <row r="2270" spans="1:23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  <c r="T2270">
        <f>VLOOKUP(Admissions[[#This Row],[Department]],Departments!A:E,5,FALSE)</f>
        <v>4500</v>
      </c>
      <c r="U2270" s="1" t="str">
        <f t="shared" si="70"/>
        <v>Within Benchmark</v>
      </c>
      <c r="V2270" s="1">
        <f t="shared" ca="1" si="71"/>
        <v>6</v>
      </c>
      <c r="W2270" s="1" t="str">
        <f ca="1">_xlfn.IFS(Admissions[[#This Row],[Patients Age]]&lt;18,"Paediatric",V2270&lt;40,"Young Adult",V2270&lt;65,"Adult",TRUE,"Senior")</f>
        <v>Paediatric</v>
      </c>
    </row>
    <row r="2271" spans="1:23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  <c r="T2271">
        <f>VLOOKUP(Admissions[[#This Row],[Department]],Departments!A:E,5,FALSE)</f>
        <v>9000</v>
      </c>
      <c r="U2271" s="1" t="str">
        <f t="shared" si="70"/>
        <v>Above Benchmark</v>
      </c>
      <c r="V2271" s="1">
        <f t="shared" ca="1" si="71"/>
        <v>50</v>
      </c>
      <c r="W2271" s="1" t="str">
        <f ca="1">_xlfn.IFS(Admissions[[#This Row],[Patients Age]]&lt;18,"Paediatric",V2271&lt;40,"Young Adult",V2271&lt;65,"Adult",TRUE,"Senior")</f>
        <v>Adult</v>
      </c>
    </row>
    <row r="2272" spans="1:23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  <c r="T2272">
        <f>VLOOKUP(Admissions[[#This Row],[Department]],Departments!A:E,5,FALSE)</f>
        <v>6800</v>
      </c>
      <c r="U2272" s="1" t="str">
        <f t="shared" si="70"/>
        <v>Above Benchmark</v>
      </c>
      <c r="V2272" s="1">
        <f t="shared" ca="1" si="71"/>
        <v>54</v>
      </c>
      <c r="W2272" s="1" t="str">
        <f ca="1">_xlfn.IFS(Admissions[[#This Row],[Patients Age]]&lt;18,"Paediatric",V2272&lt;40,"Young Adult",V2272&lt;65,"Adult",TRUE,"Senior")</f>
        <v>Adult</v>
      </c>
    </row>
    <row r="2273" spans="1:23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  <c r="T2273">
        <f>VLOOKUP(Admissions[[#This Row],[Department]],Departments!A:E,5,FALSE)</f>
        <v>6800</v>
      </c>
      <c r="U2273" s="1" t="str">
        <f t="shared" si="70"/>
        <v>Within Benchmark</v>
      </c>
      <c r="V2273" s="1">
        <f t="shared" ca="1" si="71"/>
        <v>76</v>
      </c>
      <c r="W2273" s="1" t="str">
        <f ca="1">_xlfn.IFS(Admissions[[#This Row],[Patients Age]]&lt;18,"Paediatric",V2273&lt;40,"Young Adult",V2273&lt;65,"Adult",TRUE,"Senior")</f>
        <v>Senior</v>
      </c>
    </row>
    <row r="2274" spans="1:23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  <c r="T2274">
        <f>VLOOKUP(Admissions[[#This Row],[Department]],Departments!A:E,5,FALSE)</f>
        <v>12000</v>
      </c>
      <c r="U2274" s="1" t="str">
        <f t="shared" si="70"/>
        <v>Above Benchmark</v>
      </c>
      <c r="V2274" s="1">
        <f t="shared" ca="1" si="71"/>
        <v>25</v>
      </c>
      <c r="W2274" s="1" t="str">
        <f ca="1">_xlfn.IFS(Admissions[[#This Row],[Patients Age]]&lt;18,"Paediatric",V2274&lt;40,"Young Adult",V2274&lt;65,"Adult",TRUE,"Senior")</f>
        <v>Young Adult</v>
      </c>
    </row>
    <row r="2275" spans="1:23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  <c r="T2275">
        <f>VLOOKUP(Admissions[[#This Row],[Department]],Departments!A:E,5,FALSE)</f>
        <v>6000</v>
      </c>
      <c r="U2275" s="1" t="str">
        <f t="shared" si="70"/>
        <v>Above Benchmark</v>
      </c>
      <c r="V2275" s="1">
        <f t="shared" ca="1" si="71"/>
        <v>20</v>
      </c>
      <c r="W2275" s="1" t="str">
        <f ca="1">_xlfn.IFS(Admissions[[#This Row],[Patients Age]]&lt;18,"Paediatric",V2275&lt;40,"Young Adult",V2275&lt;65,"Adult",TRUE,"Senior")</f>
        <v>Young Adult</v>
      </c>
    </row>
    <row r="2276" spans="1:23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  <c r="T2276">
        <f>VLOOKUP(Admissions[[#This Row],[Department]],Departments!A:E,5,FALSE)</f>
        <v>6800</v>
      </c>
      <c r="U2276" s="1" t="str">
        <f t="shared" si="70"/>
        <v>Above Benchmark</v>
      </c>
      <c r="V2276" s="1">
        <f t="shared" ca="1" si="71"/>
        <v>33</v>
      </c>
      <c r="W2276" s="1" t="str">
        <f ca="1">_xlfn.IFS(Admissions[[#This Row],[Patients Age]]&lt;18,"Paediatric",V2276&lt;40,"Young Adult",V2276&lt;65,"Adult",TRUE,"Senior")</f>
        <v>Young Adult</v>
      </c>
    </row>
    <row r="2277" spans="1:23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  <c r="T2277">
        <f>VLOOKUP(Admissions[[#This Row],[Department]],Departments!A:E,5,FALSE)</f>
        <v>5500</v>
      </c>
      <c r="U2277" s="1" t="str">
        <f t="shared" si="70"/>
        <v>Above Benchmark</v>
      </c>
      <c r="V2277" s="1">
        <f t="shared" ca="1" si="71"/>
        <v>89</v>
      </c>
      <c r="W2277" s="1" t="str">
        <f ca="1">_xlfn.IFS(Admissions[[#This Row],[Patients Age]]&lt;18,"Paediatric",V2277&lt;40,"Young Adult",V2277&lt;65,"Adult",TRUE,"Senior")</f>
        <v>Senior</v>
      </c>
    </row>
    <row r="2278" spans="1:23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  <c r="T2278">
        <f>VLOOKUP(Admissions[[#This Row],[Department]],Departments!A:E,5,FALSE)</f>
        <v>6800</v>
      </c>
      <c r="U2278" s="1" t="str">
        <f t="shared" si="70"/>
        <v>Within Benchmark</v>
      </c>
      <c r="V2278" s="1">
        <f t="shared" ca="1" si="71"/>
        <v>52</v>
      </c>
      <c r="W2278" s="1" t="str">
        <f ca="1">_xlfn.IFS(Admissions[[#This Row],[Patients Age]]&lt;18,"Paediatric",V2278&lt;40,"Young Adult",V2278&lt;65,"Adult",TRUE,"Senior")</f>
        <v>Adult</v>
      </c>
    </row>
    <row r="2279" spans="1:23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  <c r="T2279">
        <f>VLOOKUP(Admissions[[#This Row],[Department]],Departments!A:E,5,FALSE)</f>
        <v>5500</v>
      </c>
      <c r="U2279" s="1" t="str">
        <f t="shared" si="70"/>
        <v>Within Benchmark</v>
      </c>
      <c r="V2279" s="1">
        <f t="shared" ca="1" si="71"/>
        <v>53</v>
      </c>
      <c r="W2279" s="1" t="str">
        <f ca="1">_xlfn.IFS(Admissions[[#This Row],[Patients Age]]&lt;18,"Paediatric",V2279&lt;40,"Young Adult",V2279&lt;65,"Adult",TRUE,"Senior")</f>
        <v>Adult</v>
      </c>
    </row>
    <row r="2280" spans="1:23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  <c r="T2280">
        <f>VLOOKUP(Admissions[[#This Row],[Department]],Departments!A:E,5,FALSE)</f>
        <v>4500</v>
      </c>
      <c r="U2280" s="1" t="str">
        <f t="shared" si="70"/>
        <v>Within Benchmark</v>
      </c>
      <c r="V2280" s="1">
        <f t="shared" ca="1" si="71"/>
        <v>8</v>
      </c>
      <c r="W2280" s="1" t="str">
        <f ca="1">_xlfn.IFS(Admissions[[#This Row],[Patients Age]]&lt;18,"Paediatric",V2280&lt;40,"Young Adult",V2280&lt;65,"Adult",TRUE,"Senior")</f>
        <v>Paediatric</v>
      </c>
    </row>
    <row r="2281" spans="1:23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  <c r="T2281">
        <f>VLOOKUP(Admissions[[#This Row],[Department]],Departments!A:E,5,FALSE)</f>
        <v>4500</v>
      </c>
      <c r="U2281" s="1" t="str">
        <f t="shared" si="70"/>
        <v>Within Benchmark</v>
      </c>
      <c r="V2281" s="1">
        <f t="shared" ca="1" si="71"/>
        <v>14</v>
      </c>
      <c r="W2281" s="1" t="str">
        <f ca="1">_xlfn.IFS(Admissions[[#This Row],[Patients Age]]&lt;18,"Paediatric",V2281&lt;40,"Young Adult",V2281&lt;65,"Adult",TRUE,"Senior")</f>
        <v>Paediatric</v>
      </c>
    </row>
    <row r="2282" spans="1:23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  <c r="T2282">
        <f>VLOOKUP(Admissions[[#This Row],[Department]],Departments!A:E,5,FALSE)</f>
        <v>9000</v>
      </c>
      <c r="U2282" s="1" t="str">
        <f t="shared" si="70"/>
        <v>Above Benchmark</v>
      </c>
      <c r="V2282" s="1">
        <f t="shared" ca="1" si="71"/>
        <v>24</v>
      </c>
      <c r="W2282" s="1" t="str">
        <f ca="1">_xlfn.IFS(Admissions[[#This Row],[Patients Age]]&lt;18,"Paediatric",V2282&lt;40,"Young Adult",V2282&lt;65,"Adult",TRUE,"Senior")</f>
        <v>Young Adult</v>
      </c>
    </row>
    <row r="2283" spans="1:23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  <c r="T2283">
        <f>VLOOKUP(Admissions[[#This Row],[Department]],Departments!A:E,5,FALSE)</f>
        <v>7200</v>
      </c>
      <c r="U2283" s="1" t="str">
        <f t="shared" si="70"/>
        <v>Within Benchmark</v>
      </c>
      <c r="V2283" s="1">
        <f t="shared" ca="1" si="71"/>
        <v>42</v>
      </c>
      <c r="W2283" s="1" t="str">
        <f ca="1">_xlfn.IFS(Admissions[[#This Row],[Patients Age]]&lt;18,"Paediatric",V2283&lt;40,"Young Adult",V2283&lt;65,"Adult",TRUE,"Senior")</f>
        <v>Adult</v>
      </c>
    </row>
    <row r="2284" spans="1:23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  <c r="T2284">
        <f>VLOOKUP(Admissions[[#This Row],[Department]],Departments!A:E,5,FALSE)</f>
        <v>9000</v>
      </c>
      <c r="U2284" s="1" t="str">
        <f t="shared" si="70"/>
        <v>Above Benchmark</v>
      </c>
      <c r="V2284" s="1">
        <f t="shared" ca="1" si="71"/>
        <v>54</v>
      </c>
      <c r="W2284" s="1" t="str">
        <f ca="1">_xlfn.IFS(Admissions[[#This Row],[Patients Age]]&lt;18,"Paediatric",V2284&lt;40,"Young Adult",V2284&lt;65,"Adult",TRUE,"Senior")</f>
        <v>Adult</v>
      </c>
    </row>
    <row r="2285" spans="1:23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  <c r="T2285">
        <f>VLOOKUP(Admissions[[#This Row],[Department]],Departments!A:E,5,FALSE)</f>
        <v>5500</v>
      </c>
      <c r="U2285" s="1" t="str">
        <f t="shared" si="70"/>
        <v>Within Benchmark</v>
      </c>
      <c r="V2285" s="1">
        <f t="shared" ca="1" si="71"/>
        <v>29</v>
      </c>
      <c r="W2285" s="1" t="str">
        <f ca="1">_xlfn.IFS(Admissions[[#This Row],[Patients Age]]&lt;18,"Paediatric",V2285&lt;40,"Young Adult",V2285&lt;65,"Adult",TRUE,"Senior")</f>
        <v>Young Adult</v>
      </c>
    </row>
    <row r="2286" spans="1:23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  <c r="T2286">
        <f>VLOOKUP(Admissions[[#This Row],[Department]],Departments!A:E,5,FALSE)</f>
        <v>5500</v>
      </c>
      <c r="U2286" s="1" t="str">
        <f t="shared" si="70"/>
        <v>Within Benchmark</v>
      </c>
      <c r="V2286" s="1">
        <f t="shared" ca="1" si="71"/>
        <v>61</v>
      </c>
      <c r="W2286" s="1" t="str">
        <f ca="1">_xlfn.IFS(Admissions[[#This Row],[Patients Age]]&lt;18,"Paediatric",V2286&lt;40,"Young Adult",V2286&lt;65,"Adult",TRUE,"Senior")</f>
        <v>Adult</v>
      </c>
    </row>
    <row r="2287" spans="1:23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  <c r="T2287">
        <f>VLOOKUP(Admissions[[#This Row],[Department]],Departments!A:E,5,FALSE)</f>
        <v>5500</v>
      </c>
      <c r="U2287" s="1" t="str">
        <f t="shared" si="70"/>
        <v>Within Benchmark</v>
      </c>
      <c r="V2287" s="1">
        <f t="shared" ca="1" si="71"/>
        <v>59</v>
      </c>
      <c r="W2287" s="1" t="str">
        <f ca="1">_xlfn.IFS(Admissions[[#This Row],[Patients Age]]&lt;18,"Paediatric",V2287&lt;40,"Young Adult",V2287&lt;65,"Adult",TRUE,"Senior")</f>
        <v>Adult</v>
      </c>
    </row>
    <row r="2288" spans="1:23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  <c r="T2288">
        <f>VLOOKUP(Admissions[[#This Row],[Department]],Departments!A:E,5,FALSE)</f>
        <v>6000</v>
      </c>
      <c r="U2288" s="1" t="str">
        <f t="shared" si="70"/>
        <v>Within Benchmark</v>
      </c>
      <c r="V2288" s="1">
        <f t="shared" ca="1" si="71"/>
        <v>40</v>
      </c>
      <c r="W2288" s="1" t="str">
        <f ca="1">_xlfn.IFS(Admissions[[#This Row],[Patients Age]]&lt;18,"Paediatric",V2288&lt;40,"Young Adult",V2288&lt;65,"Adult",TRUE,"Senior")</f>
        <v>Adult</v>
      </c>
    </row>
    <row r="2289" spans="1:23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  <c r="T2289">
        <f>VLOOKUP(Admissions[[#This Row],[Department]],Departments!A:E,5,FALSE)</f>
        <v>6000</v>
      </c>
      <c r="U2289" s="1" t="str">
        <f t="shared" si="70"/>
        <v>Within Benchmark</v>
      </c>
      <c r="V2289" s="1">
        <f t="shared" ca="1" si="71"/>
        <v>47</v>
      </c>
      <c r="W2289" s="1" t="str">
        <f ca="1">_xlfn.IFS(Admissions[[#This Row],[Patients Age]]&lt;18,"Paediatric",V2289&lt;40,"Young Adult",V2289&lt;65,"Adult",TRUE,"Senior")</f>
        <v>Adult</v>
      </c>
    </row>
    <row r="2290" spans="1:23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  <c r="T2290">
        <f>VLOOKUP(Admissions[[#This Row],[Department]],Departments!A:E,5,FALSE)</f>
        <v>5500</v>
      </c>
      <c r="U2290" s="1" t="str">
        <f t="shared" si="70"/>
        <v>Within Benchmark</v>
      </c>
      <c r="V2290" s="1">
        <f t="shared" ca="1" si="71"/>
        <v>69</v>
      </c>
      <c r="W2290" s="1" t="str">
        <f ca="1">_xlfn.IFS(Admissions[[#This Row],[Patients Age]]&lt;18,"Paediatric",V2290&lt;40,"Young Adult",V2290&lt;65,"Adult",TRUE,"Senior")</f>
        <v>Senior</v>
      </c>
    </row>
    <row r="2291" spans="1:23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  <c r="T2291">
        <f>VLOOKUP(Admissions[[#This Row],[Department]],Departments!A:E,5,FALSE)</f>
        <v>9000</v>
      </c>
      <c r="U2291" s="1" t="str">
        <f t="shared" si="70"/>
        <v>Above Benchmark</v>
      </c>
      <c r="V2291" s="1">
        <f t="shared" ca="1" si="71"/>
        <v>29</v>
      </c>
      <c r="W2291" s="1" t="str">
        <f ca="1">_xlfn.IFS(Admissions[[#This Row],[Patients Age]]&lt;18,"Paediatric",V2291&lt;40,"Young Adult",V2291&lt;65,"Adult",TRUE,"Senior")</f>
        <v>Young Adult</v>
      </c>
    </row>
    <row r="2292" spans="1:23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  <c r="T2292">
        <f>VLOOKUP(Admissions[[#This Row],[Department]],Departments!A:E,5,FALSE)</f>
        <v>6000</v>
      </c>
      <c r="U2292" s="1" t="str">
        <f t="shared" si="70"/>
        <v>Above Benchmark</v>
      </c>
      <c r="V2292" s="1">
        <f t="shared" ca="1" si="71"/>
        <v>36</v>
      </c>
      <c r="W2292" s="1" t="str">
        <f ca="1">_xlfn.IFS(Admissions[[#This Row],[Patients Age]]&lt;18,"Paediatric",V2292&lt;40,"Young Adult",V2292&lt;65,"Adult",TRUE,"Senior")</f>
        <v>Young Adult</v>
      </c>
    </row>
    <row r="2293" spans="1:23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  <c r="T2293">
        <f>VLOOKUP(Admissions[[#This Row],[Department]],Departments!A:E,5,FALSE)</f>
        <v>6800</v>
      </c>
      <c r="U2293" s="1" t="str">
        <f t="shared" si="70"/>
        <v>Above Benchmark</v>
      </c>
      <c r="V2293" s="1">
        <f t="shared" ca="1" si="71"/>
        <v>46</v>
      </c>
      <c r="W2293" s="1" t="str">
        <f ca="1">_xlfn.IFS(Admissions[[#This Row],[Patients Age]]&lt;18,"Paediatric",V2293&lt;40,"Young Adult",V2293&lt;65,"Adult",TRUE,"Senior")</f>
        <v>Adult</v>
      </c>
    </row>
    <row r="2294" spans="1:23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  <c r="T2294">
        <f>VLOOKUP(Admissions[[#This Row],[Department]],Departments!A:E,5,FALSE)</f>
        <v>6000</v>
      </c>
      <c r="U2294" s="1" t="str">
        <f t="shared" si="70"/>
        <v>Above Benchmark</v>
      </c>
      <c r="V2294" s="1">
        <f t="shared" ca="1" si="71"/>
        <v>43</v>
      </c>
      <c r="W2294" s="1" t="str">
        <f ca="1">_xlfn.IFS(Admissions[[#This Row],[Patients Age]]&lt;18,"Paediatric",V2294&lt;40,"Young Adult",V2294&lt;65,"Adult",TRUE,"Senior")</f>
        <v>Adult</v>
      </c>
    </row>
    <row r="2295" spans="1:23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  <c r="T2295">
        <f>VLOOKUP(Admissions[[#This Row],[Department]],Departments!A:E,5,FALSE)</f>
        <v>12000</v>
      </c>
      <c r="U2295" s="1" t="str">
        <f t="shared" si="70"/>
        <v>Above Benchmark</v>
      </c>
      <c r="V2295" s="1">
        <f t="shared" ca="1" si="71"/>
        <v>69</v>
      </c>
      <c r="W2295" s="1" t="str">
        <f ca="1">_xlfn.IFS(Admissions[[#This Row],[Patients Age]]&lt;18,"Paediatric",V2295&lt;40,"Young Adult",V2295&lt;65,"Adult",TRUE,"Senior")</f>
        <v>Senior</v>
      </c>
    </row>
    <row r="2296" spans="1:23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  <c r="T2296">
        <f>VLOOKUP(Admissions[[#This Row],[Department]],Departments!A:E,5,FALSE)</f>
        <v>7200</v>
      </c>
      <c r="U2296" s="1" t="str">
        <f t="shared" si="70"/>
        <v>Above Benchmark</v>
      </c>
      <c r="V2296" s="1">
        <f t="shared" ca="1" si="71"/>
        <v>87</v>
      </c>
      <c r="W2296" s="1" t="str">
        <f ca="1">_xlfn.IFS(Admissions[[#This Row],[Patients Age]]&lt;18,"Paediatric",V2296&lt;40,"Young Adult",V2296&lt;65,"Adult",TRUE,"Senior")</f>
        <v>Senior</v>
      </c>
    </row>
    <row r="2297" spans="1:23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  <c r="T2297">
        <f>VLOOKUP(Admissions[[#This Row],[Department]],Departments!A:E,5,FALSE)</f>
        <v>7200</v>
      </c>
      <c r="U2297" s="1" t="str">
        <f t="shared" si="70"/>
        <v>Above Benchmark</v>
      </c>
      <c r="V2297" s="1">
        <f t="shared" ca="1" si="71"/>
        <v>80</v>
      </c>
      <c r="W2297" s="1" t="str">
        <f ca="1">_xlfn.IFS(Admissions[[#This Row],[Patients Age]]&lt;18,"Paediatric",V2297&lt;40,"Young Adult",V2297&lt;65,"Adult",TRUE,"Senior")</f>
        <v>Senior</v>
      </c>
    </row>
    <row r="2298" spans="1:23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  <c r="T2298">
        <f>VLOOKUP(Admissions[[#This Row],[Department]],Departments!A:E,5,FALSE)</f>
        <v>9000</v>
      </c>
      <c r="U2298" s="1" t="str">
        <f t="shared" si="70"/>
        <v>Above Benchmark</v>
      </c>
      <c r="V2298" s="1">
        <f t="shared" ca="1" si="71"/>
        <v>29</v>
      </c>
      <c r="W2298" s="1" t="str">
        <f ca="1">_xlfn.IFS(Admissions[[#This Row],[Patients Age]]&lt;18,"Paediatric",V2298&lt;40,"Young Adult",V2298&lt;65,"Adult",TRUE,"Senior")</f>
        <v>Young Adult</v>
      </c>
    </row>
    <row r="2299" spans="1:23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  <c r="T2299">
        <f>VLOOKUP(Admissions[[#This Row],[Department]],Departments!A:E,5,FALSE)</f>
        <v>12000</v>
      </c>
      <c r="U2299" s="1" t="str">
        <f t="shared" si="70"/>
        <v>Above Benchmark</v>
      </c>
      <c r="V2299" s="1">
        <f t="shared" ca="1" si="71"/>
        <v>53</v>
      </c>
      <c r="W2299" s="1" t="str">
        <f ca="1">_xlfn.IFS(Admissions[[#This Row],[Patients Age]]&lt;18,"Paediatric",V2299&lt;40,"Young Adult",V2299&lt;65,"Adult",TRUE,"Senior")</f>
        <v>Adult</v>
      </c>
    </row>
    <row r="2300" spans="1:23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  <c r="T2300">
        <f>VLOOKUP(Admissions[[#This Row],[Department]],Departments!A:E,5,FALSE)</f>
        <v>7200</v>
      </c>
      <c r="U2300" s="1" t="str">
        <f t="shared" si="70"/>
        <v>Above Benchmark</v>
      </c>
      <c r="V2300" s="1">
        <f t="shared" ca="1" si="71"/>
        <v>43</v>
      </c>
      <c r="W2300" s="1" t="str">
        <f ca="1">_xlfn.IFS(Admissions[[#This Row],[Patients Age]]&lt;18,"Paediatric",V2300&lt;40,"Young Adult",V2300&lt;65,"Adult",TRUE,"Senior")</f>
        <v>Adult</v>
      </c>
    </row>
    <row r="2301" spans="1:23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  <c r="T2301">
        <f>VLOOKUP(Admissions[[#This Row],[Department]],Departments!A:E,5,FALSE)</f>
        <v>4500</v>
      </c>
      <c r="U2301" s="1" t="str">
        <f t="shared" si="70"/>
        <v>Within Benchmark</v>
      </c>
      <c r="V2301" s="1">
        <f t="shared" ca="1" si="71"/>
        <v>6</v>
      </c>
      <c r="W2301" s="1" t="str">
        <f ca="1">_xlfn.IFS(Admissions[[#This Row],[Patients Age]]&lt;18,"Paediatric",V2301&lt;40,"Young Adult",V2301&lt;65,"Adult",TRUE,"Senior")</f>
        <v>Paediatric</v>
      </c>
    </row>
    <row r="2302" spans="1:23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  <c r="T2302">
        <f>VLOOKUP(Admissions[[#This Row],[Department]],Departments!A:E,5,FALSE)</f>
        <v>7200</v>
      </c>
      <c r="U2302" s="1" t="str">
        <f t="shared" si="70"/>
        <v>Above Benchmark</v>
      </c>
      <c r="V2302" s="1">
        <f t="shared" ca="1" si="71"/>
        <v>29</v>
      </c>
      <c r="W2302" s="1" t="str">
        <f ca="1">_xlfn.IFS(Admissions[[#This Row],[Patients Age]]&lt;18,"Paediatric",V2302&lt;40,"Young Adult",V2302&lt;65,"Adult",TRUE,"Senior")</f>
        <v>Young Adult</v>
      </c>
    </row>
    <row r="2303" spans="1:23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  <c r="T2303">
        <f>VLOOKUP(Admissions[[#This Row],[Department]],Departments!A:E,5,FALSE)</f>
        <v>5500</v>
      </c>
      <c r="U2303" s="1" t="str">
        <f t="shared" si="70"/>
        <v>Above Benchmark</v>
      </c>
      <c r="V2303" s="1">
        <f t="shared" ca="1" si="71"/>
        <v>75</v>
      </c>
      <c r="W2303" s="1" t="str">
        <f ca="1">_xlfn.IFS(Admissions[[#This Row],[Patients Age]]&lt;18,"Paediatric",V2303&lt;40,"Young Adult",V2303&lt;65,"Adult",TRUE,"Senior")</f>
        <v>Senior</v>
      </c>
    </row>
    <row r="2304" spans="1:23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  <c r="T2304">
        <f>VLOOKUP(Admissions[[#This Row],[Department]],Departments!A:E,5,FALSE)</f>
        <v>12000</v>
      </c>
      <c r="U2304" s="1" t="str">
        <f t="shared" si="70"/>
        <v>Above Benchmark</v>
      </c>
      <c r="V2304" s="1">
        <f t="shared" ca="1" si="71"/>
        <v>26</v>
      </c>
      <c r="W2304" s="1" t="str">
        <f ca="1">_xlfn.IFS(Admissions[[#This Row],[Patients Age]]&lt;18,"Paediatric",V2304&lt;40,"Young Adult",V2304&lt;65,"Adult",TRUE,"Senior")</f>
        <v>Young Adult</v>
      </c>
    </row>
    <row r="2305" spans="1:23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  <c r="T2305">
        <f>VLOOKUP(Admissions[[#This Row],[Department]],Departments!A:E,5,FALSE)</f>
        <v>12000</v>
      </c>
      <c r="U2305" s="1" t="str">
        <f t="shared" si="70"/>
        <v>Above Benchmark</v>
      </c>
      <c r="V2305" s="1">
        <f t="shared" ca="1" si="71"/>
        <v>74</v>
      </c>
      <c r="W2305" s="1" t="str">
        <f ca="1">_xlfn.IFS(Admissions[[#This Row],[Patients Age]]&lt;18,"Paediatric",V2305&lt;40,"Young Adult",V2305&lt;65,"Adult",TRUE,"Senior")</f>
        <v>Senior</v>
      </c>
    </row>
    <row r="2306" spans="1:23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  <c r="T2306">
        <f>VLOOKUP(Admissions[[#This Row],[Department]],Departments!A:E,5,FALSE)</f>
        <v>5500</v>
      </c>
      <c r="U2306" s="1" t="str">
        <f t="shared" ref="U2306:U2369" si="72">IF(K2306&gt;T2306,"Above Benchmark","Within Benchmark")</f>
        <v>Above Benchmark</v>
      </c>
      <c r="V2306" s="1">
        <f t="shared" ref="V2306:V2369" ca="1" si="73">INT(YEARFRAC(E2306,TODAY()))</f>
        <v>45</v>
      </c>
      <c r="W2306" s="1" t="str">
        <f ca="1">_xlfn.IFS(Admissions[[#This Row],[Patients Age]]&lt;18,"Paediatric",V2306&lt;40,"Young Adult",V2306&lt;65,"Adult",TRUE,"Senior")</f>
        <v>Adult</v>
      </c>
    </row>
    <row r="2307" spans="1:23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  <c r="T2307">
        <f>VLOOKUP(Admissions[[#This Row],[Department]],Departments!A:E,5,FALSE)</f>
        <v>5500</v>
      </c>
      <c r="U2307" s="1" t="str">
        <f t="shared" si="72"/>
        <v>Within Benchmark</v>
      </c>
      <c r="V2307" s="1">
        <f t="shared" ca="1" si="73"/>
        <v>27</v>
      </c>
      <c r="W2307" s="1" t="str">
        <f ca="1">_xlfn.IFS(Admissions[[#This Row],[Patients Age]]&lt;18,"Paediatric",V2307&lt;40,"Young Adult",V2307&lt;65,"Adult",TRUE,"Senior")</f>
        <v>Young Adult</v>
      </c>
    </row>
    <row r="2308" spans="1:23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  <c r="T2308">
        <f>VLOOKUP(Admissions[[#This Row],[Department]],Departments!A:E,5,FALSE)</f>
        <v>12000</v>
      </c>
      <c r="U2308" s="1" t="str">
        <f t="shared" si="72"/>
        <v>Above Benchmark</v>
      </c>
      <c r="V2308" s="1">
        <f t="shared" ca="1" si="73"/>
        <v>67</v>
      </c>
      <c r="W2308" s="1" t="str">
        <f ca="1">_xlfn.IFS(Admissions[[#This Row],[Patients Age]]&lt;18,"Paediatric",V2308&lt;40,"Young Adult",V2308&lt;65,"Adult",TRUE,"Senior")</f>
        <v>Senior</v>
      </c>
    </row>
    <row r="2309" spans="1:23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  <c r="T2309">
        <f>VLOOKUP(Admissions[[#This Row],[Department]],Departments!A:E,5,FALSE)</f>
        <v>8500</v>
      </c>
      <c r="U2309" s="1" t="str">
        <f t="shared" si="72"/>
        <v>Above Benchmark</v>
      </c>
      <c r="V2309" s="1">
        <f t="shared" ca="1" si="73"/>
        <v>52</v>
      </c>
      <c r="W2309" s="1" t="str">
        <f ca="1">_xlfn.IFS(Admissions[[#This Row],[Patients Age]]&lt;18,"Paediatric",V2309&lt;40,"Young Adult",V2309&lt;65,"Adult",TRUE,"Senior")</f>
        <v>Adult</v>
      </c>
    </row>
    <row r="2310" spans="1:23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  <c r="T2310">
        <f>VLOOKUP(Admissions[[#This Row],[Department]],Departments!A:E,5,FALSE)</f>
        <v>7200</v>
      </c>
      <c r="U2310" s="1" t="str">
        <f t="shared" si="72"/>
        <v>Within Benchmark</v>
      </c>
      <c r="V2310" s="1">
        <f t="shared" ca="1" si="73"/>
        <v>30</v>
      </c>
      <c r="W2310" s="1" t="str">
        <f ca="1">_xlfn.IFS(Admissions[[#This Row],[Patients Age]]&lt;18,"Paediatric",V2310&lt;40,"Young Adult",V2310&lt;65,"Adult",TRUE,"Senior")</f>
        <v>Young Adult</v>
      </c>
    </row>
    <row r="2311" spans="1:23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  <c r="T2311">
        <f>VLOOKUP(Admissions[[#This Row],[Department]],Departments!A:E,5,FALSE)</f>
        <v>8500</v>
      </c>
      <c r="U2311" s="1" t="str">
        <f t="shared" si="72"/>
        <v>Within Benchmark</v>
      </c>
      <c r="V2311" s="1">
        <f t="shared" ca="1" si="73"/>
        <v>23</v>
      </c>
      <c r="W2311" s="1" t="str">
        <f ca="1">_xlfn.IFS(Admissions[[#This Row],[Patients Age]]&lt;18,"Paediatric",V2311&lt;40,"Young Adult",V2311&lt;65,"Adult",TRUE,"Senior")</f>
        <v>Young Adult</v>
      </c>
    </row>
    <row r="2312" spans="1:23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  <c r="T2312">
        <f>VLOOKUP(Admissions[[#This Row],[Department]],Departments!A:E,5,FALSE)</f>
        <v>9000</v>
      </c>
      <c r="U2312" s="1" t="str">
        <f t="shared" si="72"/>
        <v>Above Benchmark</v>
      </c>
      <c r="V2312" s="1">
        <f t="shared" ca="1" si="73"/>
        <v>59</v>
      </c>
      <c r="W2312" s="1" t="str">
        <f ca="1">_xlfn.IFS(Admissions[[#This Row],[Patients Age]]&lt;18,"Paediatric",V2312&lt;40,"Young Adult",V2312&lt;65,"Adult",TRUE,"Senior")</f>
        <v>Adult</v>
      </c>
    </row>
    <row r="2313" spans="1:23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  <c r="T2313">
        <f>VLOOKUP(Admissions[[#This Row],[Department]],Departments!A:E,5,FALSE)</f>
        <v>12000</v>
      </c>
      <c r="U2313" s="1" t="str">
        <f t="shared" si="72"/>
        <v>Above Benchmark</v>
      </c>
      <c r="V2313" s="1">
        <f t="shared" ca="1" si="73"/>
        <v>25</v>
      </c>
      <c r="W2313" s="1" t="str">
        <f ca="1">_xlfn.IFS(Admissions[[#This Row],[Patients Age]]&lt;18,"Paediatric",V2313&lt;40,"Young Adult",V2313&lt;65,"Adult",TRUE,"Senior")</f>
        <v>Young Adult</v>
      </c>
    </row>
    <row r="2314" spans="1:23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  <c r="T2314">
        <f>VLOOKUP(Admissions[[#This Row],[Department]],Departments!A:E,5,FALSE)</f>
        <v>6800</v>
      </c>
      <c r="U2314" s="1" t="str">
        <f t="shared" si="72"/>
        <v>Within Benchmark</v>
      </c>
      <c r="V2314" s="1">
        <f t="shared" ca="1" si="73"/>
        <v>52</v>
      </c>
      <c r="W2314" s="1" t="str">
        <f ca="1">_xlfn.IFS(Admissions[[#This Row],[Patients Age]]&lt;18,"Paediatric",V2314&lt;40,"Young Adult",V2314&lt;65,"Adult",TRUE,"Senior")</f>
        <v>Adult</v>
      </c>
    </row>
    <row r="2315" spans="1:23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  <c r="T2315">
        <f>VLOOKUP(Admissions[[#This Row],[Department]],Departments!A:E,5,FALSE)</f>
        <v>4500</v>
      </c>
      <c r="U2315" s="1" t="str">
        <f t="shared" si="72"/>
        <v>Within Benchmark</v>
      </c>
      <c r="V2315" s="1">
        <f t="shared" ca="1" si="73"/>
        <v>16</v>
      </c>
      <c r="W2315" s="1" t="str">
        <f ca="1">_xlfn.IFS(Admissions[[#This Row],[Patients Age]]&lt;18,"Paediatric",V2315&lt;40,"Young Adult",V2315&lt;65,"Adult",TRUE,"Senior")</f>
        <v>Paediatric</v>
      </c>
    </row>
    <row r="2316" spans="1:23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  <c r="T2316">
        <f>VLOOKUP(Admissions[[#This Row],[Department]],Departments!A:E,5,FALSE)</f>
        <v>5500</v>
      </c>
      <c r="U2316" s="1" t="str">
        <f t="shared" si="72"/>
        <v>Within Benchmark</v>
      </c>
      <c r="V2316" s="1">
        <f t="shared" ca="1" si="73"/>
        <v>20</v>
      </c>
      <c r="W2316" s="1" t="str">
        <f ca="1">_xlfn.IFS(Admissions[[#This Row],[Patients Age]]&lt;18,"Paediatric",V2316&lt;40,"Young Adult",V2316&lt;65,"Adult",TRUE,"Senior")</f>
        <v>Young Adult</v>
      </c>
    </row>
    <row r="2317" spans="1:23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  <c r="T2317">
        <f>VLOOKUP(Admissions[[#This Row],[Department]],Departments!A:E,5,FALSE)</f>
        <v>7200</v>
      </c>
      <c r="U2317" s="1" t="str">
        <f t="shared" si="72"/>
        <v>Within Benchmark</v>
      </c>
      <c r="V2317" s="1">
        <f t="shared" ca="1" si="73"/>
        <v>38</v>
      </c>
      <c r="W2317" s="1" t="str">
        <f ca="1">_xlfn.IFS(Admissions[[#This Row],[Patients Age]]&lt;18,"Paediatric",V2317&lt;40,"Young Adult",V2317&lt;65,"Adult",TRUE,"Senior")</f>
        <v>Young Adult</v>
      </c>
    </row>
    <row r="2318" spans="1:23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  <c r="T2318">
        <f>VLOOKUP(Admissions[[#This Row],[Department]],Departments!A:E,5,FALSE)</f>
        <v>4500</v>
      </c>
      <c r="U2318" s="1" t="str">
        <f t="shared" si="72"/>
        <v>Within Benchmark</v>
      </c>
      <c r="V2318" s="1">
        <f t="shared" ca="1" si="73"/>
        <v>6</v>
      </c>
      <c r="W2318" s="1" t="str">
        <f ca="1">_xlfn.IFS(Admissions[[#This Row],[Patients Age]]&lt;18,"Paediatric",V2318&lt;40,"Young Adult",V2318&lt;65,"Adult",TRUE,"Senior")</f>
        <v>Paediatric</v>
      </c>
    </row>
    <row r="2319" spans="1:23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  <c r="T2319">
        <f>VLOOKUP(Admissions[[#This Row],[Department]],Departments!A:E,5,FALSE)</f>
        <v>9000</v>
      </c>
      <c r="U2319" s="1" t="str">
        <f t="shared" si="72"/>
        <v>Above Benchmark</v>
      </c>
      <c r="V2319" s="1">
        <f t="shared" ca="1" si="73"/>
        <v>49</v>
      </c>
      <c r="W2319" s="1" t="str">
        <f ca="1">_xlfn.IFS(Admissions[[#This Row],[Patients Age]]&lt;18,"Paediatric",V2319&lt;40,"Young Adult",V2319&lt;65,"Adult",TRUE,"Senior")</f>
        <v>Adult</v>
      </c>
    </row>
    <row r="2320" spans="1:23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  <c r="T2320">
        <f>VLOOKUP(Admissions[[#This Row],[Department]],Departments!A:E,5,FALSE)</f>
        <v>8500</v>
      </c>
      <c r="U2320" s="1" t="str">
        <f t="shared" si="72"/>
        <v>Within Benchmark</v>
      </c>
      <c r="V2320" s="1">
        <f t="shared" ca="1" si="73"/>
        <v>25</v>
      </c>
      <c r="W2320" s="1" t="str">
        <f ca="1">_xlfn.IFS(Admissions[[#This Row],[Patients Age]]&lt;18,"Paediatric",V2320&lt;40,"Young Adult",V2320&lt;65,"Adult",TRUE,"Senior")</f>
        <v>Young Adult</v>
      </c>
    </row>
    <row r="2321" spans="1:23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  <c r="T2321">
        <f>VLOOKUP(Admissions[[#This Row],[Department]],Departments!A:E,5,FALSE)</f>
        <v>8500</v>
      </c>
      <c r="U2321" s="1" t="str">
        <f t="shared" si="72"/>
        <v>Above Benchmark</v>
      </c>
      <c r="V2321" s="1">
        <f t="shared" ca="1" si="73"/>
        <v>46</v>
      </c>
      <c r="W2321" s="1" t="str">
        <f ca="1">_xlfn.IFS(Admissions[[#This Row],[Patients Age]]&lt;18,"Paediatric",V2321&lt;40,"Young Adult",V2321&lt;65,"Adult",TRUE,"Senior")</f>
        <v>Adult</v>
      </c>
    </row>
    <row r="2322" spans="1:23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  <c r="T2322">
        <f>VLOOKUP(Admissions[[#This Row],[Department]],Departments!A:E,5,FALSE)</f>
        <v>12000</v>
      </c>
      <c r="U2322" s="1" t="str">
        <f t="shared" si="72"/>
        <v>Above Benchmark</v>
      </c>
      <c r="V2322" s="1">
        <f t="shared" ca="1" si="73"/>
        <v>45</v>
      </c>
      <c r="W2322" s="1" t="str">
        <f ca="1">_xlfn.IFS(Admissions[[#This Row],[Patients Age]]&lt;18,"Paediatric",V2322&lt;40,"Young Adult",V2322&lt;65,"Adult",TRUE,"Senior")</f>
        <v>Adult</v>
      </c>
    </row>
    <row r="2323" spans="1:23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  <c r="T2323">
        <f>VLOOKUP(Admissions[[#This Row],[Department]],Departments!A:E,5,FALSE)</f>
        <v>9000</v>
      </c>
      <c r="U2323" s="1" t="str">
        <f t="shared" si="72"/>
        <v>Above Benchmark</v>
      </c>
      <c r="V2323" s="1">
        <f t="shared" ca="1" si="73"/>
        <v>44</v>
      </c>
      <c r="W2323" s="1" t="str">
        <f ca="1">_xlfn.IFS(Admissions[[#This Row],[Patients Age]]&lt;18,"Paediatric",V2323&lt;40,"Young Adult",V2323&lt;65,"Adult",TRUE,"Senior")</f>
        <v>Adult</v>
      </c>
    </row>
    <row r="2324" spans="1:23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  <c r="T2324">
        <f>VLOOKUP(Admissions[[#This Row],[Department]],Departments!A:E,5,FALSE)</f>
        <v>9000</v>
      </c>
      <c r="U2324" s="1" t="str">
        <f t="shared" si="72"/>
        <v>Within Benchmark</v>
      </c>
      <c r="V2324" s="1">
        <f t="shared" ca="1" si="73"/>
        <v>23</v>
      </c>
      <c r="W2324" s="1" t="str">
        <f ca="1">_xlfn.IFS(Admissions[[#This Row],[Patients Age]]&lt;18,"Paediatric",V2324&lt;40,"Young Adult",V2324&lt;65,"Adult",TRUE,"Senior")</f>
        <v>Young Adult</v>
      </c>
    </row>
    <row r="2325" spans="1:23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  <c r="T2325">
        <f>VLOOKUP(Admissions[[#This Row],[Department]],Departments!A:E,5,FALSE)</f>
        <v>9000</v>
      </c>
      <c r="U2325" s="1" t="str">
        <f t="shared" si="72"/>
        <v>Above Benchmark</v>
      </c>
      <c r="V2325" s="1">
        <f t="shared" ca="1" si="73"/>
        <v>28</v>
      </c>
      <c r="W2325" s="1" t="str">
        <f ca="1">_xlfn.IFS(Admissions[[#This Row],[Patients Age]]&lt;18,"Paediatric",V2325&lt;40,"Young Adult",V2325&lt;65,"Adult",TRUE,"Senior")</f>
        <v>Young Adult</v>
      </c>
    </row>
    <row r="2326" spans="1:23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  <c r="T2326">
        <f>VLOOKUP(Admissions[[#This Row],[Department]],Departments!A:E,5,FALSE)</f>
        <v>6000</v>
      </c>
      <c r="U2326" s="1" t="str">
        <f t="shared" si="72"/>
        <v>Within Benchmark</v>
      </c>
      <c r="V2326" s="1">
        <f t="shared" ca="1" si="73"/>
        <v>35</v>
      </c>
      <c r="W2326" s="1" t="str">
        <f ca="1">_xlfn.IFS(Admissions[[#This Row],[Patients Age]]&lt;18,"Paediatric",V2326&lt;40,"Young Adult",V2326&lt;65,"Adult",TRUE,"Senior")</f>
        <v>Young Adult</v>
      </c>
    </row>
    <row r="2327" spans="1:23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  <c r="T2327">
        <f>VLOOKUP(Admissions[[#This Row],[Department]],Departments!A:E,5,FALSE)</f>
        <v>8500</v>
      </c>
      <c r="U2327" s="1" t="str">
        <f t="shared" si="72"/>
        <v>Above Benchmark</v>
      </c>
      <c r="V2327" s="1">
        <f t="shared" ca="1" si="73"/>
        <v>46</v>
      </c>
      <c r="W2327" s="1" t="str">
        <f ca="1">_xlfn.IFS(Admissions[[#This Row],[Patients Age]]&lt;18,"Paediatric",V2327&lt;40,"Young Adult",V2327&lt;65,"Adult",TRUE,"Senior")</f>
        <v>Adult</v>
      </c>
    </row>
    <row r="2328" spans="1:23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  <c r="T2328">
        <f>VLOOKUP(Admissions[[#This Row],[Department]],Departments!A:E,5,FALSE)</f>
        <v>5500</v>
      </c>
      <c r="U2328" s="1" t="str">
        <f t="shared" si="72"/>
        <v>Within Benchmark</v>
      </c>
      <c r="V2328" s="1">
        <f t="shared" ca="1" si="73"/>
        <v>55</v>
      </c>
      <c r="W2328" s="1" t="str">
        <f ca="1">_xlfn.IFS(Admissions[[#This Row],[Patients Age]]&lt;18,"Paediatric",V2328&lt;40,"Young Adult",V2328&lt;65,"Adult",TRUE,"Senior")</f>
        <v>Adult</v>
      </c>
    </row>
    <row r="2329" spans="1:23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  <c r="T2329">
        <f>VLOOKUP(Admissions[[#This Row],[Department]],Departments!A:E,5,FALSE)</f>
        <v>5500</v>
      </c>
      <c r="U2329" s="1" t="str">
        <f t="shared" si="72"/>
        <v>Within Benchmark</v>
      </c>
      <c r="V2329" s="1">
        <f t="shared" ca="1" si="73"/>
        <v>42</v>
      </c>
      <c r="W2329" s="1" t="str">
        <f ca="1">_xlfn.IFS(Admissions[[#This Row],[Patients Age]]&lt;18,"Paediatric",V2329&lt;40,"Young Adult",V2329&lt;65,"Adult",TRUE,"Senior")</f>
        <v>Adult</v>
      </c>
    </row>
    <row r="2330" spans="1:23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  <c r="T2330">
        <f>VLOOKUP(Admissions[[#This Row],[Department]],Departments!A:E,5,FALSE)</f>
        <v>5500</v>
      </c>
      <c r="U2330" s="1" t="str">
        <f t="shared" si="72"/>
        <v>Within Benchmark</v>
      </c>
      <c r="V2330" s="1">
        <f t="shared" ca="1" si="73"/>
        <v>34</v>
      </c>
      <c r="W2330" s="1" t="str">
        <f ca="1">_xlfn.IFS(Admissions[[#This Row],[Patients Age]]&lt;18,"Paediatric",V2330&lt;40,"Young Adult",V2330&lt;65,"Adult",TRUE,"Senior")</f>
        <v>Young Adult</v>
      </c>
    </row>
    <row r="2331" spans="1:23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  <c r="T2331">
        <f>VLOOKUP(Admissions[[#This Row],[Department]],Departments!A:E,5,FALSE)</f>
        <v>12000</v>
      </c>
      <c r="U2331" s="1" t="str">
        <f t="shared" si="72"/>
        <v>Above Benchmark</v>
      </c>
      <c r="V2331" s="1">
        <f t="shared" ca="1" si="73"/>
        <v>45</v>
      </c>
      <c r="W2331" s="1" t="str">
        <f ca="1">_xlfn.IFS(Admissions[[#This Row],[Patients Age]]&lt;18,"Paediatric",V2331&lt;40,"Young Adult",V2331&lt;65,"Adult",TRUE,"Senior")</f>
        <v>Adult</v>
      </c>
    </row>
    <row r="2332" spans="1:23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  <c r="T2332">
        <f>VLOOKUP(Admissions[[#This Row],[Department]],Departments!A:E,5,FALSE)</f>
        <v>8500</v>
      </c>
      <c r="U2332" s="1" t="str">
        <f t="shared" si="72"/>
        <v>Within Benchmark</v>
      </c>
      <c r="V2332" s="1">
        <f t="shared" ca="1" si="73"/>
        <v>24</v>
      </c>
      <c r="W2332" s="1" t="str">
        <f ca="1">_xlfn.IFS(Admissions[[#This Row],[Patients Age]]&lt;18,"Paediatric",V2332&lt;40,"Young Adult",V2332&lt;65,"Adult",TRUE,"Senior")</f>
        <v>Young Adult</v>
      </c>
    </row>
    <row r="2333" spans="1:23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  <c r="T2333">
        <f>VLOOKUP(Admissions[[#This Row],[Department]],Departments!A:E,5,FALSE)</f>
        <v>9000</v>
      </c>
      <c r="U2333" s="1" t="str">
        <f t="shared" si="72"/>
        <v>Above Benchmark</v>
      </c>
      <c r="V2333" s="1">
        <f t="shared" ca="1" si="73"/>
        <v>51</v>
      </c>
      <c r="W2333" s="1" t="str">
        <f ca="1">_xlfn.IFS(Admissions[[#This Row],[Patients Age]]&lt;18,"Paediatric",V2333&lt;40,"Young Adult",V2333&lt;65,"Adult",TRUE,"Senior")</f>
        <v>Adult</v>
      </c>
    </row>
    <row r="2334" spans="1:23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  <c r="T2334">
        <f>VLOOKUP(Admissions[[#This Row],[Department]],Departments!A:E,5,FALSE)</f>
        <v>4500</v>
      </c>
      <c r="U2334" s="1" t="str">
        <f t="shared" si="72"/>
        <v>Within Benchmark</v>
      </c>
      <c r="V2334" s="1">
        <f t="shared" ca="1" si="73"/>
        <v>12</v>
      </c>
      <c r="W2334" s="1" t="str">
        <f ca="1">_xlfn.IFS(Admissions[[#This Row],[Patients Age]]&lt;18,"Paediatric",V2334&lt;40,"Young Adult",V2334&lt;65,"Adult",TRUE,"Senior")</f>
        <v>Paediatric</v>
      </c>
    </row>
    <row r="2335" spans="1:23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  <c r="T2335">
        <f>VLOOKUP(Admissions[[#This Row],[Department]],Departments!A:E,5,FALSE)</f>
        <v>12000</v>
      </c>
      <c r="U2335" s="1" t="str">
        <f t="shared" si="72"/>
        <v>Above Benchmark</v>
      </c>
      <c r="V2335" s="1">
        <f t="shared" ca="1" si="73"/>
        <v>24</v>
      </c>
      <c r="W2335" s="1" t="str">
        <f ca="1">_xlfn.IFS(Admissions[[#This Row],[Patients Age]]&lt;18,"Paediatric",V2335&lt;40,"Young Adult",V2335&lt;65,"Adult",TRUE,"Senior")</f>
        <v>Young Adult</v>
      </c>
    </row>
    <row r="2336" spans="1:23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  <c r="T2336">
        <f>VLOOKUP(Admissions[[#This Row],[Department]],Departments!A:E,5,FALSE)</f>
        <v>5500</v>
      </c>
      <c r="U2336" s="1" t="str">
        <f t="shared" si="72"/>
        <v>Within Benchmark</v>
      </c>
      <c r="V2336" s="1">
        <f t="shared" ca="1" si="73"/>
        <v>56</v>
      </c>
      <c r="W2336" s="1" t="str">
        <f ca="1">_xlfn.IFS(Admissions[[#This Row],[Patients Age]]&lt;18,"Paediatric",V2336&lt;40,"Young Adult",V2336&lt;65,"Adult",TRUE,"Senior")</f>
        <v>Adult</v>
      </c>
    </row>
    <row r="2337" spans="1:23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  <c r="T2337">
        <f>VLOOKUP(Admissions[[#This Row],[Department]],Departments!A:E,5,FALSE)</f>
        <v>9000</v>
      </c>
      <c r="U2337" s="1" t="str">
        <f t="shared" si="72"/>
        <v>Above Benchmark</v>
      </c>
      <c r="V2337" s="1">
        <f t="shared" ca="1" si="73"/>
        <v>83</v>
      </c>
      <c r="W2337" s="1" t="str">
        <f ca="1">_xlfn.IFS(Admissions[[#This Row],[Patients Age]]&lt;18,"Paediatric",V2337&lt;40,"Young Adult",V2337&lt;65,"Adult",TRUE,"Senior")</f>
        <v>Senior</v>
      </c>
    </row>
    <row r="2338" spans="1:23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  <c r="T2338">
        <f>VLOOKUP(Admissions[[#This Row],[Department]],Departments!A:E,5,FALSE)</f>
        <v>12000</v>
      </c>
      <c r="U2338" s="1" t="str">
        <f t="shared" si="72"/>
        <v>Above Benchmark</v>
      </c>
      <c r="V2338" s="1">
        <f t="shared" ca="1" si="73"/>
        <v>62</v>
      </c>
      <c r="W2338" s="1" t="str">
        <f ca="1">_xlfn.IFS(Admissions[[#This Row],[Patients Age]]&lt;18,"Paediatric",V2338&lt;40,"Young Adult",V2338&lt;65,"Adult",TRUE,"Senior")</f>
        <v>Adult</v>
      </c>
    </row>
    <row r="2339" spans="1:23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  <c r="T2339">
        <f>VLOOKUP(Admissions[[#This Row],[Department]],Departments!A:E,5,FALSE)</f>
        <v>6000</v>
      </c>
      <c r="U2339" s="1" t="str">
        <f t="shared" si="72"/>
        <v>Within Benchmark</v>
      </c>
      <c r="V2339" s="1">
        <f t="shared" ca="1" si="73"/>
        <v>55</v>
      </c>
      <c r="W2339" s="1" t="str">
        <f ca="1">_xlfn.IFS(Admissions[[#This Row],[Patients Age]]&lt;18,"Paediatric",V2339&lt;40,"Young Adult",V2339&lt;65,"Adult",TRUE,"Senior")</f>
        <v>Adult</v>
      </c>
    </row>
    <row r="2340" spans="1:23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  <c r="T2340">
        <f>VLOOKUP(Admissions[[#This Row],[Department]],Departments!A:E,5,FALSE)</f>
        <v>5500</v>
      </c>
      <c r="U2340" s="1" t="str">
        <f t="shared" si="72"/>
        <v>Within Benchmark</v>
      </c>
      <c r="V2340" s="1">
        <f t="shared" ca="1" si="73"/>
        <v>23</v>
      </c>
      <c r="W2340" s="1" t="str">
        <f ca="1">_xlfn.IFS(Admissions[[#This Row],[Patients Age]]&lt;18,"Paediatric",V2340&lt;40,"Young Adult",V2340&lt;65,"Adult",TRUE,"Senior")</f>
        <v>Young Adult</v>
      </c>
    </row>
    <row r="2341" spans="1:23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  <c r="T2341">
        <f>VLOOKUP(Admissions[[#This Row],[Department]],Departments!A:E,5,FALSE)</f>
        <v>9000</v>
      </c>
      <c r="U2341" s="1" t="str">
        <f t="shared" si="72"/>
        <v>Above Benchmark</v>
      </c>
      <c r="V2341" s="1">
        <f t="shared" ca="1" si="73"/>
        <v>37</v>
      </c>
      <c r="W2341" s="1" t="str">
        <f ca="1">_xlfn.IFS(Admissions[[#This Row],[Patients Age]]&lt;18,"Paediatric",V2341&lt;40,"Young Adult",V2341&lt;65,"Adult",TRUE,"Senior")</f>
        <v>Young Adult</v>
      </c>
    </row>
    <row r="2342" spans="1:23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  <c r="T2342">
        <f>VLOOKUP(Admissions[[#This Row],[Department]],Departments!A:E,5,FALSE)</f>
        <v>6800</v>
      </c>
      <c r="U2342" s="1" t="str">
        <f t="shared" si="72"/>
        <v>Within Benchmark</v>
      </c>
      <c r="V2342" s="1">
        <f t="shared" ca="1" si="73"/>
        <v>30</v>
      </c>
      <c r="W2342" s="1" t="str">
        <f ca="1">_xlfn.IFS(Admissions[[#This Row],[Patients Age]]&lt;18,"Paediatric",V2342&lt;40,"Young Adult",V2342&lt;65,"Adult",TRUE,"Senior")</f>
        <v>Young Adult</v>
      </c>
    </row>
    <row r="2343" spans="1:23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  <c r="T2343">
        <f>VLOOKUP(Admissions[[#This Row],[Department]],Departments!A:E,5,FALSE)</f>
        <v>8500</v>
      </c>
      <c r="U2343" s="1" t="str">
        <f t="shared" si="72"/>
        <v>Above Benchmark</v>
      </c>
      <c r="V2343" s="1">
        <f t="shared" ca="1" si="73"/>
        <v>31</v>
      </c>
      <c r="W2343" s="1" t="str">
        <f ca="1">_xlfn.IFS(Admissions[[#This Row],[Patients Age]]&lt;18,"Paediatric",V2343&lt;40,"Young Adult",V2343&lt;65,"Adult",TRUE,"Senior")</f>
        <v>Young Adult</v>
      </c>
    </row>
    <row r="2344" spans="1:23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  <c r="T2344">
        <f>VLOOKUP(Admissions[[#This Row],[Department]],Departments!A:E,5,FALSE)</f>
        <v>5500</v>
      </c>
      <c r="U2344" s="1" t="str">
        <f t="shared" si="72"/>
        <v>Above Benchmark</v>
      </c>
      <c r="V2344" s="1">
        <f t="shared" ca="1" si="73"/>
        <v>25</v>
      </c>
      <c r="W2344" s="1" t="str">
        <f ca="1">_xlfn.IFS(Admissions[[#This Row],[Patients Age]]&lt;18,"Paediatric",V2344&lt;40,"Young Adult",V2344&lt;65,"Adult",TRUE,"Senior")</f>
        <v>Young Adult</v>
      </c>
    </row>
    <row r="2345" spans="1:23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  <c r="T2345">
        <f>VLOOKUP(Admissions[[#This Row],[Department]],Departments!A:E,5,FALSE)</f>
        <v>7200</v>
      </c>
      <c r="U2345" s="1" t="str">
        <f t="shared" si="72"/>
        <v>Above Benchmark</v>
      </c>
      <c r="V2345" s="1">
        <f t="shared" ca="1" si="73"/>
        <v>29</v>
      </c>
      <c r="W2345" s="1" t="str">
        <f ca="1">_xlfn.IFS(Admissions[[#This Row],[Patients Age]]&lt;18,"Paediatric",V2345&lt;40,"Young Adult",V2345&lt;65,"Adult",TRUE,"Senior")</f>
        <v>Young Adult</v>
      </c>
    </row>
    <row r="2346" spans="1:23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  <c r="T2346">
        <f>VLOOKUP(Admissions[[#This Row],[Department]],Departments!A:E,5,FALSE)</f>
        <v>9000</v>
      </c>
      <c r="U2346" s="1" t="str">
        <f t="shared" si="72"/>
        <v>Above Benchmark</v>
      </c>
      <c r="V2346" s="1">
        <f t="shared" ca="1" si="73"/>
        <v>58</v>
      </c>
      <c r="W2346" s="1" t="str">
        <f ca="1">_xlfn.IFS(Admissions[[#This Row],[Patients Age]]&lt;18,"Paediatric",V2346&lt;40,"Young Adult",V2346&lt;65,"Adult",TRUE,"Senior")</f>
        <v>Adult</v>
      </c>
    </row>
    <row r="2347" spans="1:23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  <c r="T2347">
        <f>VLOOKUP(Admissions[[#This Row],[Department]],Departments!A:E,5,FALSE)</f>
        <v>4500</v>
      </c>
      <c r="U2347" s="1" t="str">
        <f t="shared" si="72"/>
        <v>Within Benchmark</v>
      </c>
      <c r="V2347" s="1">
        <f t="shared" ca="1" si="73"/>
        <v>12</v>
      </c>
      <c r="W2347" s="1" t="str">
        <f ca="1">_xlfn.IFS(Admissions[[#This Row],[Patients Age]]&lt;18,"Paediatric",V2347&lt;40,"Young Adult",V2347&lt;65,"Adult",TRUE,"Senior")</f>
        <v>Paediatric</v>
      </c>
    </row>
    <row r="2348" spans="1:23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  <c r="T2348">
        <f>VLOOKUP(Admissions[[#This Row],[Department]],Departments!A:E,5,FALSE)</f>
        <v>8500</v>
      </c>
      <c r="U2348" s="1" t="str">
        <f t="shared" si="72"/>
        <v>Within Benchmark</v>
      </c>
      <c r="V2348" s="1">
        <f t="shared" ca="1" si="73"/>
        <v>33</v>
      </c>
      <c r="W2348" s="1" t="str">
        <f ca="1">_xlfn.IFS(Admissions[[#This Row],[Patients Age]]&lt;18,"Paediatric",V2348&lt;40,"Young Adult",V2348&lt;65,"Adult",TRUE,"Senior")</f>
        <v>Young Adult</v>
      </c>
    </row>
    <row r="2349" spans="1:23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  <c r="T2349">
        <f>VLOOKUP(Admissions[[#This Row],[Department]],Departments!A:E,5,FALSE)</f>
        <v>6000</v>
      </c>
      <c r="U2349" s="1" t="str">
        <f t="shared" si="72"/>
        <v>Within Benchmark</v>
      </c>
      <c r="V2349" s="1">
        <f t="shared" ca="1" si="73"/>
        <v>53</v>
      </c>
      <c r="W2349" s="1" t="str">
        <f ca="1">_xlfn.IFS(Admissions[[#This Row],[Patients Age]]&lt;18,"Paediatric",V2349&lt;40,"Young Adult",V2349&lt;65,"Adult",TRUE,"Senior")</f>
        <v>Adult</v>
      </c>
    </row>
    <row r="2350" spans="1:23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  <c r="T2350">
        <f>VLOOKUP(Admissions[[#This Row],[Department]],Departments!A:E,5,FALSE)</f>
        <v>5500</v>
      </c>
      <c r="U2350" s="1" t="str">
        <f t="shared" si="72"/>
        <v>Above Benchmark</v>
      </c>
      <c r="V2350" s="1">
        <f t="shared" ca="1" si="73"/>
        <v>38</v>
      </c>
      <c r="W2350" s="1" t="str">
        <f ca="1">_xlfn.IFS(Admissions[[#This Row],[Patients Age]]&lt;18,"Paediatric",V2350&lt;40,"Young Adult",V2350&lt;65,"Adult",TRUE,"Senior")</f>
        <v>Young Adult</v>
      </c>
    </row>
    <row r="2351" spans="1:23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  <c r="T2351">
        <f>VLOOKUP(Admissions[[#This Row],[Department]],Departments!A:E,5,FALSE)</f>
        <v>8500</v>
      </c>
      <c r="U2351" s="1" t="str">
        <f t="shared" si="72"/>
        <v>Above Benchmark</v>
      </c>
      <c r="V2351" s="1">
        <f t="shared" ca="1" si="73"/>
        <v>65</v>
      </c>
      <c r="W2351" s="1" t="str">
        <f ca="1">_xlfn.IFS(Admissions[[#This Row],[Patients Age]]&lt;18,"Paediatric",V2351&lt;40,"Young Adult",V2351&lt;65,"Adult",TRUE,"Senior")</f>
        <v>Senior</v>
      </c>
    </row>
    <row r="2352" spans="1:23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  <c r="T2352">
        <f>VLOOKUP(Admissions[[#This Row],[Department]],Departments!A:E,5,FALSE)</f>
        <v>9000</v>
      </c>
      <c r="U2352" s="1" t="str">
        <f t="shared" si="72"/>
        <v>Above Benchmark</v>
      </c>
      <c r="V2352" s="1">
        <f t="shared" ca="1" si="73"/>
        <v>83</v>
      </c>
      <c r="W2352" s="1" t="str">
        <f ca="1">_xlfn.IFS(Admissions[[#This Row],[Patients Age]]&lt;18,"Paediatric",V2352&lt;40,"Young Adult",V2352&lt;65,"Adult",TRUE,"Senior")</f>
        <v>Senior</v>
      </c>
    </row>
    <row r="2353" spans="1:23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  <c r="T2353">
        <f>VLOOKUP(Admissions[[#This Row],[Department]],Departments!A:E,5,FALSE)</f>
        <v>9000</v>
      </c>
      <c r="U2353" s="1" t="str">
        <f t="shared" si="72"/>
        <v>Above Benchmark</v>
      </c>
      <c r="V2353" s="1">
        <f t="shared" ca="1" si="73"/>
        <v>52</v>
      </c>
      <c r="W2353" s="1" t="str">
        <f ca="1">_xlfn.IFS(Admissions[[#This Row],[Patients Age]]&lt;18,"Paediatric",V2353&lt;40,"Young Adult",V2353&lt;65,"Adult",TRUE,"Senior")</f>
        <v>Adult</v>
      </c>
    </row>
    <row r="2354" spans="1:23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  <c r="T2354">
        <f>VLOOKUP(Admissions[[#This Row],[Department]],Departments!A:E,5,FALSE)</f>
        <v>6800</v>
      </c>
      <c r="U2354" s="1" t="str">
        <f t="shared" si="72"/>
        <v>Above Benchmark</v>
      </c>
      <c r="V2354" s="1">
        <f t="shared" ca="1" si="73"/>
        <v>96</v>
      </c>
      <c r="W2354" s="1" t="str">
        <f ca="1">_xlfn.IFS(Admissions[[#This Row],[Patients Age]]&lt;18,"Paediatric",V2354&lt;40,"Young Adult",V2354&lt;65,"Adult",TRUE,"Senior")</f>
        <v>Senior</v>
      </c>
    </row>
    <row r="2355" spans="1:23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  <c r="T2355">
        <f>VLOOKUP(Admissions[[#This Row],[Department]],Departments!A:E,5,FALSE)</f>
        <v>6800</v>
      </c>
      <c r="U2355" s="1" t="str">
        <f t="shared" si="72"/>
        <v>Within Benchmark</v>
      </c>
      <c r="V2355" s="1">
        <f t="shared" ca="1" si="73"/>
        <v>47</v>
      </c>
      <c r="W2355" s="1" t="str">
        <f ca="1">_xlfn.IFS(Admissions[[#This Row],[Patients Age]]&lt;18,"Paediatric",V2355&lt;40,"Young Adult",V2355&lt;65,"Adult",TRUE,"Senior")</f>
        <v>Adult</v>
      </c>
    </row>
    <row r="2356" spans="1:23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  <c r="T2356">
        <f>VLOOKUP(Admissions[[#This Row],[Department]],Departments!A:E,5,FALSE)</f>
        <v>8500</v>
      </c>
      <c r="U2356" s="1" t="str">
        <f t="shared" si="72"/>
        <v>Above Benchmark</v>
      </c>
      <c r="V2356" s="1">
        <f t="shared" ca="1" si="73"/>
        <v>44</v>
      </c>
      <c r="W2356" s="1" t="str">
        <f ca="1">_xlfn.IFS(Admissions[[#This Row],[Patients Age]]&lt;18,"Paediatric",V2356&lt;40,"Young Adult",V2356&lt;65,"Adult",TRUE,"Senior")</f>
        <v>Adult</v>
      </c>
    </row>
    <row r="2357" spans="1:23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  <c r="T2357">
        <f>VLOOKUP(Admissions[[#This Row],[Department]],Departments!A:E,5,FALSE)</f>
        <v>5500</v>
      </c>
      <c r="U2357" s="1" t="str">
        <f t="shared" si="72"/>
        <v>Above Benchmark</v>
      </c>
      <c r="V2357" s="1">
        <f t="shared" ca="1" si="73"/>
        <v>68</v>
      </c>
      <c r="W2357" s="1" t="str">
        <f ca="1">_xlfn.IFS(Admissions[[#This Row],[Patients Age]]&lt;18,"Paediatric",V2357&lt;40,"Young Adult",V2357&lt;65,"Adult",TRUE,"Senior")</f>
        <v>Senior</v>
      </c>
    </row>
    <row r="2358" spans="1:23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  <c r="T2358">
        <f>VLOOKUP(Admissions[[#This Row],[Department]],Departments!A:E,5,FALSE)</f>
        <v>5500</v>
      </c>
      <c r="U2358" s="1" t="str">
        <f t="shared" si="72"/>
        <v>Above Benchmark</v>
      </c>
      <c r="V2358" s="1">
        <f t="shared" ca="1" si="73"/>
        <v>68</v>
      </c>
      <c r="W2358" s="1" t="str">
        <f ca="1">_xlfn.IFS(Admissions[[#This Row],[Patients Age]]&lt;18,"Paediatric",V2358&lt;40,"Young Adult",V2358&lt;65,"Adult",TRUE,"Senior")</f>
        <v>Senior</v>
      </c>
    </row>
    <row r="2359" spans="1:23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  <c r="T2359">
        <f>VLOOKUP(Admissions[[#This Row],[Department]],Departments!A:E,5,FALSE)</f>
        <v>4500</v>
      </c>
      <c r="U2359" s="1" t="str">
        <f t="shared" si="72"/>
        <v>Within Benchmark</v>
      </c>
      <c r="V2359" s="1">
        <f t="shared" ca="1" si="73"/>
        <v>15</v>
      </c>
      <c r="W2359" s="1" t="str">
        <f ca="1">_xlfn.IFS(Admissions[[#This Row],[Patients Age]]&lt;18,"Paediatric",V2359&lt;40,"Young Adult",V2359&lt;65,"Adult",TRUE,"Senior")</f>
        <v>Paediatric</v>
      </c>
    </row>
    <row r="2360" spans="1:23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  <c r="T2360">
        <f>VLOOKUP(Admissions[[#This Row],[Department]],Departments!A:E,5,FALSE)</f>
        <v>5500</v>
      </c>
      <c r="U2360" s="1" t="str">
        <f t="shared" si="72"/>
        <v>Above Benchmark</v>
      </c>
      <c r="V2360" s="1">
        <f t="shared" ca="1" si="73"/>
        <v>78</v>
      </c>
      <c r="W2360" s="1" t="str">
        <f ca="1">_xlfn.IFS(Admissions[[#This Row],[Patients Age]]&lt;18,"Paediatric",V2360&lt;40,"Young Adult",V2360&lt;65,"Adult",TRUE,"Senior")</f>
        <v>Senior</v>
      </c>
    </row>
    <row r="2361" spans="1:23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  <c r="T2361">
        <f>VLOOKUP(Admissions[[#This Row],[Department]],Departments!A:E,5,FALSE)</f>
        <v>5500</v>
      </c>
      <c r="U2361" s="1" t="str">
        <f t="shared" si="72"/>
        <v>Above Benchmark</v>
      </c>
      <c r="V2361" s="1">
        <f t="shared" ca="1" si="73"/>
        <v>80</v>
      </c>
      <c r="W2361" s="1" t="str">
        <f ca="1">_xlfn.IFS(Admissions[[#This Row],[Patients Age]]&lt;18,"Paediatric",V2361&lt;40,"Young Adult",V2361&lt;65,"Adult",TRUE,"Senior")</f>
        <v>Senior</v>
      </c>
    </row>
    <row r="2362" spans="1:23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  <c r="T2362">
        <f>VLOOKUP(Admissions[[#This Row],[Department]],Departments!A:E,5,FALSE)</f>
        <v>6800</v>
      </c>
      <c r="U2362" s="1" t="str">
        <f t="shared" si="72"/>
        <v>Within Benchmark</v>
      </c>
      <c r="V2362" s="1">
        <f t="shared" ca="1" si="73"/>
        <v>26</v>
      </c>
      <c r="W2362" s="1" t="str">
        <f ca="1">_xlfn.IFS(Admissions[[#This Row],[Patients Age]]&lt;18,"Paediatric",V2362&lt;40,"Young Adult",V2362&lt;65,"Adult",TRUE,"Senior")</f>
        <v>Young Adult</v>
      </c>
    </row>
    <row r="2363" spans="1:23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  <c r="T2363">
        <f>VLOOKUP(Admissions[[#This Row],[Department]],Departments!A:E,5,FALSE)</f>
        <v>6800</v>
      </c>
      <c r="U2363" s="1" t="str">
        <f t="shared" si="72"/>
        <v>Within Benchmark</v>
      </c>
      <c r="V2363" s="1">
        <f t="shared" ca="1" si="73"/>
        <v>69</v>
      </c>
      <c r="W2363" s="1" t="str">
        <f ca="1">_xlfn.IFS(Admissions[[#This Row],[Patients Age]]&lt;18,"Paediatric",V2363&lt;40,"Young Adult",V2363&lt;65,"Adult",TRUE,"Senior")</f>
        <v>Senior</v>
      </c>
    </row>
    <row r="2364" spans="1:23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  <c r="T2364">
        <f>VLOOKUP(Admissions[[#This Row],[Department]],Departments!A:E,5,FALSE)</f>
        <v>9000</v>
      </c>
      <c r="U2364" s="1" t="str">
        <f t="shared" si="72"/>
        <v>Above Benchmark</v>
      </c>
      <c r="V2364" s="1">
        <f t="shared" ca="1" si="73"/>
        <v>27</v>
      </c>
      <c r="W2364" s="1" t="str">
        <f ca="1">_xlfn.IFS(Admissions[[#This Row],[Patients Age]]&lt;18,"Paediatric",V2364&lt;40,"Young Adult",V2364&lt;65,"Adult",TRUE,"Senior")</f>
        <v>Young Adult</v>
      </c>
    </row>
    <row r="2365" spans="1:23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  <c r="T2365">
        <f>VLOOKUP(Admissions[[#This Row],[Department]],Departments!A:E,5,FALSE)</f>
        <v>6000</v>
      </c>
      <c r="U2365" s="1" t="str">
        <f t="shared" si="72"/>
        <v>Above Benchmark</v>
      </c>
      <c r="V2365" s="1">
        <f t="shared" ca="1" si="73"/>
        <v>89</v>
      </c>
      <c r="W2365" s="1" t="str">
        <f ca="1">_xlfn.IFS(Admissions[[#This Row],[Patients Age]]&lt;18,"Paediatric",V2365&lt;40,"Young Adult",V2365&lt;65,"Adult",TRUE,"Senior")</f>
        <v>Senior</v>
      </c>
    </row>
    <row r="2366" spans="1:23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  <c r="T2366">
        <f>VLOOKUP(Admissions[[#This Row],[Department]],Departments!A:E,5,FALSE)</f>
        <v>6800</v>
      </c>
      <c r="U2366" s="1" t="str">
        <f t="shared" si="72"/>
        <v>Above Benchmark</v>
      </c>
      <c r="V2366" s="1">
        <f t="shared" ca="1" si="73"/>
        <v>71</v>
      </c>
      <c r="W2366" s="1" t="str">
        <f ca="1">_xlfn.IFS(Admissions[[#This Row],[Patients Age]]&lt;18,"Paediatric",V2366&lt;40,"Young Adult",V2366&lt;65,"Adult",TRUE,"Senior")</f>
        <v>Senior</v>
      </c>
    </row>
    <row r="2367" spans="1:23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  <c r="T2367">
        <f>VLOOKUP(Admissions[[#This Row],[Department]],Departments!A:E,5,FALSE)</f>
        <v>6800</v>
      </c>
      <c r="U2367" s="1" t="str">
        <f t="shared" si="72"/>
        <v>Above Benchmark</v>
      </c>
      <c r="V2367" s="1">
        <f t="shared" ca="1" si="73"/>
        <v>83</v>
      </c>
      <c r="W2367" s="1" t="str">
        <f ca="1">_xlfn.IFS(Admissions[[#This Row],[Patients Age]]&lt;18,"Paediatric",V2367&lt;40,"Young Adult",V2367&lt;65,"Adult",TRUE,"Senior")</f>
        <v>Senior</v>
      </c>
    </row>
    <row r="2368" spans="1:23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  <c r="T2368">
        <f>VLOOKUP(Admissions[[#This Row],[Department]],Departments!A:E,5,FALSE)</f>
        <v>8500</v>
      </c>
      <c r="U2368" s="1" t="str">
        <f t="shared" si="72"/>
        <v>Within Benchmark</v>
      </c>
      <c r="V2368" s="1">
        <f t="shared" ca="1" si="73"/>
        <v>60</v>
      </c>
      <c r="W2368" s="1" t="str">
        <f ca="1">_xlfn.IFS(Admissions[[#This Row],[Patients Age]]&lt;18,"Paediatric",V2368&lt;40,"Young Adult",V2368&lt;65,"Adult",TRUE,"Senior")</f>
        <v>Adult</v>
      </c>
    </row>
    <row r="2369" spans="1:23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  <c r="T2369">
        <f>VLOOKUP(Admissions[[#This Row],[Department]],Departments!A:E,5,FALSE)</f>
        <v>4500</v>
      </c>
      <c r="U2369" s="1" t="str">
        <f t="shared" si="72"/>
        <v>Above Benchmark</v>
      </c>
      <c r="V2369" s="1">
        <f t="shared" ca="1" si="73"/>
        <v>4</v>
      </c>
      <c r="W2369" s="1" t="str">
        <f ca="1">_xlfn.IFS(Admissions[[#This Row],[Patients Age]]&lt;18,"Paediatric",V2369&lt;40,"Young Adult",V2369&lt;65,"Adult",TRUE,"Senior")</f>
        <v>Paediatric</v>
      </c>
    </row>
    <row r="2370" spans="1:23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  <c r="T2370">
        <f>VLOOKUP(Admissions[[#This Row],[Department]],Departments!A:E,5,FALSE)</f>
        <v>5500</v>
      </c>
      <c r="U2370" s="1" t="str">
        <f t="shared" ref="U2370:U2433" si="74">IF(K2370&gt;T2370,"Above Benchmark","Within Benchmark")</f>
        <v>Within Benchmark</v>
      </c>
      <c r="V2370" s="1">
        <f t="shared" ref="V2370:V2433" ca="1" si="75">INT(YEARFRAC(E2370,TODAY()))</f>
        <v>57</v>
      </c>
      <c r="W2370" s="1" t="str">
        <f ca="1">_xlfn.IFS(Admissions[[#This Row],[Patients Age]]&lt;18,"Paediatric",V2370&lt;40,"Young Adult",V2370&lt;65,"Adult",TRUE,"Senior")</f>
        <v>Adult</v>
      </c>
    </row>
    <row r="2371" spans="1:23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  <c r="T2371">
        <f>VLOOKUP(Admissions[[#This Row],[Department]],Departments!A:E,5,FALSE)</f>
        <v>6000</v>
      </c>
      <c r="U2371" s="1" t="str">
        <f t="shared" si="74"/>
        <v>Above Benchmark</v>
      </c>
      <c r="V2371" s="1">
        <f t="shared" ca="1" si="75"/>
        <v>82</v>
      </c>
      <c r="W2371" s="1" t="str">
        <f ca="1">_xlfn.IFS(Admissions[[#This Row],[Patients Age]]&lt;18,"Paediatric",V2371&lt;40,"Young Adult",V2371&lt;65,"Adult",TRUE,"Senior")</f>
        <v>Senior</v>
      </c>
    </row>
    <row r="2372" spans="1:23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  <c r="T2372">
        <f>VLOOKUP(Admissions[[#This Row],[Department]],Departments!A:E,5,FALSE)</f>
        <v>7200</v>
      </c>
      <c r="U2372" s="1" t="str">
        <f t="shared" si="74"/>
        <v>Within Benchmark</v>
      </c>
      <c r="V2372" s="1">
        <f t="shared" ca="1" si="75"/>
        <v>44</v>
      </c>
      <c r="W2372" s="1" t="str">
        <f ca="1">_xlfn.IFS(Admissions[[#This Row],[Patients Age]]&lt;18,"Paediatric",V2372&lt;40,"Young Adult",V2372&lt;65,"Adult",TRUE,"Senior")</f>
        <v>Adult</v>
      </c>
    </row>
    <row r="2373" spans="1:23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  <c r="T2373">
        <f>VLOOKUP(Admissions[[#This Row],[Department]],Departments!A:E,5,FALSE)</f>
        <v>12000</v>
      </c>
      <c r="U2373" s="1" t="str">
        <f t="shared" si="74"/>
        <v>Above Benchmark</v>
      </c>
      <c r="V2373" s="1">
        <f t="shared" ca="1" si="75"/>
        <v>68</v>
      </c>
      <c r="W2373" s="1" t="str">
        <f ca="1">_xlfn.IFS(Admissions[[#This Row],[Patients Age]]&lt;18,"Paediatric",V2373&lt;40,"Young Adult",V2373&lt;65,"Adult",TRUE,"Senior")</f>
        <v>Senior</v>
      </c>
    </row>
    <row r="2374" spans="1:23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  <c r="T2374">
        <f>VLOOKUP(Admissions[[#This Row],[Department]],Departments!A:E,5,FALSE)</f>
        <v>9000</v>
      </c>
      <c r="U2374" s="1" t="str">
        <f t="shared" si="74"/>
        <v>Above Benchmark</v>
      </c>
      <c r="V2374" s="1">
        <f t="shared" ca="1" si="75"/>
        <v>56</v>
      </c>
      <c r="W2374" s="1" t="str">
        <f ca="1">_xlfn.IFS(Admissions[[#This Row],[Patients Age]]&lt;18,"Paediatric",V2374&lt;40,"Young Adult",V2374&lt;65,"Adult",TRUE,"Senior")</f>
        <v>Adult</v>
      </c>
    </row>
    <row r="2375" spans="1:23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  <c r="T2375">
        <f>VLOOKUP(Admissions[[#This Row],[Department]],Departments!A:E,5,FALSE)</f>
        <v>6000</v>
      </c>
      <c r="U2375" s="1" t="str">
        <f t="shared" si="74"/>
        <v>Within Benchmark</v>
      </c>
      <c r="V2375" s="1">
        <f t="shared" ca="1" si="75"/>
        <v>64</v>
      </c>
      <c r="W2375" s="1" t="str">
        <f ca="1">_xlfn.IFS(Admissions[[#This Row],[Patients Age]]&lt;18,"Paediatric",V2375&lt;40,"Young Adult",V2375&lt;65,"Adult",TRUE,"Senior")</f>
        <v>Adult</v>
      </c>
    </row>
    <row r="2376" spans="1:23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  <c r="T2376">
        <f>VLOOKUP(Admissions[[#This Row],[Department]],Departments!A:E,5,FALSE)</f>
        <v>9000</v>
      </c>
      <c r="U2376" s="1" t="str">
        <f t="shared" si="74"/>
        <v>Above Benchmark</v>
      </c>
      <c r="V2376" s="1">
        <f t="shared" ca="1" si="75"/>
        <v>81</v>
      </c>
      <c r="W2376" s="1" t="str">
        <f ca="1">_xlfn.IFS(Admissions[[#This Row],[Patients Age]]&lt;18,"Paediatric",V2376&lt;40,"Young Adult",V2376&lt;65,"Adult",TRUE,"Senior")</f>
        <v>Senior</v>
      </c>
    </row>
    <row r="2377" spans="1:23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  <c r="T2377">
        <f>VLOOKUP(Admissions[[#This Row],[Department]],Departments!A:E,5,FALSE)</f>
        <v>6000</v>
      </c>
      <c r="U2377" s="1" t="str">
        <f t="shared" si="74"/>
        <v>Above Benchmark</v>
      </c>
      <c r="V2377" s="1">
        <f t="shared" ca="1" si="75"/>
        <v>28</v>
      </c>
      <c r="W2377" s="1" t="str">
        <f ca="1">_xlfn.IFS(Admissions[[#This Row],[Patients Age]]&lt;18,"Paediatric",V2377&lt;40,"Young Adult",V2377&lt;65,"Adult",TRUE,"Senior")</f>
        <v>Young Adult</v>
      </c>
    </row>
    <row r="2378" spans="1:23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  <c r="T2378">
        <f>VLOOKUP(Admissions[[#This Row],[Department]],Departments!A:E,5,FALSE)</f>
        <v>6000</v>
      </c>
      <c r="U2378" s="1" t="str">
        <f t="shared" si="74"/>
        <v>Above Benchmark</v>
      </c>
      <c r="V2378" s="1">
        <f t="shared" ca="1" si="75"/>
        <v>44</v>
      </c>
      <c r="W2378" s="1" t="str">
        <f ca="1">_xlfn.IFS(Admissions[[#This Row],[Patients Age]]&lt;18,"Paediatric",V2378&lt;40,"Young Adult",V2378&lt;65,"Adult",TRUE,"Senior")</f>
        <v>Adult</v>
      </c>
    </row>
    <row r="2379" spans="1:23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  <c r="T2379">
        <f>VLOOKUP(Admissions[[#This Row],[Department]],Departments!A:E,5,FALSE)</f>
        <v>8500</v>
      </c>
      <c r="U2379" s="1" t="str">
        <f t="shared" si="74"/>
        <v>Above Benchmark</v>
      </c>
      <c r="V2379" s="1">
        <f t="shared" ca="1" si="75"/>
        <v>44</v>
      </c>
      <c r="W2379" s="1" t="str">
        <f ca="1">_xlfn.IFS(Admissions[[#This Row],[Patients Age]]&lt;18,"Paediatric",V2379&lt;40,"Young Adult",V2379&lt;65,"Adult",TRUE,"Senior")</f>
        <v>Adult</v>
      </c>
    </row>
    <row r="2380" spans="1:23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  <c r="T2380">
        <f>VLOOKUP(Admissions[[#This Row],[Department]],Departments!A:E,5,FALSE)</f>
        <v>8500</v>
      </c>
      <c r="U2380" s="1" t="str">
        <f t="shared" si="74"/>
        <v>Within Benchmark</v>
      </c>
      <c r="V2380" s="1">
        <f t="shared" ca="1" si="75"/>
        <v>76</v>
      </c>
      <c r="W2380" s="1" t="str">
        <f ca="1">_xlfn.IFS(Admissions[[#This Row],[Patients Age]]&lt;18,"Paediatric",V2380&lt;40,"Young Adult",V2380&lt;65,"Adult",TRUE,"Senior")</f>
        <v>Senior</v>
      </c>
    </row>
    <row r="2381" spans="1:23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  <c r="T2381">
        <f>VLOOKUP(Admissions[[#This Row],[Department]],Departments!A:E,5,FALSE)</f>
        <v>6800</v>
      </c>
      <c r="U2381" s="1" t="str">
        <f t="shared" si="74"/>
        <v>Above Benchmark</v>
      </c>
      <c r="V2381" s="1">
        <f t="shared" ca="1" si="75"/>
        <v>77</v>
      </c>
      <c r="W2381" s="1" t="str">
        <f ca="1">_xlfn.IFS(Admissions[[#This Row],[Patients Age]]&lt;18,"Paediatric",V2381&lt;40,"Young Adult",V2381&lt;65,"Adult",TRUE,"Senior")</f>
        <v>Senior</v>
      </c>
    </row>
    <row r="2382" spans="1:23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  <c r="T2382">
        <f>VLOOKUP(Admissions[[#This Row],[Department]],Departments!A:E,5,FALSE)</f>
        <v>8500</v>
      </c>
      <c r="U2382" s="1" t="str">
        <f t="shared" si="74"/>
        <v>Above Benchmark</v>
      </c>
      <c r="V2382" s="1">
        <f t="shared" ca="1" si="75"/>
        <v>77</v>
      </c>
      <c r="W2382" s="1" t="str">
        <f ca="1">_xlfn.IFS(Admissions[[#This Row],[Patients Age]]&lt;18,"Paediatric",V2382&lt;40,"Young Adult",V2382&lt;65,"Adult",TRUE,"Senior")</f>
        <v>Senior</v>
      </c>
    </row>
    <row r="2383" spans="1:23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  <c r="T2383">
        <f>VLOOKUP(Admissions[[#This Row],[Department]],Departments!A:E,5,FALSE)</f>
        <v>5500</v>
      </c>
      <c r="U2383" s="1" t="str">
        <f t="shared" si="74"/>
        <v>Above Benchmark</v>
      </c>
      <c r="V2383" s="1">
        <f t="shared" ca="1" si="75"/>
        <v>66</v>
      </c>
      <c r="W2383" s="1" t="str">
        <f ca="1">_xlfn.IFS(Admissions[[#This Row],[Patients Age]]&lt;18,"Paediatric",V2383&lt;40,"Young Adult",V2383&lt;65,"Adult",TRUE,"Senior")</f>
        <v>Senior</v>
      </c>
    </row>
    <row r="2384" spans="1:23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  <c r="T2384">
        <f>VLOOKUP(Admissions[[#This Row],[Department]],Departments!A:E,5,FALSE)</f>
        <v>8500</v>
      </c>
      <c r="U2384" s="1" t="str">
        <f t="shared" si="74"/>
        <v>Above Benchmark</v>
      </c>
      <c r="V2384" s="1">
        <f t="shared" ca="1" si="75"/>
        <v>70</v>
      </c>
      <c r="W2384" s="1" t="str">
        <f ca="1">_xlfn.IFS(Admissions[[#This Row],[Patients Age]]&lt;18,"Paediatric",V2384&lt;40,"Young Adult",V2384&lt;65,"Adult",TRUE,"Senior")</f>
        <v>Senior</v>
      </c>
    </row>
    <row r="2385" spans="1:23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  <c r="T2385">
        <f>VLOOKUP(Admissions[[#This Row],[Department]],Departments!A:E,5,FALSE)</f>
        <v>8500</v>
      </c>
      <c r="U2385" s="1" t="str">
        <f t="shared" si="74"/>
        <v>Within Benchmark</v>
      </c>
      <c r="V2385" s="1">
        <f t="shared" ca="1" si="75"/>
        <v>60</v>
      </c>
      <c r="W2385" s="1" t="str">
        <f ca="1">_xlfn.IFS(Admissions[[#This Row],[Patients Age]]&lt;18,"Paediatric",V2385&lt;40,"Young Adult",V2385&lt;65,"Adult",TRUE,"Senior")</f>
        <v>Adult</v>
      </c>
    </row>
    <row r="2386" spans="1:23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  <c r="T2386">
        <f>VLOOKUP(Admissions[[#This Row],[Department]],Departments!A:E,5,FALSE)</f>
        <v>9000</v>
      </c>
      <c r="U2386" s="1" t="str">
        <f t="shared" si="74"/>
        <v>Above Benchmark</v>
      </c>
      <c r="V2386" s="1">
        <f t="shared" ca="1" si="75"/>
        <v>64</v>
      </c>
      <c r="W2386" s="1" t="str">
        <f ca="1">_xlfn.IFS(Admissions[[#This Row],[Patients Age]]&lt;18,"Paediatric",V2386&lt;40,"Young Adult",V2386&lt;65,"Adult",TRUE,"Senior")</f>
        <v>Adult</v>
      </c>
    </row>
    <row r="2387" spans="1:23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  <c r="T2387">
        <f>VLOOKUP(Admissions[[#This Row],[Department]],Departments!A:E,5,FALSE)</f>
        <v>6800</v>
      </c>
      <c r="U2387" s="1" t="str">
        <f t="shared" si="74"/>
        <v>Above Benchmark</v>
      </c>
      <c r="V2387" s="1">
        <f t="shared" ca="1" si="75"/>
        <v>46</v>
      </c>
      <c r="W2387" s="1" t="str">
        <f ca="1">_xlfn.IFS(Admissions[[#This Row],[Patients Age]]&lt;18,"Paediatric",V2387&lt;40,"Young Adult",V2387&lt;65,"Adult",TRUE,"Senior")</f>
        <v>Adult</v>
      </c>
    </row>
    <row r="2388" spans="1:23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  <c r="T2388">
        <f>VLOOKUP(Admissions[[#This Row],[Department]],Departments!A:E,5,FALSE)</f>
        <v>4500</v>
      </c>
      <c r="U2388" s="1" t="str">
        <f t="shared" si="74"/>
        <v>Within Benchmark</v>
      </c>
      <c r="V2388" s="1">
        <f t="shared" ca="1" si="75"/>
        <v>16</v>
      </c>
      <c r="W2388" s="1" t="str">
        <f ca="1">_xlfn.IFS(Admissions[[#This Row],[Patients Age]]&lt;18,"Paediatric",V2388&lt;40,"Young Adult",V2388&lt;65,"Adult",TRUE,"Senior")</f>
        <v>Paediatric</v>
      </c>
    </row>
    <row r="2389" spans="1:23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  <c r="T2389">
        <f>VLOOKUP(Admissions[[#This Row],[Department]],Departments!A:E,5,FALSE)</f>
        <v>6800</v>
      </c>
      <c r="U2389" s="1" t="str">
        <f t="shared" si="74"/>
        <v>Above Benchmark</v>
      </c>
      <c r="V2389" s="1">
        <f t="shared" ca="1" si="75"/>
        <v>69</v>
      </c>
      <c r="W2389" s="1" t="str">
        <f ca="1">_xlfn.IFS(Admissions[[#This Row],[Patients Age]]&lt;18,"Paediatric",V2389&lt;40,"Young Adult",V2389&lt;65,"Adult",TRUE,"Senior")</f>
        <v>Senior</v>
      </c>
    </row>
    <row r="2390" spans="1:23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  <c r="T2390">
        <f>VLOOKUP(Admissions[[#This Row],[Department]],Departments!A:E,5,FALSE)</f>
        <v>6800</v>
      </c>
      <c r="U2390" s="1" t="str">
        <f t="shared" si="74"/>
        <v>Above Benchmark</v>
      </c>
      <c r="V2390" s="1">
        <f t="shared" ca="1" si="75"/>
        <v>92</v>
      </c>
      <c r="W2390" s="1" t="str">
        <f ca="1">_xlfn.IFS(Admissions[[#This Row],[Patients Age]]&lt;18,"Paediatric",V2390&lt;40,"Young Adult",V2390&lt;65,"Adult",TRUE,"Senior")</f>
        <v>Senior</v>
      </c>
    </row>
    <row r="2391" spans="1:23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  <c r="T2391">
        <f>VLOOKUP(Admissions[[#This Row],[Department]],Departments!A:E,5,FALSE)</f>
        <v>8500</v>
      </c>
      <c r="U2391" s="1" t="str">
        <f t="shared" si="74"/>
        <v>Above Benchmark</v>
      </c>
      <c r="V2391" s="1">
        <f t="shared" ca="1" si="75"/>
        <v>93</v>
      </c>
      <c r="W2391" s="1" t="str">
        <f ca="1">_xlfn.IFS(Admissions[[#This Row],[Patients Age]]&lt;18,"Paediatric",V2391&lt;40,"Young Adult",V2391&lt;65,"Adult",TRUE,"Senior")</f>
        <v>Senior</v>
      </c>
    </row>
    <row r="2392" spans="1:23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  <c r="T2392">
        <f>VLOOKUP(Admissions[[#This Row],[Department]],Departments!A:E,5,FALSE)</f>
        <v>6000</v>
      </c>
      <c r="U2392" s="1" t="str">
        <f t="shared" si="74"/>
        <v>Within Benchmark</v>
      </c>
      <c r="V2392" s="1">
        <f t="shared" ca="1" si="75"/>
        <v>19</v>
      </c>
      <c r="W2392" s="1" t="str">
        <f ca="1">_xlfn.IFS(Admissions[[#This Row],[Patients Age]]&lt;18,"Paediatric",V2392&lt;40,"Young Adult",V2392&lt;65,"Adult",TRUE,"Senior")</f>
        <v>Young Adult</v>
      </c>
    </row>
    <row r="2393" spans="1:23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  <c r="T2393">
        <f>VLOOKUP(Admissions[[#This Row],[Department]],Departments!A:E,5,FALSE)</f>
        <v>8500</v>
      </c>
      <c r="U2393" s="1" t="str">
        <f t="shared" si="74"/>
        <v>Within Benchmark</v>
      </c>
      <c r="V2393" s="1">
        <f t="shared" ca="1" si="75"/>
        <v>24</v>
      </c>
      <c r="W2393" s="1" t="str">
        <f ca="1">_xlfn.IFS(Admissions[[#This Row],[Patients Age]]&lt;18,"Paediatric",V2393&lt;40,"Young Adult",V2393&lt;65,"Adult",TRUE,"Senior")</f>
        <v>Young Adult</v>
      </c>
    </row>
    <row r="2394" spans="1:23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  <c r="T2394">
        <f>VLOOKUP(Admissions[[#This Row],[Department]],Departments!A:E,5,FALSE)</f>
        <v>5500</v>
      </c>
      <c r="U2394" s="1" t="str">
        <f t="shared" si="74"/>
        <v>Within Benchmark</v>
      </c>
      <c r="V2394" s="1">
        <f t="shared" ca="1" si="75"/>
        <v>41</v>
      </c>
      <c r="W2394" s="1" t="str">
        <f ca="1">_xlfn.IFS(Admissions[[#This Row],[Patients Age]]&lt;18,"Paediatric",V2394&lt;40,"Young Adult",V2394&lt;65,"Adult",TRUE,"Senior")</f>
        <v>Adult</v>
      </c>
    </row>
    <row r="2395" spans="1:23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  <c r="T2395">
        <f>VLOOKUP(Admissions[[#This Row],[Department]],Departments!A:E,5,FALSE)</f>
        <v>9000</v>
      </c>
      <c r="U2395" s="1" t="str">
        <f t="shared" si="74"/>
        <v>Above Benchmark</v>
      </c>
      <c r="V2395" s="1">
        <f t="shared" ca="1" si="75"/>
        <v>94</v>
      </c>
      <c r="W2395" s="1" t="str">
        <f ca="1">_xlfn.IFS(Admissions[[#This Row],[Patients Age]]&lt;18,"Paediatric",V2395&lt;40,"Young Adult",V2395&lt;65,"Adult",TRUE,"Senior")</f>
        <v>Senior</v>
      </c>
    </row>
    <row r="2396" spans="1:23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  <c r="T2396">
        <f>VLOOKUP(Admissions[[#This Row],[Department]],Departments!A:E,5,FALSE)</f>
        <v>5500</v>
      </c>
      <c r="U2396" s="1" t="str">
        <f t="shared" si="74"/>
        <v>Within Benchmark</v>
      </c>
      <c r="V2396" s="1">
        <f t="shared" ca="1" si="75"/>
        <v>29</v>
      </c>
      <c r="W2396" s="1" t="str">
        <f ca="1">_xlfn.IFS(Admissions[[#This Row],[Patients Age]]&lt;18,"Paediatric",V2396&lt;40,"Young Adult",V2396&lt;65,"Adult",TRUE,"Senior")</f>
        <v>Young Adult</v>
      </c>
    </row>
    <row r="2397" spans="1:23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  <c r="T2397">
        <f>VLOOKUP(Admissions[[#This Row],[Department]],Departments!A:E,5,FALSE)</f>
        <v>8500</v>
      </c>
      <c r="U2397" s="1" t="str">
        <f t="shared" si="74"/>
        <v>Above Benchmark</v>
      </c>
      <c r="V2397" s="1">
        <f t="shared" ca="1" si="75"/>
        <v>76</v>
      </c>
      <c r="W2397" s="1" t="str">
        <f ca="1">_xlfn.IFS(Admissions[[#This Row],[Patients Age]]&lt;18,"Paediatric",V2397&lt;40,"Young Adult",V2397&lt;65,"Adult",TRUE,"Senior")</f>
        <v>Senior</v>
      </c>
    </row>
    <row r="2398" spans="1:23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  <c r="T2398">
        <f>VLOOKUP(Admissions[[#This Row],[Department]],Departments!A:E,5,FALSE)</f>
        <v>9000</v>
      </c>
      <c r="U2398" s="1" t="str">
        <f t="shared" si="74"/>
        <v>Above Benchmark</v>
      </c>
      <c r="V2398" s="1">
        <f t="shared" ca="1" si="75"/>
        <v>58</v>
      </c>
      <c r="W2398" s="1" t="str">
        <f ca="1">_xlfn.IFS(Admissions[[#This Row],[Patients Age]]&lt;18,"Paediatric",V2398&lt;40,"Young Adult",V2398&lt;65,"Adult",TRUE,"Senior")</f>
        <v>Adult</v>
      </c>
    </row>
    <row r="2399" spans="1:23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  <c r="T2399">
        <f>VLOOKUP(Admissions[[#This Row],[Department]],Departments!A:E,5,FALSE)</f>
        <v>8500</v>
      </c>
      <c r="U2399" s="1" t="str">
        <f t="shared" si="74"/>
        <v>Within Benchmark</v>
      </c>
      <c r="V2399" s="1">
        <f t="shared" ca="1" si="75"/>
        <v>49</v>
      </c>
      <c r="W2399" s="1" t="str">
        <f ca="1">_xlfn.IFS(Admissions[[#This Row],[Patients Age]]&lt;18,"Paediatric",V2399&lt;40,"Young Adult",V2399&lt;65,"Adult",TRUE,"Senior")</f>
        <v>Adult</v>
      </c>
    </row>
    <row r="2400" spans="1:23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  <c r="T2400">
        <f>VLOOKUP(Admissions[[#This Row],[Department]],Departments!A:E,5,FALSE)</f>
        <v>6800</v>
      </c>
      <c r="U2400" s="1" t="str">
        <f t="shared" si="74"/>
        <v>Within Benchmark</v>
      </c>
      <c r="V2400" s="1">
        <f t="shared" ca="1" si="75"/>
        <v>31</v>
      </c>
      <c r="W2400" s="1" t="str">
        <f ca="1">_xlfn.IFS(Admissions[[#This Row],[Patients Age]]&lt;18,"Paediatric",V2400&lt;40,"Young Adult",V2400&lt;65,"Adult",TRUE,"Senior")</f>
        <v>Young Adult</v>
      </c>
    </row>
    <row r="2401" spans="1:23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  <c r="T2401">
        <f>VLOOKUP(Admissions[[#This Row],[Department]],Departments!A:E,5,FALSE)</f>
        <v>5500</v>
      </c>
      <c r="U2401" s="1" t="str">
        <f t="shared" si="74"/>
        <v>Within Benchmark</v>
      </c>
      <c r="V2401" s="1">
        <f t="shared" ca="1" si="75"/>
        <v>37</v>
      </c>
      <c r="W2401" s="1" t="str">
        <f ca="1">_xlfn.IFS(Admissions[[#This Row],[Patients Age]]&lt;18,"Paediatric",V2401&lt;40,"Young Adult",V2401&lt;65,"Adult",TRUE,"Senior")</f>
        <v>Young Adult</v>
      </c>
    </row>
    <row r="2402" spans="1:23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  <c r="T2402">
        <f>VLOOKUP(Admissions[[#This Row],[Department]],Departments!A:E,5,FALSE)</f>
        <v>7200</v>
      </c>
      <c r="U2402" s="1" t="str">
        <f t="shared" si="74"/>
        <v>Above Benchmark</v>
      </c>
      <c r="V2402" s="1">
        <f t="shared" ca="1" si="75"/>
        <v>76</v>
      </c>
      <c r="W2402" s="1" t="str">
        <f ca="1">_xlfn.IFS(Admissions[[#This Row],[Patients Age]]&lt;18,"Paediatric",V2402&lt;40,"Young Adult",V2402&lt;65,"Adult",TRUE,"Senior")</f>
        <v>Senior</v>
      </c>
    </row>
    <row r="2403" spans="1:23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  <c r="T2403">
        <f>VLOOKUP(Admissions[[#This Row],[Department]],Departments!A:E,5,FALSE)</f>
        <v>4500</v>
      </c>
      <c r="U2403" s="1" t="str">
        <f t="shared" si="74"/>
        <v>Within Benchmark</v>
      </c>
      <c r="V2403" s="1">
        <f t="shared" ca="1" si="75"/>
        <v>17</v>
      </c>
      <c r="W2403" s="1" t="str">
        <f ca="1">_xlfn.IFS(Admissions[[#This Row],[Patients Age]]&lt;18,"Paediatric",V2403&lt;40,"Young Adult",V2403&lt;65,"Adult",TRUE,"Senior")</f>
        <v>Paediatric</v>
      </c>
    </row>
    <row r="2404" spans="1:23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  <c r="T2404">
        <f>VLOOKUP(Admissions[[#This Row],[Department]],Departments!A:E,5,FALSE)</f>
        <v>4500</v>
      </c>
      <c r="U2404" s="1" t="str">
        <f t="shared" si="74"/>
        <v>Within Benchmark</v>
      </c>
      <c r="V2404" s="1">
        <f t="shared" ca="1" si="75"/>
        <v>17</v>
      </c>
      <c r="W2404" s="1" t="str">
        <f ca="1">_xlfn.IFS(Admissions[[#This Row],[Patients Age]]&lt;18,"Paediatric",V2404&lt;40,"Young Adult",V2404&lt;65,"Adult",TRUE,"Senior")</f>
        <v>Paediatric</v>
      </c>
    </row>
    <row r="2405" spans="1:23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  <c r="T2405">
        <f>VLOOKUP(Admissions[[#This Row],[Department]],Departments!A:E,5,FALSE)</f>
        <v>7200</v>
      </c>
      <c r="U2405" s="1" t="str">
        <f t="shared" si="74"/>
        <v>Above Benchmark</v>
      </c>
      <c r="V2405" s="1">
        <f t="shared" ca="1" si="75"/>
        <v>52</v>
      </c>
      <c r="W2405" s="1" t="str">
        <f ca="1">_xlfn.IFS(Admissions[[#This Row],[Patients Age]]&lt;18,"Paediatric",V2405&lt;40,"Young Adult",V2405&lt;65,"Adult",TRUE,"Senior")</f>
        <v>Adult</v>
      </c>
    </row>
    <row r="2406" spans="1:23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  <c r="T2406">
        <f>VLOOKUP(Admissions[[#This Row],[Department]],Departments!A:E,5,FALSE)</f>
        <v>9000</v>
      </c>
      <c r="U2406" s="1" t="str">
        <f t="shared" si="74"/>
        <v>Above Benchmark</v>
      </c>
      <c r="V2406" s="1">
        <f t="shared" ca="1" si="75"/>
        <v>41</v>
      </c>
      <c r="W2406" s="1" t="str">
        <f ca="1">_xlfn.IFS(Admissions[[#This Row],[Patients Age]]&lt;18,"Paediatric",V2406&lt;40,"Young Adult",V2406&lt;65,"Adult",TRUE,"Senior")</f>
        <v>Adult</v>
      </c>
    </row>
    <row r="2407" spans="1:23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  <c r="T2407">
        <f>VLOOKUP(Admissions[[#This Row],[Department]],Departments!A:E,5,FALSE)</f>
        <v>8500</v>
      </c>
      <c r="U2407" s="1" t="str">
        <f t="shared" si="74"/>
        <v>Above Benchmark</v>
      </c>
      <c r="V2407" s="1">
        <f t="shared" ca="1" si="75"/>
        <v>26</v>
      </c>
      <c r="W2407" s="1" t="str">
        <f ca="1">_xlfn.IFS(Admissions[[#This Row],[Patients Age]]&lt;18,"Paediatric",V2407&lt;40,"Young Adult",V2407&lt;65,"Adult",TRUE,"Senior")</f>
        <v>Young Adult</v>
      </c>
    </row>
    <row r="2408" spans="1:23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  <c r="T2408">
        <f>VLOOKUP(Admissions[[#This Row],[Department]],Departments!A:E,5,FALSE)</f>
        <v>5500</v>
      </c>
      <c r="U2408" s="1" t="str">
        <f t="shared" si="74"/>
        <v>Above Benchmark</v>
      </c>
      <c r="V2408" s="1">
        <f t="shared" ca="1" si="75"/>
        <v>50</v>
      </c>
      <c r="W2408" s="1" t="str">
        <f ca="1">_xlfn.IFS(Admissions[[#This Row],[Patients Age]]&lt;18,"Paediatric",V2408&lt;40,"Young Adult",V2408&lt;65,"Adult",TRUE,"Senior")</f>
        <v>Adult</v>
      </c>
    </row>
    <row r="2409" spans="1:23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  <c r="T2409">
        <f>VLOOKUP(Admissions[[#This Row],[Department]],Departments!A:E,5,FALSE)</f>
        <v>4500</v>
      </c>
      <c r="U2409" s="1" t="str">
        <f t="shared" si="74"/>
        <v>Within Benchmark</v>
      </c>
      <c r="V2409" s="1">
        <f t="shared" ca="1" si="75"/>
        <v>7</v>
      </c>
      <c r="W2409" s="1" t="str">
        <f ca="1">_xlfn.IFS(Admissions[[#This Row],[Patients Age]]&lt;18,"Paediatric",V2409&lt;40,"Young Adult",V2409&lt;65,"Adult",TRUE,"Senior")</f>
        <v>Paediatric</v>
      </c>
    </row>
    <row r="2410" spans="1:23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  <c r="T2410">
        <f>VLOOKUP(Admissions[[#This Row],[Department]],Departments!A:E,5,FALSE)</f>
        <v>9000</v>
      </c>
      <c r="U2410" s="1" t="str">
        <f t="shared" si="74"/>
        <v>Above Benchmark</v>
      </c>
      <c r="V2410" s="1">
        <f t="shared" ca="1" si="75"/>
        <v>51</v>
      </c>
      <c r="W2410" s="1" t="str">
        <f ca="1">_xlfn.IFS(Admissions[[#This Row],[Patients Age]]&lt;18,"Paediatric",V2410&lt;40,"Young Adult",V2410&lt;65,"Adult",TRUE,"Senior")</f>
        <v>Adult</v>
      </c>
    </row>
    <row r="2411" spans="1:23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  <c r="T2411">
        <f>VLOOKUP(Admissions[[#This Row],[Department]],Departments!A:E,5,FALSE)</f>
        <v>6800</v>
      </c>
      <c r="U2411" s="1" t="str">
        <f t="shared" si="74"/>
        <v>Above Benchmark</v>
      </c>
      <c r="V2411" s="1">
        <f t="shared" ca="1" si="75"/>
        <v>45</v>
      </c>
      <c r="W2411" s="1" t="str">
        <f ca="1">_xlfn.IFS(Admissions[[#This Row],[Patients Age]]&lt;18,"Paediatric",V2411&lt;40,"Young Adult",V2411&lt;65,"Adult",TRUE,"Senior")</f>
        <v>Adult</v>
      </c>
    </row>
    <row r="2412" spans="1:23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  <c r="T2412">
        <f>VLOOKUP(Admissions[[#This Row],[Department]],Departments!A:E,5,FALSE)</f>
        <v>9000</v>
      </c>
      <c r="U2412" s="1" t="str">
        <f t="shared" si="74"/>
        <v>Above Benchmark</v>
      </c>
      <c r="V2412" s="1">
        <f t="shared" ca="1" si="75"/>
        <v>23</v>
      </c>
      <c r="W2412" s="1" t="str">
        <f ca="1">_xlfn.IFS(Admissions[[#This Row],[Patients Age]]&lt;18,"Paediatric",V2412&lt;40,"Young Adult",V2412&lt;65,"Adult",TRUE,"Senior")</f>
        <v>Young Adult</v>
      </c>
    </row>
    <row r="2413" spans="1:23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  <c r="T2413">
        <f>VLOOKUP(Admissions[[#This Row],[Department]],Departments!A:E,5,FALSE)</f>
        <v>6000</v>
      </c>
      <c r="U2413" s="1" t="str">
        <f t="shared" si="74"/>
        <v>Above Benchmark</v>
      </c>
      <c r="V2413" s="1">
        <f t="shared" ca="1" si="75"/>
        <v>79</v>
      </c>
      <c r="W2413" s="1" t="str">
        <f ca="1">_xlfn.IFS(Admissions[[#This Row],[Patients Age]]&lt;18,"Paediatric",V2413&lt;40,"Young Adult",V2413&lt;65,"Adult",TRUE,"Senior")</f>
        <v>Senior</v>
      </c>
    </row>
    <row r="2414" spans="1:23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  <c r="T2414">
        <f>VLOOKUP(Admissions[[#This Row],[Department]],Departments!A:E,5,FALSE)</f>
        <v>4500</v>
      </c>
      <c r="U2414" s="1" t="str">
        <f t="shared" si="74"/>
        <v>Within Benchmark</v>
      </c>
      <c r="V2414" s="1">
        <f t="shared" ca="1" si="75"/>
        <v>6</v>
      </c>
      <c r="W2414" s="1" t="str">
        <f ca="1">_xlfn.IFS(Admissions[[#This Row],[Patients Age]]&lt;18,"Paediatric",V2414&lt;40,"Young Adult",V2414&lt;65,"Adult",TRUE,"Senior")</f>
        <v>Paediatric</v>
      </c>
    </row>
    <row r="2415" spans="1:23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  <c r="T2415">
        <f>VLOOKUP(Admissions[[#This Row],[Department]],Departments!A:E,5,FALSE)</f>
        <v>4500</v>
      </c>
      <c r="U2415" s="1" t="str">
        <f t="shared" si="74"/>
        <v>Within Benchmark</v>
      </c>
      <c r="V2415" s="1">
        <f t="shared" ca="1" si="75"/>
        <v>15</v>
      </c>
      <c r="W2415" s="1" t="str">
        <f ca="1">_xlfn.IFS(Admissions[[#This Row],[Patients Age]]&lt;18,"Paediatric",V2415&lt;40,"Young Adult",V2415&lt;65,"Adult",TRUE,"Senior")</f>
        <v>Paediatric</v>
      </c>
    </row>
    <row r="2416" spans="1:23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  <c r="T2416">
        <f>VLOOKUP(Admissions[[#This Row],[Department]],Departments!A:E,5,FALSE)</f>
        <v>8500</v>
      </c>
      <c r="U2416" s="1" t="str">
        <f t="shared" si="74"/>
        <v>Above Benchmark</v>
      </c>
      <c r="V2416" s="1">
        <f t="shared" ca="1" si="75"/>
        <v>74</v>
      </c>
      <c r="W2416" s="1" t="str">
        <f ca="1">_xlfn.IFS(Admissions[[#This Row],[Patients Age]]&lt;18,"Paediatric",V2416&lt;40,"Young Adult",V2416&lt;65,"Adult",TRUE,"Senior")</f>
        <v>Senior</v>
      </c>
    </row>
    <row r="2417" spans="1:23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  <c r="T2417">
        <f>VLOOKUP(Admissions[[#This Row],[Department]],Departments!A:E,5,FALSE)</f>
        <v>8500</v>
      </c>
      <c r="U2417" s="1" t="str">
        <f t="shared" si="74"/>
        <v>Above Benchmark</v>
      </c>
      <c r="V2417" s="1">
        <f t="shared" ca="1" si="75"/>
        <v>20</v>
      </c>
      <c r="W2417" s="1" t="str">
        <f ca="1">_xlfn.IFS(Admissions[[#This Row],[Patients Age]]&lt;18,"Paediatric",V2417&lt;40,"Young Adult",V2417&lt;65,"Adult",TRUE,"Senior")</f>
        <v>Young Adult</v>
      </c>
    </row>
    <row r="2418" spans="1:23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  <c r="T2418">
        <f>VLOOKUP(Admissions[[#This Row],[Department]],Departments!A:E,5,FALSE)</f>
        <v>9000</v>
      </c>
      <c r="U2418" s="1" t="str">
        <f t="shared" si="74"/>
        <v>Above Benchmark</v>
      </c>
      <c r="V2418" s="1">
        <f t="shared" ca="1" si="75"/>
        <v>33</v>
      </c>
      <c r="W2418" s="1" t="str">
        <f ca="1">_xlfn.IFS(Admissions[[#This Row],[Patients Age]]&lt;18,"Paediatric",V2418&lt;40,"Young Adult",V2418&lt;65,"Adult",TRUE,"Senior")</f>
        <v>Young Adult</v>
      </c>
    </row>
    <row r="2419" spans="1:23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  <c r="T2419">
        <f>VLOOKUP(Admissions[[#This Row],[Department]],Departments!A:E,5,FALSE)</f>
        <v>8500</v>
      </c>
      <c r="U2419" s="1" t="str">
        <f t="shared" si="74"/>
        <v>Above Benchmark</v>
      </c>
      <c r="V2419" s="1">
        <f t="shared" ca="1" si="75"/>
        <v>77</v>
      </c>
      <c r="W2419" s="1" t="str">
        <f ca="1">_xlfn.IFS(Admissions[[#This Row],[Patients Age]]&lt;18,"Paediatric",V2419&lt;40,"Young Adult",V2419&lt;65,"Adult",TRUE,"Senior")</f>
        <v>Senior</v>
      </c>
    </row>
    <row r="2420" spans="1:23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  <c r="T2420">
        <f>VLOOKUP(Admissions[[#This Row],[Department]],Departments!A:E,5,FALSE)</f>
        <v>6800</v>
      </c>
      <c r="U2420" s="1" t="str">
        <f t="shared" si="74"/>
        <v>Above Benchmark</v>
      </c>
      <c r="V2420" s="1">
        <f t="shared" ca="1" si="75"/>
        <v>52</v>
      </c>
      <c r="W2420" s="1" t="str">
        <f ca="1">_xlfn.IFS(Admissions[[#This Row],[Patients Age]]&lt;18,"Paediatric",V2420&lt;40,"Young Adult",V2420&lt;65,"Adult",TRUE,"Senior")</f>
        <v>Adult</v>
      </c>
    </row>
    <row r="2421" spans="1:23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  <c r="T2421">
        <f>VLOOKUP(Admissions[[#This Row],[Department]],Departments!A:E,5,FALSE)</f>
        <v>9000</v>
      </c>
      <c r="U2421" s="1" t="str">
        <f t="shared" si="74"/>
        <v>Within Benchmark</v>
      </c>
      <c r="V2421" s="1">
        <f t="shared" ca="1" si="75"/>
        <v>21</v>
      </c>
      <c r="W2421" s="1" t="str">
        <f ca="1">_xlfn.IFS(Admissions[[#This Row],[Patients Age]]&lt;18,"Paediatric",V2421&lt;40,"Young Adult",V2421&lt;65,"Adult",TRUE,"Senior")</f>
        <v>Young Adult</v>
      </c>
    </row>
    <row r="2422" spans="1:23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  <c r="T2422">
        <f>VLOOKUP(Admissions[[#This Row],[Department]],Departments!A:E,5,FALSE)</f>
        <v>5500</v>
      </c>
      <c r="U2422" s="1" t="str">
        <f t="shared" si="74"/>
        <v>Above Benchmark</v>
      </c>
      <c r="V2422" s="1">
        <f t="shared" ca="1" si="75"/>
        <v>82</v>
      </c>
      <c r="W2422" s="1" t="str">
        <f ca="1">_xlfn.IFS(Admissions[[#This Row],[Patients Age]]&lt;18,"Paediatric",V2422&lt;40,"Young Adult",V2422&lt;65,"Adult",TRUE,"Senior")</f>
        <v>Senior</v>
      </c>
    </row>
    <row r="2423" spans="1:23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  <c r="T2423">
        <f>VLOOKUP(Admissions[[#This Row],[Department]],Departments!A:E,5,FALSE)</f>
        <v>6000</v>
      </c>
      <c r="U2423" s="1" t="str">
        <f t="shared" si="74"/>
        <v>Above Benchmark</v>
      </c>
      <c r="V2423" s="1">
        <f t="shared" ca="1" si="75"/>
        <v>31</v>
      </c>
      <c r="W2423" s="1" t="str">
        <f ca="1">_xlfn.IFS(Admissions[[#This Row],[Patients Age]]&lt;18,"Paediatric",V2423&lt;40,"Young Adult",V2423&lt;65,"Adult",TRUE,"Senior")</f>
        <v>Young Adult</v>
      </c>
    </row>
    <row r="2424" spans="1:23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  <c r="T2424">
        <f>VLOOKUP(Admissions[[#This Row],[Department]],Departments!A:E,5,FALSE)</f>
        <v>5500</v>
      </c>
      <c r="U2424" s="1" t="str">
        <f t="shared" si="74"/>
        <v>Within Benchmark</v>
      </c>
      <c r="V2424" s="1">
        <f t="shared" ca="1" si="75"/>
        <v>27</v>
      </c>
      <c r="W2424" s="1" t="str">
        <f ca="1">_xlfn.IFS(Admissions[[#This Row],[Patients Age]]&lt;18,"Paediatric",V2424&lt;40,"Young Adult",V2424&lt;65,"Adult",TRUE,"Senior")</f>
        <v>Young Adult</v>
      </c>
    </row>
    <row r="2425" spans="1:23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  <c r="T2425">
        <f>VLOOKUP(Admissions[[#This Row],[Department]],Departments!A:E,5,FALSE)</f>
        <v>9000</v>
      </c>
      <c r="U2425" s="1" t="str">
        <f t="shared" si="74"/>
        <v>Above Benchmark</v>
      </c>
      <c r="V2425" s="1">
        <f t="shared" ca="1" si="75"/>
        <v>41</v>
      </c>
      <c r="W2425" s="1" t="str">
        <f ca="1">_xlfn.IFS(Admissions[[#This Row],[Patients Age]]&lt;18,"Paediatric",V2425&lt;40,"Young Adult",V2425&lt;65,"Adult",TRUE,"Senior")</f>
        <v>Adult</v>
      </c>
    </row>
    <row r="2426" spans="1:23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  <c r="T2426">
        <f>VLOOKUP(Admissions[[#This Row],[Department]],Departments!A:E,5,FALSE)</f>
        <v>7200</v>
      </c>
      <c r="U2426" s="1" t="str">
        <f t="shared" si="74"/>
        <v>Above Benchmark</v>
      </c>
      <c r="V2426" s="1">
        <f t="shared" ca="1" si="75"/>
        <v>80</v>
      </c>
      <c r="W2426" s="1" t="str">
        <f ca="1">_xlfn.IFS(Admissions[[#This Row],[Patients Age]]&lt;18,"Paediatric",V2426&lt;40,"Young Adult",V2426&lt;65,"Adult",TRUE,"Senior")</f>
        <v>Senior</v>
      </c>
    </row>
    <row r="2427" spans="1:23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  <c r="T2427">
        <f>VLOOKUP(Admissions[[#This Row],[Department]],Departments!A:E,5,FALSE)</f>
        <v>12000</v>
      </c>
      <c r="U2427" s="1" t="str">
        <f t="shared" si="74"/>
        <v>Above Benchmark</v>
      </c>
      <c r="V2427" s="1">
        <f t="shared" ca="1" si="75"/>
        <v>38</v>
      </c>
      <c r="W2427" s="1" t="str">
        <f ca="1">_xlfn.IFS(Admissions[[#This Row],[Patients Age]]&lt;18,"Paediatric",V2427&lt;40,"Young Adult",V2427&lt;65,"Adult",TRUE,"Senior")</f>
        <v>Young Adult</v>
      </c>
    </row>
    <row r="2428" spans="1:23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  <c r="T2428">
        <f>VLOOKUP(Admissions[[#This Row],[Department]],Departments!A:E,5,FALSE)</f>
        <v>7200</v>
      </c>
      <c r="U2428" s="1" t="str">
        <f t="shared" si="74"/>
        <v>Above Benchmark</v>
      </c>
      <c r="V2428" s="1">
        <f t="shared" ca="1" si="75"/>
        <v>53</v>
      </c>
      <c r="W2428" s="1" t="str">
        <f ca="1">_xlfn.IFS(Admissions[[#This Row],[Patients Age]]&lt;18,"Paediatric",V2428&lt;40,"Young Adult",V2428&lt;65,"Adult",TRUE,"Senior")</f>
        <v>Adult</v>
      </c>
    </row>
    <row r="2429" spans="1:23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  <c r="T2429">
        <f>VLOOKUP(Admissions[[#This Row],[Department]],Departments!A:E,5,FALSE)</f>
        <v>12000</v>
      </c>
      <c r="U2429" s="1" t="str">
        <f t="shared" si="74"/>
        <v>Within Benchmark</v>
      </c>
      <c r="V2429" s="1">
        <f t="shared" ca="1" si="75"/>
        <v>45</v>
      </c>
      <c r="W2429" s="1" t="str">
        <f ca="1">_xlfn.IFS(Admissions[[#This Row],[Patients Age]]&lt;18,"Paediatric",V2429&lt;40,"Young Adult",V2429&lt;65,"Adult",TRUE,"Senior")</f>
        <v>Adult</v>
      </c>
    </row>
    <row r="2430" spans="1:23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  <c r="T2430">
        <f>VLOOKUP(Admissions[[#This Row],[Department]],Departments!A:E,5,FALSE)</f>
        <v>6000</v>
      </c>
      <c r="U2430" s="1" t="str">
        <f t="shared" si="74"/>
        <v>Above Benchmark</v>
      </c>
      <c r="V2430" s="1">
        <f t="shared" ca="1" si="75"/>
        <v>78</v>
      </c>
      <c r="W2430" s="1" t="str">
        <f ca="1">_xlfn.IFS(Admissions[[#This Row],[Patients Age]]&lt;18,"Paediatric",V2430&lt;40,"Young Adult",V2430&lt;65,"Adult",TRUE,"Senior")</f>
        <v>Senior</v>
      </c>
    </row>
    <row r="2431" spans="1:23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  <c r="T2431">
        <f>VLOOKUP(Admissions[[#This Row],[Department]],Departments!A:E,5,FALSE)</f>
        <v>6800</v>
      </c>
      <c r="U2431" s="1" t="str">
        <f t="shared" si="74"/>
        <v>Within Benchmark</v>
      </c>
      <c r="V2431" s="1">
        <f t="shared" ca="1" si="75"/>
        <v>36</v>
      </c>
      <c r="W2431" s="1" t="str">
        <f ca="1">_xlfn.IFS(Admissions[[#This Row],[Patients Age]]&lt;18,"Paediatric",V2431&lt;40,"Young Adult",V2431&lt;65,"Adult",TRUE,"Senior")</f>
        <v>Young Adult</v>
      </c>
    </row>
    <row r="2432" spans="1:23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  <c r="T2432">
        <f>VLOOKUP(Admissions[[#This Row],[Department]],Departments!A:E,5,FALSE)</f>
        <v>6800</v>
      </c>
      <c r="U2432" s="1" t="str">
        <f t="shared" si="74"/>
        <v>Above Benchmark</v>
      </c>
      <c r="V2432" s="1">
        <f t="shared" ca="1" si="75"/>
        <v>45</v>
      </c>
      <c r="W2432" s="1" t="str">
        <f ca="1">_xlfn.IFS(Admissions[[#This Row],[Patients Age]]&lt;18,"Paediatric",V2432&lt;40,"Young Adult",V2432&lt;65,"Adult",TRUE,"Senior")</f>
        <v>Adult</v>
      </c>
    </row>
    <row r="2433" spans="1:23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  <c r="T2433">
        <f>VLOOKUP(Admissions[[#This Row],[Department]],Departments!A:E,5,FALSE)</f>
        <v>8500</v>
      </c>
      <c r="U2433" s="1" t="str">
        <f t="shared" si="74"/>
        <v>Within Benchmark</v>
      </c>
      <c r="V2433" s="1">
        <f t="shared" ca="1" si="75"/>
        <v>20</v>
      </c>
      <c r="W2433" s="1" t="str">
        <f ca="1">_xlfn.IFS(Admissions[[#This Row],[Patients Age]]&lt;18,"Paediatric",V2433&lt;40,"Young Adult",V2433&lt;65,"Adult",TRUE,"Senior")</f>
        <v>Young Adult</v>
      </c>
    </row>
    <row r="2434" spans="1:23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  <c r="T2434">
        <f>VLOOKUP(Admissions[[#This Row],[Department]],Departments!A:E,5,FALSE)</f>
        <v>8500</v>
      </c>
      <c r="U2434" s="1" t="str">
        <f t="shared" ref="U2434:U2497" si="76">IF(K2434&gt;T2434,"Above Benchmark","Within Benchmark")</f>
        <v>Above Benchmark</v>
      </c>
      <c r="V2434" s="1">
        <f t="shared" ref="V2434:V2497" ca="1" si="77">INT(YEARFRAC(E2434,TODAY()))</f>
        <v>54</v>
      </c>
      <c r="W2434" s="1" t="str">
        <f ca="1">_xlfn.IFS(Admissions[[#This Row],[Patients Age]]&lt;18,"Paediatric",V2434&lt;40,"Young Adult",V2434&lt;65,"Adult",TRUE,"Senior")</f>
        <v>Adult</v>
      </c>
    </row>
    <row r="2435" spans="1:23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  <c r="T2435">
        <f>VLOOKUP(Admissions[[#This Row],[Department]],Departments!A:E,5,FALSE)</f>
        <v>7200</v>
      </c>
      <c r="U2435" s="1" t="str">
        <f t="shared" si="76"/>
        <v>Within Benchmark</v>
      </c>
      <c r="V2435" s="1">
        <f t="shared" ca="1" si="77"/>
        <v>62</v>
      </c>
      <c r="W2435" s="1" t="str">
        <f ca="1">_xlfn.IFS(Admissions[[#This Row],[Patients Age]]&lt;18,"Paediatric",V2435&lt;40,"Young Adult",V2435&lt;65,"Adult",TRUE,"Senior")</f>
        <v>Adult</v>
      </c>
    </row>
    <row r="2436" spans="1:23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  <c r="T2436">
        <f>VLOOKUP(Admissions[[#This Row],[Department]],Departments!A:E,5,FALSE)</f>
        <v>6800</v>
      </c>
      <c r="U2436" s="1" t="str">
        <f t="shared" si="76"/>
        <v>Above Benchmark</v>
      </c>
      <c r="V2436" s="1">
        <f t="shared" ca="1" si="77"/>
        <v>82</v>
      </c>
      <c r="W2436" s="1" t="str">
        <f ca="1">_xlfn.IFS(Admissions[[#This Row],[Patients Age]]&lt;18,"Paediatric",V2436&lt;40,"Young Adult",V2436&lt;65,"Adult",TRUE,"Senior")</f>
        <v>Senior</v>
      </c>
    </row>
    <row r="2437" spans="1:23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  <c r="T2437">
        <f>VLOOKUP(Admissions[[#This Row],[Department]],Departments!A:E,5,FALSE)</f>
        <v>6800</v>
      </c>
      <c r="U2437" s="1" t="str">
        <f t="shared" si="76"/>
        <v>Above Benchmark</v>
      </c>
      <c r="V2437" s="1">
        <f t="shared" ca="1" si="77"/>
        <v>94</v>
      </c>
      <c r="W2437" s="1" t="str">
        <f ca="1">_xlfn.IFS(Admissions[[#This Row],[Patients Age]]&lt;18,"Paediatric",V2437&lt;40,"Young Adult",V2437&lt;65,"Adult",TRUE,"Senior")</f>
        <v>Senior</v>
      </c>
    </row>
    <row r="2438" spans="1:23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  <c r="T2438">
        <f>VLOOKUP(Admissions[[#This Row],[Department]],Departments!A:E,5,FALSE)</f>
        <v>5500</v>
      </c>
      <c r="U2438" s="1" t="str">
        <f t="shared" si="76"/>
        <v>Within Benchmark</v>
      </c>
      <c r="V2438" s="1">
        <f t="shared" ca="1" si="77"/>
        <v>45</v>
      </c>
      <c r="W2438" s="1" t="str">
        <f ca="1">_xlfn.IFS(Admissions[[#This Row],[Patients Age]]&lt;18,"Paediatric",V2438&lt;40,"Young Adult",V2438&lt;65,"Adult",TRUE,"Senior")</f>
        <v>Adult</v>
      </c>
    </row>
    <row r="2439" spans="1:23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  <c r="T2439">
        <f>VLOOKUP(Admissions[[#This Row],[Department]],Departments!A:E,5,FALSE)</f>
        <v>5500</v>
      </c>
      <c r="U2439" s="1" t="str">
        <f t="shared" si="76"/>
        <v>Above Benchmark</v>
      </c>
      <c r="V2439" s="1">
        <f t="shared" ca="1" si="77"/>
        <v>81</v>
      </c>
      <c r="W2439" s="1" t="str">
        <f ca="1">_xlfn.IFS(Admissions[[#This Row],[Patients Age]]&lt;18,"Paediatric",V2439&lt;40,"Young Adult",V2439&lt;65,"Adult",TRUE,"Senior")</f>
        <v>Senior</v>
      </c>
    </row>
    <row r="2440" spans="1:23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  <c r="T2440">
        <f>VLOOKUP(Admissions[[#This Row],[Department]],Departments!A:E,5,FALSE)</f>
        <v>5500</v>
      </c>
      <c r="U2440" s="1" t="str">
        <f t="shared" si="76"/>
        <v>Within Benchmark</v>
      </c>
      <c r="V2440" s="1">
        <f t="shared" ca="1" si="77"/>
        <v>22</v>
      </c>
      <c r="W2440" s="1" t="str">
        <f ca="1">_xlfn.IFS(Admissions[[#This Row],[Patients Age]]&lt;18,"Paediatric",V2440&lt;40,"Young Adult",V2440&lt;65,"Adult",TRUE,"Senior")</f>
        <v>Young Adult</v>
      </c>
    </row>
    <row r="2441" spans="1:23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  <c r="T2441">
        <f>VLOOKUP(Admissions[[#This Row],[Department]],Departments!A:E,5,FALSE)</f>
        <v>7200</v>
      </c>
      <c r="U2441" s="1" t="str">
        <f t="shared" si="76"/>
        <v>Within Benchmark</v>
      </c>
      <c r="V2441" s="1">
        <f t="shared" ca="1" si="77"/>
        <v>47</v>
      </c>
      <c r="W2441" s="1" t="str">
        <f ca="1">_xlfn.IFS(Admissions[[#This Row],[Patients Age]]&lt;18,"Paediatric",V2441&lt;40,"Young Adult",V2441&lt;65,"Adult",TRUE,"Senior")</f>
        <v>Adult</v>
      </c>
    </row>
    <row r="2442" spans="1:23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  <c r="T2442">
        <f>VLOOKUP(Admissions[[#This Row],[Department]],Departments!A:E,5,FALSE)</f>
        <v>8500</v>
      </c>
      <c r="U2442" s="1" t="str">
        <f t="shared" si="76"/>
        <v>Above Benchmark</v>
      </c>
      <c r="V2442" s="1">
        <f t="shared" ca="1" si="77"/>
        <v>62</v>
      </c>
      <c r="W2442" s="1" t="str">
        <f ca="1">_xlfn.IFS(Admissions[[#This Row],[Patients Age]]&lt;18,"Paediatric",V2442&lt;40,"Young Adult",V2442&lt;65,"Adult",TRUE,"Senior")</f>
        <v>Adult</v>
      </c>
    </row>
    <row r="2443" spans="1:23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  <c r="T2443">
        <f>VLOOKUP(Admissions[[#This Row],[Department]],Departments!A:E,5,FALSE)</f>
        <v>8500</v>
      </c>
      <c r="U2443" s="1" t="str">
        <f t="shared" si="76"/>
        <v>Above Benchmark</v>
      </c>
      <c r="V2443" s="1">
        <f t="shared" ca="1" si="77"/>
        <v>39</v>
      </c>
      <c r="W2443" s="1" t="str">
        <f ca="1">_xlfn.IFS(Admissions[[#This Row],[Patients Age]]&lt;18,"Paediatric",V2443&lt;40,"Young Adult",V2443&lt;65,"Adult",TRUE,"Senior")</f>
        <v>Young Adult</v>
      </c>
    </row>
    <row r="2444" spans="1:23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  <c r="T2444">
        <f>VLOOKUP(Admissions[[#This Row],[Department]],Departments!A:E,5,FALSE)</f>
        <v>8500</v>
      </c>
      <c r="U2444" s="1" t="str">
        <f t="shared" si="76"/>
        <v>Above Benchmark</v>
      </c>
      <c r="V2444" s="1">
        <f t="shared" ca="1" si="77"/>
        <v>50</v>
      </c>
      <c r="W2444" s="1" t="str">
        <f ca="1">_xlfn.IFS(Admissions[[#This Row],[Patients Age]]&lt;18,"Paediatric",V2444&lt;40,"Young Adult",V2444&lt;65,"Adult",TRUE,"Senior")</f>
        <v>Adult</v>
      </c>
    </row>
    <row r="2445" spans="1:23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  <c r="T2445">
        <f>VLOOKUP(Admissions[[#This Row],[Department]],Departments!A:E,5,FALSE)</f>
        <v>8500</v>
      </c>
      <c r="U2445" s="1" t="str">
        <f t="shared" si="76"/>
        <v>Above Benchmark</v>
      </c>
      <c r="V2445" s="1">
        <f t="shared" ca="1" si="77"/>
        <v>93</v>
      </c>
      <c r="W2445" s="1" t="str">
        <f ca="1">_xlfn.IFS(Admissions[[#This Row],[Patients Age]]&lt;18,"Paediatric",V2445&lt;40,"Young Adult",V2445&lt;65,"Adult",TRUE,"Senior")</f>
        <v>Senior</v>
      </c>
    </row>
    <row r="2446" spans="1:23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  <c r="T2446">
        <f>VLOOKUP(Admissions[[#This Row],[Department]],Departments!A:E,5,FALSE)</f>
        <v>5500</v>
      </c>
      <c r="U2446" s="1" t="str">
        <f t="shared" si="76"/>
        <v>Within Benchmark</v>
      </c>
      <c r="V2446" s="1">
        <f t="shared" ca="1" si="77"/>
        <v>48</v>
      </c>
      <c r="W2446" s="1" t="str">
        <f ca="1">_xlfn.IFS(Admissions[[#This Row],[Patients Age]]&lt;18,"Paediatric",V2446&lt;40,"Young Adult",V2446&lt;65,"Adult",TRUE,"Senior")</f>
        <v>Adult</v>
      </c>
    </row>
    <row r="2447" spans="1:23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  <c r="T2447">
        <f>VLOOKUP(Admissions[[#This Row],[Department]],Departments!A:E,5,FALSE)</f>
        <v>7200</v>
      </c>
      <c r="U2447" s="1" t="str">
        <f t="shared" si="76"/>
        <v>Within Benchmark</v>
      </c>
      <c r="V2447" s="1">
        <f t="shared" ca="1" si="77"/>
        <v>54</v>
      </c>
      <c r="W2447" s="1" t="str">
        <f ca="1">_xlfn.IFS(Admissions[[#This Row],[Patients Age]]&lt;18,"Paediatric",V2447&lt;40,"Young Adult",V2447&lt;65,"Adult",TRUE,"Senior")</f>
        <v>Adult</v>
      </c>
    </row>
    <row r="2448" spans="1:23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  <c r="T2448">
        <f>VLOOKUP(Admissions[[#This Row],[Department]],Departments!A:E,5,FALSE)</f>
        <v>7200</v>
      </c>
      <c r="U2448" s="1" t="str">
        <f t="shared" si="76"/>
        <v>Above Benchmark</v>
      </c>
      <c r="V2448" s="1">
        <f t="shared" ca="1" si="77"/>
        <v>47</v>
      </c>
      <c r="W2448" s="1" t="str">
        <f ca="1">_xlfn.IFS(Admissions[[#This Row],[Patients Age]]&lt;18,"Paediatric",V2448&lt;40,"Young Adult",V2448&lt;65,"Adult",TRUE,"Senior")</f>
        <v>Adult</v>
      </c>
    </row>
    <row r="2449" spans="1:23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  <c r="T2449">
        <f>VLOOKUP(Admissions[[#This Row],[Department]],Departments!A:E,5,FALSE)</f>
        <v>6000</v>
      </c>
      <c r="U2449" s="1" t="str">
        <f t="shared" si="76"/>
        <v>Within Benchmark</v>
      </c>
      <c r="V2449" s="1">
        <f t="shared" ca="1" si="77"/>
        <v>26</v>
      </c>
      <c r="W2449" s="1" t="str">
        <f ca="1">_xlfn.IFS(Admissions[[#This Row],[Patients Age]]&lt;18,"Paediatric",V2449&lt;40,"Young Adult",V2449&lt;65,"Adult",TRUE,"Senior")</f>
        <v>Young Adult</v>
      </c>
    </row>
    <row r="2450" spans="1:23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  <c r="T2450">
        <f>VLOOKUP(Admissions[[#This Row],[Department]],Departments!A:E,5,FALSE)</f>
        <v>5500</v>
      </c>
      <c r="U2450" s="1" t="str">
        <f t="shared" si="76"/>
        <v>Within Benchmark</v>
      </c>
      <c r="V2450" s="1">
        <f t="shared" ca="1" si="77"/>
        <v>55</v>
      </c>
      <c r="W2450" s="1" t="str">
        <f ca="1">_xlfn.IFS(Admissions[[#This Row],[Patients Age]]&lt;18,"Paediatric",V2450&lt;40,"Young Adult",V2450&lt;65,"Adult",TRUE,"Senior")</f>
        <v>Adult</v>
      </c>
    </row>
    <row r="2451" spans="1:23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  <c r="T2451">
        <f>VLOOKUP(Admissions[[#This Row],[Department]],Departments!A:E,5,FALSE)</f>
        <v>9000</v>
      </c>
      <c r="U2451" s="1" t="str">
        <f t="shared" si="76"/>
        <v>Above Benchmark</v>
      </c>
      <c r="V2451" s="1">
        <f t="shared" ca="1" si="77"/>
        <v>75</v>
      </c>
      <c r="W2451" s="1" t="str">
        <f ca="1">_xlfn.IFS(Admissions[[#This Row],[Patients Age]]&lt;18,"Paediatric",V2451&lt;40,"Young Adult",V2451&lt;65,"Adult",TRUE,"Senior")</f>
        <v>Senior</v>
      </c>
    </row>
    <row r="2452" spans="1:23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  <c r="T2452">
        <f>VLOOKUP(Admissions[[#This Row],[Department]],Departments!A:E,5,FALSE)</f>
        <v>8500</v>
      </c>
      <c r="U2452" s="1" t="str">
        <f t="shared" si="76"/>
        <v>Above Benchmark</v>
      </c>
      <c r="V2452" s="1">
        <f t="shared" ca="1" si="77"/>
        <v>50</v>
      </c>
      <c r="W2452" s="1" t="str">
        <f ca="1">_xlfn.IFS(Admissions[[#This Row],[Patients Age]]&lt;18,"Paediatric",V2452&lt;40,"Young Adult",V2452&lt;65,"Adult",TRUE,"Senior")</f>
        <v>Adult</v>
      </c>
    </row>
    <row r="2453" spans="1:23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  <c r="T2453">
        <f>VLOOKUP(Admissions[[#This Row],[Department]],Departments!A:E,5,FALSE)</f>
        <v>12000</v>
      </c>
      <c r="U2453" s="1" t="str">
        <f t="shared" si="76"/>
        <v>Above Benchmark</v>
      </c>
      <c r="V2453" s="1">
        <f t="shared" ca="1" si="77"/>
        <v>77</v>
      </c>
      <c r="W2453" s="1" t="str">
        <f ca="1">_xlfn.IFS(Admissions[[#This Row],[Patients Age]]&lt;18,"Paediatric",V2453&lt;40,"Young Adult",V2453&lt;65,"Adult",TRUE,"Senior")</f>
        <v>Senior</v>
      </c>
    </row>
    <row r="2454" spans="1:23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  <c r="T2454">
        <f>VLOOKUP(Admissions[[#This Row],[Department]],Departments!A:E,5,FALSE)</f>
        <v>4500</v>
      </c>
      <c r="U2454" s="1" t="str">
        <f t="shared" si="76"/>
        <v>Within Benchmark</v>
      </c>
      <c r="V2454" s="1">
        <f t="shared" ca="1" si="77"/>
        <v>11</v>
      </c>
      <c r="W2454" s="1" t="str">
        <f ca="1">_xlfn.IFS(Admissions[[#This Row],[Patients Age]]&lt;18,"Paediatric",V2454&lt;40,"Young Adult",V2454&lt;65,"Adult",TRUE,"Senior")</f>
        <v>Paediatric</v>
      </c>
    </row>
    <row r="2455" spans="1:23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  <c r="T2455">
        <f>VLOOKUP(Admissions[[#This Row],[Department]],Departments!A:E,5,FALSE)</f>
        <v>5500</v>
      </c>
      <c r="U2455" s="1" t="str">
        <f t="shared" si="76"/>
        <v>Within Benchmark</v>
      </c>
      <c r="V2455" s="1">
        <f t="shared" ca="1" si="77"/>
        <v>19</v>
      </c>
      <c r="W2455" s="1" t="str">
        <f ca="1">_xlfn.IFS(Admissions[[#This Row],[Patients Age]]&lt;18,"Paediatric",V2455&lt;40,"Young Adult",V2455&lt;65,"Adult",TRUE,"Senior")</f>
        <v>Young Adult</v>
      </c>
    </row>
    <row r="2456" spans="1:23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  <c r="T2456">
        <f>VLOOKUP(Admissions[[#This Row],[Department]],Departments!A:E,5,FALSE)</f>
        <v>8500</v>
      </c>
      <c r="U2456" s="1" t="str">
        <f t="shared" si="76"/>
        <v>Within Benchmark</v>
      </c>
      <c r="V2456" s="1">
        <f t="shared" ca="1" si="77"/>
        <v>33</v>
      </c>
      <c r="W2456" s="1" t="str">
        <f ca="1">_xlfn.IFS(Admissions[[#This Row],[Patients Age]]&lt;18,"Paediatric",V2456&lt;40,"Young Adult",V2456&lt;65,"Adult",TRUE,"Senior")</f>
        <v>Young Adult</v>
      </c>
    </row>
    <row r="2457" spans="1:23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  <c r="T2457">
        <f>VLOOKUP(Admissions[[#This Row],[Department]],Departments!A:E,5,FALSE)</f>
        <v>8500</v>
      </c>
      <c r="U2457" s="1" t="str">
        <f t="shared" si="76"/>
        <v>Above Benchmark</v>
      </c>
      <c r="V2457" s="1">
        <f t="shared" ca="1" si="77"/>
        <v>62</v>
      </c>
      <c r="W2457" s="1" t="str">
        <f ca="1">_xlfn.IFS(Admissions[[#This Row],[Patients Age]]&lt;18,"Paediatric",V2457&lt;40,"Young Adult",V2457&lt;65,"Adult",TRUE,"Senior")</f>
        <v>Adult</v>
      </c>
    </row>
    <row r="2458" spans="1:23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  <c r="T2458">
        <f>VLOOKUP(Admissions[[#This Row],[Department]],Departments!A:E,5,FALSE)</f>
        <v>6800</v>
      </c>
      <c r="U2458" s="1" t="str">
        <f t="shared" si="76"/>
        <v>Within Benchmark</v>
      </c>
      <c r="V2458" s="1">
        <f t="shared" ca="1" si="77"/>
        <v>66</v>
      </c>
      <c r="W2458" s="1" t="str">
        <f ca="1">_xlfn.IFS(Admissions[[#This Row],[Patients Age]]&lt;18,"Paediatric",V2458&lt;40,"Young Adult",V2458&lt;65,"Adult",TRUE,"Senior")</f>
        <v>Senior</v>
      </c>
    </row>
    <row r="2459" spans="1:23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  <c r="T2459">
        <f>VLOOKUP(Admissions[[#This Row],[Department]],Departments!A:E,5,FALSE)</f>
        <v>9000</v>
      </c>
      <c r="U2459" s="1" t="str">
        <f t="shared" si="76"/>
        <v>Above Benchmark</v>
      </c>
      <c r="V2459" s="1">
        <f t="shared" ca="1" si="77"/>
        <v>81</v>
      </c>
      <c r="W2459" s="1" t="str">
        <f ca="1">_xlfn.IFS(Admissions[[#This Row],[Patients Age]]&lt;18,"Paediatric",V2459&lt;40,"Young Adult",V2459&lt;65,"Adult",TRUE,"Senior")</f>
        <v>Senior</v>
      </c>
    </row>
    <row r="2460" spans="1:23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  <c r="T2460">
        <f>VLOOKUP(Admissions[[#This Row],[Department]],Departments!A:E,5,FALSE)</f>
        <v>12000</v>
      </c>
      <c r="U2460" s="1" t="str">
        <f t="shared" si="76"/>
        <v>Above Benchmark</v>
      </c>
      <c r="V2460" s="1">
        <f t="shared" ca="1" si="77"/>
        <v>63</v>
      </c>
      <c r="W2460" s="1" t="str">
        <f ca="1">_xlfn.IFS(Admissions[[#This Row],[Patients Age]]&lt;18,"Paediatric",V2460&lt;40,"Young Adult",V2460&lt;65,"Adult",TRUE,"Senior")</f>
        <v>Adult</v>
      </c>
    </row>
    <row r="2461" spans="1:23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  <c r="T2461">
        <f>VLOOKUP(Admissions[[#This Row],[Department]],Departments!A:E,5,FALSE)</f>
        <v>5500</v>
      </c>
      <c r="U2461" s="1" t="str">
        <f t="shared" si="76"/>
        <v>Above Benchmark</v>
      </c>
      <c r="V2461" s="1">
        <f t="shared" ca="1" si="77"/>
        <v>52</v>
      </c>
      <c r="W2461" s="1" t="str">
        <f ca="1">_xlfn.IFS(Admissions[[#This Row],[Patients Age]]&lt;18,"Paediatric",V2461&lt;40,"Young Adult",V2461&lt;65,"Adult",TRUE,"Senior")</f>
        <v>Adult</v>
      </c>
    </row>
    <row r="2462" spans="1:23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  <c r="T2462">
        <f>VLOOKUP(Admissions[[#This Row],[Department]],Departments!A:E,5,FALSE)</f>
        <v>5500</v>
      </c>
      <c r="U2462" s="1" t="str">
        <f t="shared" si="76"/>
        <v>Above Benchmark</v>
      </c>
      <c r="V2462" s="1">
        <f t="shared" ca="1" si="77"/>
        <v>75</v>
      </c>
      <c r="W2462" s="1" t="str">
        <f ca="1">_xlfn.IFS(Admissions[[#This Row],[Patients Age]]&lt;18,"Paediatric",V2462&lt;40,"Young Adult",V2462&lt;65,"Adult",TRUE,"Senior")</f>
        <v>Senior</v>
      </c>
    </row>
    <row r="2463" spans="1:23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  <c r="T2463">
        <f>VLOOKUP(Admissions[[#This Row],[Department]],Departments!A:E,5,FALSE)</f>
        <v>7200</v>
      </c>
      <c r="U2463" s="1" t="str">
        <f t="shared" si="76"/>
        <v>Above Benchmark</v>
      </c>
      <c r="V2463" s="1">
        <f t="shared" ca="1" si="77"/>
        <v>95</v>
      </c>
      <c r="W2463" s="1" t="str">
        <f ca="1">_xlfn.IFS(Admissions[[#This Row],[Patients Age]]&lt;18,"Paediatric",V2463&lt;40,"Young Adult",V2463&lt;65,"Adult",TRUE,"Senior")</f>
        <v>Senior</v>
      </c>
    </row>
    <row r="2464" spans="1:23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  <c r="T2464">
        <f>VLOOKUP(Admissions[[#This Row],[Department]],Departments!A:E,5,FALSE)</f>
        <v>5500</v>
      </c>
      <c r="U2464" s="1" t="str">
        <f t="shared" si="76"/>
        <v>Above Benchmark</v>
      </c>
      <c r="V2464" s="1">
        <f t="shared" ca="1" si="77"/>
        <v>78</v>
      </c>
      <c r="W2464" s="1" t="str">
        <f ca="1">_xlfn.IFS(Admissions[[#This Row],[Patients Age]]&lt;18,"Paediatric",V2464&lt;40,"Young Adult",V2464&lt;65,"Adult",TRUE,"Senior")</f>
        <v>Senior</v>
      </c>
    </row>
    <row r="2465" spans="1:23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  <c r="T2465">
        <f>VLOOKUP(Admissions[[#This Row],[Department]],Departments!A:E,5,FALSE)</f>
        <v>5500</v>
      </c>
      <c r="U2465" s="1" t="str">
        <f t="shared" si="76"/>
        <v>Within Benchmark</v>
      </c>
      <c r="V2465" s="1">
        <f t="shared" ca="1" si="77"/>
        <v>53</v>
      </c>
      <c r="W2465" s="1" t="str">
        <f ca="1">_xlfn.IFS(Admissions[[#This Row],[Patients Age]]&lt;18,"Paediatric",V2465&lt;40,"Young Adult",V2465&lt;65,"Adult",TRUE,"Senior")</f>
        <v>Adult</v>
      </c>
    </row>
    <row r="2466" spans="1:23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  <c r="T2466">
        <f>VLOOKUP(Admissions[[#This Row],[Department]],Departments!A:E,5,FALSE)</f>
        <v>5500</v>
      </c>
      <c r="U2466" s="1" t="str">
        <f t="shared" si="76"/>
        <v>Above Benchmark</v>
      </c>
      <c r="V2466" s="1">
        <f t="shared" ca="1" si="77"/>
        <v>48</v>
      </c>
      <c r="W2466" s="1" t="str">
        <f ca="1">_xlfn.IFS(Admissions[[#This Row],[Patients Age]]&lt;18,"Paediatric",V2466&lt;40,"Young Adult",V2466&lt;65,"Adult",TRUE,"Senior")</f>
        <v>Adult</v>
      </c>
    </row>
    <row r="2467" spans="1:23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  <c r="T2467">
        <f>VLOOKUP(Admissions[[#This Row],[Department]],Departments!A:E,5,FALSE)</f>
        <v>6800</v>
      </c>
      <c r="U2467" s="1" t="str">
        <f t="shared" si="76"/>
        <v>Within Benchmark</v>
      </c>
      <c r="V2467" s="1">
        <f t="shared" ca="1" si="77"/>
        <v>89</v>
      </c>
      <c r="W2467" s="1" t="str">
        <f ca="1">_xlfn.IFS(Admissions[[#This Row],[Patients Age]]&lt;18,"Paediatric",V2467&lt;40,"Young Adult",V2467&lt;65,"Adult",TRUE,"Senior")</f>
        <v>Senior</v>
      </c>
    </row>
    <row r="2468" spans="1:23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  <c r="T2468">
        <f>VLOOKUP(Admissions[[#This Row],[Department]],Departments!A:E,5,FALSE)</f>
        <v>5500</v>
      </c>
      <c r="U2468" s="1" t="str">
        <f t="shared" si="76"/>
        <v>Above Benchmark</v>
      </c>
      <c r="V2468" s="1">
        <f t="shared" ca="1" si="77"/>
        <v>26</v>
      </c>
      <c r="W2468" s="1" t="str">
        <f ca="1">_xlfn.IFS(Admissions[[#This Row],[Patients Age]]&lt;18,"Paediatric",V2468&lt;40,"Young Adult",V2468&lt;65,"Adult",TRUE,"Senior")</f>
        <v>Young Adult</v>
      </c>
    </row>
    <row r="2469" spans="1:23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  <c r="T2469">
        <f>VLOOKUP(Admissions[[#This Row],[Department]],Departments!A:E,5,FALSE)</f>
        <v>7200</v>
      </c>
      <c r="U2469" s="1" t="str">
        <f t="shared" si="76"/>
        <v>Above Benchmark</v>
      </c>
      <c r="V2469" s="1">
        <f t="shared" ca="1" si="77"/>
        <v>49</v>
      </c>
      <c r="W2469" s="1" t="str">
        <f ca="1">_xlfn.IFS(Admissions[[#This Row],[Patients Age]]&lt;18,"Paediatric",V2469&lt;40,"Young Adult",V2469&lt;65,"Adult",TRUE,"Senior")</f>
        <v>Adult</v>
      </c>
    </row>
    <row r="2470" spans="1:23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  <c r="T2470">
        <f>VLOOKUP(Admissions[[#This Row],[Department]],Departments!A:E,5,FALSE)</f>
        <v>8500</v>
      </c>
      <c r="U2470" s="1" t="str">
        <f t="shared" si="76"/>
        <v>Above Benchmark</v>
      </c>
      <c r="V2470" s="1">
        <f t="shared" ca="1" si="77"/>
        <v>63</v>
      </c>
      <c r="W2470" s="1" t="str">
        <f ca="1">_xlfn.IFS(Admissions[[#This Row],[Patients Age]]&lt;18,"Paediatric",V2470&lt;40,"Young Adult",V2470&lt;65,"Adult",TRUE,"Senior")</f>
        <v>Adult</v>
      </c>
    </row>
    <row r="2471" spans="1:23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  <c r="T2471">
        <f>VLOOKUP(Admissions[[#This Row],[Department]],Departments!A:E,5,FALSE)</f>
        <v>8500</v>
      </c>
      <c r="U2471" s="1" t="str">
        <f t="shared" si="76"/>
        <v>Within Benchmark</v>
      </c>
      <c r="V2471" s="1">
        <f t="shared" ca="1" si="77"/>
        <v>35</v>
      </c>
      <c r="W2471" s="1" t="str">
        <f ca="1">_xlfn.IFS(Admissions[[#This Row],[Patients Age]]&lt;18,"Paediatric",V2471&lt;40,"Young Adult",V2471&lt;65,"Adult",TRUE,"Senior")</f>
        <v>Young Adult</v>
      </c>
    </row>
    <row r="2472" spans="1:23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  <c r="T2472">
        <f>VLOOKUP(Admissions[[#This Row],[Department]],Departments!A:E,5,FALSE)</f>
        <v>8500</v>
      </c>
      <c r="U2472" s="1" t="str">
        <f t="shared" si="76"/>
        <v>Above Benchmark</v>
      </c>
      <c r="V2472" s="1">
        <f t="shared" ca="1" si="77"/>
        <v>80</v>
      </c>
      <c r="W2472" s="1" t="str">
        <f ca="1">_xlfn.IFS(Admissions[[#This Row],[Patients Age]]&lt;18,"Paediatric",V2472&lt;40,"Young Adult",V2472&lt;65,"Adult",TRUE,"Senior")</f>
        <v>Senior</v>
      </c>
    </row>
    <row r="2473" spans="1:23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  <c r="T2473">
        <f>VLOOKUP(Admissions[[#This Row],[Department]],Departments!A:E,5,FALSE)</f>
        <v>8500</v>
      </c>
      <c r="U2473" s="1" t="str">
        <f t="shared" si="76"/>
        <v>Above Benchmark</v>
      </c>
      <c r="V2473" s="1">
        <f t="shared" ca="1" si="77"/>
        <v>76</v>
      </c>
      <c r="W2473" s="1" t="str">
        <f ca="1">_xlfn.IFS(Admissions[[#This Row],[Patients Age]]&lt;18,"Paediatric",V2473&lt;40,"Young Adult",V2473&lt;65,"Adult",TRUE,"Senior")</f>
        <v>Senior</v>
      </c>
    </row>
    <row r="2474" spans="1:23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  <c r="T2474">
        <f>VLOOKUP(Admissions[[#This Row],[Department]],Departments!A:E,5,FALSE)</f>
        <v>7200</v>
      </c>
      <c r="U2474" s="1" t="str">
        <f t="shared" si="76"/>
        <v>Above Benchmark</v>
      </c>
      <c r="V2474" s="1">
        <f t="shared" ca="1" si="77"/>
        <v>60</v>
      </c>
      <c r="W2474" s="1" t="str">
        <f ca="1">_xlfn.IFS(Admissions[[#This Row],[Patients Age]]&lt;18,"Paediatric",V2474&lt;40,"Young Adult",V2474&lt;65,"Adult",TRUE,"Senior")</f>
        <v>Adult</v>
      </c>
    </row>
    <row r="2475" spans="1:23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  <c r="T2475">
        <f>VLOOKUP(Admissions[[#This Row],[Department]],Departments!A:E,5,FALSE)</f>
        <v>9000</v>
      </c>
      <c r="U2475" s="1" t="str">
        <f t="shared" si="76"/>
        <v>Above Benchmark</v>
      </c>
      <c r="V2475" s="1">
        <f t="shared" ca="1" si="77"/>
        <v>82</v>
      </c>
      <c r="W2475" s="1" t="str">
        <f ca="1">_xlfn.IFS(Admissions[[#This Row],[Patients Age]]&lt;18,"Paediatric",V2475&lt;40,"Young Adult",V2475&lt;65,"Adult",TRUE,"Senior")</f>
        <v>Senior</v>
      </c>
    </row>
    <row r="2476" spans="1:23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  <c r="T2476">
        <f>VLOOKUP(Admissions[[#This Row],[Department]],Departments!A:E,5,FALSE)</f>
        <v>8500</v>
      </c>
      <c r="U2476" s="1" t="str">
        <f t="shared" si="76"/>
        <v>Above Benchmark</v>
      </c>
      <c r="V2476" s="1">
        <f t="shared" ca="1" si="77"/>
        <v>75</v>
      </c>
      <c r="W2476" s="1" t="str">
        <f ca="1">_xlfn.IFS(Admissions[[#This Row],[Patients Age]]&lt;18,"Paediatric",V2476&lt;40,"Young Adult",V2476&lt;65,"Adult",TRUE,"Senior")</f>
        <v>Senior</v>
      </c>
    </row>
    <row r="2477" spans="1:23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  <c r="T2477">
        <f>VLOOKUP(Admissions[[#This Row],[Department]],Departments!A:E,5,FALSE)</f>
        <v>6800</v>
      </c>
      <c r="U2477" s="1" t="str">
        <f t="shared" si="76"/>
        <v>Above Benchmark</v>
      </c>
      <c r="V2477" s="1">
        <f t="shared" ca="1" si="77"/>
        <v>40</v>
      </c>
      <c r="W2477" s="1" t="str">
        <f ca="1">_xlfn.IFS(Admissions[[#This Row],[Patients Age]]&lt;18,"Paediatric",V2477&lt;40,"Young Adult",V2477&lt;65,"Adult",TRUE,"Senior")</f>
        <v>Adult</v>
      </c>
    </row>
    <row r="2478" spans="1:23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  <c r="T2478">
        <f>VLOOKUP(Admissions[[#This Row],[Department]],Departments!A:E,5,FALSE)</f>
        <v>7200</v>
      </c>
      <c r="U2478" s="1" t="str">
        <f t="shared" si="76"/>
        <v>Within Benchmark</v>
      </c>
      <c r="V2478" s="1">
        <f t="shared" ca="1" si="77"/>
        <v>77</v>
      </c>
      <c r="W2478" s="1" t="str">
        <f ca="1">_xlfn.IFS(Admissions[[#This Row],[Patients Age]]&lt;18,"Paediatric",V2478&lt;40,"Young Adult",V2478&lt;65,"Adult",TRUE,"Senior")</f>
        <v>Senior</v>
      </c>
    </row>
    <row r="2479" spans="1:23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  <c r="T2479">
        <f>VLOOKUP(Admissions[[#This Row],[Department]],Departments!A:E,5,FALSE)</f>
        <v>6000</v>
      </c>
      <c r="U2479" s="1" t="str">
        <f t="shared" si="76"/>
        <v>Above Benchmark</v>
      </c>
      <c r="V2479" s="1">
        <f t="shared" ca="1" si="77"/>
        <v>73</v>
      </c>
      <c r="W2479" s="1" t="str">
        <f ca="1">_xlfn.IFS(Admissions[[#This Row],[Patients Age]]&lt;18,"Paediatric",V2479&lt;40,"Young Adult",V2479&lt;65,"Adult",TRUE,"Senior")</f>
        <v>Senior</v>
      </c>
    </row>
    <row r="2480" spans="1:23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  <c r="T2480">
        <f>VLOOKUP(Admissions[[#This Row],[Department]],Departments!A:E,5,FALSE)</f>
        <v>8500</v>
      </c>
      <c r="U2480" s="1" t="str">
        <f t="shared" si="76"/>
        <v>Above Benchmark</v>
      </c>
      <c r="V2480" s="1">
        <f t="shared" ca="1" si="77"/>
        <v>73</v>
      </c>
      <c r="W2480" s="1" t="str">
        <f ca="1">_xlfn.IFS(Admissions[[#This Row],[Patients Age]]&lt;18,"Paediatric",V2480&lt;40,"Young Adult",V2480&lt;65,"Adult",TRUE,"Senior")</f>
        <v>Senior</v>
      </c>
    </row>
    <row r="2481" spans="1:23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  <c r="T2481">
        <f>VLOOKUP(Admissions[[#This Row],[Department]],Departments!A:E,5,FALSE)</f>
        <v>8500</v>
      </c>
      <c r="U2481" s="1" t="str">
        <f t="shared" si="76"/>
        <v>Within Benchmark</v>
      </c>
      <c r="V2481" s="1">
        <f t="shared" ca="1" si="77"/>
        <v>20</v>
      </c>
      <c r="W2481" s="1" t="str">
        <f ca="1">_xlfn.IFS(Admissions[[#This Row],[Patients Age]]&lt;18,"Paediatric",V2481&lt;40,"Young Adult",V2481&lt;65,"Adult",TRUE,"Senior")</f>
        <v>Young Adult</v>
      </c>
    </row>
    <row r="2482" spans="1:23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  <c r="T2482">
        <f>VLOOKUP(Admissions[[#This Row],[Department]],Departments!A:E,5,FALSE)</f>
        <v>8500</v>
      </c>
      <c r="U2482" s="1" t="str">
        <f t="shared" si="76"/>
        <v>Above Benchmark</v>
      </c>
      <c r="V2482" s="1">
        <f t="shared" ca="1" si="77"/>
        <v>22</v>
      </c>
      <c r="W2482" s="1" t="str">
        <f ca="1">_xlfn.IFS(Admissions[[#This Row],[Patients Age]]&lt;18,"Paediatric",V2482&lt;40,"Young Adult",V2482&lt;65,"Adult",TRUE,"Senior")</f>
        <v>Young Adult</v>
      </c>
    </row>
    <row r="2483" spans="1:23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  <c r="T2483">
        <f>VLOOKUP(Admissions[[#This Row],[Department]],Departments!A:E,5,FALSE)</f>
        <v>12000</v>
      </c>
      <c r="U2483" s="1" t="str">
        <f t="shared" si="76"/>
        <v>Above Benchmark</v>
      </c>
      <c r="V2483" s="1">
        <f t="shared" ca="1" si="77"/>
        <v>89</v>
      </c>
      <c r="W2483" s="1" t="str">
        <f ca="1">_xlfn.IFS(Admissions[[#This Row],[Patients Age]]&lt;18,"Paediatric",V2483&lt;40,"Young Adult",V2483&lt;65,"Adult",TRUE,"Senior")</f>
        <v>Senior</v>
      </c>
    </row>
    <row r="2484" spans="1:23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  <c r="T2484">
        <f>VLOOKUP(Admissions[[#This Row],[Department]],Departments!A:E,5,FALSE)</f>
        <v>4500</v>
      </c>
      <c r="U2484" s="1" t="str">
        <f t="shared" si="76"/>
        <v>Within Benchmark</v>
      </c>
      <c r="V2484" s="1">
        <f t="shared" ca="1" si="77"/>
        <v>15</v>
      </c>
      <c r="W2484" s="1" t="str">
        <f ca="1">_xlfn.IFS(Admissions[[#This Row],[Patients Age]]&lt;18,"Paediatric",V2484&lt;40,"Young Adult",V2484&lt;65,"Adult",TRUE,"Senior")</f>
        <v>Paediatric</v>
      </c>
    </row>
    <row r="2485" spans="1:23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  <c r="T2485">
        <f>VLOOKUP(Admissions[[#This Row],[Department]],Departments!A:E,5,FALSE)</f>
        <v>6000</v>
      </c>
      <c r="U2485" s="1" t="str">
        <f t="shared" si="76"/>
        <v>Above Benchmark</v>
      </c>
      <c r="V2485" s="1">
        <f t="shared" ca="1" si="77"/>
        <v>55</v>
      </c>
      <c r="W2485" s="1" t="str">
        <f ca="1">_xlfn.IFS(Admissions[[#This Row],[Patients Age]]&lt;18,"Paediatric",V2485&lt;40,"Young Adult",V2485&lt;65,"Adult",TRUE,"Senior")</f>
        <v>Adult</v>
      </c>
    </row>
    <row r="2486" spans="1:23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  <c r="T2486">
        <f>VLOOKUP(Admissions[[#This Row],[Department]],Departments!A:E,5,FALSE)</f>
        <v>7200</v>
      </c>
      <c r="U2486" s="1" t="str">
        <f t="shared" si="76"/>
        <v>Above Benchmark</v>
      </c>
      <c r="V2486" s="1">
        <f t="shared" ca="1" si="77"/>
        <v>81</v>
      </c>
      <c r="W2486" s="1" t="str">
        <f ca="1">_xlfn.IFS(Admissions[[#This Row],[Patients Age]]&lt;18,"Paediatric",V2486&lt;40,"Young Adult",V2486&lt;65,"Adult",TRUE,"Senior")</f>
        <v>Senior</v>
      </c>
    </row>
    <row r="2487" spans="1:23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  <c r="T2487">
        <f>VLOOKUP(Admissions[[#This Row],[Department]],Departments!A:E,5,FALSE)</f>
        <v>7200</v>
      </c>
      <c r="U2487" s="1" t="str">
        <f t="shared" si="76"/>
        <v>Above Benchmark</v>
      </c>
      <c r="V2487" s="1">
        <f t="shared" ca="1" si="77"/>
        <v>79</v>
      </c>
      <c r="W2487" s="1" t="str">
        <f ca="1">_xlfn.IFS(Admissions[[#This Row],[Patients Age]]&lt;18,"Paediatric",V2487&lt;40,"Young Adult",V2487&lt;65,"Adult",TRUE,"Senior")</f>
        <v>Senior</v>
      </c>
    </row>
    <row r="2488" spans="1:23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  <c r="T2488">
        <f>VLOOKUP(Admissions[[#This Row],[Department]],Departments!A:E,5,FALSE)</f>
        <v>9000</v>
      </c>
      <c r="U2488" s="1" t="str">
        <f t="shared" si="76"/>
        <v>Above Benchmark</v>
      </c>
      <c r="V2488" s="1">
        <f t="shared" ca="1" si="77"/>
        <v>87</v>
      </c>
      <c r="W2488" s="1" t="str">
        <f ca="1">_xlfn.IFS(Admissions[[#This Row],[Patients Age]]&lt;18,"Paediatric",V2488&lt;40,"Young Adult",V2488&lt;65,"Adult",TRUE,"Senior")</f>
        <v>Senior</v>
      </c>
    </row>
    <row r="2489" spans="1:23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  <c r="T2489">
        <f>VLOOKUP(Admissions[[#This Row],[Department]],Departments!A:E,5,FALSE)</f>
        <v>5500</v>
      </c>
      <c r="U2489" s="1" t="str">
        <f t="shared" si="76"/>
        <v>Above Benchmark</v>
      </c>
      <c r="V2489" s="1">
        <f t="shared" ca="1" si="77"/>
        <v>29</v>
      </c>
      <c r="W2489" s="1" t="str">
        <f ca="1">_xlfn.IFS(Admissions[[#This Row],[Patients Age]]&lt;18,"Paediatric",V2489&lt;40,"Young Adult",V2489&lt;65,"Adult",TRUE,"Senior")</f>
        <v>Young Adult</v>
      </c>
    </row>
    <row r="2490" spans="1:23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  <c r="T2490">
        <f>VLOOKUP(Admissions[[#This Row],[Department]],Departments!A:E,5,FALSE)</f>
        <v>4500</v>
      </c>
      <c r="U2490" s="1" t="str">
        <f t="shared" si="76"/>
        <v>Within Benchmark</v>
      </c>
      <c r="V2490" s="1">
        <f t="shared" ca="1" si="77"/>
        <v>13</v>
      </c>
      <c r="W2490" s="1" t="str">
        <f ca="1">_xlfn.IFS(Admissions[[#This Row],[Patients Age]]&lt;18,"Paediatric",V2490&lt;40,"Young Adult",V2490&lt;65,"Adult",TRUE,"Senior")</f>
        <v>Paediatric</v>
      </c>
    </row>
    <row r="2491" spans="1:23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  <c r="T2491">
        <f>VLOOKUP(Admissions[[#This Row],[Department]],Departments!A:E,5,FALSE)</f>
        <v>9000</v>
      </c>
      <c r="U2491" s="1" t="str">
        <f t="shared" si="76"/>
        <v>Above Benchmark</v>
      </c>
      <c r="V2491" s="1">
        <f t="shared" ca="1" si="77"/>
        <v>52</v>
      </c>
      <c r="W2491" s="1" t="str">
        <f ca="1">_xlfn.IFS(Admissions[[#This Row],[Patients Age]]&lt;18,"Paediatric",V2491&lt;40,"Young Adult",V2491&lt;65,"Adult",TRUE,"Senior")</f>
        <v>Adult</v>
      </c>
    </row>
    <row r="2492" spans="1:23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  <c r="T2492">
        <f>VLOOKUP(Admissions[[#This Row],[Department]],Departments!A:E,5,FALSE)</f>
        <v>5500</v>
      </c>
      <c r="U2492" s="1" t="str">
        <f t="shared" si="76"/>
        <v>Within Benchmark</v>
      </c>
      <c r="V2492" s="1">
        <f t="shared" ca="1" si="77"/>
        <v>23</v>
      </c>
      <c r="W2492" s="1" t="str">
        <f ca="1">_xlfn.IFS(Admissions[[#This Row],[Patients Age]]&lt;18,"Paediatric",V2492&lt;40,"Young Adult",V2492&lt;65,"Adult",TRUE,"Senior")</f>
        <v>Young Adult</v>
      </c>
    </row>
    <row r="2493" spans="1:23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  <c r="T2493">
        <f>VLOOKUP(Admissions[[#This Row],[Department]],Departments!A:E,5,FALSE)</f>
        <v>9000</v>
      </c>
      <c r="U2493" s="1" t="str">
        <f t="shared" si="76"/>
        <v>Above Benchmark</v>
      </c>
      <c r="V2493" s="1">
        <f t="shared" ca="1" si="77"/>
        <v>57</v>
      </c>
      <c r="W2493" s="1" t="str">
        <f ca="1">_xlfn.IFS(Admissions[[#This Row],[Patients Age]]&lt;18,"Paediatric",V2493&lt;40,"Young Adult",V2493&lt;65,"Adult",TRUE,"Senior")</f>
        <v>Adult</v>
      </c>
    </row>
    <row r="2494" spans="1:23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  <c r="T2494">
        <f>VLOOKUP(Admissions[[#This Row],[Department]],Departments!A:E,5,FALSE)</f>
        <v>8500</v>
      </c>
      <c r="U2494" s="1" t="str">
        <f t="shared" si="76"/>
        <v>Within Benchmark</v>
      </c>
      <c r="V2494" s="1">
        <f t="shared" ca="1" si="77"/>
        <v>73</v>
      </c>
      <c r="W2494" s="1" t="str">
        <f ca="1">_xlfn.IFS(Admissions[[#This Row],[Patients Age]]&lt;18,"Paediatric",V2494&lt;40,"Young Adult",V2494&lt;65,"Adult",TRUE,"Senior")</f>
        <v>Senior</v>
      </c>
    </row>
    <row r="2495" spans="1:23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  <c r="T2495">
        <f>VLOOKUP(Admissions[[#This Row],[Department]],Departments!A:E,5,FALSE)</f>
        <v>7200</v>
      </c>
      <c r="U2495" s="1" t="str">
        <f t="shared" si="76"/>
        <v>Above Benchmark</v>
      </c>
      <c r="V2495" s="1">
        <f t="shared" ca="1" si="77"/>
        <v>60</v>
      </c>
      <c r="W2495" s="1" t="str">
        <f ca="1">_xlfn.IFS(Admissions[[#This Row],[Patients Age]]&lt;18,"Paediatric",V2495&lt;40,"Young Adult",V2495&lt;65,"Adult",TRUE,"Senior")</f>
        <v>Adult</v>
      </c>
    </row>
    <row r="2496" spans="1:23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  <c r="T2496">
        <f>VLOOKUP(Admissions[[#This Row],[Department]],Departments!A:E,5,FALSE)</f>
        <v>6000</v>
      </c>
      <c r="U2496" s="1" t="str">
        <f t="shared" si="76"/>
        <v>Above Benchmark</v>
      </c>
      <c r="V2496" s="1">
        <f t="shared" ca="1" si="77"/>
        <v>61</v>
      </c>
      <c r="W2496" s="1" t="str">
        <f ca="1">_xlfn.IFS(Admissions[[#This Row],[Patients Age]]&lt;18,"Paediatric",V2496&lt;40,"Young Adult",V2496&lt;65,"Adult",TRUE,"Senior")</f>
        <v>Adult</v>
      </c>
    </row>
    <row r="2497" spans="1:23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  <c r="T2497">
        <f>VLOOKUP(Admissions[[#This Row],[Department]],Departments!A:E,5,FALSE)</f>
        <v>7200</v>
      </c>
      <c r="U2497" s="1" t="str">
        <f t="shared" si="76"/>
        <v>Above Benchmark</v>
      </c>
      <c r="V2497" s="1">
        <f t="shared" ca="1" si="77"/>
        <v>20</v>
      </c>
      <c r="W2497" s="1" t="str">
        <f ca="1">_xlfn.IFS(Admissions[[#This Row],[Patients Age]]&lt;18,"Paediatric",V2497&lt;40,"Young Adult",V2497&lt;65,"Adult",TRUE,"Senior")</f>
        <v>Young Adult</v>
      </c>
    </row>
    <row r="2498" spans="1:23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  <c r="T2498">
        <f>VLOOKUP(Admissions[[#This Row],[Department]],Departments!A:E,5,FALSE)</f>
        <v>7200</v>
      </c>
      <c r="U2498" s="1" t="str">
        <f t="shared" ref="U2498:U2561" si="78">IF(K2498&gt;T2498,"Above Benchmark","Within Benchmark")</f>
        <v>Above Benchmark</v>
      </c>
      <c r="V2498" s="1">
        <f t="shared" ref="V2498:V2561" ca="1" si="79">INT(YEARFRAC(E2498,TODAY()))</f>
        <v>50</v>
      </c>
      <c r="W2498" s="1" t="str">
        <f ca="1">_xlfn.IFS(Admissions[[#This Row],[Patients Age]]&lt;18,"Paediatric",V2498&lt;40,"Young Adult",V2498&lt;65,"Adult",TRUE,"Senior")</f>
        <v>Adult</v>
      </c>
    </row>
    <row r="2499" spans="1:23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  <c r="T2499">
        <f>VLOOKUP(Admissions[[#This Row],[Department]],Departments!A:E,5,FALSE)</f>
        <v>5500</v>
      </c>
      <c r="U2499" s="1" t="str">
        <f t="shared" si="78"/>
        <v>Above Benchmark</v>
      </c>
      <c r="V2499" s="1">
        <f t="shared" ca="1" si="79"/>
        <v>54</v>
      </c>
      <c r="W2499" s="1" t="str">
        <f ca="1">_xlfn.IFS(Admissions[[#This Row],[Patients Age]]&lt;18,"Paediatric",V2499&lt;40,"Young Adult",V2499&lt;65,"Adult",TRUE,"Senior")</f>
        <v>Adult</v>
      </c>
    </row>
    <row r="2500" spans="1:23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  <c r="T2500">
        <f>VLOOKUP(Admissions[[#This Row],[Department]],Departments!A:E,5,FALSE)</f>
        <v>6800</v>
      </c>
      <c r="U2500" s="1" t="str">
        <f t="shared" si="78"/>
        <v>Within Benchmark</v>
      </c>
      <c r="V2500" s="1">
        <f t="shared" ca="1" si="79"/>
        <v>92</v>
      </c>
      <c r="W2500" s="1" t="str">
        <f ca="1">_xlfn.IFS(Admissions[[#This Row],[Patients Age]]&lt;18,"Paediatric",V2500&lt;40,"Young Adult",V2500&lt;65,"Adult",TRUE,"Senior")</f>
        <v>Senior</v>
      </c>
    </row>
    <row r="2501" spans="1:23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  <c r="T2501">
        <f>VLOOKUP(Admissions[[#This Row],[Department]],Departments!A:E,5,FALSE)</f>
        <v>8500</v>
      </c>
      <c r="U2501" s="1" t="str">
        <f t="shared" si="78"/>
        <v>Above Benchmark</v>
      </c>
      <c r="V2501" s="1">
        <f t="shared" ca="1" si="79"/>
        <v>25</v>
      </c>
      <c r="W2501" s="1" t="str">
        <f ca="1">_xlfn.IFS(Admissions[[#This Row],[Patients Age]]&lt;18,"Paediatric",V2501&lt;40,"Young Adult",V2501&lt;65,"Adult",TRUE,"Senior")</f>
        <v>Young Adult</v>
      </c>
    </row>
    <row r="2502" spans="1:23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  <c r="T2502">
        <f>VLOOKUP(Admissions[[#This Row],[Department]],Departments!A:E,5,FALSE)</f>
        <v>6000</v>
      </c>
      <c r="U2502" s="1" t="str">
        <f t="shared" si="78"/>
        <v>Above Benchmark</v>
      </c>
      <c r="V2502" s="1">
        <f t="shared" ca="1" si="79"/>
        <v>73</v>
      </c>
      <c r="W2502" s="1" t="str">
        <f ca="1">_xlfn.IFS(Admissions[[#This Row],[Patients Age]]&lt;18,"Paediatric",V2502&lt;40,"Young Adult",V2502&lt;65,"Adult",TRUE,"Senior")</f>
        <v>Senior</v>
      </c>
    </row>
    <row r="2503" spans="1:23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  <c r="T2503">
        <f>VLOOKUP(Admissions[[#This Row],[Department]],Departments!A:E,5,FALSE)</f>
        <v>5500</v>
      </c>
      <c r="U2503" s="1" t="str">
        <f t="shared" si="78"/>
        <v>Above Benchmark</v>
      </c>
      <c r="V2503" s="1">
        <f t="shared" ca="1" si="79"/>
        <v>71</v>
      </c>
      <c r="W2503" s="1" t="str">
        <f ca="1">_xlfn.IFS(Admissions[[#This Row],[Patients Age]]&lt;18,"Paediatric",V2503&lt;40,"Young Adult",V2503&lt;65,"Adult",TRUE,"Senior")</f>
        <v>Senior</v>
      </c>
    </row>
    <row r="2504" spans="1:23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  <c r="T2504">
        <f>VLOOKUP(Admissions[[#This Row],[Department]],Departments!A:E,5,FALSE)</f>
        <v>9000</v>
      </c>
      <c r="U2504" s="1" t="str">
        <f t="shared" si="78"/>
        <v>Above Benchmark</v>
      </c>
      <c r="V2504" s="1">
        <f t="shared" ca="1" si="79"/>
        <v>24</v>
      </c>
      <c r="W2504" s="1" t="str">
        <f ca="1">_xlfn.IFS(Admissions[[#This Row],[Patients Age]]&lt;18,"Paediatric",V2504&lt;40,"Young Adult",V2504&lt;65,"Adult",TRUE,"Senior")</f>
        <v>Young Adult</v>
      </c>
    </row>
    <row r="2505" spans="1:23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  <c r="T2505">
        <f>VLOOKUP(Admissions[[#This Row],[Department]],Departments!A:E,5,FALSE)</f>
        <v>12000</v>
      </c>
      <c r="U2505" s="1" t="str">
        <f t="shared" si="78"/>
        <v>Above Benchmark</v>
      </c>
      <c r="V2505" s="1">
        <f t="shared" ca="1" si="79"/>
        <v>24</v>
      </c>
      <c r="W2505" s="1" t="str">
        <f ca="1">_xlfn.IFS(Admissions[[#This Row],[Patients Age]]&lt;18,"Paediatric",V2505&lt;40,"Young Adult",V2505&lt;65,"Adult",TRUE,"Senior")</f>
        <v>Young Adult</v>
      </c>
    </row>
    <row r="2506" spans="1:23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  <c r="T2506">
        <f>VLOOKUP(Admissions[[#This Row],[Department]],Departments!A:E,5,FALSE)</f>
        <v>5500</v>
      </c>
      <c r="U2506" s="1" t="str">
        <f t="shared" si="78"/>
        <v>Within Benchmark</v>
      </c>
      <c r="V2506" s="1">
        <f t="shared" ca="1" si="79"/>
        <v>60</v>
      </c>
      <c r="W2506" s="1" t="str">
        <f ca="1">_xlfn.IFS(Admissions[[#This Row],[Patients Age]]&lt;18,"Paediatric",V2506&lt;40,"Young Adult",V2506&lt;65,"Adult",TRUE,"Senior")</f>
        <v>Adult</v>
      </c>
    </row>
    <row r="2507" spans="1:23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  <c r="T2507">
        <f>VLOOKUP(Admissions[[#This Row],[Department]],Departments!A:E,5,FALSE)</f>
        <v>8500</v>
      </c>
      <c r="U2507" s="1" t="str">
        <f t="shared" si="78"/>
        <v>Within Benchmark</v>
      </c>
      <c r="V2507" s="1">
        <f t="shared" ca="1" si="79"/>
        <v>91</v>
      </c>
      <c r="W2507" s="1" t="str">
        <f ca="1">_xlfn.IFS(Admissions[[#This Row],[Patients Age]]&lt;18,"Paediatric",V2507&lt;40,"Young Adult",V2507&lt;65,"Adult",TRUE,"Senior")</f>
        <v>Senior</v>
      </c>
    </row>
    <row r="2508" spans="1:23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  <c r="T2508">
        <f>VLOOKUP(Admissions[[#This Row],[Department]],Departments!A:E,5,FALSE)</f>
        <v>7200</v>
      </c>
      <c r="U2508" s="1" t="str">
        <f t="shared" si="78"/>
        <v>Within Benchmark</v>
      </c>
      <c r="V2508" s="1">
        <f t="shared" ca="1" si="79"/>
        <v>39</v>
      </c>
      <c r="W2508" s="1" t="str">
        <f ca="1">_xlfn.IFS(Admissions[[#This Row],[Patients Age]]&lt;18,"Paediatric",V2508&lt;40,"Young Adult",V2508&lt;65,"Adult",TRUE,"Senior")</f>
        <v>Young Adult</v>
      </c>
    </row>
    <row r="2509" spans="1:23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  <c r="T2509">
        <f>VLOOKUP(Admissions[[#This Row],[Department]],Departments!A:E,5,FALSE)</f>
        <v>9000</v>
      </c>
      <c r="U2509" s="1" t="str">
        <f t="shared" si="78"/>
        <v>Above Benchmark</v>
      </c>
      <c r="V2509" s="1">
        <f t="shared" ca="1" si="79"/>
        <v>51</v>
      </c>
      <c r="W2509" s="1" t="str">
        <f ca="1">_xlfn.IFS(Admissions[[#This Row],[Patients Age]]&lt;18,"Paediatric",V2509&lt;40,"Young Adult",V2509&lt;65,"Adult",TRUE,"Senior")</f>
        <v>Adult</v>
      </c>
    </row>
    <row r="2510" spans="1:23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  <c r="T2510">
        <f>VLOOKUP(Admissions[[#This Row],[Department]],Departments!A:E,5,FALSE)</f>
        <v>9000</v>
      </c>
      <c r="U2510" s="1" t="str">
        <f t="shared" si="78"/>
        <v>Above Benchmark</v>
      </c>
      <c r="V2510" s="1">
        <f t="shared" ca="1" si="79"/>
        <v>41</v>
      </c>
      <c r="W2510" s="1" t="str">
        <f ca="1">_xlfn.IFS(Admissions[[#This Row],[Patients Age]]&lt;18,"Paediatric",V2510&lt;40,"Young Adult",V2510&lt;65,"Adult",TRUE,"Senior")</f>
        <v>Adult</v>
      </c>
    </row>
    <row r="2511" spans="1:23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  <c r="T2511">
        <f>VLOOKUP(Admissions[[#This Row],[Department]],Departments!A:E,5,FALSE)</f>
        <v>8500</v>
      </c>
      <c r="U2511" s="1" t="str">
        <f t="shared" si="78"/>
        <v>Within Benchmark</v>
      </c>
      <c r="V2511" s="1">
        <f t="shared" ca="1" si="79"/>
        <v>44</v>
      </c>
      <c r="W2511" s="1" t="str">
        <f ca="1">_xlfn.IFS(Admissions[[#This Row],[Patients Age]]&lt;18,"Paediatric",V2511&lt;40,"Young Adult",V2511&lt;65,"Adult",TRUE,"Senior")</f>
        <v>Adult</v>
      </c>
    </row>
    <row r="2512" spans="1:23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  <c r="T2512">
        <f>VLOOKUP(Admissions[[#This Row],[Department]],Departments!A:E,5,FALSE)</f>
        <v>4500</v>
      </c>
      <c r="U2512" s="1" t="str">
        <f t="shared" si="78"/>
        <v>Within Benchmark</v>
      </c>
      <c r="V2512" s="1">
        <f t="shared" ca="1" si="79"/>
        <v>8</v>
      </c>
      <c r="W2512" s="1" t="str">
        <f ca="1">_xlfn.IFS(Admissions[[#This Row],[Patients Age]]&lt;18,"Paediatric",V2512&lt;40,"Young Adult",V2512&lt;65,"Adult",TRUE,"Senior")</f>
        <v>Paediatric</v>
      </c>
    </row>
    <row r="2513" spans="1:23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  <c r="T2513">
        <f>VLOOKUP(Admissions[[#This Row],[Department]],Departments!A:E,5,FALSE)</f>
        <v>6800</v>
      </c>
      <c r="U2513" s="1" t="str">
        <f t="shared" si="78"/>
        <v>Above Benchmark</v>
      </c>
      <c r="V2513" s="1">
        <f t="shared" ca="1" si="79"/>
        <v>55</v>
      </c>
      <c r="W2513" s="1" t="str">
        <f ca="1">_xlfn.IFS(Admissions[[#This Row],[Patients Age]]&lt;18,"Paediatric",V2513&lt;40,"Young Adult",V2513&lt;65,"Adult",TRUE,"Senior")</f>
        <v>Adult</v>
      </c>
    </row>
    <row r="2514" spans="1:23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  <c r="T2514">
        <f>VLOOKUP(Admissions[[#This Row],[Department]],Departments!A:E,5,FALSE)</f>
        <v>9000</v>
      </c>
      <c r="U2514" s="1" t="str">
        <f t="shared" si="78"/>
        <v>Above Benchmark</v>
      </c>
      <c r="V2514" s="1">
        <f t="shared" ca="1" si="79"/>
        <v>44</v>
      </c>
      <c r="W2514" s="1" t="str">
        <f ca="1">_xlfn.IFS(Admissions[[#This Row],[Patients Age]]&lt;18,"Paediatric",V2514&lt;40,"Young Adult",V2514&lt;65,"Adult",TRUE,"Senior")</f>
        <v>Adult</v>
      </c>
    </row>
    <row r="2515" spans="1:23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  <c r="T2515">
        <f>VLOOKUP(Admissions[[#This Row],[Department]],Departments!A:E,5,FALSE)</f>
        <v>6000</v>
      </c>
      <c r="U2515" s="1" t="str">
        <f t="shared" si="78"/>
        <v>Within Benchmark</v>
      </c>
      <c r="V2515" s="1">
        <f t="shared" ca="1" si="79"/>
        <v>33</v>
      </c>
      <c r="W2515" s="1" t="str">
        <f ca="1">_xlfn.IFS(Admissions[[#This Row],[Patients Age]]&lt;18,"Paediatric",V2515&lt;40,"Young Adult",V2515&lt;65,"Adult",TRUE,"Senior")</f>
        <v>Young Adult</v>
      </c>
    </row>
    <row r="2516" spans="1:23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  <c r="T2516">
        <f>VLOOKUP(Admissions[[#This Row],[Department]],Departments!A:E,5,FALSE)</f>
        <v>4500</v>
      </c>
      <c r="U2516" s="1" t="str">
        <f t="shared" si="78"/>
        <v>Within Benchmark</v>
      </c>
      <c r="V2516" s="1">
        <f t="shared" ca="1" si="79"/>
        <v>8</v>
      </c>
      <c r="W2516" s="1" t="str">
        <f ca="1">_xlfn.IFS(Admissions[[#This Row],[Patients Age]]&lt;18,"Paediatric",V2516&lt;40,"Young Adult",V2516&lt;65,"Adult",TRUE,"Senior")</f>
        <v>Paediatric</v>
      </c>
    </row>
    <row r="2517" spans="1:23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  <c r="T2517">
        <f>VLOOKUP(Admissions[[#This Row],[Department]],Departments!A:E,5,FALSE)</f>
        <v>5500</v>
      </c>
      <c r="U2517" s="1" t="str">
        <f t="shared" si="78"/>
        <v>Within Benchmark</v>
      </c>
      <c r="V2517" s="1">
        <f t="shared" ca="1" si="79"/>
        <v>28</v>
      </c>
      <c r="W2517" s="1" t="str">
        <f ca="1">_xlfn.IFS(Admissions[[#This Row],[Patients Age]]&lt;18,"Paediatric",V2517&lt;40,"Young Adult",V2517&lt;65,"Adult",TRUE,"Senior")</f>
        <v>Young Adult</v>
      </c>
    </row>
    <row r="2518" spans="1:23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  <c r="T2518">
        <f>VLOOKUP(Admissions[[#This Row],[Department]],Departments!A:E,5,FALSE)</f>
        <v>4500</v>
      </c>
      <c r="U2518" s="1" t="str">
        <f t="shared" si="78"/>
        <v>Within Benchmark</v>
      </c>
      <c r="V2518" s="1">
        <f t="shared" ca="1" si="79"/>
        <v>10</v>
      </c>
      <c r="W2518" s="1" t="str">
        <f ca="1">_xlfn.IFS(Admissions[[#This Row],[Patients Age]]&lt;18,"Paediatric",V2518&lt;40,"Young Adult",V2518&lt;65,"Adult",TRUE,"Senior")</f>
        <v>Paediatric</v>
      </c>
    </row>
    <row r="2519" spans="1:23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  <c r="T2519">
        <f>VLOOKUP(Admissions[[#This Row],[Department]],Departments!A:E,5,FALSE)</f>
        <v>8500</v>
      </c>
      <c r="U2519" s="1" t="str">
        <f t="shared" si="78"/>
        <v>Within Benchmark</v>
      </c>
      <c r="V2519" s="1">
        <f t="shared" ca="1" si="79"/>
        <v>65</v>
      </c>
      <c r="W2519" s="1" t="str">
        <f ca="1">_xlfn.IFS(Admissions[[#This Row],[Patients Age]]&lt;18,"Paediatric",V2519&lt;40,"Young Adult",V2519&lt;65,"Adult",TRUE,"Senior")</f>
        <v>Senior</v>
      </c>
    </row>
    <row r="2520" spans="1:23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  <c r="T2520">
        <f>VLOOKUP(Admissions[[#This Row],[Department]],Departments!A:E,5,FALSE)</f>
        <v>6000</v>
      </c>
      <c r="U2520" s="1" t="str">
        <f t="shared" si="78"/>
        <v>Within Benchmark</v>
      </c>
      <c r="V2520" s="1">
        <f t="shared" ca="1" si="79"/>
        <v>60</v>
      </c>
      <c r="W2520" s="1" t="str">
        <f ca="1">_xlfn.IFS(Admissions[[#This Row],[Patients Age]]&lt;18,"Paediatric",V2520&lt;40,"Young Adult",V2520&lt;65,"Adult",TRUE,"Senior")</f>
        <v>Adult</v>
      </c>
    </row>
    <row r="2521" spans="1:23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  <c r="T2521">
        <f>VLOOKUP(Admissions[[#This Row],[Department]],Departments!A:E,5,FALSE)</f>
        <v>6000</v>
      </c>
      <c r="U2521" s="1" t="str">
        <f t="shared" si="78"/>
        <v>Above Benchmark</v>
      </c>
      <c r="V2521" s="1">
        <f t="shared" ca="1" si="79"/>
        <v>66</v>
      </c>
      <c r="W2521" s="1" t="str">
        <f ca="1">_xlfn.IFS(Admissions[[#This Row],[Patients Age]]&lt;18,"Paediatric",V2521&lt;40,"Young Adult",V2521&lt;65,"Adult",TRUE,"Senior")</f>
        <v>Senior</v>
      </c>
    </row>
    <row r="2522" spans="1:23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  <c r="T2522">
        <f>VLOOKUP(Admissions[[#This Row],[Department]],Departments!A:E,5,FALSE)</f>
        <v>4500</v>
      </c>
      <c r="U2522" s="1" t="str">
        <f t="shared" si="78"/>
        <v>Within Benchmark</v>
      </c>
      <c r="V2522" s="1">
        <f t="shared" ca="1" si="79"/>
        <v>9</v>
      </c>
      <c r="W2522" s="1" t="str">
        <f ca="1">_xlfn.IFS(Admissions[[#This Row],[Patients Age]]&lt;18,"Paediatric",V2522&lt;40,"Young Adult",V2522&lt;65,"Adult",TRUE,"Senior")</f>
        <v>Paediatric</v>
      </c>
    </row>
    <row r="2523" spans="1:23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  <c r="T2523">
        <f>VLOOKUP(Admissions[[#This Row],[Department]],Departments!A:E,5,FALSE)</f>
        <v>5500</v>
      </c>
      <c r="U2523" s="1" t="str">
        <f t="shared" si="78"/>
        <v>Above Benchmark</v>
      </c>
      <c r="V2523" s="1">
        <f t="shared" ca="1" si="79"/>
        <v>40</v>
      </c>
      <c r="W2523" s="1" t="str">
        <f ca="1">_xlfn.IFS(Admissions[[#This Row],[Patients Age]]&lt;18,"Paediatric",V2523&lt;40,"Young Adult",V2523&lt;65,"Adult",TRUE,"Senior")</f>
        <v>Adult</v>
      </c>
    </row>
    <row r="2524" spans="1:23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  <c r="T2524">
        <f>VLOOKUP(Admissions[[#This Row],[Department]],Departments!A:E,5,FALSE)</f>
        <v>9000</v>
      </c>
      <c r="U2524" s="1" t="str">
        <f t="shared" si="78"/>
        <v>Above Benchmark</v>
      </c>
      <c r="V2524" s="1">
        <f t="shared" ca="1" si="79"/>
        <v>38</v>
      </c>
      <c r="W2524" s="1" t="str">
        <f ca="1">_xlfn.IFS(Admissions[[#This Row],[Patients Age]]&lt;18,"Paediatric",V2524&lt;40,"Young Adult",V2524&lt;65,"Adult",TRUE,"Senior")</f>
        <v>Young Adult</v>
      </c>
    </row>
    <row r="2525" spans="1:23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  <c r="T2525">
        <f>VLOOKUP(Admissions[[#This Row],[Department]],Departments!A:E,5,FALSE)</f>
        <v>5500</v>
      </c>
      <c r="U2525" s="1" t="str">
        <f t="shared" si="78"/>
        <v>Within Benchmark</v>
      </c>
      <c r="V2525" s="1">
        <f t="shared" ca="1" si="79"/>
        <v>66</v>
      </c>
      <c r="W2525" s="1" t="str">
        <f ca="1">_xlfn.IFS(Admissions[[#This Row],[Patients Age]]&lt;18,"Paediatric",V2525&lt;40,"Young Adult",V2525&lt;65,"Adult",TRUE,"Senior")</f>
        <v>Senior</v>
      </c>
    </row>
    <row r="2526" spans="1:23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  <c r="T2526">
        <f>VLOOKUP(Admissions[[#This Row],[Department]],Departments!A:E,5,FALSE)</f>
        <v>12000</v>
      </c>
      <c r="U2526" s="1" t="str">
        <f t="shared" si="78"/>
        <v>Above Benchmark</v>
      </c>
      <c r="V2526" s="1">
        <f t="shared" ca="1" si="79"/>
        <v>46</v>
      </c>
      <c r="W2526" s="1" t="str">
        <f ca="1">_xlfn.IFS(Admissions[[#This Row],[Patients Age]]&lt;18,"Paediatric",V2526&lt;40,"Young Adult",V2526&lt;65,"Adult",TRUE,"Senior")</f>
        <v>Adult</v>
      </c>
    </row>
    <row r="2527" spans="1:23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  <c r="T2527">
        <f>VLOOKUP(Admissions[[#This Row],[Department]],Departments!A:E,5,FALSE)</f>
        <v>12000</v>
      </c>
      <c r="U2527" s="1" t="str">
        <f t="shared" si="78"/>
        <v>Above Benchmark</v>
      </c>
      <c r="V2527" s="1">
        <f t="shared" ca="1" si="79"/>
        <v>94</v>
      </c>
      <c r="W2527" s="1" t="str">
        <f ca="1">_xlfn.IFS(Admissions[[#This Row],[Patients Age]]&lt;18,"Paediatric",V2527&lt;40,"Young Adult",V2527&lt;65,"Adult",TRUE,"Senior")</f>
        <v>Senior</v>
      </c>
    </row>
    <row r="2528" spans="1:23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  <c r="T2528">
        <f>VLOOKUP(Admissions[[#This Row],[Department]],Departments!A:E,5,FALSE)</f>
        <v>5500</v>
      </c>
      <c r="U2528" s="1" t="str">
        <f t="shared" si="78"/>
        <v>Within Benchmark</v>
      </c>
      <c r="V2528" s="1">
        <f t="shared" ca="1" si="79"/>
        <v>54</v>
      </c>
      <c r="W2528" s="1" t="str">
        <f ca="1">_xlfn.IFS(Admissions[[#This Row],[Patients Age]]&lt;18,"Paediatric",V2528&lt;40,"Young Adult",V2528&lt;65,"Adult",TRUE,"Senior")</f>
        <v>Adult</v>
      </c>
    </row>
    <row r="2529" spans="1:23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  <c r="T2529">
        <f>VLOOKUP(Admissions[[#This Row],[Department]],Departments!A:E,5,FALSE)</f>
        <v>5500</v>
      </c>
      <c r="U2529" s="1" t="str">
        <f t="shared" si="78"/>
        <v>Above Benchmark</v>
      </c>
      <c r="V2529" s="1">
        <f t="shared" ca="1" si="79"/>
        <v>65</v>
      </c>
      <c r="W2529" s="1" t="str">
        <f ca="1">_xlfn.IFS(Admissions[[#This Row],[Patients Age]]&lt;18,"Paediatric",V2529&lt;40,"Young Adult",V2529&lt;65,"Adult",TRUE,"Senior")</f>
        <v>Senior</v>
      </c>
    </row>
    <row r="2530" spans="1:23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  <c r="T2530">
        <f>VLOOKUP(Admissions[[#This Row],[Department]],Departments!A:E,5,FALSE)</f>
        <v>4500</v>
      </c>
      <c r="U2530" s="1" t="str">
        <f t="shared" si="78"/>
        <v>Within Benchmark</v>
      </c>
      <c r="V2530" s="1">
        <f t="shared" ca="1" si="79"/>
        <v>7</v>
      </c>
      <c r="W2530" s="1" t="str">
        <f ca="1">_xlfn.IFS(Admissions[[#This Row],[Patients Age]]&lt;18,"Paediatric",V2530&lt;40,"Young Adult",V2530&lt;65,"Adult",TRUE,"Senior")</f>
        <v>Paediatric</v>
      </c>
    </row>
    <row r="2531" spans="1:23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  <c r="T2531">
        <f>VLOOKUP(Admissions[[#This Row],[Department]],Departments!A:E,5,FALSE)</f>
        <v>6800</v>
      </c>
      <c r="U2531" s="1" t="str">
        <f t="shared" si="78"/>
        <v>Within Benchmark</v>
      </c>
      <c r="V2531" s="1">
        <f t="shared" ca="1" si="79"/>
        <v>58</v>
      </c>
      <c r="W2531" s="1" t="str">
        <f ca="1">_xlfn.IFS(Admissions[[#This Row],[Patients Age]]&lt;18,"Paediatric",V2531&lt;40,"Young Adult",V2531&lt;65,"Adult",TRUE,"Senior")</f>
        <v>Adult</v>
      </c>
    </row>
    <row r="2532" spans="1:23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  <c r="T2532">
        <f>VLOOKUP(Admissions[[#This Row],[Department]],Departments!A:E,5,FALSE)</f>
        <v>5500</v>
      </c>
      <c r="U2532" s="1" t="str">
        <f t="shared" si="78"/>
        <v>Within Benchmark</v>
      </c>
      <c r="V2532" s="1">
        <f t="shared" ca="1" si="79"/>
        <v>57</v>
      </c>
      <c r="W2532" s="1" t="str">
        <f ca="1">_xlfn.IFS(Admissions[[#This Row],[Patients Age]]&lt;18,"Paediatric",V2532&lt;40,"Young Adult",V2532&lt;65,"Adult",TRUE,"Senior")</f>
        <v>Adult</v>
      </c>
    </row>
    <row r="2533" spans="1:23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  <c r="T2533">
        <f>VLOOKUP(Admissions[[#This Row],[Department]],Departments!A:E,5,FALSE)</f>
        <v>9000</v>
      </c>
      <c r="U2533" s="1" t="str">
        <f t="shared" si="78"/>
        <v>Above Benchmark</v>
      </c>
      <c r="V2533" s="1">
        <f t="shared" ca="1" si="79"/>
        <v>57</v>
      </c>
      <c r="W2533" s="1" t="str">
        <f ca="1">_xlfn.IFS(Admissions[[#This Row],[Patients Age]]&lt;18,"Paediatric",V2533&lt;40,"Young Adult",V2533&lt;65,"Adult",TRUE,"Senior")</f>
        <v>Adult</v>
      </c>
    </row>
    <row r="2534" spans="1:23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  <c r="T2534">
        <f>VLOOKUP(Admissions[[#This Row],[Department]],Departments!A:E,5,FALSE)</f>
        <v>9000</v>
      </c>
      <c r="U2534" s="1" t="str">
        <f t="shared" si="78"/>
        <v>Above Benchmark</v>
      </c>
      <c r="V2534" s="1">
        <f t="shared" ca="1" si="79"/>
        <v>57</v>
      </c>
      <c r="W2534" s="1" t="str">
        <f ca="1">_xlfn.IFS(Admissions[[#This Row],[Patients Age]]&lt;18,"Paediatric",V2534&lt;40,"Young Adult",V2534&lt;65,"Adult",TRUE,"Senior")</f>
        <v>Adult</v>
      </c>
    </row>
    <row r="2535" spans="1:23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  <c r="T2535">
        <f>VLOOKUP(Admissions[[#This Row],[Department]],Departments!A:E,5,FALSE)</f>
        <v>5500</v>
      </c>
      <c r="U2535" s="1" t="str">
        <f t="shared" si="78"/>
        <v>Above Benchmark</v>
      </c>
      <c r="V2535" s="1">
        <f t="shared" ca="1" si="79"/>
        <v>93</v>
      </c>
      <c r="W2535" s="1" t="str">
        <f ca="1">_xlfn.IFS(Admissions[[#This Row],[Patients Age]]&lt;18,"Paediatric",V2535&lt;40,"Young Adult",V2535&lt;65,"Adult",TRUE,"Senior")</f>
        <v>Senior</v>
      </c>
    </row>
    <row r="2536" spans="1:23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  <c r="T2536">
        <f>VLOOKUP(Admissions[[#This Row],[Department]],Departments!A:E,5,FALSE)</f>
        <v>7200</v>
      </c>
      <c r="U2536" s="1" t="str">
        <f t="shared" si="78"/>
        <v>Within Benchmark</v>
      </c>
      <c r="V2536" s="1">
        <f t="shared" ca="1" si="79"/>
        <v>19</v>
      </c>
      <c r="W2536" s="1" t="str">
        <f ca="1">_xlfn.IFS(Admissions[[#This Row],[Patients Age]]&lt;18,"Paediatric",V2536&lt;40,"Young Adult",V2536&lt;65,"Adult",TRUE,"Senior")</f>
        <v>Young Adult</v>
      </c>
    </row>
    <row r="2537" spans="1:23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  <c r="T2537">
        <f>VLOOKUP(Admissions[[#This Row],[Department]],Departments!A:E,5,FALSE)</f>
        <v>5500</v>
      </c>
      <c r="U2537" s="1" t="str">
        <f t="shared" si="78"/>
        <v>Above Benchmark</v>
      </c>
      <c r="V2537" s="1">
        <f t="shared" ca="1" si="79"/>
        <v>47</v>
      </c>
      <c r="W2537" s="1" t="str">
        <f ca="1">_xlfn.IFS(Admissions[[#This Row],[Patients Age]]&lt;18,"Paediatric",V2537&lt;40,"Young Adult",V2537&lt;65,"Adult",TRUE,"Senior")</f>
        <v>Adult</v>
      </c>
    </row>
    <row r="2538" spans="1:23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  <c r="T2538">
        <f>VLOOKUP(Admissions[[#This Row],[Department]],Departments!A:E,5,FALSE)</f>
        <v>5500</v>
      </c>
      <c r="U2538" s="1" t="str">
        <f t="shared" si="78"/>
        <v>Within Benchmark</v>
      </c>
      <c r="V2538" s="1">
        <f t="shared" ca="1" si="79"/>
        <v>35</v>
      </c>
      <c r="W2538" s="1" t="str">
        <f ca="1">_xlfn.IFS(Admissions[[#This Row],[Patients Age]]&lt;18,"Paediatric",V2538&lt;40,"Young Adult",V2538&lt;65,"Adult",TRUE,"Senior")</f>
        <v>Young Adult</v>
      </c>
    </row>
    <row r="2539" spans="1:23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  <c r="T2539">
        <f>VLOOKUP(Admissions[[#This Row],[Department]],Departments!A:E,5,FALSE)</f>
        <v>4500</v>
      </c>
      <c r="U2539" s="1" t="str">
        <f t="shared" si="78"/>
        <v>Within Benchmark</v>
      </c>
      <c r="V2539" s="1">
        <f t="shared" ca="1" si="79"/>
        <v>18</v>
      </c>
      <c r="W2539" s="1" t="str">
        <f ca="1">_xlfn.IFS(Admissions[[#This Row],[Patients Age]]&lt;18,"Paediatric",V2539&lt;40,"Young Adult",V2539&lt;65,"Adult",TRUE,"Senior")</f>
        <v>Young Adult</v>
      </c>
    </row>
    <row r="2540" spans="1:23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  <c r="T2540">
        <f>VLOOKUP(Admissions[[#This Row],[Department]],Departments!A:E,5,FALSE)</f>
        <v>5500</v>
      </c>
      <c r="U2540" s="1" t="str">
        <f t="shared" si="78"/>
        <v>Within Benchmark</v>
      </c>
      <c r="V2540" s="1">
        <f t="shared" ca="1" si="79"/>
        <v>23</v>
      </c>
      <c r="W2540" s="1" t="str">
        <f ca="1">_xlfn.IFS(Admissions[[#This Row],[Patients Age]]&lt;18,"Paediatric",V2540&lt;40,"Young Adult",V2540&lt;65,"Adult",TRUE,"Senior")</f>
        <v>Young Adult</v>
      </c>
    </row>
    <row r="2541" spans="1:23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  <c r="T2541">
        <f>VLOOKUP(Admissions[[#This Row],[Department]],Departments!A:E,5,FALSE)</f>
        <v>5500</v>
      </c>
      <c r="U2541" s="1" t="str">
        <f t="shared" si="78"/>
        <v>Above Benchmark</v>
      </c>
      <c r="V2541" s="1">
        <f t="shared" ca="1" si="79"/>
        <v>61</v>
      </c>
      <c r="W2541" s="1" t="str">
        <f ca="1">_xlfn.IFS(Admissions[[#This Row],[Patients Age]]&lt;18,"Paediatric",V2541&lt;40,"Young Adult",V2541&lt;65,"Adult",TRUE,"Senior")</f>
        <v>Adult</v>
      </c>
    </row>
    <row r="2542" spans="1:23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  <c r="T2542">
        <f>VLOOKUP(Admissions[[#This Row],[Department]],Departments!A:E,5,FALSE)</f>
        <v>5500</v>
      </c>
      <c r="U2542" s="1" t="str">
        <f t="shared" si="78"/>
        <v>Within Benchmark</v>
      </c>
      <c r="V2542" s="1">
        <f t="shared" ca="1" si="79"/>
        <v>55</v>
      </c>
      <c r="W2542" s="1" t="str">
        <f ca="1">_xlfn.IFS(Admissions[[#This Row],[Patients Age]]&lt;18,"Paediatric",V2542&lt;40,"Young Adult",V2542&lt;65,"Adult",TRUE,"Senior")</f>
        <v>Adult</v>
      </c>
    </row>
    <row r="2543" spans="1:23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  <c r="T2543">
        <f>VLOOKUP(Admissions[[#This Row],[Department]],Departments!A:E,5,FALSE)</f>
        <v>12000</v>
      </c>
      <c r="U2543" s="1" t="str">
        <f t="shared" si="78"/>
        <v>Above Benchmark</v>
      </c>
      <c r="V2543" s="1">
        <f t="shared" ca="1" si="79"/>
        <v>76</v>
      </c>
      <c r="W2543" s="1" t="str">
        <f ca="1">_xlfn.IFS(Admissions[[#This Row],[Patients Age]]&lt;18,"Paediatric",V2543&lt;40,"Young Adult",V2543&lt;65,"Adult",TRUE,"Senior")</f>
        <v>Senior</v>
      </c>
    </row>
    <row r="2544" spans="1:23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  <c r="T2544">
        <f>VLOOKUP(Admissions[[#This Row],[Department]],Departments!A:E,5,FALSE)</f>
        <v>7200</v>
      </c>
      <c r="U2544" s="1" t="str">
        <f t="shared" si="78"/>
        <v>Above Benchmark</v>
      </c>
      <c r="V2544" s="1">
        <f t="shared" ca="1" si="79"/>
        <v>39</v>
      </c>
      <c r="W2544" s="1" t="str">
        <f ca="1">_xlfn.IFS(Admissions[[#This Row],[Patients Age]]&lt;18,"Paediatric",V2544&lt;40,"Young Adult",V2544&lt;65,"Adult",TRUE,"Senior")</f>
        <v>Young Adult</v>
      </c>
    </row>
    <row r="2545" spans="1:23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  <c r="T2545">
        <f>VLOOKUP(Admissions[[#This Row],[Department]],Departments!A:E,5,FALSE)</f>
        <v>7200</v>
      </c>
      <c r="U2545" s="1" t="str">
        <f t="shared" si="78"/>
        <v>Within Benchmark</v>
      </c>
      <c r="V2545" s="1">
        <f t="shared" ca="1" si="79"/>
        <v>28</v>
      </c>
      <c r="W2545" s="1" t="str">
        <f ca="1">_xlfn.IFS(Admissions[[#This Row],[Patients Age]]&lt;18,"Paediatric",V2545&lt;40,"Young Adult",V2545&lt;65,"Adult",TRUE,"Senior")</f>
        <v>Young Adult</v>
      </c>
    </row>
    <row r="2546" spans="1:23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  <c r="T2546">
        <f>VLOOKUP(Admissions[[#This Row],[Department]],Departments!A:E,5,FALSE)</f>
        <v>12000</v>
      </c>
      <c r="U2546" s="1" t="str">
        <f t="shared" si="78"/>
        <v>Above Benchmark</v>
      </c>
      <c r="V2546" s="1">
        <f t="shared" ca="1" si="79"/>
        <v>32</v>
      </c>
      <c r="W2546" s="1" t="str">
        <f ca="1">_xlfn.IFS(Admissions[[#This Row],[Patients Age]]&lt;18,"Paediatric",V2546&lt;40,"Young Adult",V2546&lt;65,"Adult",TRUE,"Senior")</f>
        <v>Young Adult</v>
      </c>
    </row>
    <row r="2547" spans="1:23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  <c r="T2547" t="e">
        <f>VLOOKUP(Admissions[[#This Row],[Department]],Departments!A:E,5,FALSE)</f>
        <v>#N/A</v>
      </c>
      <c r="U2547" s="1" t="e">
        <f t="shared" si="78"/>
        <v>#N/A</v>
      </c>
      <c r="V2547" s="1">
        <f t="shared" ca="1" si="79"/>
        <v>84</v>
      </c>
      <c r="W2547" s="1" t="str">
        <f ca="1">_xlfn.IFS(Admissions[[#This Row],[Patients Age]]&lt;18,"Paediatric",V2547&lt;40,"Young Adult",V2547&lt;65,"Adult",TRUE,"Senior")</f>
        <v>Senior</v>
      </c>
    </row>
    <row r="2548" spans="1:23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  <c r="T2548">
        <f>VLOOKUP(Admissions[[#This Row],[Department]],Departments!A:E,5,FALSE)</f>
        <v>5500</v>
      </c>
      <c r="U2548" s="1" t="str">
        <f t="shared" si="78"/>
        <v>Above Benchmark</v>
      </c>
      <c r="V2548" s="1">
        <f t="shared" ca="1" si="79"/>
        <v>21</v>
      </c>
      <c r="W2548" s="1" t="str">
        <f ca="1">_xlfn.IFS(Admissions[[#This Row],[Patients Age]]&lt;18,"Paediatric",V2548&lt;40,"Young Adult",V2548&lt;65,"Adult",TRUE,"Senior")</f>
        <v>Young Adult</v>
      </c>
    </row>
    <row r="2549" spans="1:23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  <c r="T2549">
        <f>VLOOKUP(Admissions[[#This Row],[Department]],Departments!A:E,5,FALSE)</f>
        <v>9000</v>
      </c>
      <c r="U2549" s="1" t="str">
        <f t="shared" si="78"/>
        <v>Within Benchmark</v>
      </c>
      <c r="V2549" s="1">
        <f t="shared" ca="1" si="79"/>
        <v>24</v>
      </c>
      <c r="W2549" s="1" t="str">
        <f ca="1">_xlfn.IFS(Admissions[[#This Row],[Patients Age]]&lt;18,"Paediatric",V2549&lt;40,"Young Adult",V2549&lt;65,"Adult",TRUE,"Senior")</f>
        <v>Young Adult</v>
      </c>
    </row>
    <row r="2550" spans="1:23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  <c r="T2550">
        <f>VLOOKUP(Admissions[[#This Row],[Department]],Departments!A:E,5,FALSE)</f>
        <v>6800</v>
      </c>
      <c r="U2550" s="1" t="str">
        <f t="shared" si="78"/>
        <v>Above Benchmark</v>
      </c>
      <c r="V2550" s="1">
        <f t="shared" ca="1" si="79"/>
        <v>64</v>
      </c>
      <c r="W2550" s="1" t="str">
        <f ca="1">_xlfn.IFS(Admissions[[#This Row],[Patients Age]]&lt;18,"Paediatric",V2550&lt;40,"Young Adult",V2550&lt;65,"Adult",TRUE,"Senior")</f>
        <v>Adult</v>
      </c>
    </row>
    <row r="2551" spans="1:23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  <c r="T2551">
        <f>VLOOKUP(Admissions[[#This Row],[Department]],Departments!A:E,5,FALSE)</f>
        <v>8500</v>
      </c>
      <c r="U2551" s="1" t="str">
        <f t="shared" si="78"/>
        <v>Above Benchmark</v>
      </c>
      <c r="V2551" s="1">
        <f t="shared" ca="1" si="79"/>
        <v>49</v>
      </c>
      <c r="W2551" s="1" t="str">
        <f ca="1">_xlfn.IFS(Admissions[[#This Row],[Patients Age]]&lt;18,"Paediatric",V2551&lt;40,"Young Adult",V2551&lt;65,"Adult",TRUE,"Senior")</f>
        <v>Adult</v>
      </c>
    </row>
    <row r="2552" spans="1:23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  <c r="T2552">
        <f>VLOOKUP(Admissions[[#This Row],[Department]],Departments!A:E,5,FALSE)</f>
        <v>12000</v>
      </c>
      <c r="U2552" s="1" t="str">
        <f t="shared" si="78"/>
        <v>Above Benchmark</v>
      </c>
      <c r="V2552" s="1">
        <f t="shared" ca="1" si="79"/>
        <v>63</v>
      </c>
      <c r="W2552" s="1" t="str">
        <f ca="1">_xlfn.IFS(Admissions[[#This Row],[Patients Age]]&lt;18,"Paediatric",V2552&lt;40,"Young Adult",V2552&lt;65,"Adult",TRUE,"Senior")</f>
        <v>Adult</v>
      </c>
    </row>
    <row r="2553" spans="1:23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  <c r="T2553">
        <f>VLOOKUP(Admissions[[#This Row],[Department]],Departments!A:E,5,FALSE)</f>
        <v>6000</v>
      </c>
      <c r="U2553" s="1" t="str">
        <f t="shared" si="78"/>
        <v>Within Benchmark</v>
      </c>
      <c r="V2553" s="1">
        <f t="shared" ca="1" si="79"/>
        <v>94</v>
      </c>
      <c r="W2553" s="1" t="str">
        <f ca="1">_xlfn.IFS(Admissions[[#This Row],[Patients Age]]&lt;18,"Paediatric",V2553&lt;40,"Young Adult",V2553&lt;65,"Adult",TRUE,"Senior")</f>
        <v>Senior</v>
      </c>
    </row>
    <row r="2554" spans="1:23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  <c r="T2554">
        <f>VLOOKUP(Admissions[[#This Row],[Department]],Departments!A:E,5,FALSE)</f>
        <v>6800</v>
      </c>
      <c r="U2554" s="1" t="str">
        <f t="shared" si="78"/>
        <v>Above Benchmark</v>
      </c>
      <c r="V2554" s="1">
        <f t="shared" ca="1" si="79"/>
        <v>92</v>
      </c>
      <c r="W2554" s="1" t="str">
        <f ca="1">_xlfn.IFS(Admissions[[#This Row],[Patients Age]]&lt;18,"Paediatric",V2554&lt;40,"Young Adult",V2554&lt;65,"Adult",TRUE,"Senior")</f>
        <v>Senior</v>
      </c>
    </row>
    <row r="2555" spans="1:23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  <c r="T2555">
        <f>VLOOKUP(Admissions[[#This Row],[Department]],Departments!A:E,5,FALSE)</f>
        <v>9000</v>
      </c>
      <c r="U2555" s="1" t="str">
        <f t="shared" si="78"/>
        <v>Above Benchmark</v>
      </c>
      <c r="V2555" s="1">
        <f t="shared" ca="1" si="79"/>
        <v>78</v>
      </c>
      <c r="W2555" s="1" t="str">
        <f ca="1">_xlfn.IFS(Admissions[[#This Row],[Patients Age]]&lt;18,"Paediatric",V2555&lt;40,"Young Adult",V2555&lt;65,"Adult",TRUE,"Senior")</f>
        <v>Senior</v>
      </c>
    </row>
    <row r="2556" spans="1:23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  <c r="T2556">
        <f>VLOOKUP(Admissions[[#This Row],[Department]],Departments!A:E,5,FALSE)</f>
        <v>6800</v>
      </c>
      <c r="U2556" s="1" t="str">
        <f t="shared" si="78"/>
        <v>Within Benchmark</v>
      </c>
      <c r="V2556" s="1">
        <f t="shared" ca="1" si="79"/>
        <v>20</v>
      </c>
      <c r="W2556" s="1" t="str">
        <f ca="1">_xlfn.IFS(Admissions[[#This Row],[Patients Age]]&lt;18,"Paediatric",V2556&lt;40,"Young Adult",V2556&lt;65,"Adult",TRUE,"Senior")</f>
        <v>Young Adult</v>
      </c>
    </row>
    <row r="2557" spans="1:23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  <c r="T2557">
        <f>VLOOKUP(Admissions[[#This Row],[Department]],Departments!A:E,5,FALSE)</f>
        <v>9000</v>
      </c>
      <c r="U2557" s="1" t="str">
        <f t="shared" si="78"/>
        <v>Above Benchmark</v>
      </c>
      <c r="V2557" s="1">
        <f t="shared" ca="1" si="79"/>
        <v>44</v>
      </c>
      <c r="W2557" s="1" t="str">
        <f ca="1">_xlfn.IFS(Admissions[[#This Row],[Patients Age]]&lt;18,"Paediatric",V2557&lt;40,"Young Adult",V2557&lt;65,"Adult",TRUE,"Senior")</f>
        <v>Adult</v>
      </c>
    </row>
    <row r="2558" spans="1:23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  <c r="T2558">
        <f>VLOOKUP(Admissions[[#This Row],[Department]],Departments!A:E,5,FALSE)</f>
        <v>5500</v>
      </c>
      <c r="U2558" s="1" t="str">
        <f t="shared" si="78"/>
        <v>Within Benchmark</v>
      </c>
      <c r="V2558" s="1">
        <f t="shared" ca="1" si="79"/>
        <v>35</v>
      </c>
      <c r="W2558" s="1" t="str">
        <f ca="1">_xlfn.IFS(Admissions[[#This Row],[Patients Age]]&lt;18,"Paediatric",V2558&lt;40,"Young Adult",V2558&lt;65,"Adult",TRUE,"Senior")</f>
        <v>Young Adult</v>
      </c>
    </row>
    <row r="2559" spans="1:23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  <c r="T2559">
        <f>VLOOKUP(Admissions[[#This Row],[Department]],Departments!A:E,5,FALSE)</f>
        <v>6000</v>
      </c>
      <c r="U2559" s="1" t="str">
        <f t="shared" si="78"/>
        <v>Within Benchmark</v>
      </c>
      <c r="V2559" s="1">
        <f t="shared" ca="1" si="79"/>
        <v>52</v>
      </c>
      <c r="W2559" s="1" t="str">
        <f ca="1">_xlfn.IFS(Admissions[[#This Row],[Patients Age]]&lt;18,"Paediatric",V2559&lt;40,"Young Adult",V2559&lt;65,"Adult",TRUE,"Senior")</f>
        <v>Adult</v>
      </c>
    </row>
    <row r="2560" spans="1:23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  <c r="T2560">
        <f>VLOOKUP(Admissions[[#This Row],[Department]],Departments!A:E,5,FALSE)</f>
        <v>4500</v>
      </c>
      <c r="U2560" s="1" t="str">
        <f t="shared" si="78"/>
        <v>Within Benchmark</v>
      </c>
      <c r="V2560" s="1">
        <f t="shared" ca="1" si="79"/>
        <v>11</v>
      </c>
      <c r="W2560" s="1" t="str">
        <f ca="1">_xlfn.IFS(Admissions[[#This Row],[Patients Age]]&lt;18,"Paediatric",V2560&lt;40,"Young Adult",V2560&lt;65,"Adult",TRUE,"Senior")</f>
        <v>Paediatric</v>
      </c>
    </row>
    <row r="2561" spans="1:23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  <c r="T2561">
        <f>VLOOKUP(Admissions[[#This Row],[Department]],Departments!A:E,5,FALSE)</f>
        <v>12000</v>
      </c>
      <c r="U2561" s="1" t="str">
        <f t="shared" si="78"/>
        <v>Within Benchmark</v>
      </c>
      <c r="V2561" s="1">
        <f t="shared" ca="1" si="79"/>
        <v>32</v>
      </c>
      <c r="W2561" s="1" t="str">
        <f ca="1">_xlfn.IFS(Admissions[[#This Row],[Patients Age]]&lt;18,"Paediatric",V2561&lt;40,"Young Adult",V2561&lt;65,"Adult",TRUE,"Senior")</f>
        <v>Young Adult</v>
      </c>
    </row>
    <row r="2562" spans="1:23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  <c r="T2562">
        <f>VLOOKUP(Admissions[[#This Row],[Department]],Departments!A:E,5,FALSE)</f>
        <v>6000</v>
      </c>
      <c r="U2562" s="1" t="str">
        <f t="shared" ref="U2562:U2625" si="80">IF(K2562&gt;T2562,"Above Benchmark","Within Benchmark")</f>
        <v>Within Benchmark</v>
      </c>
      <c r="V2562" s="1">
        <f t="shared" ref="V2562:V2625" ca="1" si="81">INT(YEARFRAC(E2562,TODAY()))</f>
        <v>20</v>
      </c>
      <c r="W2562" s="1" t="str">
        <f ca="1">_xlfn.IFS(Admissions[[#This Row],[Patients Age]]&lt;18,"Paediatric",V2562&lt;40,"Young Adult",V2562&lt;65,"Adult",TRUE,"Senior")</f>
        <v>Young Adult</v>
      </c>
    </row>
    <row r="2563" spans="1:23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  <c r="T2563">
        <f>VLOOKUP(Admissions[[#This Row],[Department]],Departments!A:E,5,FALSE)</f>
        <v>4500</v>
      </c>
      <c r="U2563" s="1" t="str">
        <f t="shared" si="80"/>
        <v>Within Benchmark</v>
      </c>
      <c r="V2563" s="1">
        <f t="shared" ca="1" si="81"/>
        <v>9</v>
      </c>
      <c r="W2563" s="1" t="str">
        <f ca="1">_xlfn.IFS(Admissions[[#This Row],[Patients Age]]&lt;18,"Paediatric",V2563&lt;40,"Young Adult",V2563&lt;65,"Adult",TRUE,"Senior")</f>
        <v>Paediatric</v>
      </c>
    </row>
    <row r="2564" spans="1:23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  <c r="T2564">
        <f>VLOOKUP(Admissions[[#This Row],[Department]],Departments!A:E,5,FALSE)</f>
        <v>8500</v>
      </c>
      <c r="U2564" s="1" t="str">
        <f t="shared" si="80"/>
        <v>Above Benchmark</v>
      </c>
      <c r="V2564" s="1">
        <f t="shared" ca="1" si="81"/>
        <v>28</v>
      </c>
      <c r="W2564" s="1" t="str">
        <f ca="1">_xlfn.IFS(Admissions[[#This Row],[Patients Age]]&lt;18,"Paediatric",V2564&lt;40,"Young Adult",V2564&lt;65,"Adult",TRUE,"Senior")</f>
        <v>Young Adult</v>
      </c>
    </row>
    <row r="2565" spans="1:23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  <c r="T2565">
        <f>VLOOKUP(Admissions[[#This Row],[Department]],Departments!A:E,5,FALSE)</f>
        <v>12000</v>
      </c>
      <c r="U2565" s="1" t="str">
        <f t="shared" si="80"/>
        <v>Above Benchmark</v>
      </c>
      <c r="V2565" s="1">
        <f t="shared" ca="1" si="81"/>
        <v>90</v>
      </c>
      <c r="W2565" s="1" t="str">
        <f ca="1">_xlfn.IFS(Admissions[[#This Row],[Patients Age]]&lt;18,"Paediatric",V2565&lt;40,"Young Adult",V2565&lt;65,"Adult",TRUE,"Senior")</f>
        <v>Senior</v>
      </c>
    </row>
    <row r="2566" spans="1:23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  <c r="T2566">
        <f>VLOOKUP(Admissions[[#This Row],[Department]],Departments!A:E,5,FALSE)</f>
        <v>5500</v>
      </c>
      <c r="U2566" s="1" t="str">
        <f t="shared" si="80"/>
        <v>Above Benchmark</v>
      </c>
      <c r="V2566" s="1">
        <f t="shared" ca="1" si="81"/>
        <v>68</v>
      </c>
      <c r="W2566" s="1" t="str">
        <f ca="1">_xlfn.IFS(Admissions[[#This Row],[Patients Age]]&lt;18,"Paediatric",V2566&lt;40,"Young Adult",V2566&lt;65,"Adult",TRUE,"Senior")</f>
        <v>Senior</v>
      </c>
    </row>
    <row r="2567" spans="1:23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  <c r="T2567">
        <f>VLOOKUP(Admissions[[#This Row],[Department]],Departments!A:E,5,FALSE)</f>
        <v>6800</v>
      </c>
      <c r="U2567" s="1" t="str">
        <f t="shared" si="80"/>
        <v>Above Benchmark</v>
      </c>
      <c r="V2567" s="1">
        <f t="shared" ca="1" si="81"/>
        <v>47</v>
      </c>
      <c r="W2567" s="1" t="str">
        <f ca="1">_xlfn.IFS(Admissions[[#This Row],[Patients Age]]&lt;18,"Paediatric",V2567&lt;40,"Young Adult",V2567&lt;65,"Adult",TRUE,"Senior")</f>
        <v>Adult</v>
      </c>
    </row>
    <row r="2568" spans="1:23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  <c r="T2568">
        <f>VLOOKUP(Admissions[[#This Row],[Department]],Departments!A:E,5,FALSE)</f>
        <v>6800</v>
      </c>
      <c r="U2568" s="1" t="str">
        <f t="shared" si="80"/>
        <v>Within Benchmark</v>
      </c>
      <c r="V2568" s="1">
        <f t="shared" ca="1" si="81"/>
        <v>55</v>
      </c>
      <c r="W2568" s="1" t="str">
        <f ca="1">_xlfn.IFS(Admissions[[#This Row],[Patients Age]]&lt;18,"Paediatric",V2568&lt;40,"Young Adult",V2568&lt;65,"Adult",TRUE,"Senior")</f>
        <v>Adult</v>
      </c>
    </row>
    <row r="2569" spans="1:23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  <c r="T2569">
        <f>VLOOKUP(Admissions[[#This Row],[Department]],Departments!A:E,5,FALSE)</f>
        <v>8500</v>
      </c>
      <c r="U2569" s="1" t="str">
        <f t="shared" si="80"/>
        <v>Within Benchmark</v>
      </c>
      <c r="V2569" s="1">
        <f t="shared" ca="1" si="81"/>
        <v>27</v>
      </c>
      <c r="W2569" s="1" t="str">
        <f ca="1">_xlfn.IFS(Admissions[[#This Row],[Patients Age]]&lt;18,"Paediatric",V2569&lt;40,"Young Adult",V2569&lt;65,"Adult",TRUE,"Senior")</f>
        <v>Young Adult</v>
      </c>
    </row>
    <row r="2570" spans="1:23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  <c r="T2570">
        <f>VLOOKUP(Admissions[[#This Row],[Department]],Departments!A:E,5,FALSE)</f>
        <v>5500</v>
      </c>
      <c r="U2570" s="1" t="str">
        <f t="shared" si="80"/>
        <v>Within Benchmark</v>
      </c>
      <c r="V2570" s="1">
        <f t="shared" ca="1" si="81"/>
        <v>26</v>
      </c>
      <c r="W2570" s="1" t="str">
        <f ca="1">_xlfn.IFS(Admissions[[#This Row],[Patients Age]]&lt;18,"Paediatric",V2570&lt;40,"Young Adult",V2570&lt;65,"Adult",TRUE,"Senior")</f>
        <v>Young Adult</v>
      </c>
    </row>
    <row r="2571" spans="1:23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  <c r="T2571">
        <f>VLOOKUP(Admissions[[#This Row],[Department]],Departments!A:E,5,FALSE)</f>
        <v>9000</v>
      </c>
      <c r="U2571" s="1" t="str">
        <f t="shared" si="80"/>
        <v>Within Benchmark</v>
      </c>
      <c r="V2571" s="1">
        <f t="shared" ca="1" si="81"/>
        <v>28</v>
      </c>
      <c r="W2571" s="1" t="str">
        <f ca="1">_xlfn.IFS(Admissions[[#This Row],[Patients Age]]&lt;18,"Paediatric",V2571&lt;40,"Young Adult",V2571&lt;65,"Adult",TRUE,"Senior")</f>
        <v>Young Adult</v>
      </c>
    </row>
    <row r="2572" spans="1:23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  <c r="T2572">
        <f>VLOOKUP(Admissions[[#This Row],[Department]],Departments!A:E,5,FALSE)</f>
        <v>9000</v>
      </c>
      <c r="U2572" s="1" t="str">
        <f t="shared" si="80"/>
        <v>Above Benchmark</v>
      </c>
      <c r="V2572" s="1">
        <f t="shared" ca="1" si="81"/>
        <v>80</v>
      </c>
      <c r="W2572" s="1" t="str">
        <f ca="1">_xlfn.IFS(Admissions[[#This Row],[Patients Age]]&lt;18,"Paediatric",V2572&lt;40,"Young Adult",V2572&lt;65,"Adult",TRUE,"Senior")</f>
        <v>Senior</v>
      </c>
    </row>
    <row r="2573" spans="1:23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  <c r="T2573">
        <f>VLOOKUP(Admissions[[#This Row],[Department]],Departments!A:E,5,FALSE)</f>
        <v>6000</v>
      </c>
      <c r="U2573" s="1" t="str">
        <f t="shared" si="80"/>
        <v>Above Benchmark</v>
      </c>
      <c r="V2573" s="1">
        <f t="shared" ca="1" si="81"/>
        <v>54</v>
      </c>
      <c r="W2573" s="1" t="str">
        <f ca="1">_xlfn.IFS(Admissions[[#This Row],[Patients Age]]&lt;18,"Paediatric",V2573&lt;40,"Young Adult",V2573&lt;65,"Adult",TRUE,"Senior")</f>
        <v>Adult</v>
      </c>
    </row>
    <row r="2574" spans="1:23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  <c r="T2574">
        <f>VLOOKUP(Admissions[[#This Row],[Department]],Departments!A:E,5,FALSE)</f>
        <v>6800</v>
      </c>
      <c r="U2574" s="1" t="str">
        <f t="shared" si="80"/>
        <v>Above Benchmark</v>
      </c>
      <c r="V2574" s="1">
        <f t="shared" ca="1" si="81"/>
        <v>34</v>
      </c>
      <c r="W2574" s="1" t="str">
        <f ca="1">_xlfn.IFS(Admissions[[#This Row],[Patients Age]]&lt;18,"Paediatric",V2574&lt;40,"Young Adult",V2574&lt;65,"Adult",TRUE,"Senior")</f>
        <v>Young Adult</v>
      </c>
    </row>
    <row r="2575" spans="1:23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  <c r="T2575">
        <f>VLOOKUP(Admissions[[#This Row],[Department]],Departments!A:E,5,FALSE)</f>
        <v>5500</v>
      </c>
      <c r="U2575" s="1" t="str">
        <f t="shared" si="80"/>
        <v>Above Benchmark</v>
      </c>
      <c r="V2575" s="1">
        <f t="shared" ca="1" si="81"/>
        <v>29</v>
      </c>
      <c r="W2575" s="1" t="str">
        <f ca="1">_xlfn.IFS(Admissions[[#This Row],[Patients Age]]&lt;18,"Paediatric",V2575&lt;40,"Young Adult",V2575&lt;65,"Adult",TRUE,"Senior")</f>
        <v>Young Adult</v>
      </c>
    </row>
    <row r="2576" spans="1:23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  <c r="T2576">
        <f>VLOOKUP(Admissions[[#This Row],[Department]],Departments!A:E,5,FALSE)</f>
        <v>4500</v>
      </c>
      <c r="U2576" s="1" t="str">
        <f t="shared" si="80"/>
        <v>Within Benchmark</v>
      </c>
      <c r="V2576" s="1">
        <f t="shared" ca="1" si="81"/>
        <v>4</v>
      </c>
      <c r="W2576" s="1" t="str">
        <f ca="1">_xlfn.IFS(Admissions[[#This Row],[Patients Age]]&lt;18,"Paediatric",V2576&lt;40,"Young Adult",V2576&lt;65,"Adult",TRUE,"Senior")</f>
        <v>Paediatric</v>
      </c>
    </row>
    <row r="2577" spans="1:23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  <c r="T2577">
        <f>VLOOKUP(Admissions[[#This Row],[Department]],Departments!A:E,5,FALSE)</f>
        <v>6000</v>
      </c>
      <c r="U2577" s="1" t="str">
        <f t="shared" si="80"/>
        <v>Above Benchmark</v>
      </c>
      <c r="V2577" s="1">
        <f t="shared" ca="1" si="81"/>
        <v>74</v>
      </c>
      <c r="W2577" s="1" t="str">
        <f ca="1">_xlfn.IFS(Admissions[[#This Row],[Patients Age]]&lt;18,"Paediatric",V2577&lt;40,"Young Adult",V2577&lt;65,"Adult",TRUE,"Senior")</f>
        <v>Senior</v>
      </c>
    </row>
    <row r="2578" spans="1:23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  <c r="T2578">
        <f>VLOOKUP(Admissions[[#This Row],[Department]],Departments!A:E,5,FALSE)</f>
        <v>9000</v>
      </c>
      <c r="U2578" s="1" t="str">
        <f t="shared" si="80"/>
        <v>Above Benchmark</v>
      </c>
      <c r="V2578" s="1">
        <f t="shared" ca="1" si="81"/>
        <v>53</v>
      </c>
      <c r="W2578" s="1" t="str">
        <f ca="1">_xlfn.IFS(Admissions[[#This Row],[Patients Age]]&lt;18,"Paediatric",V2578&lt;40,"Young Adult",V2578&lt;65,"Adult",TRUE,"Senior")</f>
        <v>Adult</v>
      </c>
    </row>
    <row r="2579" spans="1:23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  <c r="T2579">
        <f>VLOOKUP(Admissions[[#This Row],[Department]],Departments!A:E,5,FALSE)</f>
        <v>6800</v>
      </c>
      <c r="U2579" s="1" t="str">
        <f t="shared" si="80"/>
        <v>Within Benchmark</v>
      </c>
      <c r="V2579" s="1">
        <f t="shared" ca="1" si="81"/>
        <v>24</v>
      </c>
      <c r="W2579" s="1" t="str">
        <f ca="1">_xlfn.IFS(Admissions[[#This Row],[Patients Age]]&lt;18,"Paediatric",V2579&lt;40,"Young Adult",V2579&lt;65,"Adult",TRUE,"Senior")</f>
        <v>Young Adult</v>
      </c>
    </row>
    <row r="2580" spans="1:23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  <c r="T2580">
        <f>VLOOKUP(Admissions[[#This Row],[Department]],Departments!A:E,5,FALSE)</f>
        <v>5500</v>
      </c>
      <c r="U2580" s="1" t="str">
        <f t="shared" si="80"/>
        <v>Above Benchmark</v>
      </c>
      <c r="V2580" s="1">
        <f t="shared" ca="1" si="81"/>
        <v>69</v>
      </c>
      <c r="W2580" s="1" t="str">
        <f ca="1">_xlfn.IFS(Admissions[[#This Row],[Patients Age]]&lt;18,"Paediatric",V2580&lt;40,"Young Adult",V2580&lt;65,"Adult",TRUE,"Senior")</f>
        <v>Senior</v>
      </c>
    </row>
    <row r="2581" spans="1:23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  <c r="T2581">
        <f>VLOOKUP(Admissions[[#This Row],[Department]],Departments!A:E,5,FALSE)</f>
        <v>12000</v>
      </c>
      <c r="U2581" s="1" t="str">
        <f t="shared" si="80"/>
        <v>Above Benchmark</v>
      </c>
      <c r="V2581" s="1">
        <f t="shared" ca="1" si="81"/>
        <v>39</v>
      </c>
      <c r="W2581" s="1" t="str">
        <f ca="1">_xlfn.IFS(Admissions[[#This Row],[Patients Age]]&lt;18,"Paediatric",V2581&lt;40,"Young Adult",V2581&lt;65,"Adult",TRUE,"Senior")</f>
        <v>Young Adult</v>
      </c>
    </row>
    <row r="2582" spans="1:23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  <c r="T2582">
        <f>VLOOKUP(Admissions[[#This Row],[Department]],Departments!A:E,5,FALSE)</f>
        <v>5500</v>
      </c>
      <c r="U2582" s="1" t="str">
        <f t="shared" si="80"/>
        <v>Above Benchmark</v>
      </c>
      <c r="V2582" s="1">
        <f t="shared" ca="1" si="81"/>
        <v>49</v>
      </c>
      <c r="W2582" s="1" t="str">
        <f ca="1">_xlfn.IFS(Admissions[[#This Row],[Patients Age]]&lt;18,"Paediatric",V2582&lt;40,"Young Adult",V2582&lt;65,"Adult",TRUE,"Senior")</f>
        <v>Adult</v>
      </c>
    </row>
    <row r="2583" spans="1:23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  <c r="T2583">
        <f>VLOOKUP(Admissions[[#This Row],[Department]],Departments!A:E,5,FALSE)</f>
        <v>9000</v>
      </c>
      <c r="U2583" s="1" t="str">
        <f t="shared" si="80"/>
        <v>Above Benchmark</v>
      </c>
      <c r="V2583" s="1">
        <f t="shared" ca="1" si="81"/>
        <v>69</v>
      </c>
      <c r="W2583" s="1" t="str">
        <f ca="1">_xlfn.IFS(Admissions[[#This Row],[Patients Age]]&lt;18,"Paediatric",V2583&lt;40,"Young Adult",V2583&lt;65,"Adult",TRUE,"Senior")</f>
        <v>Senior</v>
      </c>
    </row>
    <row r="2584" spans="1:23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  <c r="T2584">
        <f>VLOOKUP(Admissions[[#This Row],[Department]],Departments!A:E,5,FALSE)</f>
        <v>9000</v>
      </c>
      <c r="U2584" s="1" t="str">
        <f t="shared" si="80"/>
        <v>Above Benchmark</v>
      </c>
      <c r="V2584" s="1">
        <f t="shared" ca="1" si="81"/>
        <v>56</v>
      </c>
      <c r="W2584" s="1" t="str">
        <f ca="1">_xlfn.IFS(Admissions[[#This Row],[Patients Age]]&lt;18,"Paediatric",V2584&lt;40,"Young Adult",V2584&lt;65,"Adult",TRUE,"Senior")</f>
        <v>Adult</v>
      </c>
    </row>
    <row r="2585" spans="1:23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  <c r="T2585">
        <f>VLOOKUP(Admissions[[#This Row],[Department]],Departments!A:E,5,FALSE)</f>
        <v>6800</v>
      </c>
      <c r="U2585" s="1" t="str">
        <f t="shared" si="80"/>
        <v>Within Benchmark</v>
      </c>
      <c r="V2585" s="1">
        <f t="shared" ca="1" si="81"/>
        <v>38</v>
      </c>
      <c r="W2585" s="1" t="str">
        <f ca="1">_xlfn.IFS(Admissions[[#This Row],[Patients Age]]&lt;18,"Paediatric",V2585&lt;40,"Young Adult",V2585&lt;65,"Adult",TRUE,"Senior")</f>
        <v>Young Adult</v>
      </c>
    </row>
    <row r="2586" spans="1:23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  <c r="T2586">
        <f>VLOOKUP(Admissions[[#This Row],[Department]],Departments!A:E,5,FALSE)</f>
        <v>9000</v>
      </c>
      <c r="U2586" s="1" t="str">
        <f t="shared" si="80"/>
        <v>Above Benchmark</v>
      </c>
      <c r="V2586" s="1">
        <f t="shared" ca="1" si="81"/>
        <v>65</v>
      </c>
      <c r="W2586" s="1" t="str">
        <f ca="1">_xlfn.IFS(Admissions[[#This Row],[Patients Age]]&lt;18,"Paediatric",V2586&lt;40,"Young Adult",V2586&lt;65,"Adult",TRUE,"Senior")</f>
        <v>Senior</v>
      </c>
    </row>
    <row r="2587" spans="1:23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  <c r="T2587">
        <f>VLOOKUP(Admissions[[#This Row],[Department]],Departments!A:E,5,FALSE)</f>
        <v>8500</v>
      </c>
      <c r="U2587" s="1" t="str">
        <f t="shared" si="80"/>
        <v>Above Benchmark</v>
      </c>
      <c r="V2587" s="1">
        <f t="shared" ca="1" si="81"/>
        <v>75</v>
      </c>
      <c r="W2587" s="1" t="str">
        <f ca="1">_xlfn.IFS(Admissions[[#This Row],[Patients Age]]&lt;18,"Paediatric",V2587&lt;40,"Young Adult",V2587&lt;65,"Adult",TRUE,"Senior")</f>
        <v>Senior</v>
      </c>
    </row>
    <row r="2588" spans="1:23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  <c r="T2588">
        <f>VLOOKUP(Admissions[[#This Row],[Department]],Departments!A:E,5,FALSE)</f>
        <v>9000</v>
      </c>
      <c r="U2588" s="1" t="str">
        <f t="shared" si="80"/>
        <v>Above Benchmark</v>
      </c>
      <c r="V2588" s="1">
        <f t="shared" ca="1" si="81"/>
        <v>24</v>
      </c>
      <c r="W2588" s="1" t="str">
        <f ca="1">_xlfn.IFS(Admissions[[#This Row],[Patients Age]]&lt;18,"Paediatric",V2588&lt;40,"Young Adult",V2588&lt;65,"Adult",TRUE,"Senior")</f>
        <v>Young Adult</v>
      </c>
    </row>
    <row r="2589" spans="1:23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  <c r="T2589">
        <f>VLOOKUP(Admissions[[#This Row],[Department]],Departments!A:E,5,FALSE)</f>
        <v>6000</v>
      </c>
      <c r="U2589" s="1" t="str">
        <f t="shared" si="80"/>
        <v>Above Benchmark</v>
      </c>
      <c r="V2589" s="1">
        <f t="shared" ca="1" si="81"/>
        <v>94</v>
      </c>
      <c r="W2589" s="1" t="str">
        <f ca="1">_xlfn.IFS(Admissions[[#This Row],[Patients Age]]&lt;18,"Paediatric",V2589&lt;40,"Young Adult",V2589&lt;65,"Adult",TRUE,"Senior")</f>
        <v>Senior</v>
      </c>
    </row>
    <row r="2590" spans="1:23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  <c r="T2590">
        <f>VLOOKUP(Admissions[[#This Row],[Department]],Departments!A:E,5,FALSE)</f>
        <v>8500</v>
      </c>
      <c r="U2590" s="1" t="str">
        <f t="shared" si="80"/>
        <v>Above Benchmark</v>
      </c>
      <c r="V2590" s="1">
        <f t="shared" ca="1" si="81"/>
        <v>49</v>
      </c>
      <c r="W2590" s="1" t="str">
        <f ca="1">_xlfn.IFS(Admissions[[#This Row],[Patients Age]]&lt;18,"Paediatric",V2590&lt;40,"Young Adult",V2590&lt;65,"Adult",TRUE,"Senior")</f>
        <v>Adult</v>
      </c>
    </row>
    <row r="2591" spans="1:23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  <c r="T2591">
        <f>VLOOKUP(Admissions[[#This Row],[Department]],Departments!A:E,5,FALSE)</f>
        <v>5500</v>
      </c>
      <c r="U2591" s="1" t="str">
        <f t="shared" si="80"/>
        <v>Within Benchmark</v>
      </c>
      <c r="V2591" s="1">
        <f t="shared" ca="1" si="81"/>
        <v>39</v>
      </c>
      <c r="W2591" s="1" t="str">
        <f ca="1">_xlfn.IFS(Admissions[[#This Row],[Patients Age]]&lt;18,"Paediatric",V2591&lt;40,"Young Adult",V2591&lt;65,"Adult",TRUE,"Senior")</f>
        <v>Young Adult</v>
      </c>
    </row>
    <row r="2592" spans="1:23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  <c r="T2592">
        <f>VLOOKUP(Admissions[[#This Row],[Department]],Departments!A:E,5,FALSE)</f>
        <v>5500</v>
      </c>
      <c r="U2592" s="1" t="str">
        <f t="shared" si="80"/>
        <v>Within Benchmark</v>
      </c>
      <c r="V2592" s="1">
        <f t="shared" ca="1" si="81"/>
        <v>43</v>
      </c>
      <c r="W2592" s="1" t="str">
        <f ca="1">_xlfn.IFS(Admissions[[#This Row],[Patients Age]]&lt;18,"Paediatric",V2592&lt;40,"Young Adult",V2592&lt;65,"Adult",TRUE,"Senior")</f>
        <v>Adult</v>
      </c>
    </row>
    <row r="2593" spans="1:23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  <c r="T2593">
        <f>VLOOKUP(Admissions[[#This Row],[Department]],Departments!A:E,5,FALSE)</f>
        <v>5500</v>
      </c>
      <c r="U2593" s="1" t="str">
        <f t="shared" si="80"/>
        <v>Within Benchmark</v>
      </c>
      <c r="V2593" s="1">
        <f t="shared" ca="1" si="81"/>
        <v>45</v>
      </c>
      <c r="W2593" s="1" t="str">
        <f ca="1">_xlfn.IFS(Admissions[[#This Row],[Patients Age]]&lt;18,"Paediatric",V2593&lt;40,"Young Adult",V2593&lt;65,"Adult",TRUE,"Senior")</f>
        <v>Adult</v>
      </c>
    </row>
    <row r="2594" spans="1:23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  <c r="T2594">
        <f>VLOOKUP(Admissions[[#This Row],[Department]],Departments!A:E,5,FALSE)</f>
        <v>4500</v>
      </c>
      <c r="U2594" s="1" t="str">
        <f t="shared" si="80"/>
        <v>Within Benchmark</v>
      </c>
      <c r="V2594" s="1">
        <f t="shared" ca="1" si="81"/>
        <v>13</v>
      </c>
      <c r="W2594" s="1" t="str">
        <f ca="1">_xlfn.IFS(Admissions[[#This Row],[Patients Age]]&lt;18,"Paediatric",V2594&lt;40,"Young Adult",V2594&lt;65,"Adult",TRUE,"Senior")</f>
        <v>Paediatric</v>
      </c>
    </row>
    <row r="2595" spans="1:23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  <c r="T2595">
        <f>VLOOKUP(Admissions[[#This Row],[Department]],Departments!A:E,5,FALSE)</f>
        <v>8500</v>
      </c>
      <c r="U2595" s="1" t="str">
        <f t="shared" si="80"/>
        <v>Above Benchmark</v>
      </c>
      <c r="V2595" s="1">
        <f t="shared" ca="1" si="81"/>
        <v>64</v>
      </c>
      <c r="W2595" s="1" t="str">
        <f ca="1">_xlfn.IFS(Admissions[[#This Row],[Patients Age]]&lt;18,"Paediatric",V2595&lt;40,"Young Adult",V2595&lt;65,"Adult",TRUE,"Senior")</f>
        <v>Adult</v>
      </c>
    </row>
    <row r="2596" spans="1:23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  <c r="T2596">
        <f>VLOOKUP(Admissions[[#This Row],[Department]],Departments!A:E,5,FALSE)</f>
        <v>12000</v>
      </c>
      <c r="U2596" s="1" t="str">
        <f t="shared" si="80"/>
        <v>Above Benchmark</v>
      </c>
      <c r="V2596" s="1">
        <f t="shared" ca="1" si="81"/>
        <v>56</v>
      </c>
      <c r="W2596" s="1" t="str">
        <f ca="1">_xlfn.IFS(Admissions[[#This Row],[Patients Age]]&lt;18,"Paediatric",V2596&lt;40,"Young Adult",V2596&lt;65,"Adult",TRUE,"Senior")</f>
        <v>Adult</v>
      </c>
    </row>
    <row r="2597" spans="1:23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  <c r="T2597">
        <f>VLOOKUP(Admissions[[#This Row],[Department]],Departments!A:E,5,FALSE)</f>
        <v>4500</v>
      </c>
      <c r="U2597" s="1" t="str">
        <f t="shared" si="80"/>
        <v>Above Benchmark</v>
      </c>
      <c r="V2597" s="1">
        <f t="shared" ca="1" si="81"/>
        <v>15</v>
      </c>
      <c r="W2597" s="1" t="str">
        <f ca="1">_xlfn.IFS(Admissions[[#This Row],[Patients Age]]&lt;18,"Paediatric",V2597&lt;40,"Young Adult",V2597&lt;65,"Adult",TRUE,"Senior")</f>
        <v>Paediatric</v>
      </c>
    </row>
    <row r="2598" spans="1:23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  <c r="T2598">
        <f>VLOOKUP(Admissions[[#This Row],[Department]],Departments!A:E,5,FALSE)</f>
        <v>12000</v>
      </c>
      <c r="U2598" s="1" t="str">
        <f t="shared" si="80"/>
        <v>Above Benchmark</v>
      </c>
      <c r="V2598" s="1">
        <f t="shared" ca="1" si="81"/>
        <v>86</v>
      </c>
      <c r="W2598" s="1" t="str">
        <f ca="1">_xlfn.IFS(Admissions[[#This Row],[Patients Age]]&lt;18,"Paediatric",V2598&lt;40,"Young Adult",V2598&lt;65,"Adult",TRUE,"Senior")</f>
        <v>Senior</v>
      </c>
    </row>
    <row r="2599" spans="1:23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  <c r="T2599">
        <f>VLOOKUP(Admissions[[#This Row],[Department]],Departments!A:E,5,FALSE)</f>
        <v>8500</v>
      </c>
      <c r="U2599" s="1" t="str">
        <f t="shared" si="80"/>
        <v>Within Benchmark</v>
      </c>
      <c r="V2599" s="1">
        <f t="shared" ca="1" si="81"/>
        <v>34</v>
      </c>
      <c r="W2599" s="1" t="str">
        <f ca="1">_xlfn.IFS(Admissions[[#This Row],[Patients Age]]&lt;18,"Paediatric",V2599&lt;40,"Young Adult",V2599&lt;65,"Adult",TRUE,"Senior")</f>
        <v>Young Adult</v>
      </c>
    </row>
    <row r="2600" spans="1:23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  <c r="T2600">
        <f>VLOOKUP(Admissions[[#This Row],[Department]],Departments!A:E,5,FALSE)</f>
        <v>8500</v>
      </c>
      <c r="U2600" s="1" t="str">
        <f t="shared" si="80"/>
        <v>Above Benchmark</v>
      </c>
      <c r="V2600" s="1">
        <f t="shared" ca="1" si="81"/>
        <v>80</v>
      </c>
      <c r="W2600" s="1" t="str">
        <f ca="1">_xlfn.IFS(Admissions[[#This Row],[Patients Age]]&lt;18,"Paediatric",V2600&lt;40,"Young Adult",V2600&lt;65,"Adult",TRUE,"Senior")</f>
        <v>Senior</v>
      </c>
    </row>
    <row r="2601" spans="1:23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  <c r="T2601">
        <f>VLOOKUP(Admissions[[#This Row],[Department]],Departments!A:E,5,FALSE)</f>
        <v>12000</v>
      </c>
      <c r="U2601" s="1" t="str">
        <f t="shared" si="80"/>
        <v>Above Benchmark</v>
      </c>
      <c r="V2601" s="1">
        <f t="shared" ca="1" si="81"/>
        <v>40</v>
      </c>
      <c r="W2601" s="1" t="str">
        <f ca="1">_xlfn.IFS(Admissions[[#This Row],[Patients Age]]&lt;18,"Paediatric",V2601&lt;40,"Young Adult",V2601&lt;65,"Adult",TRUE,"Senior")</f>
        <v>Adult</v>
      </c>
    </row>
    <row r="2602" spans="1:23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  <c r="T2602">
        <f>VLOOKUP(Admissions[[#This Row],[Department]],Departments!A:E,5,FALSE)</f>
        <v>6800</v>
      </c>
      <c r="U2602" s="1" t="str">
        <f t="shared" si="80"/>
        <v>Above Benchmark</v>
      </c>
      <c r="V2602" s="1">
        <f t="shared" ca="1" si="81"/>
        <v>58</v>
      </c>
      <c r="W2602" s="1" t="str">
        <f ca="1">_xlfn.IFS(Admissions[[#This Row],[Patients Age]]&lt;18,"Paediatric",V2602&lt;40,"Young Adult",V2602&lt;65,"Adult",TRUE,"Senior")</f>
        <v>Adult</v>
      </c>
    </row>
    <row r="2603" spans="1:23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  <c r="T2603">
        <f>VLOOKUP(Admissions[[#This Row],[Department]],Departments!A:E,5,FALSE)</f>
        <v>5500</v>
      </c>
      <c r="U2603" s="1" t="str">
        <f t="shared" si="80"/>
        <v>Above Benchmark</v>
      </c>
      <c r="V2603" s="1">
        <f t="shared" ca="1" si="81"/>
        <v>92</v>
      </c>
      <c r="W2603" s="1" t="str">
        <f ca="1">_xlfn.IFS(Admissions[[#This Row],[Patients Age]]&lt;18,"Paediatric",V2603&lt;40,"Young Adult",V2603&lt;65,"Adult",TRUE,"Senior")</f>
        <v>Senior</v>
      </c>
    </row>
    <row r="2604" spans="1:23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  <c r="T2604">
        <f>VLOOKUP(Admissions[[#This Row],[Department]],Departments!A:E,5,FALSE)</f>
        <v>4500</v>
      </c>
      <c r="U2604" s="1" t="str">
        <f t="shared" si="80"/>
        <v>Within Benchmark</v>
      </c>
      <c r="V2604" s="1">
        <f t="shared" ca="1" si="81"/>
        <v>18</v>
      </c>
      <c r="W2604" s="1" t="str">
        <f ca="1">_xlfn.IFS(Admissions[[#This Row],[Patients Age]]&lt;18,"Paediatric",V2604&lt;40,"Young Adult",V2604&lt;65,"Adult",TRUE,"Senior")</f>
        <v>Young Adult</v>
      </c>
    </row>
    <row r="2605" spans="1:23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  <c r="T2605">
        <f>VLOOKUP(Admissions[[#This Row],[Department]],Departments!A:E,5,FALSE)</f>
        <v>8500</v>
      </c>
      <c r="U2605" s="1" t="str">
        <f t="shared" si="80"/>
        <v>Within Benchmark</v>
      </c>
      <c r="V2605" s="1">
        <f t="shared" ca="1" si="81"/>
        <v>53</v>
      </c>
      <c r="W2605" s="1" t="str">
        <f ca="1">_xlfn.IFS(Admissions[[#This Row],[Patients Age]]&lt;18,"Paediatric",V2605&lt;40,"Young Adult",V2605&lt;65,"Adult",TRUE,"Senior")</f>
        <v>Adult</v>
      </c>
    </row>
    <row r="2606" spans="1:23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  <c r="T2606">
        <f>VLOOKUP(Admissions[[#This Row],[Department]],Departments!A:E,5,FALSE)</f>
        <v>4500</v>
      </c>
      <c r="U2606" s="1" t="str">
        <f t="shared" si="80"/>
        <v>Within Benchmark</v>
      </c>
      <c r="V2606" s="1">
        <f t="shared" ca="1" si="81"/>
        <v>8</v>
      </c>
      <c r="W2606" s="1" t="str">
        <f ca="1">_xlfn.IFS(Admissions[[#This Row],[Patients Age]]&lt;18,"Paediatric",V2606&lt;40,"Young Adult",V2606&lt;65,"Adult",TRUE,"Senior")</f>
        <v>Paediatric</v>
      </c>
    </row>
    <row r="2607" spans="1:23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  <c r="T2607">
        <f>VLOOKUP(Admissions[[#This Row],[Department]],Departments!A:E,5,FALSE)</f>
        <v>6000</v>
      </c>
      <c r="U2607" s="1" t="str">
        <f t="shared" si="80"/>
        <v>Above Benchmark</v>
      </c>
      <c r="V2607" s="1">
        <f t="shared" ca="1" si="81"/>
        <v>42</v>
      </c>
      <c r="W2607" s="1" t="str">
        <f ca="1">_xlfn.IFS(Admissions[[#This Row],[Patients Age]]&lt;18,"Paediatric",V2607&lt;40,"Young Adult",V2607&lt;65,"Adult",TRUE,"Senior")</f>
        <v>Adult</v>
      </c>
    </row>
    <row r="2608" spans="1:23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  <c r="T2608">
        <f>VLOOKUP(Admissions[[#This Row],[Department]],Departments!A:E,5,FALSE)</f>
        <v>8500</v>
      </c>
      <c r="U2608" s="1" t="str">
        <f t="shared" si="80"/>
        <v>Above Benchmark</v>
      </c>
      <c r="V2608" s="1">
        <f t="shared" ca="1" si="81"/>
        <v>42</v>
      </c>
      <c r="W2608" s="1" t="str">
        <f ca="1">_xlfn.IFS(Admissions[[#This Row],[Patients Age]]&lt;18,"Paediatric",V2608&lt;40,"Young Adult",V2608&lt;65,"Adult",TRUE,"Senior")</f>
        <v>Adult</v>
      </c>
    </row>
    <row r="2609" spans="1:23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  <c r="T2609">
        <f>VLOOKUP(Admissions[[#This Row],[Department]],Departments!A:E,5,FALSE)</f>
        <v>4500</v>
      </c>
      <c r="U2609" s="1" t="str">
        <f t="shared" si="80"/>
        <v>Within Benchmark</v>
      </c>
      <c r="V2609" s="1">
        <f t="shared" ca="1" si="81"/>
        <v>4</v>
      </c>
      <c r="W2609" s="1" t="str">
        <f ca="1">_xlfn.IFS(Admissions[[#This Row],[Patients Age]]&lt;18,"Paediatric",V2609&lt;40,"Young Adult",V2609&lt;65,"Adult",TRUE,"Senior")</f>
        <v>Paediatric</v>
      </c>
    </row>
    <row r="2610" spans="1:23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  <c r="T2610">
        <f>VLOOKUP(Admissions[[#This Row],[Department]],Departments!A:E,5,FALSE)</f>
        <v>4500</v>
      </c>
      <c r="U2610" s="1" t="str">
        <f t="shared" si="80"/>
        <v>Within Benchmark</v>
      </c>
      <c r="V2610" s="1">
        <f t="shared" ca="1" si="81"/>
        <v>6</v>
      </c>
      <c r="W2610" s="1" t="str">
        <f ca="1">_xlfn.IFS(Admissions[[#This Row],[Patients Age]]&lt;18,"Paediatric",V2610&lt;40,"Young Adult",V2610&lt;65,"Adult",TRUE,"Senior")</f>
        <v>Paediatric</v>
      </c>
    </row>
    <row r="2611" spans="1:23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  <c r="T2611">
        <f>VLOOKUP(Admissions[[#This Row],[Department]],Departments!A:E,5,FALSE)</f>
        <v>12000</v>
      </c>
      <c r="U2611" s="1" t="str">
        <f t="shared" si="80"/>
        <v>Above Benchmark</v>
      </c>
      <c r="V2611" s="1">
        <f t="shared" ca="1" si="81"/>
        <v>86</v>
      </c>
      <c r="W2611" s="1" t="str">
        <f ca="1">_xlfn.IFS(Admissions[[#This Row],[Patients Age]]&lt;18,"Paediatric",V2611&lt;40,"Young Adult",V2611&lt;65,"Adult",TRUE,"Senior")</f>
        <v>Senior</v>
      </c>
    </row>
    <row r="2612" spans="1:23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  <c r="T2612">
        <f>VLOOKUP(Admissions[[#This Row],[Department]],Departments!A:E,5,FALSE)</f>
        <v>5500</v>
      </c>
      <c r="U2612" s="1" t="str">
        <f t="shared" si="80"/>
        <v>Above Benchmark</v>
      </c>
      <c r="V2612" s="1">
        <f t="shared" ca="1" si="81"/>
        <v>88</v>
      </c>
      <c r="W2612" s="1" t="str">
        <f ca="1">_xlfn.IFS(Admissions[[#This Row],[Patients Age]]&lt;18,"Paediatric",V2612&lt;40,"Young Adult",V2612&lt;65,"Adult",TRUE,"Senior")</f>
        <v>Senior</v>
      </c>
    </row>
    <row r="2613" spans="1:23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  <c r="T2613">
        <f>VLOOKUP(Admissions[[#This Row],[Department]],Departments!A:E,5,FALSE)</f>
        <v>6800</v>
      </c>
      <c r="U2613" s="1" t="str">
        <f t="shared" si="80"/>
        <v>Above Benchmark</v>
      </c>
      <c r="V2613" s="1">
        <f t="shared" ca="1" si="81"/>
        <v>43</v>
      </c>
      <c r="W2613" s="1" t="str">
        <f ca="1">_xlfn.IFS(Admissions[[#This Row],[Patients Age]]&lt;18,"Paediatric",V2613&lt;40,"Young Adult",V2613&lt;65,"Adult",TRUE,"Senior")</f>
        <v>Adult</v>
      </c>
    </row>
    <row r="2614" spans="1:23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  <c r="T2614">
        <f>VLOOKUP(Admissions[[#This Row],[Department]],Departments!A:E,5,FALSE)</f>
        <v>12000</v>
      </c>
      <c r="U2614" s="1" t="str">
        <f t="shared" si="80"/>
        <v>Above Benchmark</v>
      </c>
      <c r="V2614" s="1">
        <f t="shared" ca="1" si="81"/>
        <v>82</v>
      </c>
      <c r="W2614" s="1" t="str">
        <f ca="1">_xlfn.IFS(Admissions[[#This Row],[Patients Age]]&lt;18,"Paediatric",V2614&lt;40,"Young Adult",V2614&lt;65,"Adult",TRUE,"Senior")</f>
        <v>Senior</v>
      </c>
    </row>
    <row r="2615" spans="1:23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  <c r="T2615">
        <f>VLOOKUP(Admissions[[#This Row],[Department]],Departments!A:E,5,FALSE)</f>
        <v>4500</v>
      </c>
      <c r="U2615" s="1" t="str">
        <f t="shared" si="80"/>
        <v>Within Benchmark</v>
      </c>
      <c r="V2615" s="1">
        <f t="shared" ca="1" si="81"/>
        <v>18</v>
      </c>
      <c r="W2615" s="1" t="str">
        <f ca="1">_xlfn.IFS(Admissions[[#This Row],[Patients Age]]&lt;18,"Paediatric",V2615&lt;40,"Young Adult",V2615&lt;65,"Adult",TRUE,"Senior")</f>
        <v>Young Adult</v>
      </c>
    </row>
    <row r="2616" spans="1:23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  <c r="T2616">
        <f>VLOOKUP(Admissions[[#This Row],[Department]],Departments!A:E,5,FALSE)</f>
        <v>9000</v>
      </c>
      <c r="U2616" s="1" t="str">
        <f t="shared" si="80"/>
        <v>Above Benchmark</v>
      </c>
      <c r="V2616" s="1">
        <f t="shared" ca="1" si="81"/>
        <v>64</v>
      </c>
      <c r="W2616" s="1" t="str">
        <f ca="1">_xlfn.IFS(Admissions[[#This Row],[Patients Age]]&lt;18,"Paediatric",V2616&lt;40,"Young Adult",V2616&lt;65,"Adult",TRUE,"Senior")</f>
        <v>Adult</v>
      </c>
    </row>
    <row r="2617" spans="1:23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  <c r="T2617">
        <f>VLOOKUP(Admissions[[#This Row],[Department]],Departments!A:E,5,FALSE)</f>
        <v>6000</v>
      </c>
      <c r="U2617" s="1" t="str">
        <f t="shared" si="80"/>
        <v>Above Benchmark</v>
      </c>
      <c r="V2617" s="1">
        <f t="shared" ca="1" si="81"/>
        <v>86</v>
      </c>
      <c r="W2617" s="1" t="str">
        <f ca="1">_xlfn.IFS(Admissions[[#This Row],[Patients Age]]&lt;18,"Paediatric",V2617&lt;40,"Young Adult",V2617&lt;65,"Adult",TRUE,"Senior")</f>
        <v>Senior</v>
      </c>
    </row>
    <row r="2618" spans="1:23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  <c r="T2618">
        <f>VLOOKUP(Admissions[[#This Row],[Department]],Departments!A:E,5,FALSE)</f>
        <v>4500</v>
      </c>
      <c r="U2618" s="1" t="str">
        <f t="shared" si="80"/>
        <v>Within Benchmark</v>
      </c>
      <c r="V2618" s="1">
        <f t="shared" ca="1" si="81"/>
        <v>12</v>
      </c>
      <c r="W2618" s="1" t="str">
        <f ca="1">_xlfn.IFS(Admissions[[#This Row],[Patients Age]]&lt;18,"Paediatric",V2618&lt;40,"Young Adult",V2618&lt;65,"Adult",TRUE,"Senior")</f>
        <v>Paediatric</v>
      </c>
    </row>
    <row r="2619" spans="1:23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  <c r="T2619">
        <f>VLOOKUP(Admissions[[#This Row],[Department]],Departments!A:E,5,FALSE)</f>
        <v>8500</v>
      </c>
      <c r="U2619" s="1" t="str">
        <f t="shared" si="80"/>
        <v>Above Benchmark</v>
      </c>
      <c r="V2619" s="1">
        <f t="shared" ca="1" si="81"/>
        <v>35</v>
      </c>
      <c r="W2619" s="1" t="str">
        <f ca="1">_xlfn.IFS(Admissions[[#This Row],[Patients Age]]&lt;18,"Paediatric",V2619&lt;40,"Young Adult",V2619&lt;65,"Adult",TRUE,"Senior")</f>
        <v>Young Adult</v>
      </c>
    </row>
    <row r="2620" spans="1:23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  <c r="T2620">
        <f>VLOOKUP(Admissions[[#This Row],[Department]],Departments!A:E,5,FALSE)</f>
        <v>8500</v>
      </c>
      <c r="U2620" s="1" t="str">
        <f t="shared" si="80"/>
        <v>Within Benchmark</v>
      </c>
      <c r="V2620" s="1">
        <f t="shared" ca="1" si="81"/>
        <v>25</v>
      </c>
      <c r="W2620" s="1" t="str">
        <f ca="1">_xlfn.IFS(Admissions[[#This Row],[Patients Age]]&lt;18,"Paediatric",V2620&lt;40,"Young Adult",V2620&lt;65,"Adult",TRUE,"Senior")</f>
        <v>Young Adult</v>
      </c>
    </row>
    <row r="2621" spans="1:23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  <c r="T2621">
        <f>VLOOKUP(Admissions[[#This Row],[Department]],Departments!A:E,5,FALSE)</f>
        <v>8500</v>
      </c>
      <c r="U2621" s="1" t="str">
        <f t="shared" si="80"/>
        <v>Above Benchmark</v>
      </c>
      <c r="V2621" s="1">
        <f t="shared" ca="1" si="81"/>
        <v>23</v>
      </c>
      <c r="W2621" s="1" t="str">
        <f ca="1">_xlfn.IFS(Admissions[[#This Row],[Patients Age]]&lt;18,"Paediatric",V2621&lt;40,"Young Adult",V2621&lt;65,"Adult",TRUE,"Senior")</f>
        <v>Young Adult</v>
      </c>
    </row>
    <row r="2622" spans="1:23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  <c r="T2622">
        <f>VLOOKUP(Admissions[[#This Row],[Department]],Departments!A:E,5,FALSE)</f>
        <v>6800</v>
      </c>
      <c r="U2622" s="1" t="str">
        <f t="shared" si="80"/>
        <v>Above Benchmark</v>
      </c>
      <c r="V2622" s="1">
        <f t="shared" ca="1" si="81"/>
        <v>83</v>
      </c>
      <c r="W2622" s="1" t="str">
        <f ca="1">_xlfn.IFS(Admissions[[#This Row],[Patients Age]]&lt;18,"Paediatric",V2622&lt;40,"Young Adult",V2622&lt;65,"Adult",TRUE,"Senior")</f>
        <v>Senior</v>
      </c>
    </row>
    <row r="2623" spans="1:23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  <c r="T2623">
        <f>VLOOKUP(Admissions[[#This Row],[Department]],Departments!A:E,5,FALSE)</f>
        <v>6800</v>
      </c>
      <c r="U2623" s="1" t="str">
        <f t="shared" si="80"/>
        <v>Above Benchmark</v>
      </c>
      <c r="V2623" s="1">
        <f t="shared" ca="1" si="81"/>
        <v>63</v>
      </c>
      <c r="W2623" s="1" t="str">
        <f ca="1">_xlfn.IFS(Admissions[[#This Row],[Patients Age]]&lt;18,"Paediatric",V2623&lt;40,"Young Adult",V2623&lt;65,"Adult",TRUE,"Senior")</f>
        <v>Adult</v>
      </c>
    </row>
    <row r="2624" spans="1:23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  <c r="T2624">
        <f>VLOOKUP(Admissions[[#This Row],[Department]],Departments!A:E,5,FALSE)</f>
        <v>12000</v>
      </c>
      <c r="U2624" s="1" t="str">
        <f t="shared" si="80"/>
        <v>Above Benchmark</v>
      </c>
      <c r="V2624" s="1">
        <f t="shared" ca="1" si="81"/>
        <v>32</v>
      </c>
      <c r="W2624" s="1" t="str">
        <f ca="1">_xlfn.IFS(Admissions[[#This Row],[Patients Age]]&lt;18,"Paediatric",V2624&lt;40,"Young Adult",V2624&lt;65,"Adult",TRUE,"Senior")</f>
        <v>Young Adult</v>
      </c>
    </row>
    <row r="2625" spans="1:23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  <c r="T2625">
        <f>VLOOKUP(Admissions[[#This Row],[Department]],Departments!A:E,5,FALSE)</f>
        <v>8500</v>
      </c>
      <c r="U2625" s="1" t="str">
        <f t="shared" si="80"/>
        <v>Above Benchmark</v>
      </c>
      <c r="V2625" s="1">
        <f t="shared" ca="1" si="81"/>
        <v>51</v>
      </c>
      <c r="W2625" s="1" t="str">
        <f ca="1">_xlfn.IFS(Admissions[[#This Row],[Patients Age]]&lt;18,"Paediatric",V2625&lt;40,"Young Adult",V2625&lt;65,"Adult",TRUE,"Senior")</f>
        <v>Adult</v>
      </c>
    </row>
    <row r="2626" spans="1:23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  <c r="T2626">
        <f>VLOOKUP(Admissions[[#This Row],[Department]],Departments!A:E,5,FALSE)</f>
        <v>9000</v>
      </c>
      <c r="U2626" s="1" t="str">
        <f t="shared" ref="U2626:U2689" si="82">IF(K2626&gt;T2626,"Above Benchmark","Within Benchmark")</f>
        <v>Above Benchmark</v>
      </c>
      <c r="V2626" s="1">
        <f t="shared" ref="V2626:V2689" ca="1" si="83">INT(YEARFRAC(E2626,TODAY()))</f>
        <v>42</v>
      </c>
      <c r="W2626" s="1" t="str">
        <f ca="1">_xlfn.IFS(Admissions[[#This Row],[Patients Age]]&lt;18,"Paediatric",V2626&lt;40,"Young Adult",V2626&lt;65,"Adult",TRUE,"Senior")</f>
        <v>Adult</v>
      </c>
    </row>
    <row r="2627" spans="1:23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  <c r="T2627">
        <f>VLOOKUP(Admissions[[#This Row],[Department]],Departments!A:E,5,FALSE)</f>
        <v>9000</v>
      </c>
      <c r="U2627" s="1" t="str">
        <f t="shared" si="82"/>
        <v>Above Benchmark</v>
      </c>
      <c r="V2627" s="1">
        <f t="shared" ca="1" si="83"/>
        <v>44</v>
      </c>
      <c r="W2627" s="1" t="str">
        <f ca="1">_xlfn.IFS(Admissions[[#This Row],[Patients Age]]&lt;18,"Paediatric",V2627&lt;40,"Young Adult",V2627&lt;65,"Adult",TRUE,"Senior")</f>
        <v>Adult</v>
      </c>
    </row>
    <row r="2628" spans="1:23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  <c r="T2628">
        <f>VLOOKUP(Admissions[[#This Row],[Department]],Departments!A:E,5,FALSE)</f>
        <v>6000</v>
      </c>
      <c r="U2628" s="1" t="str">
        <f t="shared" si="82"/>
        <v>Above Benchmark</v>
      </c>
      <c r="V2628" s="1">
        <f t="shared" ca="1" si="83"/>
        <v>81</v>
      </c>
      <c r="W2628" s="1" t="str">
        <f ca="1">_xlfn.IFS(Admissions[[#This Row],[Patients Age]]&lt;18,"Paediatric",V2628&lt;40,"Young Adult",V2628&lt;65,"Adult",TRUE,"Senior")</f>
        <v>Senior</v>
      </c>
    </row>
    <row r="2629" spans="1:23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  <c r="T2629">
        <f>VLOOKUP(Admissions[[#This Row],[Department]],Departments!A:E,5,FALSE)</f>
        <v>4500</v>
      </c>
      <c r="U2629" s="1" t="str">
        <f t="shared" si="82"/>
        <v>Within Benchmark</v>
      </c>
      <c r="V2629" s="1">
        <f t="shared" ca="1" si="83"/>
        <v>14</v>
      </c>
      <c r="W2629" s="1" t="str">
        <f ca="1">_xlfn.IFS(Admissions[[#This Row],[Patients Age]]&lt;18,"Paediatric",V2629&lt;40,"Young Adult",V2629&lt;65,"Adult",TRUE,"Senior")</f>
        <v>Paediatric</v>
      </c>
    </row>
    <row r="2630" spans="1:23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  <c r="T2630">
        <f>VLOOKUP(Admissions[[#This Row],[Department]],Departments!A:E,5,FALSE)</f>
        <v>9000</v>
      </c>
      <c r="U2630" s="1" t="str">
        <f t="shared" si="82"/>
        <v>Above Benchmark</v>
      </c>
      <c r="V2630" s="1">
        <f t="shared" ca="1" si="83"/>
        <v>22</v>
      </c>
      <c r="W2630" s="1" t="str">
        <f ca="1">_xlfn.IFS(Admissions[[#This Row],[Patients Age]]&lt;18,"Paediatric",V2630&lt;40,"Young Adult",V2630&lt;65,"Adult",TRUE,"Senior")</f>
        <v>Young Adult</v>
      </c>
    </row>
    <row r="2631" spans="1:23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  <c r="T2631">
        <f>VLOOKUP(Admissions[[#This Row],[Department]],Departments!A:E,5,FALSE)</f>
        <v>9000</v>
      </c>
      <c r="U2631" s="1" t="str">
        <f t="shared" si="82"/>
        <v>Within Benchmark</v>
      </c>
      <c r="V2631" s="1">
        <f t="shared" ca="1" si="83"/>
        <v>38</v>
      </c>
      <c r="W2631" s="1" t="str">
        <f ca="1">_xlfn.IFS(Admissions[[#This Row],[Patients Age]]&lt;18,"Paediatric",V2631&lt;40,"Young Adult",V2631&lt;65,"Adult",TRUE,"Senior")</f>
        <v>Young Adult</v>
      </c>
    </row>
    <row r="2632" spans="1:23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  <c r="T2632">
        <f>VLOOKUP(Admissions[[#This Row],[Department]],Departments!A:E,5,FALSE)</f>
        <v>9000</v>
      </c>
      <c r="U2632" s="1" t="str">
        <f t="shared" si="82"/>
        <v>Above Benchmark</v>
      </c>
      <c r="V2632" s="1">
        <f t="shared" ca="1" si="83"/>
        <v>49</v>
      </c>
      <c r="W2632" s="1" t="str">
        <f ca="1">_xlfn.IFS(Admissions[[#This Row],[Patients Age]]&lt;18,"Paediatric",V2632&lt;40,"Young Adult",V2632&lt;65,"Adult",TRUE,"Senior")</f>
        <v>Adult</v>
      </c>
    </row>
    <row r="2633" spans="1:23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  <c r="T2633">
        <f>VLOOKUP(Admissions[[#This Row],[Department]],Departments!A:E,5,FALSE)</f>
        <v>12000</v>
      </c>
      <c r="U2633" s="1" t="str">
        <f t="shared" si="82"/>
        <v>Above Benchmark</v>
      </c>
      <c r="V2633" s="1">
        <f t="shared" ca="1" si="83"/>
        <v>53</v>
      </c>
      <c r="W2633" s="1" t="str">
        <f ca="1">_xlfn.IFS(Admissions[[#This Row],[Patients Age]]&lt;18,"Paediatric",V2633&lt;40,"Young Adult",V2633&lt;65,"Adult",TRUE,"Senior")</f>
        <v>Adult</v>
      </c>
    </row>
    <row r="2634" spans="1:23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  <c r="T2634">
        <f>VLOOKUP(Admissions[[#This Row],[Department]],Departments!A:E,5,FALSE)</f>
        <v>4500</v>
      </c>
      <c r="U2634" s="1" t="str">
        <f t="shared" si="82"/>
        <v>Within Benchmark</v>
      </c>
      <c r="V2634" s="1">
        <f t="shared" ca="1" si="83"/>
        <v>15</v>
      </c>
      <c r="W2634" s="1" t="str">
        <f ca="1">_xlfn.IFS(Admissions[[#This Row],[Patients Age]]&lt;18,"Paediatric",V2634&lt;40,"Young Adult",V2634&lt;65,"Adult",TRUE,"Senior")</f>
        <v>Paediatric</v>
      </c>
    </row>
    <row r="2635" spans="1:23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  <c r="T2635">
        <f>VLOOKUP(Admissions[[#This Row],[Department]],Departments!A:E,5,FALSE)</f>
        <v>5500</v>
      </c>
      <c r="U2635" s="1" t="str">
        <f t="shared" si="82"/>
        <v>Within Benchmark</v>
      </c>
      <c r="V2635" s="1">
        <f t="shared" ca="1" si="83"/>
        <v>21</v>
      </c>
      <c r="W2635" s="1" t="str">
        <f ca="1">_xlfn.IFS(Admissions[[#This Row],[Patients Age]]&lt;18,"Paediatric",V2635&lt;40,"Young Adult",V2635&lt;65,"Adult",TRUE,"Senior")</f>
        <v>Young Adult</v>
      </c>
    </row>
    <row r="2636" spans="1:23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  <c r="T2636">
        <f>VLOOKUP(Admissions[[#This Row],[Department]],Departments!A:E,5,FALSE)</f>
        <v>7200</v>
      </c>
      <c r="U2636" s="1" t="str">
        <f t="shared" si="82"/>
        <v>Above Benchmark</v>
      </c>
      <c r="V2636" s="1">
        <f t="shared" ca="1" si="83"/>
        <v>91</v>
      </c>
      <c r="W2636" s="1" t="str">
        <f ca="1">_xlfn.IFS(Admissions[[#This Row],[Patients Age]]&lt;18,"Paediatric",V2636&lt;40,"Young Adult",V2636&lt;65,"Adult",TRUE,"Senior")</f>
        <v>Senior</v>
      </c>
    </row>
    <row r="2637" spans="1:23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  <c r="T2637">
        <f>VLOOKUP(Admissions[[#This Row],[Department]],Departments!A:E,5,FALSE)</f>
        <v>6000</v>
      </c>
      <c r="U2637" s="1" t="str">
        <f t="shared" si="82"/>
        <v>Above Benchmark</v>
      </c>
      <c r="V2637" s="1">
        <f t="shared" ca="1" si="83"/>
        <v>23</v>
      </c>
      <c r="W2637" s="1" t="str">
        <f ca="1">_xlfn.IFS(Admissions[[#This Row],[Patients Age]]&lt;18,"Paediatric",V2637&lt;40,"Young Adult",V2637&lt;65,"Adult",TRUE,"Senior")</f>
        <v>Young Adult</v>
      </c>
    </row>
    <row r="2638" spans="1:23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  <c r="T2638">
        <f>VLOOKUP(Admissions[[#This Row],[Department]],Departments!A:E,5,FALSE)</f>
        <v>4500</v>
      </c>
      <c r="U2638" s="1" t="str">
        <f t="shared" si="82"/>
        <v>Within Benchmark</v>
      </c>
      <c r="V2638" s="1">
        <f t="shared" ca="1" si="83"/>
        <v>18</v>
      </c>
      <c r="W2638" s="1" t="str">
        <f ca="1">_xlfn.IFS(Admissions[[#This Row],[Patients Age]]&lt;18,"Paediatric",V2638&lt;40,"Young Adult",V2638&lt;65,"Adult",TRUE,"Senior")</f>
        <v>Young Adult</v>
      </c>
    </row>
    <row r="2639" spans="1:23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  <c r="T2639">
        <f>VLOOKUP(Admissions[[#This Row],[Department]],Departments!A:E,5,FALSE)</f>
        <v>9000</v>
      </c>
      <c r="U2639" s="1" t="str">
        <f t="shared" si="82"/>
        <v>Above Benchmark</v>
      </c>
      <c r="V2639" s="1">
        <f t="shared" ca="1" si="83"/>
        <v>20</v>
      </c>
      <c r="W2639" s="1" t="str">
        <f ca="1">_xlfn.IFS(Admissions[[#This Row],[Patients Age]]&lt;18,"Paediatric",V2639&lt;40,"Young Adult",V2639&lt;65,"Adult",TRUE,"Senior")</f>
        <v>Young Adult</v>
      </c>
    </row>
    <row r="2640" spans="1:23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  <c r="T2640">
        <f>VLOOKUP(Admissions[[#This Row],[Department]],Departments!A:E,5,FALSE)</f>
        <v>6000</v>
      </c>
      <c r="U2640" s="1" t="str">
        <f t="shared" si="82"/>
        <v>Above Benchmark</v>
      </c>
      <c r="V2640" s="1">
        <f t="shared" ca="1" si="83"/>
        <v>73</v>
      </c>
      <c r="W2640" s="1" t="str">
        <f ca="1">_xlfn.IFS(Admissions[[#This Row],[Patients Age]]&lt;18,"Paediatric",V2640&lt;40,"Young Adult",V2640&lt;65,"Adult",TRUE,"Senior")</f>
        <v>Senior</v>
      </c>
    </row>
    <row r="2641" spans="1:23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  <c r="T2641">
        <f>VLOOKUP(Admissions[[#This Row],[Department]],Departments!A:E,5,FALSE)</f>
        <v>6000</v>
      </c>
      <c r="U2641" s="1" t="str">
        <f t="shared" si="82"/>
        <v>Above Benchmark</v>
      </c>
      <c r="V2641" s="1">
        <f t="shared" ca="1" si="83"/>
        <v>61</v>
      </c>
      <c r="W2641" s="1" t="str">
        <f ca="1">_xlfn.IFS(Admissions[[#This Row],[Patients Age]]&lt;18,"Paediatric",V2641&lt;40,"Young Adult",V2641&lt;65,"Adult",TRUE,"Senior")</f>
        <v>Adult</v>
      </c>
    </row>
    <row r="2642" spans="1:23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  <c r="T2642">
        <f>VLOOKUP(Admissions[[#This Row],[Department]],Departments!A:E,5,FALSE)</f>
        <v>4500</v>
      </c>
      <c r="U2642" s="1" t="str">
        <f t="shared" si="82"/>
        <v>Above Benchmark</v>
      </c>
      <c r="V2642" s="1">
        <f t="shared" ca="1" si="83"/>
        <v>5</v>
      </c>
      <c r="W2642" s="1" t="str">
        <f ca="1">_xlfn.IFS(Admissions[[#This Row],[Patients Age]]&lt;18,"Paediatric",V2642&lt;40,"Young Adult",V2642&lt;65,"Adult",TRUE,"Senior")</f>
        <v>Paediatric</v>
      </c>
    </row>
    <row r="2643" spans="1:23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  <c r="T2643">
        <f>VLOOKUP(Admissions[[#This Row],[Department]],Departments!A:E,5,FALSE)</f>
        <v>5500</v>
      </c>
      <c r="U2643" s="1" t="str">
        <f t="shared" si="82"/>
        <v>Above Benchmark</v>
      </c>
      <c r="V2643" s="1">
        <f t="shared" ca="1" si="83"/>
        <v>63</v>
      </c>
      <c r="W2643" s="1" t="str">
        <f ca="1">_xlfn.IFS(Admissions[[#This Row],[Patients Age]]&lt;18,"Paediatric",V2643&lt;40,"Young Adult",V2643&lt;65,"Adult",TRUE,"Senior")</f>
        <v>Adult</v>
      </c>
    </row>
    <row r="2644" spans="1:23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  <c r="T2644">
        <f>VLOOKUP(Admissions[[#This Row],[Department]],Departments!A:E,5,FALSE)</f>
        <v>5500</v>
      </c>
      <c r="U2644" s="1" t="str">
        <f t="shared" si="82"/>
        <v>Above Benchmark</v>
      </c>
      <c r="V2644" s="1">
        <f t="shared" ca="1" si="83"/>
        <v>24</v>
      </c>
      <c r="W2644" s="1" t="str">
        <f ca="1">_xlfn.IFS(Admissions[[#This Row],[Patients Age]]&lt;18,"Paediatric",V2644&lt;40,"Young Adult",V2644&lt;65,"Adult",TRUE,"Senior")</f>
        <v>Young Adult</v>
      </c>
    </row>
    <row r="2645" spans="1:23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  <c r="T2645">
        <f>VLOOKUP(Admissions[[#This Row],[Department]],Departments!A:E,5,FALSE)</f>
        <v>5500</v>
      </c>
      <c r="U2645" s="1" t="str">
        <f t="shared" si="82"/>
        <v>Above Benchmark</v>
      </c>
      <c r="V2645" s="1">
        <f t="shared" ca="1" si="83"/>
        <v>92</v>
      </c>
      <c r="W2645" s="1" t="str">
        <f ca="1">_xlfn.IFS(Admissions[[#This Row],[Patients Age]]&lt;18,"Paediatric",V2645&lt;40,"Young Adult",V2645&lt;65,"Adult",TRUE,"Senior")</f>
        <v>Senior</v>
      </c>
    </row>
    <row r="2646" spans="1:23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  <c r="T2646">
        <f>VLOOKUP(Admissions[[#This Row],[Department]],Departments!A:E,5,FALSE)</f>
        <v>8500</v>
      </c>
      <c r="U2646" s="1" t="str">
        <f t="shared" si="82"/>
        <v>Within Benchmark</v>
      </c>
      <c r="V2646" s="1">
        <f t="shared" ca="1" si="83"/>
        <v>57</v>
      </c>
      <c r="W2646" s="1" t="str">
        <f ca="1">_xlfn.IFS(Admissions[[#This Row],[Patients Age]]&lt;18,"Paediatric",V2646&lt;40,"Young Adult",V2646&lt;65,"Adult",TRUE,"Senior")</f>
        <v>Adult</v>
      </c>
    </row>
    <row r="2647" spans="1:23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  <c r="T2647">
        <f>VLOOKUP(Admissions[[#This Row],[Department]],Departments!A:E,5,FALSE)</f>
        <v>9000</v>
      </c>
      <c r="U2647" s="1" t="str">
        <f t="shared" si="82"/>
        <v>Above Benchmark</v>
      </c>
      <c r="V2647" s="1">
        <f t="shared" ca="1" si="83"/>
        <v>57</v>
      </c>
      <c r="W2647" s="1" t="str">
        <f ca="1">_xlfn.IFS(Admissions[[#This Row],[Patients Age]]&lt;18,"Paediatric",V2647&lt;40,"Young Adult",V2647&lt;65,"Adult",TRUE,"Senior")</f>
        <v>Adult</v>
      </c>
    </row>
    <row r="2648" spans="1:23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  <c r="T2648">
        <f>VLOOKUP(Admissions[[#This Row],[Department]],Departments!A:E,5,FALSE)</f>
        <v>9000</v>
      </c>
      <c r="U2648" s="1" t="str">
        <f t="shared" si="82"/>
        <v>Above Benchmark</v>
      </c>
      <c r="V2648" s="1">
        <f t="shared" ca="1" si="83"/>
        <v>30</v>
      </c>
      <c r="W2648" s="1" t="str">
        <f ca="1">_xlfn.IFS(Admissions[[#This Row],[Patients Age]]&lt;18,"Paediatric",V2648&lt;40,"Young Adult",V2648&lt;65,"Adult",TRUE,"Senior")</f>
        <v>Young Adult</v>
      </c>
    </row>
    <row r="2649" spans="1:23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  <c r="T2649">
        <f>VLOOKUP(Admissions[[#This Row],[Department]],Departments!A:E,5,FALSE)</f>
        <v>8500</v>
      </c>
      <c r="U2649" s="1" t="str">
        <f t="shared" si="82"/>
        <v>Within Benchmark</v>
      </c>
      <c r="V2649" s="1">
        <f t="shared" ca="1" si="83"/>
        <v>78</v>
      </c>
      <c r="W2649" s="1" t="str">
        <f ca="1">_xlfn.IFS(Admissions[[#This Row],[Patients Age]]&lt;18,"Paediatric",V2649&lt;40,"Young Adult",V2649&lt;65,"Adult",TRUE,"Senior")</f>
        <v>Senior</v>
      </c>
    </row>
    <row r="2650" spans="1:23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  <c r="T2650">
        <f>VLOOKUP(Admissions[[#This Row],[Department]],Departments!A:E,5,FALSE)</f>
        <v>8500</v>
      </c>
      <c r="U2650" s="1" t="str">
        <f t="shared" si="82"/>
        <v>Above Benchmark</v>
      </c>
      <c r="V2650" s="1">
        <f t="shared" ca="1" si="83"/>
        <v>61</v>
      </c>
      <c r="W2650" s="1" t="str">
        <f ca="1">_xlfn.IFS(Admissions[[#This Row],[Patients Age]]&lt;18,"Paediatric",V2650&lt;40,"Young Adult",V2650&lt;65,"Adult",TRUE,"Senior")</f>
        <v>Adult</v>
      </c>
    </row>
    <row r="2651" spans="1:23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  <c r="T2651">
        <f>VLOOKUP(Admissions[[#This Row],[Department]],Departments!A:E,5,FALSE)</f>
        <v>8500</v>
      </c>
      <c r="U2651" s="1" t="str">
        <f t="shared" si="82"/>
        <v>Above Benchmark</v>
      </c>
      <c r="V2651" s="1">
        <f t="shared" ca="1" si="83"/>
        <v>82</v>
      </c>
      <c r="W2651" s="1" t="str">
        <f ca="1">_xlfn.IFS(Admissions[[#This Row],[Patients Age]]&lt;18,"Paediatric",V2651&lt;40,"Young Adult",V2651&lt;65,"Adult",TRUE,"Senior")</f>
        <v>Senior</v>
      </c>
    </row>
    <row r="2652" spans="1:23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  <c r="T2652">
        <f>VLOOKUP(Admissions[[#This Row],[Department]],Departments!A:E,5,FALSE)</f>
        <v>5500</v>
      </c>
      <c r="U2652" s="1" t="str">
        <f t="shared" si="82"/>
        <v>Within Benchmark</v>
      </c>
      <c r="V2652" s="1">
        <f t="shared" ca="1" si="83"/>
        <v>51</v>
      </c>
      <c r="W2652" s="1" t="str">
        <f ca="1">_xlfn.IFS(Admissions[[#This Row],[Patients Age]]&lt;18,"Paediatric",V2652&lt;40,"Young Adult",V2652&lt;65,"Adult",TRUE,"Senior")</f>
        <v>Adult</v>
      </c>
    </row>
    <row r="2653" spans="1:23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  <c r="T2653">
        <f>VLOOKUP(Admissions[[#This Row],[Department]],Departments!A:E,5,FALSE)</f>
        <v>4500</v>
      </c>
      <c r="U2653" s="1" t="str">
        <f t="shared" si="82"/>
        <v>Within Benchmark</v>
      </c>
      <c r="V2653" s="1">
        <f t="shared" ca="1" si="83"/>
        <v>19</v>
      </c>
      <c r="W2653" s="1" t="str">
        <f ca="1">_xlfn.IFS(Admissions[[#This Row],[Patients Age]]&lt;18,"Paediatric",V2653&lt;40,"Young Adult",V2653&lt;65,"Adult",TRUE,"Senior")</f>
        <v>Young Adult</v>
      </c>
    </row>
    <row r="2654" spans="1:23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  <c r="T2654">
        <f>VLOOKUP(Admissions[[#This Row],[Department]],Departments!A:E,5,FALSE)</f>
        <v>12000</v>
      </c>
      <c r="U2654" s="1" t="str">
        <f t="shared" si="82"/>
        <v>Above Benchmark</v>
      </c>
      <c r="V2654" s="1">
        <f t="shared" ca="1" si="83"/>
        <v>51</v>
      </c>
      <c r="W2654" s="1" t="str">
        <f ca="1">_xlfn.IFS(Admissions[[#This Row],[Patients Age]]&lt;18,"Paediatric",V2654&lt;40,"Young Adult",V2654&lt;65,"Adult",TRUE,"Senior")</f>
        <v>Adult</v>
      </c>
    </row>
    <row r="2655" spans="1:23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  <c r="T2655">
        <f>VLOOKUP(Admissions[[#This Row],[Department]],Departments!A:E,5,FALSE)</f>
        <v>9000</v>
      </c>
      <c r="U2655" s="1" t="str">
        <f t="shared" si="82"/>
        <v>Above Benchmark</v>
      </c>
      <c r="V2655" s="1">
        <f t="shared" ca="1" si="83"/>
        <v>60</v>
      </c>
      <c r="W2655" s="1" t="str">
        <f ca="1">_xlfn.IFS(Admissions[[#This Row],[Patients Age]]&lt;18,"Paediatric",V2655&lt;40,"Young Adult",V2655&lt;65,"Adult",TRUE,"Senior")</f>
        <v>Adult</v>
      </c>
    </row>
    <row r="2656" spans="1:23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  <c r="T2656">
        <f>VLOOKUP(Admissions[[#This Row],[Department]],Departments!A:E,5,FALSE)</f>
        <v>8500</v>
      </c>
      <c r="U2656" s="1" t="str">
        <f t="shared" si="82"/>
        <v>Within Benchmark</v>
      </c>
      <c r="V2656" s="1">
        <f t="shared" ca="1" si="83"/>
        <v>25</v>
      </c>
      <c r="W2656" s="1" t="str">
        <f ca="1">_xlfn.IFS(Admissions[[#This Row],[Patients Age]]&lt;18,"Paediatric",V2656&lt;40,"Young Adult",V2656&lt;65,"Adult",TRUE,"Senior")</f>
        <v>Young Adult</v>
      </c>
    </row>
    <row r="2657" spans="1:23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  <c r="T2657">
        <f>VLOOKUP(Admissions[[#This Row],[Department]],Departments!A:E,5,FALSE)</f>
        <v>8500</v>
      </c>
      <c r="U2657" s="1" t="str">
        <f t="shared" si="82"/>
        <v>Above Benchmark</v>
      </c>
      <c r="V2657" s="1">
        <f t="shared" ca="1" si="83"/>
        <v>48</v>
      </c>
      <c r="W2657" s="1" t="str">
        <f ca="1">_xlfn.IFS(Admissions[[#This Row],[Patients Age]]&lt;18,"Paediatric",V2657&lt;40,"Young Adult",V2657&lt;65,"Adult",TRUE,"Senior")</f>
        <v>Adult</v>
      </c>
    </row>
    <row r="2658" spans="1:23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  <c r="T2658">
        <f>VLOOKUP(Admissions[[#This Row],[Department]],Departments!A:E,5,FALSE)</f>
        <v>9000</v>
      </c>
      <c r="U2658" s="1" t="str">
        <f t="shared" si="82"/>
        <v>Above Benchmark</v>
      </c>
      <c r="V2658" s="1">
        <f t="shared" ca="1" si="83"/>
        <v>42</v>
      </c>
      <c r="W2658" s="1" t="str">
        <f ca="1">_xlfn.IFS(Admissions[[#This Row],[Patients Age]]&lt;18,"Paediatric",V2658&lt;40,"Young Adult",V2658&lt;65,"Adult",TRUE,"Senior")</f>
        <v>Adult</v>
      </c>
    </row>
    <row r="2659" spans="1:23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  <c r="T2659">
        <f>VLOOKUP(Admissions[[#This Row],[Department]],Departments!A:E,5,FALSE)</f>
        <v>9000</v>
      </c>
      <c r="U2659" s="1" t="str">
        <f t="shared" si="82"/>
        <v>Above Benchmark</v>
      </c>
      <c r="V2659" s="1">
        <f t="shared" ca="1" si="83"/>
        <v>66</v>
      </c>
      <c r="W2659" s="1" t="str">
        <f ca="1">_xlfn.IFS(Admissions[[#This Row],[Patients Age]]&lt;18,"Paediatric",V2659&lt;40,"Young Adult",V2659&lt;65,"Adult",TRUE,"Senior")</f>
        <v>Senior</v>
      </c>
    </row>
    <row r="2660" spans="1:23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  <c r="T2660">
        <f>VLOOKUP(Admissions[[#This Row],[Department]],Departments!A:E,5,FALSE)</f>
        <v>8500</v>
      </c>
      <c r="U2660" s="1" t="str">
        <f t="shared" si="82"/>
        <v>Above Benchmark</v>
      </c>
      <c r="V2660" s="1">
        <f t="shared" ca="1" si="83"/>
        <v>86</v>
      </c>
      <c r="W2660" s="1" t="str">
        <f ca="1">_xlfn.IFS(Admissions[[#This Row],[Patients Age]]&lt;18,"Paediatric",V2660&lt;40,"Young Adult",V2660&lt;65,"Adult",TRUE,"Senior")</f>
        <v>Senior</v>
      </c>
    </row>
    <row r="2661" spans="1:23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  <c r="T2661">
        <f>VLOOKUP(Admissions[[#This Row],[Department]],Departments!A:E,5,FALSE)</f>
        <v>9000</v>
      </c>
      <c r="U2661" s="1" t="str">
        <f t="shared" si="82"/>
        <v>Above Benchmark</v>
      </c>
      <c r="V2661" s="1">
        <f t="shared" ca="1" si="83"/>
        <v>58</v>
      </c>
      <c r="W2661" s="1" t="str">
        <f ca="1">_xlfn.IFS(Admissions[[#This Row],[Patients Age]]&lt;18,"Paediatric",V2661&lt;40,"Young Adult",V2661&lt;65,"Adult",TRUE,"Senior")</f>
        <v>Adult</v>
      </c>
    </row>
    <row r="2662" spans="1:23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  <c r="T2662">
        <f>VLOOKUP(Admissions[[#This Row],[Department]],Departments!A:E,5,FALSE)</f>
        <v>5500</v>
      </c>
      <c r="U2662" s="1" t="str">
        <f t="shared" si="82"/>
        <v>Above Benchmark</v>
      </c>
      <c r="V2662" s="1">
        <f t="shared" ca="1" si="83"/>
        <v>53</v>
      </c>
      <c r="W2662" s="1" t="str">
        <f ca="1">_xlfn.IFS(Admissions[[#This Row],[Patients Age]]&lt;18,"Paediatric",V2662&lt;40,"Young Adult",V2662&lt;65,"Adult",TRUE,"Senior")</f>
        <v>Adult</v>
      </c>
    </row>
    <row r="2663" spans="1:23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  <c r="T2663">
        <f>VLOOKUP(Admissions[[#This Row],[Department]],Departments!A:E,5,FALSE)</f>
        <v>6000</v>
      </c>
      <c r="U2663" s="1" t="str">
        <f t="shared" si="82"/>
        <v>Above Benchmark</v>
      </c>
      <c r="V2663" s="1">
        <f t="shared" ca="1" si="83"/>
        <v>56</v>
      </c>
      <c r="W2663" s="1" t="str">
        <f ca="1">_xlfn.IFS(Admissions[[#This Row],[Patients Age]]&lt;18,"Paediatric",V2663&lt;40,"Young Adult",V2663&lt;65,"Adult",TRUE,"Senior")</f>
        <v>Adult</v>
      </c>
    </row>
    <row r="2664" spans="1:23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  <c r="T2664">
        <f>VLOOKUP(Admissions[[#This Row],[Department]],Departments!A:E,5,FALSE)</f>
        <v>4500</v>
      </c>
      <c r="U2664" s="1" t="str">
        <f t="shared" si="82"/>
        <v>Within Benchmark</v>
      </c>
      <c r="V2664" s="1">
        <f t="shared" ca="1" si="83"/>
        <v>12</v>
      </c>
      <c r="W2664" s="1" t="str">
        <f ca="1">_xlfn.IFS(Admissions[[#This Row],[Patients Age]]&lt;18,"Paediatric",V2664&lt;40,"Young Adult",V2664&lt;65,"Adult",TRUE,"Senior")</f>
        <v>Paediatric</v>
      </c>
    </row>
    <row r="2665" spans="1:23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  <c r="T2665">
        <f>VLOOKUP(Admissions[[#This Row],[Department]],Departments!A:E,5,FALSE)</f>
        <v>6000</v>
      </c>
      <c r="U2665" s="1" t="str">
        <f t="shared" si="82"/>
        <v>Above Benchmark</v>
      </c>
      <c r="V2665" s="1">
        <f t="shared" ca="1" si="83"/>
        <v>46</v>
      </c>
      <c r="W2665" s="1" t="str">
        <f ca="1">_xlfn.IFS(Admissions[[#This Row],[Patients Age]]&lt;18,"Paediatric",V2665&lt;40,"Young Adult",V2665&lt;65,"Adult",TRUE,"Senior")</f>
        <v>Adult</v>
      </c>
    </row>
    <row r="2666" spans="1:23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  <c r="T2666">
        <f>VLOOKUP(Admissions[[#This Row],[Department]],Departments!A:E,5,FALSE)</f>
        <v>6800</v>
      </c>
      <c r="U2666" s="1" t="str">
        <f t="shared" si="82"/>
        <v>Above Benchmark</v>
      </c>
      <c r="V2666" s="1">
        <f t="shared" ca="1" si="83"/>
        <v>77</v>
      </c>
      <c r="W2666" s="1" t="str">
        <f ca="1">_xlfn.IFS(Admissions[[#This Row],[Patients Age]]&lt;18,"Paediatric",V2666&lt;40,"Young Adult",V2666&lt;65,"Adult",TRUE,"Senior")</f>
        <v>Senior</v>
      </c>
    </row>
    <row r="2667" spans="1:23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  <c r="T2667">
        <f>VLOOKUP(Admissions[[#This Row],[Department]],Departments!A:E,5,FALSE)</f>
        <v>4500</v>
      </c>
      <c r="U2667" s="1" t="str">
        <f t="shared" si="82"/>
        <v>Within Benchmark</v>
      </c>
      <c r="V2667" s="1">
        <f t="shared" ca="1" si="83"/>
        <v>19</v>
      </c>
      <c r="W2667" s="1" t="str">
        <f ca="1">_xlfn.IFS(Admissions[[#This Row],[Patients Age]]&lt;18,"Paediatric",V2667&lt;40,"Young Adult",V2667&lt;65,"Adult",TRUE,"Senior")</f>
        <v>Young Adult</v>
      </c>
    </row>
    <row r="2668" spans="1:23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  <c r="T2668">
        <f>VLOOKUP(Admissions[[#This Row],[Department]],Departments!A:E,5,FALSE)</f>
        <v>8500</v>
      </c>
      <c r="U2668" s="1" t="str">
        <f t="shared" si="82"/>
        <v>Within Benchmark</v>
      </c>
      <c r="V2668" s="1">
        <f t="shared" ca="1" si="83"/>
        <v>29</v>
      </c>
      <c r="W2668" s="1" t="str">
        <f ca="1">_xlfn.IFS(Admissions[[#This Row],[Patients Age]]&lt;18,"Paediatric",V2668&lt;40,"Young Adult",V2668&lt;65,"Adult",TRUE,"Senior")</f>
        <v>Young Adult</v>
      </c>
    </row>
    <row r="2669" spans="1:23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  <c r="T2669">
        <f>VLOOKUP(Admissions[[#This Row],[Department]],Departments!A:E,5,FALSE)</f>
        <v>12000</v>
      </c>
      <c r="U2669" s="1" t="str">
        <f t="shared" si="82"/>
        <v>Above Benchmark</v>
      </c>
      <c r="V2669" s="1">
        <f t="shared" ca="1" si="83"/>
        <v>83</v>
      </c>
      <c r="W2669" s="1" t="str">
        <f ca="1">_xlfn.IFS(Admissions[[#This Row],[Patients Age]]&lt;18,"Paediatric",V2669&lt;40,"Young Adult",V2669&lt;65,"Adult",TRUE,"Senior")</f>
        <v>Senior</v>
      </c>
    </row>
    <row r="2670" spans="1:23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  <c r="T2670">
        <f>VLOOKUP(Admissions[[#This Row],[Department]],Departments!A:E,5,FALSE)</f>
        <v>6800</v>
      </c>
      <c r="U2670" s="1" t="str">
        <f t="shared" si="82"/>
        <v>Above Benchmark</v>
      </c>
      <c r="V2670" s="1">
        <f t="shared" ca="1" si="83"/>
        <v>90</v>
      </c>
      <c r="W2670" s="1" t="str">
        <f ca="1">_xlfn.IFS(Admissions[[#This Row],[Patients Age]]&lt;18,"Paediatric",V2670&lt;40,"Young Adult",V2670&lt;65,"Adult",TRUE,"Senior")</f>
        <v>Senior</v>
      </c>
    </row>
    <row r="2671" spans="1:23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  <c r="T2671">
        <f>VLOOKUP(Admissions[[#This Row],[Department]],Departments!A:E,5,FALSE)</f>
        <v>8500</v>
      </c>
      <c r="U2671" s="1" t="str">
        <f t="shared" si="82"/>
        <v>Above Benchmark</v>
      </c>
      <c r="V2671" s="1">
        <f t="shared" ca="1" si="83"/>
        <v>57</v>
      </c>
      <c r="W2671" s="1" t="str">
        <f ca="1">_xlfn.IFS(Admissions[[#This Row],[Patients Age]]&lt;18,"Paediatric",V2671&lt;40,"Young Adult",V2671&lt;65,"Adult",TRUE,"Senior")</f>
        <v>Adult</v>
      </c>
    </row>
    <row r="2672" spans="1:23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  <c r="T2672">
        <f>VLOOKUP(Admissions[[#This Row],[Department]],Departments!A:E,5,FALSE)</f>
        <v>5500</v>
      </c>
      <c r="U2672" s="1" t="str">
        <f t="shared" si="82"/>
        <v>Above Benchmark</v>
      </c>
      <c r="V2672" s="1">
        <f t="shared" ca="1" si="83"/>
        <v>20</v>
      </c>
      <c r="W2672" s="1" t="str">
        <f ca="1">_xlfn.IFS(Admissions[[#This Row],[Patients Age]]&lt;18,"Paediatric",V2672&lt;40,"Young Adult",V2672&lt;65,"Adult",TRUE,"Senior")</f>
        <v>Young Adult</v>
      </c>
    </row>
    <row r="2673" spans="1:23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  <c r="T2673">
        <f>VLOOKUP(Admissions[[#This Row],[Department]],Departments!A:E,5,FALSE)</f>
        <v>8500</v>
      </c>
      <c r="U2673" s="1" t="str">
        <f t="shared" si="82"/>
        <v>Above Benchmark</v>
      </c>
      <c r="V2673" s="1">
        <f t="shared" ca="1" si="83"/>
        <v>38</v>
      </c>
      <c r="W2673" s="1" t="str">
        <f ca="1">_xlfn.IFS(Admissions[[#This Row],[Patients Age]]&lt;18,"Paediatric",V2673&lt;40,"Young Adult",V2673&lt;65,"Adult",TRUE,"Senior")</f>
        <v>Young Adult</v>
      </c>
    </row>
    <row r="2674" spans="1:23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  <c r="T2674">
        <f>VLOOKUP(Admissions[[#This Row],[Department]],Departments!A:E,5,FALSE)</f>
        <v>6000</v>
      </c>
      <c r="U2674" s="1" t="str">
        <f t="shared" si="82"/>
        <v>Within Benchmark</v>
      </c>
      <c r="V2674" s="1">
        <f t="shared" ca="1" si="83"/>
        <v>21</v>
      </c>
      <c r="W2674" s="1" t="str">
        <f ca="1">_xlfn.IFS(Admissions[[#This Row],[Patients Age]]&lt;18,"Paediatric",V2674&lt;40,"Young Adult",V2674&lt;65,"Adult",TRUE,"Senior")</f>
        <v>Young Adult</v>
      </c>
    </row>
    <row r="2675" spans="1:23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  <c r="T2675">
        <f>VLOOKUP(Admissions[[#This Row],[Department]],Departments!A:E,5,FALSE)</f>
        <v>7200</v>
      </c>
      <c r="U2675" s="1" t="str">
        <f t="shared" si="82"/>
        <v>Above Benchmark</v>
      </c>
      <c r="V2675" s="1">
        <f t="shared" ca="1" si="83"/>
        <v>55</v>
      </c>
      <c r="W2675" s="1" t="str">
        <f ca="1">_xlfn.IFS(Admissions[[#This Row],[Patients Age]]&lt;18,"Paediatric",V2675&lt;40,"Young Adult",V2675&lt;65,"Adult",TRUE,"Senior")</f>
        <v>Adult</v>
      </c>
    </row>
    <row r="2676" spans="1:23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  <c r="T2676">
        <f>VLOOKUP(Admissions[[#This Row],[Department]],Departments!A:E,5,FALSE)</f>
        <v>12000</v>
      </c>
      <c r="U2676" s="1" t="str">
        <f t="shared" si="82"/>
        <v>Above Benchmark</v>
      </c>
      <c r="V2676" s="1">
        <f t="shared" ca="1" si="83"/>
        <v>75</v>
      </c>
      <c r="W2676" s="1" t="str">
        <f ca="1">_xlfn.IFS(Admissions[[#This Row],[Patients Age]]&lt;18,"Paediatric",V2676&lt;40,"Young Adult",V2676&lt;65,"Adult",TRUE,"Senior")</f>
        <v>Senior</v>
      </c>
    </row>
    <row r="2677" spans="1:23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  <c r="T2677">
        <f>VLOOKUP(Admissions[[#This Row],[Department]],Departments!A:E,5,FALSE)</f>
        <v>8500</v>
      </c>
      <c r="U2677" s="1" t="str">
        <f t="shared" si="82"/>
        <v>Within Benchmark</v>
      </c>
      <c r="V2677" s="1">
        <f t="shared" ca="1" si="83"/>
        <v>25</v>
      </c>
      <c r="W2677" s="1" t="str">
        <f ca="1">_xlfn.IFS(Admissions[[#This Row],[Patients Age]]&lt;18,"Paediatric",V2677&lt;40,"Young Adult",V2677&lt;65,"Adult",TRUE,"Senior")</f>
        <v>Young Adult</v>
      </c>
    </row>
    <row r="2678" spans="1:23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  <c r="T2678">
        <f>VLOOKUP(Admissions[[#This Row],[Department]],Departments!A:E,5,FALSE)</f>
        <v>12000</v>
      </c>
      <c r="U2678" s="1" t="str">
        <f t="shared" si="82"/>
        <v>Within Benchmark</v>
      </c>
      <c r="V2678" s="1">
        <f t="shared" ca="1" si="83"/>
        <v>62</v>
      </c>
      <c r="W2678" s="1" t="str">
        <f ca="1">_xlfn.IFS(Admissions[[#This Row],[Patients Age]]&lt;18,"Paediatric",V2678&lt;40,"Young Adult",V2678&lt;65,"Adult",TRUE,"Senior")</f>
        <v>Adult</v>
      </c>
    </row>
    <row r="2679" spans="1:23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  <c r="T2679">
        <f>VLOOKUP(Admissions[[#This Row],[Department]],Departments!A:E,5,FALSE)</f>
        <v>5500</v>
      </c>
      <c r="U2679" s="1" t="str">
        <f t="shared" si="82"/>
        <v>Above Benchmark</v>
      </c>
      <c r="V2679" s="1">
        <f t="shared" ca="1" si="83"/>
        <v>61</v>
      </c>
      <c r="W2679" s="1" t="str">
        <f ca="1">_xlfn.IFS(Admissions[[#This Row],[Patients Age]]&lt;18,"Paediatric",V2679&lt;40,"Young Adult",V2679&lt;65,"Adult",TRUE,"Senior")</f>
        <v>Adult</v>
      </c>
    </row>
    <row r="2680" spans="1:23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  <c r="T2680">
        <f>VLOOKUP(Admissions[[#This Row],[Department]],Departments!A:E,5,FALSE)</f>
        <v>8500</v>
      </c>
      <c r="U2680" s="1" t="str">
        <f t="shared" si="82"/>
        <v>Above Benchmark</v>
      </c>
      <c r="V2680" s="1">
        <f t="shared" ca="1" si="83"/>
        <v>90</v>
      </c>
      <c r="W2680" s="1" t="str">
        <f ca="1">_xlfn.IFS(Admissions[[#This Row],[Patients Age]]&lt;18,"Paediatric",V2680&lt;40,"Young Adult",V2680&lt;65,"Adult",TRUE,"Senior")</f>
        <v>Senior</v>
      </c>
    </row>
    <row r="2681" spans="1:23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  <c r="T2681">
        <f>VLOOKUP(Admissions[[#This Row],[Department]],Departments!A:E,5,FALSE)</f>
        <v>9000</v>
      </c>
      <c r="U2681" s="1" t="str">
        <f t="shared" si="82"/>
        <v>Above Benchmark</v>
      </c>
      <c r="V2681" s="1">
        <f t="shared" ca="1" si="83"/>
        <v>52</v>
      </c>
      <c r="W2681" s="1" t="str">
        <f ca="1">_xlfn.IFS(Admissions[[#This Row],[Patients Age]]&lt;18,"Paediatric",V2681&lt;40,"Young Adult",V2681&lt;65,"Adult",TRUE,"Senior")</f>
        <v>Adult</v>
      </c>
    </row>
    <row r="2682" spans="1:23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  <c r="T2682">
        <f>VLOOKUP(Admissions[[#This Row],[Department]],Departments!A:E,5,FALSE)</f>
        <v>4500</v>
      </c>
      <c r="U2682" s="1" t="str">
        <f t="shared" si="82"/>
        <v>Within Benchmark</v>
      </c>
      <c r="V2682" s="1">
        <f t="shared" ca="1" si="83"/>
        <v>19</v>
      </c>
      <c r="W2682" s="1" t="str">
        <f ca="1">_xlfn.IFS(Admissions[[#This Row],[Patients Age]]&lt;18,"Paediatric",V2682&lt;40,"Young Adult",V2682&lt;65,"Adult",TRUE,"Senior")</f>
        <v>Young Adult</v>
      </c>
    </row>
    <row r="2683" spans="1:23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  <c r="T2683">
        <f>VLOOKUP(Admissions[[#This Row],[Department]],Departments!A:E,5,FALSE)</f>
        <v>6800</v>
      </c>
      <c r="U2683" s="1" t="str">
        <f t="shared" si="82"/>
        <v>Within Benchmark</v>
      </c>
      <c r="V2683" s="1">
        <f t="shared" ca="1" si="83"/>
        <v>32</v>
      </c>
      <c r="W2683" s="1" t="str">
        <f ca="1">_xlfn.IFS(Admissions[[#This Row],[Patients Age]]&lt;18,"Paediatric",V2683&lt;40,"Young Adult",V2683&lt;65,"Adult",TRUE,"Senior")</f>
        <v>Young Adult</v>
      </c>
    </row>
    <row r="2684" spans="1:23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  <c r="T2684">
        <f>VLOOKUP(Admissions[[#This Row],[Department]],Departments!A:E,5,FALSE)</f>
        <v>7200</v>
      </c>
      <c r="U2684" s="1" t="str">
        <f t="shared" si="82"/>
        <v>Within Benchmark</v>
      </c>
      <c r="V2684" s="1">
        <f t="shared" ca="1" si="83"/>
        <v>64</v>
      </c>
      <c r="W2684" s="1" t="str">
        <f ca="1">_xlfn.IFS(Admissions[[#This Row],[Patients Age]]&lt;18,"Paediatric",V2684&lt;40,"Young Adult",V2684&lt;65,"Adult",TRUE,"Senior")</f>
        <v>Adult</v>
      </c>
    </row>
    <row r="2685" spans="1:23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  <c r="T2685">
        <f>VLOOKUP(Admissions[[#This Row],[Department]],Departments!A:E,5,FALSE)</f>
        <v>9000</v>
      </c>
      <c r="U2685" s="1" t="str">
        <f t="shared" si="82"/>
        <v>Above Benchmark</v>
      </c>
      <c r="V2685" s="1">
        <f t="shared" ca="1" si="83"/>
        <v>28</v>
      </c>
      <c r="W2685" s="1" t="str">
        <f ca="1">_xlfn.IFS(Admissions[[#This Row],[Patients Age]]&lt;18,"Paediatric",V2685&lt;40,"Young Adult",V2685&lt;65,"Adult",TRUE,"Senior")</f>
        <v>Young Adult</v>
      </c>
    </row>
    <row r="2686" spans="1:23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  <c r="T2686">
        <f>VLOOKUP(Admissions[[#This Row],[Department]],Departments!A:E,5,FALSE)</f>
        <v>9000</v>
      </c>
      <c r="U2686" s="1" t="str">
        <f t="shared" si="82"/>
        <v>Above Benchmark</v>
      </c>
      <c r="V2686" s="1">
        <f t="shared" ca="1" si="83"/>
        <v>27</v>
      </c>
      <c r="W2686" s="1" t="str">
        <f ca="1">_xlfn.IFS(Admissions[[#This Row],[Patients Age]]&lt;18,"Paediatric",V2686&lt;40,"Young Adult",V2686&lt;65,"Adult",TRUE,"Senior")</f>
        <v>Young Adult</v>
      </c>
    </row>
    <row r="2687" spans="1:23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  <c r="T2687">
        <f>VLOOKUP(Admissions[[#This Row],[Department]],Departments!A:E,5,FALSE)</f>
        <v>4500</v>
      </c>
      <c r="U2687" s="1" t="str">
        <f t="shared" si="82"/>
        <v>Within Benchmark</v>
      </c>
      <c r="V2687" s="1">
        <f t="shared" ca="1" si="83"/>
        <v>16</v>
      </c>
      <c r="W2687" s="1" t="str">
        <f ca="1">_xlfn.IFS(Admissions[[#This Row],[Patients Age]]&lt;18,"Paediatric",V2687&lt;40,"Young Adult",V2687&lt;65,"Adult",TRUE,"Senior")</f>
        <v>Paediatric</v>
      </c>
    </row>
    <row r="2688" spans="1:23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  <c r="T2688">
        <f>VLOOKUP(Admissions[[#This Row],[Department]],Departments!A:E,5,FALSE)</f>
        <v>8500</v>
      </c>
      <c r="U2688" s="1" t="str">
        <f t="shared" si="82"/>
        <v>Above Benchmark</v>
      </c>
      <c r="V2688" s="1">
        <f t="shared" ca="1" si="83"/>
        <v>25</v>
      </c>
      <c r="W2688" s="1" t="str">
        <f ca="1">_xlfn.IFS(Admissions[[#This Row],[Patients Age]]&lt;18,"Paediatric",V2688&lt;40,"Young Adult",V2688&lt;65,"Adult",TRUE,"Senior")</f>
        <v>Young Adult</v>
      </c>
    </row>
    <row r="2689" spans="1:23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  <c r="T2689">
        <f>VLOOKUP(Admissions[[#This Row],[Department]],Departments!A:E,5,FALSE)</f>
        <v>9000</v>
      </c>
      <c r="U2689" s="1" t="str">
        <f t="shared" si="82"/>
        <v>Within Benchmark</v>
      </c>
      <c r="V2689" s="1">
        <f t="shared" ca="1" si="83"/>
        <v>44</v>
      </c>
      <c r="W2689" s="1" t="str">
        <f ca="1">_xlfn.IFS(Admissions[[#This Row],[Patients Age]]&lt;18,"Paediatric",V2689&lt;40,"Young Adult",V2689&lt;65,"Adult",TRUE,"Senior")</f>
        <v>Adult</v>
      </c>
    </row>
    <row r="2690" spans="1:23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  <c r="T2690">
        <f>VLOOKUP(Admissions[[#This Row],[Department]],Departments!A:E,5,FALSE)</f>
        <v>4500</v>
      </c>
      <c r="U2690" s="1" t="str">
        <f t="shared" ref="U2690:U2753" si="84">IF(K2690&gt;T2690,"Above Benchmark","Within Benchmark")</f>
        <v>Within Benchmark</v>
      </c>
      <c r="V2690" s="1">
        <f t="shared" ref="V2690:V2753" ca="1" si="85">INT(YEARFRAC(E2690,TODAY()))</f>
        <v>4</v>
      </c>
      <c r="W2690" s="1" t="str">
        <f ca="1">_xlfn.IFS(Admissions[[#This Row],[Patients Age]]&lt;18,"Paediatric",V2690&lt;40,"Young Adult",V2690&lt;65,"Adult",TRUE,"Senior")</f>
        <v>Paediatric</v>
      </c>
    </row>
    <row r="2691" spans="1:23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  <c r="T2691">
        <f>VLOOKUP(Admissions[[#This Row],[Department]],Departments!A:E,5,FALSE)</f>
        <v>7200</v>
      </c>
      <c r="U2691" s="1" t="str">
        <f t="shared" si="84"/>
        <v>Above Benchmark</v>
      </c>
      <c r="V2691" s="1">
        <f t="shared" ca="1" si="85"/>
        <v>61</v>
      </c>
      <c r="W2691" s="1" t="str">
        <f ca="1">_xlfn.IFS(Admissions[[#This Row],[Patients Age]]&lt;18,"Paediatric",V2691&lt;40,"Young Adult",V2691&lt;65,"Adult",TRUE,"Senior")</f>
        <v>Adult</v>
      </c>
    </row>
    <row r="2692" spans="1:23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  <c r="T2692">
        <f>VLOOKUP(Admissions[[#This Row],[Department]],Departments!A:E,5,FALSE)</f>
        <v>5500</v>
      </c>
      <c r="U2692" s="1" t="str">
        <f t="shared" si="84"/>
        <v>Above Benchmark</v>
      </c>
      <c r="V2692" s="1">
        <f t="shared" ca="1" si="85"/>
        <v>59</v>
      </c>
      <c r="W2692" s="1" t="str">
        <f ca="1">_xlfn.IFS(Admissions[[#This Row],[Patients Age]]&lt;18,"Paediatric",V2692&lt;40,"Young Adult",V2692&lt;65,"Adult",TRUE,"Senior")</f>
        <v>Adult</v>
      </c>
    </row>
    <row r="2693" spans="1:23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  <c r="T2693">
        <f>VLOOKUP(Admissions[[#This Row],[Department]],Departments!A:E,5,FALSE)</f>
        <v>5500</v>
      </c>
      <c r="U2693" s="1" t="str">
        <f t="shared" si="84"/>
        <v>Within Benchmark</v>
      </c>
      <c r="V2693" s="1">
        <f t="shared" ca="1" si="85"/>
        <v>35</v>
      </c>
      <c r="W2693" s="1" t="str">
        <f ca="1">_xlfn.IFS(Admissions[[#This Row],[Patients Age]]&lt;18,"Paediatric",V2693&lt;40,"Young Adult",V2693&lt;65,"Adult",TRUE,"Senior")</f>
        <v>Young Adult</v>
      </c>
    </row>
    <row r="2694" spans="1:23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  <c r="T2694">
        <f>VLOOKUP(Admissions[[#This Row],[Department]],Departments!A:E,5,FALSE)</f>
        <v>8500</v>
      </c>
      <c r="U2694" s="1" t="str">
        <f t="shared" si="84"/>
        <v>Above Benchmark</v>
      </c>
      <c r="V2694" s="1">
        <f t="shared" ca="1" si="85"/>
        <v>56</v>
      </c>
      <c r="W2694" s="1" t="str">
        <f ca="1">_xlfn.IFS(Admissions[[#This Row],[Patients Age]]&lt;18,"Paediatric",V2694&lt;40,"Young Adult",V2694&lt;65,"Adult",TRUE,"Senior")</f>
        <v>Adult</v>
      </c>
    </row>
    <row r="2695" spans="1:23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  <c r="T2695">
        <f>VLOOKUP(Admissions[[#This Row],[Department]],Departments!A:E,5,FALSE)</f>
        <v>7200</v>
      </c>
      <c r="U2695" s="1" t="str">
        <f t="shared" si="84"/>
        <v>Within Benchmark</v>
      </c>
      <c r="V2695" s="1">
        <f t="shared" ca="1" si="85"/>
        <v>65</v>
      </c>
      <c r="W2695" s="1" t="str">
        <f ca="1">_xlfn.IFS(Admissions[[#This Row],[Patients Age]]&lt;18,"Paediatric",V2695&lt;40,"Young Adult",V2695&lt;65,"Adult",TRUE,"Senior")</f>
        <v>Senior</v>
      </c>
    </row>
    <row r="2696" spans="1:23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  <c r="T2696">
        <f>VLOOKUP(Admissions[[#This Row],[Department]],Departments!A:E,5,FALSE)</f>
        <v>7200</v>
      </c>
      <c r="U2696" s="1" t="str">
        <f t="shared" si="84"/>
        <v>Within Benchmark</v>
      </c>
      <c r="V2696" s="1">
        <f t="shared" ca="1" si="85"/>
        <v>56</v>
      </c>
      <c r="W2696" s="1" t="str">
        <f ca="1">_xlfn.IFS(Admissions[[#This Row],[Patients Age]]&lt;18,"Paediatric",V2696&lt;40,"Young Adult",V2696&lt;65,"Adult",TRUE,"Senior")</f>
        <v>Adult</v>
      </c>
    </row>
    <row r="2697" spans="1:23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  <c r="T2697">
        <f>VLOOKUP(Admissions[[#This Row],[Department]],Departments!A:E,5,FALSE)</f>
        <v>9000</v>
      </c>
      <c r="U2697" s="1" t="str">
        <f t="shared" si="84"/>
        <v>Above Benchmark</v>
      </c>
      <c r="V2697" s="1">
        <f t="shared" ca="1" si="85"/>
        <v>22</v>
      </c>
      <c r="W2697" s="1" t="str">
        <f ca="1">_xlfn.IFS(Admissions[[#This Row],[Patients Age]]&lt;18,"Paediatric",V2697&lt;40,"Young Adult",V2697&lt;65,"Adult",TRUE,"Senior")</f>
        <v>Young Adult</v>
      </c>
    </row>
    <row r="2698" spans="1:23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  <c r="T2698">
        <f>VLOOKUP(Admissions[[#This Row],[Department]],Departments!A:E,5,FALSE)</f>
        <v>7200</v>
      </c>
      <c r="U2698" s="1" t="str">
        <f t="shared" si="84"/>
        <v>Above Benchmark</v>
      </c>
      <c r="V2698" s="1">
        <f t="shared" ca="1" si="85"/>
        <v>72</v>
      </c>
      <c r="W2698" s="1" t="str">
        <f ca="1">_xlfn.IFS(Admissions[[#This Row],[Patients Age]]&lt;18,"Paediatric",V2698&lt;40,"Young Adult",V2698&lt;65,"Adult",TRUE,"Senior")</f>
        <v>Senior</v>
      </c>
    </row>
    <row r="2699" spans="1:23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  <c r="T2699">
        <f>VLOOKUP(Admissions[[#This Row],[Department]],Departments!A:E,5,FALSE)</f>
        <v>6000</v>
      </c>
      <c r="U2699" s="1" t="str">
        <f t="shared" si="84"/>
        <v>Above Benchmark</v>
      </c>
      <c r="V2699" s="1">
        <f t="shared" ca="1" si="85"/>
        <v>82</v>
      </c>
      <c r="W2699" s="1" t="str">
        <f ca="1">_xlfn.IFS(Admissions[[#This Row],[Patients Age]]&lt;18,"Paediatric",V2699&lt;40,"Young Adult",V2699&lt;65,"Adult",TRUE,"Senior")</f>
        <v>Senior</v>
      </c>
    </row>
    <row r="2700" spans="1:23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  <c r="T2700">
        <f>VLOOKUP(Admissions[[#This Row],[Department]],Departments!A:E,5,FALSE)</f>
        <v>8500</v>
      </c>
      <c r="U2700" s="1" t="str">
        <f t="shared" si="84"/>
        <v>Above Benchmark</v>
      </c>
      <c r="V2700" s="1">
        <f t="shared" ca="1" si="85"/>
        <v>68</v>
      </c>
      <c r="W2700" s="1" t="str">
        <f ca="1">_xlfn.IFS(Admissions[[#This Row],[Patients Age]]&lt;18,"Paediatric",V2700&lt;40,"Young Adult",V2700&lt;65,"Adult",TRUE,"Senior")</f>
        <v>Senior</v>
      </c>
    </row>
    <row r="2701" spans="1:23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  <c r="T2701">
        <f>VLOOKUP(Admissions[[#This Row],[Department]],Departments!A:E,5,FALSE)</f>
        <v>9000</v>
      </c>
      <c r="U2701" s="1" t="str">
        <f t="shared" si="84"/>
        <v>Above Benchmark</v>
      </c>
      <c r="V2701" s="1">
        <f t="shared" ca="1" si="85"/>
        <v>62</v>
      </c>
      <c r="W2701" s="1" t="str">
        <f ca="1">_xlfn.IFS(Admissions[[#This Row],[Patients Age]]&lt;18,"Paediatric",V2701&lt;40,"Young Adult",V2701&lt;65,"Adult",TRUE,"Senior")</f>
        <v>Adult</v>
      </c>
    </row>
    <row r="2702" spans="1:23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  <c r="T2702">
        <f>VLOOKUP(Admissions[[#This Row],[Department]],Departments!A:E,5,FALSE)</f>
        <v>6800</v>
      </c>
      <c r="U2702" s="1" t="str">
        <f t="shared" si="84"/>
        <v>Above Benchmark</v>
      </c>
      <c r="V2702" s="1">
        <f t="shared" ca="1" si="85"/>
        <v>53</v>
      </c>
      <c r="W2702" s="1" t="str">
        <f ca="1">_xlfn.IFS(Admissions[[#This Row],[Patients Age]]&lt;18,"Paediatric",V2702&lt;40,"Young Adult",V2702&lt;65,"Adult",TRUE,"Senior")</f>
        <v>Adult</v>
      </c>
    </row>
    <row r="2703" spans="1:23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  <c r="T2703">
        <f>VLOOKUP(Admissions[[#This Row],[Department]],Departments!A:E,5,FALSE)</f>
        <v>7200</v>
      </c>
      <c r="U2703" s="1" t="str">
        <f t="shared" si="84"/>
        <v>Above Benchmark</v>
      </c>
      <c r="V2703" s="1">
        <f t="shared" ca="1" si="85"/>
        <v>69</v>
      </c>
      <c r="W2703" s="1" t="str">
        <f ca="1">_xlfn.IFS(Admissions[[#This Row],[Patients Age]]&lt;18,"Paediatric",V2703&lt;40,"Young Adult",V2703&lt;65,"Adult",TRUE,"Senior")</f>
        <v>Senior</v>
      </c>
    </row>
    <row r="2704" spans="1:23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  <c r="T2704">
        <f>VLOOKUP(Admissions[[#This Row],[Department]],Departments!A:E,5,FALSE)</f>
        <v>8500</v>
      </c>
      <c r="U2704" s="1" t="str">
        <f t="shared" si="84"/>
        <v>Within Benchmark</v>
      </c>
      <c r="V2704" s="1">
        <f t="shared" ca="1" si="85"/>
        <v>81</v>
      </c>
      <c r="W2704" s="1" t="str">
        <f ca="1">_xlfn.IFS(Admissions[[#This Row],[Patients Age]]&lt;18,"Paediatric",V2704&lt;40,"Young Adult",V2704&lt;65,"Adult",TRUE,"Senior")</f>
        <v>Senior</v>
      </c>
    </row>
    <row r="2705" spans="1:23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  <c r="T2705">
        <f>VLOOKUP(Admissions[[#This Row],[Department]],Departments!A:E,5,FALSE)</f>
        <v>8500</v>
      </c>
      <c r="U2705" s="1" t="str">
        <f t="shared" si="84"/>
        <v>Above Benchmark</v>
      </c>
      <c r="V2705" s="1">
        <f t="shared" ca="1" si="85"/>
        <v>67</v>
      </c>
      <c r="W2705" s="1" t="str">
        <f ca="1">_xlfn.IFS(Admissions[[#This Row],[Patients Age]]&lt;18,"Paediatric",V2705&lt;40,"Young Adult",V2705&lt;65,"Adult",TRUE,"Senior")</f>
        <v>Senior</v>
      </c>
    </row>
    <row r="2706" spans="1:23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  <c r="T2706" t="e">
        <f>VLOOKUP(Admissions[[#This Row],[Department]],Departments!A:E,5,FALSE)</f>
        <v>#N/A</v>
      </c>
      <c r="U2706" s="1" t="e">
        <f t="shared" si="84"/>
        <v>#N/A</v>
      </c>
      <c r="V2706" s="1">
        <f t="shared" ca="1" si="85"/>
        <v>40</v>
      </c>
      <c r="W2706" s="1" t="str">
        <f ca="1">_xlfn.IFS(Admissions[[#This Row],[Patients Age]]&lt;18,"Paediatric",V2706&lt;40,"Young Adult",V2706&lt;65,"Adult",TRUE,"Senior")</f>
        <v>Adult</v>
      </c>
    </row>
    <row r="2707" spans="1:23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  <c r="T2707">
        <f>VLOOKUP(Admissions[[#This Row],[Department]],Departments!A:E,5,FALSE)</f>
        <v>6000</v>
      </c>
      <c r="U2707" s="1" t="str">
        <f t="shared" si="84"/>
        <v>Above Benchmark</v>
      </c>
      <c r="V2707" s="1">
        <f t="shared" ca="1" si="85"/>
        <v>77</v>
      </c>
      <c r="W2707" s="1" t="str">
        <f ca="1">_xlfn.IFS(Admissions[[#This Row],[Patients Age]]&lt;18,"Paediatric",V2707&lt;40,"Young Adult",V2707&lt;65,"Adult",TRUE,"Senior")</f>
        <v>Senior</v>
      </c>
    </row>
    <row r="2708" spans="1:23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  <c r="T2708">
        <f>VLOOKUP(Admissions[[#This Row],[Department]],Departments!A:E,5,FALSE)</f>
        <v>5500</v>
      </c>
      <c r="U2708" s="1" t="str">
        <f t="shared" si="84"/>
        <v>Above Benchmark</v>
      </c>
      <c r="V2708" s="1">
        <f t="shared" ca="1" si="85"/>
        <v>54</v>
      </c>
      <c r="W2708" s="1" t="str">
        <f ca="1">_xlfn.IFS(Admissions[[#This Row],[Patients Age]]&lt;18,"Paediatric",V2708&lt;40,"Young Adult",V2708&lt;65,"Adult",TRUE,"Senior")</f>
        <v>Adult</v>
      </c>
    </row>
    <row r="2709" spans="1:23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  <c r="T2709">
        <f>VLOOKUP(Admissions[[#This Row],[Department]],Departments!A:E,5,FALSE)</f>
        <v>6000</v>
      </c>
      <c r="U2709" s="1" t="str">
        <f t="shared" si="84"/>
        <v>Within Benchmark</v>
      </c>
      <c r="V2709" s="1">
        <f t="shared" ca="1" si="85"/>
        <v>40</v>
      </c>
      <c r="W2709" s="1" t="str">
        <f ca="1">_xlfn.IFS(Admissions[[#This Row],[Patients Age]]&lt;18,"Paediatric",V2709&lt;40,"Young Adult",V2709&lt;65,"Adult",TRUE,"Senior")</f>
        <v>Adult</v>
      </c>
    </row>
    <row r="2710" spans="1:23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  <c r="T2710">
        <f>VLOOKUP(Admissions[[#This Row],[Department]],Departments!A:E,5,FALSE)</f>
        <v>8500</v>
      </c>
      <c r="U2710" s="1" t="str">
        <f t="shared" si="84"/>
        <v>Above Benchmark</v>
      </c>
      <c r="V2710" s="1">
        <f t="shared" ca="1" si="85"/>
        <v>67</v>
      </c>
      <c r="W2710" s="1" t="str">
        <f ca="1">_xlfn.IFS(Admissions[[#This Row],[Patients Age]]&lt;18,"Paediatric",V2710&lt;40,"Young Adult",V2710&lt;65,"Adult",TRUE,"Senior")</f>
        <v>Senior</v>
      </c>
    </row>
    <row r="2711" spans="1:23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  <c r="T2711">
        <f>VLOOKUP(Admissions[[#This Row],[Department]],Departments!A:E,5,FALSE)</f>
        <v>12000</v>
      </c>
      <c r="U2711" s="1" t="str">
        <f t="shared" si="84"/>
        <v>Above Benchmark</v>
      </c>
      <c r="V2711" s="1">
        <f t="shared" ca="1" si="85"/>
        <v>91</v>
      </c>
      <c r="W2711" s="1" t="str">
        <f ca="1">_xlfn.IFS(Admissions[[#This Row],[Patients Age]]&lt;18,"Paediatric",V2711&lt;40,"Young Adult",V2711&lt;65,"Adult",TRUE,"Senior")</f>
        <v>Senior</v>
      </c>
    </row>
    <row r="2712" spans="1:23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  <c r="T2712">
        <f>VLOOKUP(Admissions[[#This Row],[Department]],Departments!A:E,5,FALSE)</f>
        <v>12000</v>
      </c>
      <c r="U2712" s="1" t="str">
        <f t="shared" si="84"/>
        <v>Above Benchmark</v>
      </c>
      <c r="V2712" s="1">
        <f t="shared" ca="1" si="85"/>
        <v>63</v>
      </c>
      <c r="W2712" s="1" t="str">
        <f ca="1">_xlfn.IFS(Admissions[[#This Row],[Patients Age]]&lt;18,"Paediatric",V2712&lt;40,"Young Adult",V2712&lt;65,"Adult",TRUE,"Senior")</f>
        <v>Adult</v>
      </c>
    </row>
    <row r="2713" spans="1:23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  <c r="T2713">
        <f>VLOOKUP(Admissions[[#This Row],[Department]],Departments!A:E,5,FALSE)</f>
        <v>8500</v>
      </c>
      <c r="U2713" s="1" t="str">
        <f t="shared" si="84"/>
        <v>Above Benchmark</v>
      </c>
      <c r="V2713" s="1">
        <f t="shared" ca="1" si="85"/>
        <v>38</v>
      </c>
      <c r="W2713" s="1" t="str">
        <f ca="1">_xlfn.IFS(Admissions[[#This Row],[Patients Age]]&lt;18,"Paediatric",V2713&lt;40,"Young Adult",V2713&lt;65,"Adult",TRUE,"Senior")</f>
        <v>Young Adult</v>
      </c>
    </row>
    <row r="2714" spans="1:23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  <c r="T2714">
        <f>VLOOKUP(Admissions[[#This Row],[Department]],Departments!A:E,5,FALSE)</f>
        <v>9000</v>
      </c>
      <c r="U2714" s="1" t="str">
        <f t="shared" si="84"/>
        <v>Above Benchmark</v>
      </c>
      <c r="V2714" s="1">
        <f t="shared" ca="1" si="85"/>
        <v>41</v>
      </c>
      <c r="W2714" s="1" t="str">
        <f ca="1">_xlfn.IFS(Admissions[[#This Row],[Patients Age]]&lt;18,"Paediatric",V2714&lt;40,"Young Adult",V2714&lt;65,"Adult",TRUE,"Senior")</f>
        <v>Adult</v>
      </c>
    </row>
    <row r="2715" spans="1:23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  <c r="T2715">
        <f>VLOOKUP(Admissions[[#This Row],[Department]],Departments!A:E,5,FALSE)</f>
        <v>8500</v>
      </c>
      <c r="U2715" s="1" t="str">
        <f t="shared" si="84"/>
        <v>Above Benchmark</v>
      </c>
      <c r="V2715" s="1">
        <f t="shared" ca="1" si="85"/>
        <v>20</v>
      </c>
      <c r="W2715" s="1" t="str">
        <f ca="1">_xlfn.IFS(Admissions[[#This Row],[Patients Age]]&lt;18,"Paediatric",V2715&lt;40,"Young Adult",V2715&lt;65,"Adult",TRUE,"Senior")</f>
        <v>Young Adult</v>
      </c>
    </row>
    <row r="2716" spans="1:23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  <c r="T2716">
        <f>VLOOKUP(Admissions[[#This Row],[Department]],Departments!A:E,5,FALSE)</f>
        <v>9000</v>
      </c>
      <c r="U2716" s="1" t="str">
        <f t="shared" si="84"/>
        <v>Above Benchmark</v>
      </c>
      <c r="V2716" s="1">
        <f t="shared" ca="1" si="85"/>
        <v>75</v>
      </c>
      <c r="W2716" s="1" t="str">
        <f ca="1">_xlfn.IFS(Admissions[[#This Row],[Patients Age]]&lt;18,"Paediatric",V2716&lt;40,"Young Adult",V2716&lt;65,"Adult",TRUE,"Senior")</f>
        <v>Senior</v>
      </c>
    </row>
    <row r="2717" spans="1:23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  <c r="T2717">
        <f>VLOOKUP(Admissions[[#This Row],[Department]],Departments!A:E,5,FALSE)</f>
        <v>12000</v>
      </c>
      <c r="U2717" s="1" t="str">
        <f t="shared" si="84"/>
        <v>Above Benchmark</v>
      </c>
      <c r="V2717" s="1">
        <f t="shared" ca="1" si="85"/>
        <v>64</v>
      </c>
      <c r="W2717" s="1" t="str">
        <f ca="1">_xlfn.IFS(Admissions[[#This Row],[Patients Age]]&lt;18,"Paediatric",V2717&lt;40,"Young Adult",V2717&lt;65,"Adult",TRUE,"Senior")</f>
        <v>Adult</v>
      </c>
    </row>
    <row r="2718" spans="1:23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  <c r="T2718">
        <f>VLOOKUP(Admissions[[#This Row],[Department]],Departments!A:E,5,FALSE)</f>
        <v>6000</v>
      </c>
      <c r="U2718" s="1" t="str">
        <f t="shared" si="84"/>
        <v>Above Benchmark</v>
      </c>
      <c r="V2718" s="1">
        <f t="shared" ca="1" si="85"/>
        <v>35</v>
      </c>
      <c r="W2718" s="1" t="str">
        <f ca="1">_xlfn.IFS(Admissions[[#This Row],[Patients Age]]&lt;18,"Paediatric",V2718&lt;40,"Young Adult",V2718&lt;65,"Adult",TRUE,"Senior")</f>
        <v>Young Adult</v>
      </c>
    </row>
    <row r="2719" spans="1:23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  <c r="T2719">
        <f>VLOOKUP(Admissions[[#This Row],[Department]],Departments!A:E,5,FALSE)</f>
        <v>8500</v>
      </c>
      <c r="U2719" s="1" t="str">
        <f t="shared" si="84"/>
        <v>Above Benchmark</v>
      </c>
      <c r="V2719" s="1">
        <f t="shared" ca="1" si="85"/>
        <v>59</v>
      </c>
      <c r="W2719" s="1" t="str">
        <f ca="1">_xlfn.IFS(Admissions[[#This Row],[Patients Age]]&lt;18,"Paediatric",V2719&lt;40,"Young Adult",V2719&lt;65,"Adult",TRUE,"Senior")</f>
        <v>Adult</v>
      </c>
    </row>
    <row r="2720" spans="1:23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  <c r="T2720">
        <f>VLOOKUP(Admissions[[#This Row],[Department]],Departments!A:E,5,FALSE)</f>
        <v>7200</v>
      </c>
      <c r="U2720" s="1" t="str">
        <f t="shared" si="84"/>
        <v>Within Benchmark</v>
      </c>
      <c r="V2720" s="1">
        <f t="shared" ca="1" si="85"/>
        <v>58</v>
      </c>
      <c r="W2720" s="1" t="str">
        <f ca="1">_xlfn.IFS(Admissions[[#This Row],[Patients Age]]&lt;18,"Paediatric",V2720&lt;40,"Young Adult",V2720&lt;65,"Adult",TRUE,"Senior")</f>
        <v>Adult</v>
      </c>
    </row>
    <row r="2721" spans="1:23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  <c r="T2721">
        <f>VLOOKUP(Admissions[[#This Row],[Department]],Departments!A:E,5,FALSE)</f>
        <v>5500</v>
      </c>
      <c r="U2721" s="1" t="str">
        <f t="shared" si="84"/>
        <v>Above Benchmark</v>
      </c>
      <c r="V2721" s="1">
        <f t="shared" ca="1" si="85"/>
        <v>73</v>
      </c>
      <c r="W2721" s="1" t="str">
        <f ca="1">_xlfn.IFS(Admissions[[#This Row],[Patients Age]]&lt;18,"Paediatric",V2721&lt;40,"Young Adult",V2721&lt;65,"Adult",TRUE,"Senior")</f>
        <v>Senior</v>
      </c>
    </row>
    <row r="2722" spans="1:23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  <c r="T2722">
        <f>VLOOKUP(Admissions[[#This Row],[Department]],Departments!A:E,5,FALSE)</f>
        <v>5500</v>
      </c>
      <c r="U2722" s="1" t="str">
        <f t="shared" si="84"/>
        <v>Above Benchmark</v>
      </c>
      <c r="V2722" s="1">
        <f t="shared" ca="1" si="85"/>
        <v>90</v>
      </c>
      <c r="W2722" s="1" t="str">
        <f ca="1">_xlfn.IFS(Admissions[[#This Row],[Patients Age]]&lt;18,"Paediatric",V2722&lt;40,"Young Adult",V2722&lt;65,"Adult",TRUE,"Senior")</f>
        <v>Senior</v>
      </c>
    </row>
    <row r="2723" spans="1:23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  <c r="T2723">
        <f>VLOOKUP(Admissions[[#This Row],[Department]],Departments!A:E,5,FALSE)</f>
        <v>9000</v>
      </c>
      <c r="U2723" s="1" t="str">
        <f t="shared" si="84"/>
        <v>Within Benchmark</v>
      </c>
      <c r="V2723" s="1">
        <f t="shared" ca="1" si="85"/>
        <v>34</v>
      </c>
      <c r="W2723" s="1" t="str">
        <f ca="1">_xlfn.IFS(Admissions[[#This Row],[Patients Age]]&lt;18,"Paediatric",V2723&lt;40,"Young Adult",V2723&lt;65,"Adult",TRUE,"Senior")</f>
        <v>Young Adult</v>
      </c>
    </row>
    <row r="2724" spans="1:23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  <c r="T2724">
        <f>VLOOKUP(Admissions[[#This Row],[Department]],Departments!A:E,5,FALSE)</f>
        <v>9000</v>
      </c>
      <c r="U2724" s="1" t="str">
        <f t="shared" si="84"/>
        <v>Within Benchmark</v>
      </c>
      <c r="V2724" s="1">
        <f t="shared" ca="1" si="85"/>
        <v>34</v>
      </c>
      <c r="W2724" s="1" t="str">
        <f ca="1">_xlfn.IFS(Admissions[[#This Row],[Patients Age]]&lt;18,"Paediatric",V2724&lt;40,"Young Adult",V2724&lt;65,"Adult",TRUE,"Senior")</f>
        <v>Young Adult</v>
      </c>
    </row>
    <row r="2725" spans="1:23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  <c r="T2725">
        <f>VLOOKUP(Admissions[[#This Row],[Department]],Departments!A:E,5,FALSE)</f>
        <v>7200</v>
      </c>
      <c r="U2725" s="1" t="str">
        <f t="shared" si="84"/>
        <v>Above Benchmark</v>
      </c>
      <c r="V2725" s="1">
        <f t="shared" ca="1" si="85"/>
        <v>73</v>
      </c>
      <c r="W2725" s="1" t="str">
        <f ca="1">_xlfn.IFS(Admissions[[#This Row],[Patients Age]]&lt;18,"Paediatric",V2725&lt;40,"Young Adult",V2725&lt;65,"Adult",TRUE,"Senior")</f>
        <v>Senior</v>
      </c>
    </row>
    <row r="2726" spans="1:23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  <c r="T2726">
        <f>VLOOKUP(Admissions[[#This Row],[Department]],Departments!A:E,5,FALSE)</f>
        <v>8500</v>
      </c>
      <c r="U2726" s="1" t="str">
        <f t="shared" si="84"/>
        <v>Above Benchmark</v>
      </c>
      <c r="V2726" s="1">
        <f t="shared" ca="1" si="85"/>
        <v>66</v>
      </c>
      <c r="W2726" s="1" t="str">
        <f ca="1">_xlfn.IFS(Admissions[[#This Row],[Patients Age]]&lt;18,"Paediatric",V2726&lt;40,"Young Adult",V2726&lt;65,"Adult",TRUE,"Senior")</f>
        <v>Senior</v>
      </c>
    </row>
    <row r="2727" spans="1:23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  <c r="T2727">
        <f>VLOOKUP(Admissions[[#This Row],[Department]],Departments!A:E,5,FALSE)</f>
        <v>6000</v>
      </c>
      <c r="U2727" s="1" t="str">
        <f t="shared" si="84"/>
        <v>Above Benchmark</v>
      </c>
      <c r="V2727" s="1">
        <f t="shared" ca="1" si="85"/>
        <v>52</v>
      </c>
      <c r="W2727" s="1" t="str">
        <f ca="1">_xlfn.IFS(Admissions[[#This Row],[Patients Age]]&lt;18,"Paediatric",V2727&lt;40,"Young Adult",V2727&lt;65,"Adult",TRUE,"Senior")</f>
        <v>Adult</v>
      </c>
    </row>
    <row r="2728" spans="1:23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  <c r="T2728">
        <f>VLOOKUP(Admissions[[#This Row],[Department]],Departments!A:E,5,FALSE)</f>
        <v>9000</v>
      </c>
      <c r="U2728" s="1" t="str">
        <f t="shared" si="84"/>
        <v>Above Benchmark</v>
      </c>
      <c r="V2728" s="1">
        <f t="shared" ca="1" si="85"/>
        <v>93</v>
      </c>
      <c r="W2728" s="1" t="str">
        <f ca="1">_xlfn.IFS(Admissions[[#This Row],[Patients Age]]&lt;18,"Paediatric",V2728&lt;40,"Young Adult",V2728&lt;65,"Adult",TRUE,"Senior")</f>
        <v>Senior</v>
      </c>
    </row>
    <row r="2729" spans="1:23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  <c r="T2729">
        <f>VLOOKUP(Admissions[[#This Row],[Department]],Departments!A:E,5,FALSE)</f>
        <v>6800</v>
      </c>
      <c r="U2729" s="1" t="str">
        <f t="shared" si="84"/>
        <v>Above Benchmark</v>
      </c>
      <c r="V2729" s="1">
        <f t="shared" ca="1" si="85"/>
        <v>42</v>
      </c>
      <c r="W2729" s="1" t="str">
        <f ca="1">_xlfn.IFS(Admissions[[#This Row],[Patients Age]]&lt;18,"Paediatric",V2729&lt;40,"Young Adult",V2729&lt;65,"Adult",TRUE,"Senior")</f>
        <v>Adult</v>
      </c>
    </row>
    <row r="2730" spans="1:23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  <c r="T2730">
        <f>VLOOKUP(Admissions[[#This Row],[Department]],Departments!A:E,5,FALSE)</f>
        <v>12000</v>
      </c>
      <c r="U2730" s="1" t="str">
        <f t="shared" si="84"/>
        <v>Above Benchmark</v>
      </c>
      <c r="V2730" s="1">
        <f t="shared" ca="1" si="85"/>
        <v>60</v>
      </c>
      <c r="W2730" s="1" t="str">
        <f ca="1">_xlfn.IFS(Admissions[[#This Row],[Patients Age]]&lt;18,"Paediatric",V2730&lt;40,"Young Adult",V2730&lt;65,"Adult",TRUE,"Senior")</f>
        <v>Adult</v>
      </c>
    </row>
    <row r="2731" spans="1:23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  <c r="T2731">
        <f>VLOOKUP(Admissions[[#This Row],[Department]],Departments!A:E,5,FALSE)</f>
        <v>12000</v>
      </c>
      <c r="U2731" s="1" t="str">
        <f t="shared" si="84"/>
        <v>Above Benchmark</v>
      </c>
      <c r="V2731" s="1">
        <f t="shared" ca="1" si="85"/>
        <v>60</v>
      </c>
      <c r="W2731" s="1" t="str">
        <f ca="1">_xlfn.IFS(Admissions[[#This Row],[Patients Age]]&lt;18,"Paediatric",V2731&lt;40,"Young Adult",V2731&lt;65,"Adult",TRUE,"Senior")</f>
        <v>Adult</v>
      </c>
    </row>
    <row r="2732" spans="1:23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  <c r="T2732">
        <f>VLOOKUP(Admissions[[#This Row],[Department]],Departments!A:E,5,FALSE)</f>
        <v>8500</v>
      </c>
      <c r="U2732" s="1" t="str">
        <f t="shared" si="84"/>
        <v>Within Benchmark</v>
      </c>
      <c r="V2732" s="1">
        <f t="shared" ca="1" si="85"/>
        <v>34</v>
      </c>
      <c r="W2732" s="1" t="str">
        <f ca="1">_xlfn.IFS(Admissions[[#This Row],[Patients Age]]&lt;18,"Paediatric",V2732&lt;40,"Young Adult",V2732&lt;65,"Adult",TRUE,"Senior")</f>
        <v>Young Adult</v>
      </c>
    </row>
    <row r="2733" spans="1:23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  <c r="T2733">
        <f>VLOOKUP(Admissions[[#This Row],[Department]],Departments!A:E,5,FALSE)</f>
        <v>7200</v>
      </c>
      <c r="U2733" s="1" t="str">
        <f t="shared" si="84"/>
        <v>Above Benchmark</v>
      </c>
      <c r="V2733" s="1">
        <f t="shared" ca="1" si="85"/>
        <v>67</v>
      </c>
      <c r="W2733" s="1" t="str">
        <f ca="1">_xlfn.IFS(Admissions[[#This Row],[Patients Age]]&lt;18,"Paediatric",V2733&lt;40,"Young Adult",V2733&lt;65,"Adult",TRUE,"Senior")</f>
        <v>Senior</v>
      </c>
    </row>
    <row r="2734" spans="1:23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  <c r="T2734">
        <f>VLOOKUP(Admissions[[#This Row],[Department]],Departments!A:E,5,FALSE)</f>
        <v>7200</v>
      </c>
      <c r="U2734" s="1" t="str">
        <f t="shared" si="84"/>
        <v>Within Benchmark</v>
      </c>
      <c r="V2734" s="1">
        <f t="shared" ca="1" si="85"/>
        <v>39</v>
      </c>
      <c r="W2734" s="1" t="str">
        <f ca="1">_xlfn.IFS(Admissions[[#This Row],[Patients Age]]&lt;18,"Paediatric",V2734&lt;40,"Young Adult",V2734&lt;65,"Adult",TRUE,"Senior")</f>
        <v>Young Adult</v>
      </c>
    </row>
    <row r="2735" spans="1:23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  <c r="T2735">
        <f>VLOOKUP(Admissions[[#This Row],[Department]],Departments!A:E,5,FALSE)</f>
        <v>12000</v>
      </c>
      <c r="U2735" s="1" t="str">
        <f t="shared" si="84"/>
        <v>Above Benchmark</v>
      </c>
      <c r="V2735" s="1">
        <f t="shared" ca="1" si="85"/>
        <v>61</v>
      </c>
      <c r="W2735" s="1" t="str">
        <f ca="1">_xlfn.IFS(Admissions[[#This Row],[Patients Age]]&lt;18,"Paediatric",V2735&lt;40,"Young Adult",V2735&lt;65,"Adult",TRUE,"Senior")</f>
        <v>Adult</v>
      </c>
    </row>
    <row r="2736" spans="1:23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  <c r="T2736">
        <f>VLOOKUP(Admissions[[#This Row],[Department]],Departments!A:E,5,FALSE)</f>
        <v>6800</v>
      </c>
      <c r="U2736" s="1" t="str">
        <f t="shared" si="84"/>
        <v>Above Benchmark</v>
      </c>
      <c r="V2736" s="1">
        <f t="shared" ca="1" si="85"/>
        <v>35</v>
      </c>
      <c r="W2736" s="1" t="str">
        <f ca="1">_xlfn.IFS(Admissions[[#This Row],[Patients Age]]&lt;18,"Paediatric",V2736&lt;40,"Young Adult",V2736&lt;65,"Adult",TRUE,"Senior")</f>
        <v>Young Adult</v>
      </c>
    </row>
    <row r="2737" spans="1:23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  <c r="T2737">
        <f>VLOOKUP(Admissions[[#This Row],[Department]],Departments!A:E,5,FALSE)</f>
        <v>4500</v>
      </c>
      <c r="U2737" s="1" t="str">
        <f t="shared" si="84"/>
        <v>Within Benchmark</v>
      </c>
      <c r="V2737" s="1">
        <f t="shared" ca="1" si="85"/>
        <v>7</v>
      </c>
      <c r="W2737" s="1" t="str">
        <f ca="1">_xlfn.IFS(Admissions[[#This Row],[Patients Age]]&lt;18,"Paediatric",V2737&lt;40,"Young Adult",V2737&lt;65,"Adult",TRUE,"Senior")</f>
        <v>Paediatric</v>
      </c>
    </row>
    <row r="2738" spans="1:23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  <c r="T2738">
        <f>VLOOKUP(Admissions[[#This Row],[Department]],Departments!A:E,5,FALSE)</f>
        <v>8500</v>
      </c>
      <c r="U2738" s="1" t="str">
        <f t="shared" si="84"/>
        <v>Above Benchmark</v>
      </c>
      <c r="V2738" s="1">
        <f t="shared" ca="1" si="85"/>
        <v>66</v>
      </c>
      <c r="W2738" s="1" t="str">
        <f ca="1">_xlfn.IFS(Admissions[[#This Row],[Patients Age]]&lt;18,"Paediatric",V2738&lt;40,"Young Adult",V2738&lt;65,"Adult",TRUE,"Senior")</f>
        <v>Senior</v>
      </c>
    </row>
    <row r="2739" spans="1:23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  <c r="T2739">
        <f>VLOOKUP(Admissions[[#This Row],[Department]],Departments!A:E,5,FALSE)</f>
        <v>5500</v>
      </c>
      <c r="U2739" s="1" t="str">
        <f t="shared" si="84"/>
        <v>Within Benchmark</v>
      </c>
      <c r="V2739" s="1">
        <f t="shared" ca="1" si="85"/>
        <v>58</v>
      </c>
      <c r="W2739" s="1" t="str">
        <f ca="1">_xlfn.IFS(Admissions[[#This Row],[Patients Age]]&lt;18,"Paediatric",V2739&lt;40,"Young Adult",V2739&lt;65,"Adult",TRUE,"Senior")</f>
        <v>Adult</v>
      </c>
    </row>
    <row r="2740" spans="1:23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  <c r="T2740">
        <f>VLOOKUP(Admissions[[#This Row],[Department]],Departments!A:E,5,FALSE)</f>
        <v>9000</v>
      </c>
      <c r="U2740" s="1" t="str">
        <f t="shared" si="84"/>
        <v>Above Benchmark</v>
      </c>
      <c r="V2740" s="1">
        <f t="shared" ca="1" si="85"/>
        <v>76</v>
      </c>
      <c r="W2740" s="1" t="str">
        <f ca="1">_xlfn.IFS(Admissions[[#This Row],[Patients Age]]&lt;18,"Paediatric",V2740&lt;40,"Young Adult",V2740&lt;65,"Adult",TRUE,"Senior")</f>
        <v>Senior</v>
      </c>
    </row>
    <row r="2741" spans="1:23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  <c r="T2741">
        <f>VLOOKUP(Admissions[[#This Row],[Department]],Departments!A:E,5,FALSE)</f>
        <v>4500</v>
      </c>
      <c r="U2741" s="1" t="str">
        <f t="shared" si="84"/>
        <v>Within Benchmark</v>
      </c>
      <c r="V2741" s="1">
        <f t="shared" ca="1" si="85"/>
        <v>7</v>
      </c>
      <c r="W2741" s="1" t="str">
        <f ca="1">_xlfn.IFS(Admissions[[#This Row],[Patients Age]]&lt;18,"Paediatric",V2741&lt;40,"Young Adult",V2741&lt;65,"Adult",TRUE,"Senior")</f>
        <v>Paediatric</v>
      </c>
    </row>
    <row r="2742" spans="1:23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  <c r="T2742">
        <f>VLOOKUP(Admissions[[#This Row],[Department]],Departments!A:E,5,FALSE)</f>
        <v>4500</v>
      </c>
      <c r="U2742" s="1" t="str">
        <f t="shared" si="84"/>
        <v>Within Benchmark</v>
      </c>
      <c r="V2742" s="1">
        <f t="shared" ca="1" si="85"/>
        <v>11</v>
      </c>
      <c r="W2742" s="1" t="str">
        <f ca="1">_xlfn.IFS(Admissions[[#This Row],[Patients Age]]&lt;18,"Paediatric",V2742&lt;40,"Young Adult",V2742&lt;65,"Adult",TRUE,"Senior")</f>
        <v>Paediatric</v>
      </c>
    </row>
    <row r="2743" spans="1:23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  <c r="T2743">
        <f>VLOOKUP(Admissions[[#This Row],[Department]],Departments!A:E,5,FALSE)</f>
        <v>7200</v>
      </c>
      <c r="U2743" s="1" t="str">
        <f t="shared" si="84"/>
        <v>Above Benchmark</v>
      </c>
      <c r="V2743" s="1">
        <f t="shared" ca="1" si="85"/>
        <v>84</v>
      </c>
      <c r="W2743" s="1" t="str">
        <f ca="1">_xlfn.IFS(Admissions[[#This Row],[Patients Age]]&lt;18,"Paediatric",V2743&lt;40,"Young Adult",V2743&lt;65,"Adult",TRUE,"Senior")</f>
        <v>Senior</v>
      </c>
    </row>
    <row r="2744" spans="1:23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  <c r="T2744">
        <f>VLOOKUP(Admissions[[#This Row],[Department]],Departments!A:E,5,FALSE)</f>
        <v>8500</v>
      </c>
      <c r="U2744" s="1" t="str">
        <f t="shared" si="84"/>
        <v>Within Benchmark</v>
      </c>
      <c r="V2744" s="1">
        <f t="shared" ca="1" si="85"/>
        <v>34</v>
      </c>
      <c r="W2744" s="1" t="str">
        <f ca="1">_xlfn.IFS(Admissions[[#This Row],[Patients Age]]&lt;18,"Paediatric",V2744&lt;40,"Young Adult",V2744&lt;65,"Adult",TRUE,"Senior")</f>
        <v>Young Adult</v>
      </c>
    </row>
    <row r="2745" spans="1:23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  <c r="T2745">
        <f>VLOOKUP(Admissions[[#This Row],[Department]],Departments!A:E,5,FALSE)</f>
        <v>8500</v>
      </c>
      <c r="U2745" s="1" t="str">
        <f t="shared" si="84"/>
        <v>Above Benchmark</v>
      </c>
      <c r="V2745" s="1">
        <f t="shared" ca="1" si="85"/>
        <v>19</v>
      </c>
      <c r="W2745" s="1" t="str">
        <f ca="1">_xlfn.IFS(Admissions[[#This Row],[Patients Age]]&lt;18,"Paediatric",V2745&lt;40,"Young Adult",V2745&lt;65,"Adult",TRUE,"Senior")</f>
        <v>Young Adult</v>
      </c>
    </row>
    <row r="2746" spans="1:23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  <c r="T2746">
        <f>VLOOKUP(Admissions[[#This Row],[Department]],Departments!A:E,5,FALSE)</f>
        <v>5500</v>
      </c>
      <c r="U2746" s="1" t="str">
        <f t="shared" si="84"/>
        <v>Above Benchmark</v>
      </c>
      <c r="V2746" s="1">
        <f t="shared" ca="1" si="85"/>
        <v>62</v>
      </c>
      <c r="W2746" s="1" t="str">
        <f ca="1">_xlfn.IFS(Admissions[[#This Row],[Patients Age]]&lt;18,"Paediatric",V2746&lt;40,"Young Adult",V2746&lt;65,"Adult",TRUE,"Senior")</f>
        <v>Adult</v>
      </c>
    </row>
    <row r="2747" spans="1:23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  <c r="T2747">
        <f>VLOOKUP(Admissions[[#This Row],[Department]],Departments!A:E,5,FALSE)</f>
        <v>12000</v>
      </c>
      <c r="U2747" s="1" t="str">
        <f t="shared" si="84"/>
        <v>Above Benchmark</v>
      </c>
      <c r="V2747" s="1">
        <f t="shared" ca="1" si="85"/>
        <v>22</v>
      </c>
      <c r="W2747" s="1" t="str">
        <f ca="1">_xlfn.IFS(Admissions[[#This Row],[Patients Age]]&lt;18,"Paediatric",V2747&lt;40,"Young Adult",V2747&lt;65,"Adult",TRUE,"Senior")</f>
        <v>Young Adult</v>
      </c>
    </row>
    <row r="2748" spans="1:23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  <c r="T2748">
        <f>VLOOKUP(Admissions[[#This Row],[Department]],Departments!A:E,5,FALSE)</f>
        <v>5500</v>
      </c>
      <c r="U2748" s="1" t="str">
        <f t="shared" si="84"/>
        <v>Above Benchmark</v>
      </c>
      <c r="V2748" s="1">
        <f t="shared" ca="1" si="85"/>
        <v>61</v>
      </c>
      <c r="W2748" s="1" t="str">
        <f ca="1">_xlfn.IFS(Admissions[[#This Row],[Patients Age]]&lt;18,"Paediatric",V2748&lt;40,"Young Adult",V2748&lt;65,"Adult",TRUE,"Senior")</f>
        <v>Adult</v>
      </c>
    </row>
    <row r="2749" spans="1:23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  <c r="T2749">
        <f>VLOOKUP(Admissions[[#This Row],[Department]],Departments!A:E,5,FALSE)</f>
        <v>4500</v>
      </c>
      <c r="U2749" s="1" t="str">
        <f t="shared" si="84"/>
        <v>Within Benchmark</v>
      </c>
      <c r="V2749" s="1">
        <f t="shared" ca="1" si="85"/>
        <v>9</v>
      </c>
      <c r="W2749" s="1" t="str">
        <f ca="1">_xlfn.IFS(Admissions[[#This Row],[Patients Age]]&lt;18,"Paediatric",V2749&lt;40,"Young Adult",V2749&lt;65,"Adult",TRUE,"Senior")</f>
        <v>Paediatric</v>
      </c>
    </row>
    <row r="2750" spans="1:23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  <c r="T2750">
        <f>VLOOKUP(Admissions[[#This Row],[Department]],Departments!A:E,5,FALSE)</f>
        <v>4500</v>
      </c>
      <c r="U2750" s="1" t="str">
        <f t="shared" si="84"/>
        <v>Within Benchmark</v>
      </c>
      <c r="V2750" s="1">
        <f t="shared" ca="1" si="85"/>
        <v>9</v>
      </c>
      <c r="W2750" s="1" t="str">
        <f ca="1">_xlfn.IFS(Admissions[[#This Row],[Patients Age]]&lt;18,"Paediatric",V2750&lt;40,"Young Adult",V2750&lt;65,"Adult",TRUE,"Senior")</f>
        <v>Paediatric</v>
      </c>
    </row>
    <row r="2751" spans="1:23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  <c r="T2751">
        <f>VLOOKUP(Admissions[[#This Row],[Department]],Departments!A:E,5,FALSE)</f>
        <v>9000</v>
      </c>
      <c r="U2751" s="1" t="str">
        <f t="shared" si="84"/>
        <v>Above Benchmark</v>
      </c>
      <c r="V2751" s="1">
        <f t="shared" ca="1" si="85"/>
        <v>81</v>
      </c>
      <c r="W2751" s="1" t="str">
        <f ca="1">_xlfn.IFS(Admissions[[#This Row],[Patients Age]]&lt;18,"Paediatric",V2751&lt;40,"Young Adult",V2751&lt;65,"Adult",TRUE,"Senior")</f>
        <v>Senior</v>
      </c>
    </row>
    <row r="2752" spans="1:23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  <c r="T2752">
        <f>VLOOKUP(Admissions[[#This Row],[Department]],Departments!A:E,5,FALSE)</f>
        <v>4500</v>
      </c>
      <c r="U2752" s="1" t="str">
        <f t="shared" si="84"/>
        <v>Within Benchmark</v>
      </c>
      <c r="V2752" s="1">
        <f t="shared" ca="1" si="85"/>
        <v>11</v>
      </c>
      <c r="W2752" s="1" t="str">
        <f ca="1">_xlfn.IFS(Admissions[[#This Row],[Patients Age]]&lt;18,"Paediatric",V2752&lt;40,"Young Adult",V2752&lt;65,"Adult",TRUE,"Senior")</f>
        <v>Paediatric</v>
      </c>
    </row>
    <row r="2753" spans="1:23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  <c r="T2753">
        <f>VLOOKUP(Admissions[[#This Row],[Department]],Departments!A:E,5,FALSE)</f>
        <v>5500</v>
      </c>
      <c r="U2753" s="1" t="str">
        <f t="shared" si="84"/>
        <v>Above Benchmark</v>
      </c>
      <c r="V2753" s="1">
        <f t="shared" ca="1" si="85"/>
        <v>23</v>
      </c>
      <c r="W2753" s="1" t="str">
        <f ca="1">_xlfn.IFS(Admissions[[#This Row],[Patients Age]]&lt;18,"Paediatric",V2753&lt;40,"Young Adult",V2753&lt;65,"Adult",TRUE,"Senior")</f>
        <v>Young Adult</v>
      </c>
    </row>
    <row r="2754" spans="1:23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  <c r="T2754">
        <f>VLOOKUP(Admissions[[#This Row],[Department]],Departments!A:E,5,FALSE)</f>
        <v>9000</v>
      </c>
      <c r="U2754" s="1" t="str">
        <f t="shared" ref="U2754:U2817" si="86">IF(K2754&gt;T2754,"Above Benchmark","Within Benchmark")</f>
        <v>Above Benchmark</v>
      </c>
      <c r="V2754" s="1">
        <f t="shared" ref="V2754:V2817" ca="1" si="87">INT(YEARFRAC(E2754,TODAY()))</f>
        <v>82</v>
      </c>
      <c r="W2754" s="1" t="str">
        <f ca="1">_xlfn.IFS(Admissions[[#This Row],[Patients Age]]&lt;18,"Paediatric",V2754&lt;40,"Young Adult",V2754&lt;65,"Adult",TRUE,"Senior")</f>
        <v>Senior</v>
      </c>
    </row>
    <row r="2755" spans="1:23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  <c r="T2755">
        <f>VLOOKUP(Admissions[[#This Row],[Department]],Departments!A:E,5,FALSE)</f>
        <v>7200</v>
      </c>
      <c r="U2755" s="1" t="str">
        <f t="shared" si="86"/>
        <v>Within Benchmark</v>
      </c>
      <c r="V2755" s="1">
        <f t="shared" ca="1" si="87"/>
        <v>68</v>
      </c>
      <c r="W2755" s="1" t="str">
        <f ca="1">_xlfn.IFS(Admissions[[#This Row],[Patients Age]]&lt;18,"Paediatric",V2755&lt;40,"Young Adult",V2755&lt;65,"Adult",TRUE,"Senior")</f>
        <v>Senior</v>
      </c>
    </row>
    <row r="2756" spans="1:23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  <c r="T2756">
        <f>VLOOKUP(Admissions[[#This Row],[Department]],Departments!A:E,5,FALSE)</f>
        <v>5500</v>
      </c>
      <c r="U2756" s="1" t="str">
        <f t="shared" si="86"/>
        <v>Within Benchmark</v>
      </c>
      <c r="V2756" s="1">
        <f t="shared" ca="1" si="87"/>
        <v>23</v>
      </c>
      <c r="W2756" s="1" t="str">
        <f ca="1">_xlfn.IFS(Admissions[[#This Row],[Patients Age]]&lt;18,"Paediatric",V2756&lt;40,"Young Adult",V2756&lt;65,"Adult",TRUE,"Senior")</f>
        <v>Young Adult</v>
      </c>
    </row>
    <row r="2757" spans="1:23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  <c r="T2757">
        <f>VLOOKUP(Admissions[[#This Row],[Department]],Departments!A:E,5,FALSE)</f>
        <v>5500</v>
      </c>
      <c r="U2757" s="1" t="str">
        <f t="shared" si="86"/>
        <v>Above Benchmark</v>
      </c>
      <c r="V2757" s="1">
        <f t="shared" ca="1" si="87"/>
        <v>65</v>
      </c>
      <c r="W2757" s="1" t="str">
        <f ca="1">_xlfn.IFS(Admissions[[#This Row],[Patients Age]]&lt;18,"Paediatric",V2757&lt;40,"Young Adult",V2757&lt;65,"Adult",TRUE,"Senior")</f>
        <v>Senior</v>
      </c>
    </row>
    <row r="2758" spans="1:23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  <c r="T2758">
        <f>VLOOKUP(Admissions[[#This Row],[Department]],Departments!A:E,5,FALSE)</f>
        <v>9000</v>
      </c>
      <c r="U2758" s="1" t="str">
        <f t="shared" si="86"/>
        <v>Above Benchmark</v>
      </c>
      <c r="V2758" s="1">
        <f t="shared" ca="1" si="87"/>
        <v>59</v>
      </c>
      <c r="W2758" s="1" t="str">
        <f ca="1">_xlfn.IFS(Admissions[[#This Row],[Patients Age]]&lt;18,"Paediatric",V2758&lt;40,"Young Adult",V2758&lt;65,"Adult",TRUE,"Senior")</f>
        <v>Adult</v>
      </c>
    </row>
    <row r="2759" spans="1:23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  <c r="T2759">
        <f>VLOOKUP(Admissions[[#This Row],[Department]],Departments!A:E,5,FALSE)</f>
        <v>4500</v>
      </c>
      <c r="U2759" s="1" t="str">
        <f t="shared" si="86"/>
        <v>Within Benchmark</v>
      </c>
      <c r="V2759" s="1">
        <f t="shared" ca="1" si="87"/>
        <v>12</v>
      </c>
      <c r="W2759" s="1" t="str">
        <f ca="1">_xlfn.IFS(Admissions[[#This Row],[Patients Age]]&lt;18,"Paediatric",V2759&lt;40,"Young Adult",V2759&lt;65,"Adult",TRUE,"Senior")</f>
        <v>Paediatric</v>
      </c>
    </row>
    <row r="2760" spans="1:23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  <c r="T2760">
        <f>VLOOKUP(Admissions[[#This Row],[Department]],Departments!A:E,5,FALSE)</f>
        <v>12000</v>
      </c>
      <c r="U2760" s="1" t="str">
        <f t="shared" si="86"/>
        <v>Above Benchmark</v>
      </c>
      <c r="V2760" s="1">
        <f t="shared" ca="1" si="87"/>
        <v>23</v>
      </c>
      <c r="W2760" s="1" t="str">
        <f ca="1">_xlfn.IFS(Admissions[[#This Row],[Patients Age]]&lt;18,"Paediatric",V2760&lt;40,"Young Adult",V2760&lt;65,"Adult",TRUE,"Senior")</f>
        <v>Young Adult</v>
      </c>
    </row>
    <row r="2761" spans="1:23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  <c r="T2761">
        <f>VLOOKUP(Admissions[[#This Row],[Department]],Departments!A:E,5,FALSE)</f>
        <v>6000</v>
      </c>
      <c r="U2761" s="1" t="str">
        <f t="shared" si="86"/>
        <v>Within Benchmark</v>
      </c>
      <c r="V2761" s="1">
        <f t="shared" ca="1" si="87"/>
        <v>60</v>
      </c>
      <c r="W2761" s="1" t="str">
        <f ca="1">_xlfn.IFS(Admissions[[#This Row],[Patients Age]]&lt;18,"Paediatric",V2761&lt;40,"Young Adult",V2761&lt;65,"Adult",TRUE,"Senior")</f>
        <v>Adult</v>
      </c>
    </row>
    <row r="2762" spans="1:23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  <c r="T2762">
        <f>VLOOKUP(Admissions[[#This Row],[Department]],Departments!A:E,5,FALSE)</f>
        <v>12000</v>
      </c>
      <c r="U2762" s="1" t="str">
        <f t="shared" si="86"/>
        <v>Above Benchmark</v>
      </c>
      <c r="V2762" s="1">
        <f t="shared" ca="1" si="87"/>
        <v>42</v>
      </c>
      <c r="W2762" s="1" t="str">
        <f ca="1">_xlfn.IFS(Admissions[[#This Row],[Patients Age]]&lt;18,"Paediatric",V2762&lt;40,"Young Adult",V2762&lt;65,"Adult",TRUE,"Senior")</f>
        <v>Adult</v>
      </c>
    </row>
    <row r="2763" spans="1:23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  <c r="T2763">
        <f>VLOOKUP(Admissions[[#This Row],[Department]],Departments!A:E,5,FALSE)</f>
        <v>8500</v>
      </c>
      <c r="U2763" s="1" t="str">
        <f t="shared" si="86"/>
        <v>Above Benchmark</v>
      </c>
      <c r="V2763" s="1">
        <f t="shared" ca="1" si="87"/>
        <v>25</v>
      </c>
      <c r="W2763" s="1" t="str">
        <f ca="1">_xlfn.IFS(Admissions[[#This Row],[Patients Age]]&lt;18,"Paediatric",V2763&lt;40,"Young Adult",V2763&lt;65,"Adult",TRUE,"Senior")</f>
        <v>Young Adult</v>
      </c>
    </row>
    <row r="2764" spans="1:23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  <c r="T2764">
        <f>VLOOKUP(Admissions[[#This Row],[Department]],Departments!A:E,5,FALSE)</f>
        <v>8500</v>
      </c>
      <c r="U2764" s="1" t="str">
        <f t="shared" si="86"/>
        <v>Above Benchmark</v>
      </c>
      <c r="V2764" s="1">
        <f t="shared" ca="1" si="87"/>
        <v>66</v>
      </c>
      <c r="W2764" s="1" t="str">
        <f ca="1">_xlfn.IFS(Admissions[[#This Row],[Patients Age]]&lt;18,"Paediatric",V2764&lt;40,"Young Adult",V2764&lt;65,"Adult",TRUE,"Senior")</f>
        <v>Senior</v>
      </c>
    </row>
    <row r="2765" spans="1:23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  <c r="T2765">
        <f>VLOOKUP(Admissions[[#This Row],[Department]],Departments!A:E,5,FALSE)</f>
        <v>12000</v>
      </c>
      <c r="U2765" s="1" t="str">
        <f t="shared" si="86"/>
        <v>Within Benchmark</v>
      </c>
      <c r="V2765" s="1">
        <f t="shared" ca="1" si="87"/>
        <v>61</v>
      </c>
      <c r="W2765" s="1" t="str">
        <f ca="1">_xlfn.IFS(Admissions[[#This Row],[Patients Age]]&lt;18,"Paediatric",V2765&lt;40,"Young Adult",V2765&lt;65,"Adult",TRUE,"Senior")</f>
        <v>Adult</v>
      </c>
    </row>
    <row r="2766" spans="1:23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  <c r="T2766">
        <f>VLOOKUP(Admissions[[#This Row],[Department]],Departments!A:E,5,FALSE)</f>
        <v>5500</v>
      </c>
      <c r="U2766" s="1" t="str">
        <f t="shared" si="86"/>
        <v>Above Benchmark</v>
      </c>
      <c r="V2766" s="1">
        <f t="shared" ca="1" si="87"/>
        <v>62</v>
      </c>
      <c r="W2766" s="1" t="str">
        <f ca="1">_xlfn.IFS(Admissions[[#This Row],[Patients Age]]&lt;18,"Paediatric",V2766&lt;40,"Young Adult",V2766&lt;65,"Adult",TRUE,"Senior")</f>
        <v>Adult</v>
      </c>
    </row>
    <row r="2767" spans="1:23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  <c r="T2767">
        <f>VLOOKUP(Admissions[[#This Row],[Department]],Departments!A:E,5,FALSE)</f>
        <v>5500</v>
      </c>
      <c r="U2767" s="1" t="str">
        <f t="shared" si="86"/>
        <v>Within Benchmark</v>
      </c>
      <c r="V2767" s="1">
        <f t="shared" ca="1" si="87"/>
        <v>92</v>
      </c>
      <c r="W2767" s="1" t="str">
        <f ca="1">_xlfn.IFS(Admissions[[#This Row],[Patients Age]]&lt;18,"Paediatric",V2767&lt;40,"Young Adult",V2767&lt;65,"Adult",TRUE,"Senior")</f>
        <v>Senior</v>
      </c>
    </row>
    <row r="2768" spans="1:23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  <c r="T2768">
        <f>VLOOKUP(Admissions[[#This Row],[Department]],Departments!A:E,5,FALSE)</f>
        <v>6000</v>
      </c>
      <c r="U2768" s="1" t="str">
        <f t="shared" si="86"/>
        <v>Above Benchmark</v>
      </c>
      <c r="V2768" s="1">
        <f t="shared" ca="1" si="87"/>
        <v>72</v>
      </c>
      <c r="W2768" s="1" t="str">
        <f ca="1">_xlfn.IFS(Admissions[[#This Row],[Patients Age]]&lt;18,"Paediatric",V2768&lt;40,"Young Adult",V2768&lt;65,"Adult",TRUE,"Senior")</f>
        <v>Senior</v>
      </c>
    </row>
    <row r="2769" spans="1:23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  <c r="T2769">
        <f>VLOOKUP(Admissions[[#This Row],[Department]],Departments!A:E,5,FALSE)</f>
        <v>9000</v>
      </c>
      <c r="U2769" s="1" t="str">
        <f t="shared" si="86"/>
        <v>Above Benchmark</v>
      </c>
      <c r="V2769" s="1">
        <f t="shared" ca="1" si="87"/>
        <v>75</v>
      </c>
      <c r="W2769" s="1" t="str">
        <f ca="1">_xlfn.IFS(Admissions[[#This Row],[Patients Age]]&lt;18,"Paediatric",V2769&lt;40,"Young Adult",V2769&lt;65,"Adult",TRUE,"Senior")</f>
        <v>Senior</v>
      </c>
    </row>
    <row r="2770" spans="1:23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  <c r="T2770">
        <f>VLOOKUP(Admissions[[#This Row],[Department]],Departments!A:E,5,FALSE)</f>
        <v>4500</v>
      </c>
      <c r="U2770" s="1" t="str">
        <f t="shared" si="86"/>
        <v>Within Benchmark</v>
      </c>
      <c r="V2770" s="1">
        <f t="shared" ca="1" si="87"/>
        <v>12</v>
      </c>
      <c r="W2770" s="1" t="str">
        <f ca="1">_xlfn.IFS(Admissions[[#This Row],[Patients Age]]&lt;18,"Paediatric",V2770&lt;40,"Young Adult",V2770&lt;65,"Adult",TRUE,"Senior")</f>
        <v>Paediatric</v>
      </c>
    </row>
    <row r="2771" spans="1:23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  <c r="T2771">
        <f>VLOOKUP(Admissions[[#This Row],[Department]],Departments!A:E,5,FALSE)</f>
        <v>4500</v>
      </c>
      <c r="U2771" s="1" t="str">
        <f t="shared" si="86"/>
        <v>Within Benchmark</v>
      </c>
      <c r="V2771" s="1">
        <f t="shared" ca="1" si="87"/>
        <v>4</v>
      </c>
      <c r="W2771" s="1" t="str">
        <f ca="1">_xlfn.IFS(Admissions[[#This Row],[Patients Age]]&lt;18,"Paediatric",V2771&lt;40,"Young Adult",V2771&lt;65,"Adult",TRUE,"Senior")</f>
        <v>Paediatric</v>
      </c>
    </row>
    <row r="2772" spans="1:23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  <c r="T2772">
        <f>VLOOKUP(Admissions[[#This Row],[Department]],Departments!A:E,5,FALSE)</f>
        <v>6800</v>
      </c>
      <c r="U2772" s="1" t="str">
        <f t="shared" si="86"/>
        <v>Above Benchmark</v>
      </c>
      <c r="V2772" s="1">
        <f t="shared" ca="1" si="87"/>
        <v>37</v>
      </c>
      <c r="W2772" s="1" t="str">
        <f ca="1">_xlfn.IFS(Admissions[[#This Row],[Patients Age]]&lt;18,"Paediatric",V2772&lt;40,"Young Adult",V2772&lt;65,"Adult",TRUE,"Senior")</f>
        <v>Young Adult</v>
      </c>
    </row>
    <row r="2773" spans="1:23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  <c r="T2773">
        <f>VLOOKUP(Admissions[[#This Row],[Department]],Departments!A:E,5,FALSE)</f>
        <v>5500</v>
      </c>
      <c r="U2773" s="1" t="str">
        <f t="shared" si="86"/>
        <v>Within Benchmark</v>
      </c>
      <c r="V2773" s="1">
        <f t="shared" ca="1" si="87"/>
        <v>63</v>
      </c>
      <c r="W2773" s="1" t="str">
        <f ca="1">_xlfn.IFS(Admissions[[#This Row],[Patients Age]]&lt;18,"Paediatric",V2773&lt;40,"Young Adult",V2773&lt;65,"Adult",TRUE,"Senior")</f>
        <v>Adult</v>
      </c>
    </row>
    <row r="2774" spans="1:23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  <c r="T2774">
        <f>VLOOKUP(Admissions[[#This Row],[Department]],Departments!A:E,5,FALSE)</f>
        <v>6000</v>
      </c>
      <c r="U2774" s="1" t="str">
        <f t="shared" si="86"/>
        <v>Within Benchmark</v>
      </c>
      <c r="V2774" s="1">
        <f t="shared" ca="1" si="87"/>
        <v>40</v>
      </c>
      <c r="W2774" s="1" t="str">
        <f ca="1">_xlfn.IFS(Admissions[[#This Row],[Patients Age]]&lt;18,"Paediatric",V2774&lt;40,"Young Adult",V2774&lt;65,"Adult",TRUE,"Senior")</f>
        <v>Adult</v>
      </c>
    </row>
    <row r="2775" spans="1:23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  <c r="T2775">
        <f>VLOOKUP(Admissions[[#This Row],[Department]],Departments!A:E,5,FALSE)</f>
        <v>4500</v>
      </c>
      <c r="U2775" s="1" t="str">
        <f t="shared" si="86"/>
        <v>Within Benchmark</v>
      </c>
      <c r="V2775" s="1">
        <f t="shared" ca="1" si="87"/>
        <v>13</v>
      </c>
      <c r="W2775" s="1" t="str">
        <f ca="1">_xlfn.IFS(Admissions[[#This Row],[Patients Age]]&lt;18,"Paediatric",V2775&lt;40,"Young Adult",V2775&lt;65,"Adult",TRUE,"Senior")</f>
        <v>Paediatric</v>
      </c>
    </row>
    <row r="2776" spans="1:23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  <c r="T2776">
        <f>VLOOKUP(Admissions[[#This Row],[Department]],Departments!A:E,5,FALSE)</f>
        <v>8500</v>
      </c>
      <c r="U2776" s="1" t="str">
        <f t="shared" si="86"/>
        <v>Above Benchmark</v>
      </c>
      <c r="V2776" s="1">
        <f t="shared" ca="1" si="87"/>
        <v>91</v>
      </c>
      <c r="W2776" s="1" t="str">
        <f ca="1">_xlfn.IFS(Admissions[[#This Row],[Patients Age]]&lt;18,"Paediatric",V2776&lt;40,"Young Adult",V2776&lt;65,"Adult",TRUE,"Senior")</f>
        <v>Senior</v>
      </c>
    </row>
    <row r="2777" spans="1:23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  <c r="T2777">
        <f>VLOOKUP(Admissions[[#This Row],[Department]],Departments!A:E,5,FALSE)</f>
        <v>6000</v>
      </c>
      <c r="U2777" s="1" t="str">
        <f t="shared" si="86"/>
        <v>Above Benchmark</v>
      </c>
      <c r="V2777" s="1">
        <f t="shared" ca="1" si="87"/>
        <v>45</v>
      </c>
      <c r="W2777" s="1" t="str">
        <f ca="1">_xlfn.IFS(Admissions[[#This Row],[Patients Age]]&lt;18,"Paediatric",V2777&lt;40,"Young Adult",V2777&lt;65,"Adult",TRUE,"Senior")</f>
        <v>Adult</v>
      </c>
    </row>
    <row r="2778" spans="1:23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  <c r="T2778">
        <f>VLOOKUP(Admissions[[#This Row],[Department]],Departments!A:E,5,FALSE)</f>
        <v>7200</v>
      </c>
      <c r="U2778" s="1" t="str">
        <f t="shared" si="86"/>
        <v>Above Benchmark</v>
      </c>
      <c r="V2778" s="1">
        <f t="shared" ca="1" si="87"/>
        <v>91</v>
      </c>
      <c r="W2778" s="1" t="str">
        <f ca="1">_xlfn.IFS(Admissions[[#This Row],[Patients Age]]&lt;18,"Paediatric",V2778&lt;40,"Young Adult",V2778&lt;65,"Adult",TRUE,"Senior")</f>
        <v>Senior</v>
      </c>
    </row>
    <row r="2779" spans="1:23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  <c r="T2779">
        <f>VLOOKUP(Admissions[[#This Row],[Department]],Departments!A:E,5,FALSE)</f>
        <v>7200</v>
      </c>
      <c r="U2779" s="1" t="str">
        <f t="shared" si="86"/>
        <v>Above Benchmark</v>
      </c>
      <c r="V2779" s="1">
        <f t="shared" ca="1" si="87"/>
        <v>79</v>
      </c>
      <c r="W2779" s="1" t="str">
        <f ca="1">_xlfn.IFS(Admissions[[#This Row],[Patients Age]]&lt;18,"Paediatric",V2779&lt;40,"Young Adult",V2779&lt;65,"Adult",TRUE,"Senior")</f>
        <v>Senior</v>
      </c>
    </row>
    <row r="2780" spans="1:23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  <c r="T2780">
        <f>VLOOKUP(Admissions[[#This Row],[Department]],Departments!A:E,5,FALSE)</f>
        <v>5500</v>
      </c>
      <c r="U2780" s="1" t="str">
        <f t="shared" si="86"/>
        <v>Above Benchmark</v>
      </c>
      <c r="V2780" s="1">
        <f t="shared" ca="1" si="87"/>
        <v>76</v>
      </c>
      <c r="W2780" s="1" t="str">
        <f ca="1">_xlfn.IFS(Admissions[[#This Row],[Patients Age]]&lt;18,"Paediatric",V2780&lt;40,"Young Adult",V2780&lt;65,"Adult",TRUE,"Senior")</f>
        <v>Senior</v>
      </c>
    </row>
    <row r="2781" spans="1:23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  <c r="T2781">
        <f>VLOOKUP(Admissions[[#This Row],[Department]],Departments!A:E,5,FALSE)</f>
        <v>7200</v>
      </c>
      <c r="U2781" s="1" t="str">
        <f t="shared" si="86"/>
        <v>Within Benchmark</v>
      </c>
      <c r="V2781" s="1">
        <f t="shared" ca="1" si="87"/>
        <v>63</v>
      </c>
      <c r="W2781" s="1" t="str">
        <f ca="1">_xlfn.IFS(Admissions[[#This Row],[Patients Age]]&lt;18,"Paediatric",V2781&lt;40,"Young Adult",V2781&lt;65,"Adult",TRUE,"Senior")</f>
        <v>Adult</v>
      </c>
    </row>
    <row r="2782" spans="1:23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  <c r="T2782">
        <f>VLOOKUP(Admissions[[#This Row],[Department]],Departments!A:E,5,FALSE)</f>
        <v>5500</v>
      </c>
      <c r="U2782" s="1" t="str">
        <f t="shared" si="86"/>
        <v>Within Benchmark</v>
      </c>
      <c r="V2782" s="1">
        <f t="shared" ca="1" si="87"/>
        <v>55</v>
      </c>
      <c r="W2782" s="1" t="str">
        <f ca="1">_xlfn.IFS(Admissions[[#This Row],[Patients Age]]&lt;18,"Paediatric",V2782&lt;40,"Young Adult",V2782&lt;65,"Adult",TRUE,"Senior")</f>
        <v>Adult</v>
      </c>
    </row>
    <row r="2783" spans="1:23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  <c r="T2783">
        <f>VLOOKUP(Admissions[[#This Row],[Department]],Departments!A:E,5,FALSE)</f>
        <v>9000</v>
      </c>
      <c r="U2783" s="1" t="str">
        <f t="shared" si="86"/>
        <v>Above Benchmark</v>
      </c>
      <c r="V2783" s="1">
        <f t="shared" ca="1" si="87"/>
        <v>34</v>
      </c>
      <c r="W2783" s="1" t="str">
        <f ca="1">_xlfn.IFS(Admissions[[#This Row],[Patients Age]]&lt;18,"Paediatric",V2783&lt;40,"Young Adult",V2783&lt;65,"Adult",TRUE,"Senior")</f>
        <v>Young Adult</v>
      </c>
    </row>
    <row r="2784" spans="1:23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  <c r="T2784">
        <f>VLOOKUP(Admissions[[#This Row],[Department]],Departments!A:E,5,FALSE)</f>
        <v>12000</v>
      </c>
      <c r="U2784" s="1" t="str">
        <f t="shared" si="86"/>
        <v>Above Benchmark</v>
      </c>
      <c r="V2784" s="1">
        <f t="shared" ca="1" si="87"/>
        <v>95</v>
      </c>
      <c r="W2784" s="1" t="str">
        <f ca="1">_xlfn.IFS(Admissions[[#This Row],[Patients Age]]&lt;18,"Paediatric",V2784&lt;40,"Young Adult",V2784&lt;65,"Adult",TRUE,"Senior")</f>
        <v>Senior</v>
      </c>
    </row>
    <row r="2785" spans="1:23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  <c r="T2785">
        <f>VLOOKUP(Admissions[[#This Row],[Department]],Departments!A:E,5,FALSE)</f>
        <v>6000</v>
      </c>
      <c r="U2785" s="1" t="str">
        <f t="shared" si="86"/>
        <v>Within Benchmark</v>
      </c>
      <c r="V2785" s="1">
        <f t="shared" ca="1" si="87"/>
        <v>55</v>
      </c>
      <c r="W2785" s="1" t="str">
        <f ca="1">_xlfn.IFS(Admissions[[#This Row],[Patients Age]]&lt;18,"Paediatric",V2785&lt;40,"Young Adult",V2785&lt;65,"Adult",TRUE,"Senior")</f>
        <v>Adult</v>
      </c>
    </row>
    <row r="2786" spans="1:23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  <c r="T2786">
        <f>VLOOKUP(Admissions[[#This Row],[Department]],Departments!A:E,5,FALSE)</f>
        <v>12000</v>
      </c>
      <c r="U2786" s="1" t="str">
        <f t="shared" si="86"/>
        <v>Above Benchmark</v>
      </c>
      <c r="V2786" s="1">
        <f t="shared" ca="1" si="87"/>
        <v>73</v>
      </c>
      <c r="W2786" s="1" t="str">
        <f ca="1">_xlfn.IFS(Admissions[[#This Row],[Patients Age]]&lt;18,"Paediatric",V2786&lt;40,"Young Adult",V2786&lt;65,"Adult",TRUE,"Senior")</f>
        <v>Senior</v>
      </c>
    </row>
    <row r="2787" spans="1:23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  <c r="T2787">
        <f>VLOOKUP(Admissions[[#This Row],[Department]],Departments!A:E,5,FALSE)</f>
        <v>12000</v>
      </c>
      <c r="U2787" s="1" t="str">
        <f t="shared" si="86"/>
        <v>Above Benchmark</v>
      </c>
      <c r="V2787" s="1">
        <f t="shared" ca="1" si="87"/>
        <v>28</v>
      </c>
      <c r="W2787" s="1" t="str">
        <f ca="1">_xlfn.IFS(Admissions[[#This Row],[Patients Age]]&lt;18,"Paediatric",V2787&lt;40,"Young Adult",V2787&lt;65,"Adult",TRUE,"Senior")</f>
        <v>Young Adult</v>
      </c>
    </row>
    <row r="2788" spans="1:23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  <c r="T2788">
        <f>VLOOKUP(Admissions[[#This Row],[Department]],Departments!A:E,5,FALSE)</f>
        <v>6800</v>
      </c>
      <c r="U2788" s="1" t="str">
        <f t="shared" si="86"/>
        <v>Within Benchmark</v>
      </c>
      <c r="V2788" s="1">
        <f t="shared" ca="1" si="87"/>
        <v>53</v>
      </c>
      <c r="W2788" s="1" t="str">
        <f ca="1">_xlfn.IFS(Admissions[[#This Row],[Patients Age]]&lt;18,"Paediatric",V2788&lt;40,"Young Adult",V2788&lt;65,"Adult",TRUE,"Senior")</f>
        <v>Adult</v>
      </c>
    </row>
    <row r="2789" spans="1:23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  <c r="T2789">
        <f>VLOOKUP(Admissions[[#This Row],[Department]],Departments!A:E,5,FALSE)</f>
        <v>7200</v>
      </c>
      <c r="U2789" s="1" t="str">
        <f t="shared" si="86"/>
        <v>Within Benchmark</v>
      </c>
      <c r="V2789" s="1">
        <f t="shared" ca="1" si="87"/>
        <v>65</v>
      </c>
      <c r="W2789" s="1" t="str">
        <f ca="1">_xlfn.IFS(Admissions[[#This Row],[Patients Age]]&lt;18,"Paediatric",V2789&lt;40,"Young Adult",V2789&lt;65,"Adult",TRUE,"Senior")</f>
        <v>Senior</v>
      </c>
    </row>
    <row r="2790" spans="1:23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  <c r="T2790">
        <f>VLOOKUP(Admissions[[#This Row],[Department]],Departments!A:E,5,FALSE)</f>
        <v>6000</v>
      </c>
      <c r="U2790" s="1" t="str">
        <f t="shared" si="86"/>
        <v>Within Benchmark</v>
      </c>
      <c r="V2790" s="1">
        <f t="shared" ca="1" si="87"/>
        <v>59</v>
      </c>
      <c r="W2790" s="1" t="str">
        <f ca="1">_xlfn.IFS(Admissions[[#This Row],[Patients Age]]&lt;18,"Paediatric",V2790&lt;40,"Young Adult",V2790&lt;65,"Adult",TRUE,"Senior")</f>
        <v>Adult</v>
      </c>
    </row>
    <row r="2791" spans="1:23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  <c r="T2791">
        <f>VLOOKUP(Admissions[[#This Row],[Department]],Departments!A:E,5,FALSE)</f>
        <v>9000</v>
      </c>
      <c r="U2791" s="1" t="str">
        <f t="shared" si="86"/>
        <v>Above Benchmark</v>
      </c>
      <c r="V2791" s="1">
        <f t="shared" ca="1" si="87"/>
        <v>44</v>
      </c>
      <c r="W2791" s="1" t="str">
        <f ca="1">_xlfn.IFS(Admissions[[#This Row],[Patients Age]]&lt;18,"Paediatric",V2791&lt;40,"Young Adult",V2791&lt;65,"Adult",TRUE,"Senior")</f>
        <v>Adult</v>
      </c>
    </row>
    <row r="2792" spans="1:23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  <c r="T2792">
        <f>VLOOKUP(Admissions[[#This Row],[Department]],Departments!A:E,5,FALSE)</f>
        <v>5500</v>
      </c>
      <c r="U2792" s="1" t="str">
        <f t="shared" si="86"/>
        <v>Within Benchmark</v>
      </c>
      <c r="V2792" s="1">
        <f t="shared" ca="1" si="87"/>
        <v>21</v>
      </c>
      <c r="W2792" s="1" t="str">
        <f ca="1">_xlfn.IFS(Admissions[[#This Row],[Patients Age]]&lt;18,"Paediatric",V2792&lt;40,"Young Adult",V2792&lt;65,"Adult",TRUE,"Senior")</f>
        <v>Young Adult</v>
      </c>
    </row>
    <row r="2793" spans="1:23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  <c r="T2793">
        <f>VLOOKUP(Admissions[[#This Row],[Department]],Departments!A:E,5,FALSE)</f>
        <v>6800</v>
      </c>
      <c r="U2793" s="1" t="str">
        <f t="shared" si="86"/>
        <v>Within Benchmark</v>
      </c>
      <c r="V2793" s="1">
        <f t="shared" ca="1" si="87"/>
        <v>46</v>
      </c>
      <c r="W2793" s="1" t="str">
        <f ca="1">_xlfn.IFS(Admissions[[#This Row],[Patients Age]]&lt;18,"Paediatric",V2793&lt;40,"Young Adult",V2793&lt;65,"Adult",TRUE,"Senior")</f>
        <v>Adult</v>
      </c>
    </row>
    <row r="2794" spans="1:23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  <c r="T2794">
        <f>VLOOKUP(Admissions[[#This Row],[Department]],Departments!A:E,5,FALSE)</f>
        <v>6800</v>
      </c>
      <c r="U2794" s="1" t="str">
        <f t="shared" si="86"/>
        <v>Above Benchmark</v>
      </c>
      <c r="V2794" s="1">
        <f t="shared" ca="1" si="87"/>
        <v>72</v>
      </c>
      <c r="W2794" s="1" t="str">
        <f ca="1">_xlfn.IFS(Admissions[[#This Row],[Patients Age]]&lt;18,"Paediatric",V2794&lt;40,"Young Adult",V2794&lt;65,"Adult",TRUE,"Senior")</f>
        <v>Senior</v>
      </c>
    </row>
    <row r="2795" spans="1:23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  <c r="T2795">
        <f>VLOOKUP(Admissions[[#This Row],[Department]],Departments!A:E,5,FALSE)</f>
        <v>5500</v>
      </c>
      <c r="U2795" s="1" t="str">
        <f t="shared" si="86"/>
        <v>Above Benchmark</v>
      </c>
      <c r="V2795" s="1">
        <f t="shared" ca="1" si="87"/>
        <v>85</v>
      </c>
      <c r="W2795" s="1" t="str">
        <f ca="1">_xlfn.IFS(Admissions[[#This Row],[Patients Age]]&lt;18,"Paediatric",V2795&lt;40,"Young Adult",V2795&lt;65,"Adult",TRUE,"Senior")</f>
        <v>Senior</v>
      </c>
    </row>
    <row r="2796" spans="1:23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  <c r="T2796">
        <f>VLOOKUP(Admissions[[#This Row],[Department]],Departments!A:E,5,FALSE)</f>
        <v>6800</v>
      </c>
      <c r="U2796" s="1" t="str">
        <f t="shared" si="86"/>
        <v>Within Benchmark</v>
      </c>
      <c r="V2796" s="1">
        <f t="shared" ca="1" si="87"/>
        <v>37</v>
      </c>
      <c r="W2796" s="1" t="str">
        <f ca="1">_xlfn.IFS(Admissions[[#This Row],[Patients Age]]&lt;18,"Paediatric",V2796&lt;40,"Young Adult",V2796&lt;65,"Adult",TRUE,"Senior")</f>
        <v>Young Adult</v>
      </c>
    </row>
    <row r="2797" spans="1:23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  <c r="T2797">
        <f>VLOOKUP(Admissions[[#This Row],[Department]],Departments!A:E,5,FALSE)</f>
        <v>4500</v>
      </c>
      <c r="U2797" s="1" t="str">
        <f t="shared" si="86"/>
        <v>Within Benchmark</v>
      </c>
      <c r="V2797" s="1">
        <f t="shared" ca="1" si="87"/>
        <v>3</v>
      </c>
      <c r="W2797" s="1" t="str">
        <f ca="1">_xlfn.IFS(Admissions[[#This Row],[Patients Age]]&lt;18,"Paediatric",V2797&lt;40,"Young Adult",V2797&lt;65,"Adult",TRUE,"Senior")</f>
        <v>Paediatric</v>
      </c>
    </row>
    <row r="2798" spans="1:23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  <c r="T2798">
        <f>VLOOKUP(Admissions[[#This Row],[Department]],Departments!A:E,5,FALSE)</f>
        <v>7200</v>
      </c>
      <c r="U2798" s="1" t="str">
        <f t="shared" si="86"/>
        <v>Above Benchmark</v>
      </c>
      <c r="V2798" s="1">
        <f t="shared" ca="1" si="87"/>
        <v>53</v>
      </c>
      <c r="W2798" s="1" t="str">
        <f ca="1">_xlfn.IFS(Admissions[[#This Row],[Patients Age]]&lt;18,"Paediatric",V2798&lt;40,"Young Adult",V2798&lt;65,"Adult",TRUE,"Senior")</f>
        <v>Adult</v>
      </c>
    </row>
    <row r="2799" spans="1:23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  <c r="T2799">
        <f>VLOOKUP(Admissions[[#This Row],[Department]],Departments!A:E,5,FALSE)</f>
        <v>6800</v>
      </c>
      <c r="U2799" s="1" t="str">
        <f t="shared" si="86"/>
        <v>Within Benchmark</v>
      </c>
      <c r="V2799" s="1">
        <f t="shared" ca="1" si="87"/>
        <v>66</v>
      </c>
      <c r="W2799" s="1" t="str">
        <f ca="1">_xlfn.IFS(Admissions[[#This Row],[Patients Age]]&lt;18,"Paediatric",V2799&lt;40,"Young Adult",V2799&lt;65,"Adult",TRUE,"Senior")</f>
        <v>Senior</v>
      </c>
    </row>
    <row r="2800" spans="1:23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  <c r="T2800">
        <f>VLOOKUP(Admissions[[#This Row],[Department]],Departments!A:E,5,FALSE)</f>
        <v>4500</v>
      </c>
      <c r="U2800" s="1" t="str">
        <f t="shared" si="86"/>
        <v>Within Benchmark</v>
      </c>
      <c r="V2800" s="1">
        <f t="shared" ca="1" si="87"/>
        <v>8</v>
      </c>
      <c r="W2800" s="1" t="str">
        <f ca="1">_xlfn.IFS(Admissions[[#This Row],[Patients Age]]&lt;18,"Paediatric",V2800&lt;40,"Young Adult",V2800&lt;65,"Adult",TRUE,"Senior")</f>
        <v>Paediatric</v>
      </c>
    </row>
    <row r="2801" spans="1:23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  <c r="T2801">
        <f>VLOOKUP(Admissions[[#This Row],[Department]],Departments!A:E,5,FALSE)</f>
        <v>4500</v>
      </c>
      <c r="U2801" s="1" t="str">
        <f t="shared" si="86"/>
        <v>Within Benchmark</v>
      </c>
      <c r="V2801" s="1">
        <f t="shared" ca="1" si="87"/>
        <v>7</v>
      </c>
      <c r="W2801" s="1" t="str">
        <f ca="1">_xlfn.IFS(Admissions[[#This Row],[Patients Age]]&lt;18,"Paediatric",V2801&lt;40,"Young Adult",V2801&lt;65,"Adult",TRUE,"Senior")</f>
        <v>Paediatric</v>
      </c>
    </row>
    <row r="2802" spans="1:23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  <c r="T2802">
        <f>VLOOKUP(Admissions[[#This Row],[Department]],Departments!A:E,5,FALSE)</f>
        <v>7200</v>
      </c>
      <c r="U2802" s="1" t="str">
        <f t="shared" si="86"/>
        <v>Within Benchmark</v>
      </c>
      <c r="V2802" s="1">
        <f t="shared" ca="1" si="87"/>
        <v>43</v>
      </c>
      <c r="W2802" s="1" t="str">
        <f ca="1">_xlfn.IFS(Admissions[[#This Row],[Patients Age]]&lt;18,"Paediatric",V2802&lt;40,"Young Adult",V2802&lt;65,"Adult",TRUE,"Senior")</f>
        <v>Adult</v>
      </c>
    </row>
    <row r="2803" spans="1:23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  <c r="T2803">
        <f>VLOOKUP(Admissions[[#This Row],[Department]],Departments!A:E,5,FALSE)</f>
        <v>8500</v>
      </c>
      <c r="U2803" s="1" t="str">
        <f t="shared" si="86"/>
        <v>Within Benchmark</v>
      </c>
      <c r="V2803" s="1">
        <f t="shared" ca="1" si="87"/>
        <v>57</v>
      </c>
      <c r="W2803" s="1" t="str">
        <f ca="1">_xlfn.IFS(Admissions[[#This Row],[Patients Age]]&lt;18,"Paediatric",V2803&lt;40,"Young Adult",V2803&lt;65,"Adult",TRUE,"Senior")</f>
        <v>Adult</v>
      </c>
    </row>
    <row r="2804" spans="1:23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  <c r="T2804">
        <f>VLOOKUP(Admissions[[#This Row],[Department]],Departments!A:E,5,FALSE)</f>
        <v>8500</v>
      </c>
      <c r="U2804" s="1" t="str">
        <f t="shared" si="86"/>
        <v>Above Benchmark</v>
      </c>
      <c r="V2804" s="1">
        <f t="shared" ca="1" si="87"/>
        <v>64</v>
      </c>
      <c r="W2804" s="1" t="str">
        <f ca="1">_xlfn.IFS(Admissions[[#This Row],[Patients Age]]&lt;18,"Paediatric",V2804&lt;40,"Young Adult",V2804&lt;65,"Adult",TRUE,"Senior")</f>
        <v>Adult</v>
      </c>
    </row>
    <row r="2805" spans="1:23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  <c r="T2805">
        <f>VLOOKUP(Admissions[[#This Row],[Department]],Departments!A:E,5,FALSE)</f>
        <v>6800</v>
      </c>
      <c r="U2805" s="1" t="str">
        <f t="shared" si="86"/>
        <v>Above Benchmark</v>
      </c>
      <c r="V2805" s="1">
        <f t="shared" ca="1" si="87"/>
        <v>47</v>
      </c>
      <c r="W2805" s="1" t="str">
        <f ca="1">_xlfn.IFS(Admissions[[#This Row],[Patients Age]]&lt;18,"Paediatric",V2805&lt;40,"Young Adult",V2805&lt;65,"Adult",TRUE,"Senior")</f>
        <v>Adult</v>
      </c>
    </row>
    <row r="2806" spans="1:23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  <c r="T2806">
        <f>VLOOKUP(Admissions[[#This Row],[Department]],Departments!A:E,5,FALSE)</f>
        <v>5500</v>
      </c>
      <c r="U2806" s="1" t="str">
        <f t="shared" si="86"/>
        <v>Within Benchmark</v>
      </c>
      <c r="V2806" s="1">
        <f t="shared" ca="1" si="87"/>
        <v>57</v>
      </c>
      <c r="W2806" s="1" t="str">
        <f ca="1">_xlfn.IFS(Admissions[[#This Row],[Patients Age]]&lt;18,"Paediatric",V2806&lt;40,"Young Adult",V2806&lt;65,"Adult",TRUE,"Senior")</f>
        <v>Adult</v>
      </c>
    </row>
    <row r="2807" spans="1:23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  <c r="T2807">
        <f>VLOOKUP(Admissions[[#This Row],[Department]],Departments!A:E,5,FALSE)</f>
        <v>12000</v>
      </c>
      <c r="U2807" s="1" t="str">
        <f t="shared" si="86"/>
        <v>Above Benchmark</v>
      </c>
      <c r="V2807" s="1">
        <f t="shared" ca="1" si="87"/>
        <v>38</v>
      </c>
      <c r="W2807" s="1" t="str">
        <f ca="1">_xlfn.IFS(Admissions[[#This Row],[Patients Age]]&lt;18,"Paediatric",V2807&lt;40,"Young Adult",V2807&lt;65,"Adult",TRUE,"Senior")</f>
        <v>Young Adult</v>
      </c>
    </row>
    <row r="2808" spans="1:23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  <c r="T2808">
        <f>VLOOKUP(Admissions[[#This Row],[Department]],Departments!A:E,5,FALSE)</f>
        <v>5500</v>
      </c>
      <c r="U2808" s="1" t="str">
        <f t="shared" si="86"/>
        <v>Within Benchmark</v>
      </c>
      <c r="V2808" s="1">
        <f t="shared" ca="1" si="87"/>
        <v>59</v>
      </c>
      <c r="W2808" s="1" t="str">
        <f ca="1">_xlfn.IFS(Admissions[[#This Row],[Patients Age]]&lt;18,"Paediatric",V2808&lt;40,"Young Adult",V2808&lt;65,"Adult",TRUE,"Senior")</f>
        <v>Adult</v>
      </c>
    </row>
    <row r="2809" spans="1:23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  <c r="T2809">
        <f>VLOOKUP(Admissions[[#This Row],[Department]],Departments!A:E,5,FALSE)</f>
        <v>6000</v>
      </c>
      <c r="U2809" s="1" t="str">
        <f t="shared" si="86"/>
        <v>Above Benchmark</v>
      </c>
      <c r="V2809" s="1">
        <f t="shared" ca="1" si="87"/>
        <v>85</v>
      </c>
      <c r="W2809" s="1" t="str">
        <f ca="1">_xlfn.IFS(Admissions[[#This Row],[Patients Age]]&lt;18,"Paediatric",V2809&lt;40,"Young Adult",V2809&lt;65,"Adult",TRUE,"Senior")</f>
        <v>Senior</v>
      </c>
    </row>
    <row r="2810" spans="1:23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  <c r="T2810">
        <f>VLOOKUP(Admissions[[#This Row],[Department]],Departments!A:E,5,FALSE)</f>
        <v>6800</v>
      </c>
      <c r="U2810" s="1" t="str">
        <f t="shared" si="86"/>
        <v>Above Benchmark</v>
      </c>
      <c r="V2810" s="1">
        <f t="shared" ca="1" si="87"/>
        <v>85</v>
      </c>
      <c r="W2810" s="1" t="str">
        <f ca="1">_xlfn.IFS(Admissions[[#This Row],[Patients Age]]&lt;18,"Paediatric",V2810&lt;40,"Young Adult",V2810&lt;65,"Adult",TRUE,"Senior")</f>
        <v>Senior</v>
      </c>
    </row>
    <row r="2811" spans="1:23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  <c r="T2811">
        <f>VLOOKUP(Admissions[[#This Row],[Department]],Departments!A:E,5,FALSE)</f>
        <v>5500</v>
      </c>
      <c r="U2811" s="1" t="str">
        <f t="shared" si="86"/>
        <v>Above Benchmark</v>
      </c>
      <c r="V2811" s="1">
        <f t="shared" ca="1" si="87"/>
        <v>19</v>
      </c>
      <c r="W2811" s="1" t="str">
        <f ca="1">_xlfn.IFS(Admissions[[#This Row],[Patients Age]]&lt;18,"Paediatric",V2811&lt;40,"Young Adult",V2811&lt;65,"Adult",TRUE,"Senior")</f>
        <v>Young Adult</v>
      </c>
    </row>
    <row r="2812" spans="1:23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  <c r="T2812">
        <f>VLOOKUP(Admissions[[#This Row],[Department]],Departments!A:E,5,FALSE)</f>
        <v>9000</v>
      </c>
      <c r="U2812" s="1" t="str">
        <f t="shared" si="86"/>
        <v>Above Benchmark</v>
      </c>
      <c r="V2812" s="1">
        <f t="shared" ca="1" si="87"/>
        <v>60</v>
      </c>
      <c r="W2812" s="1" t="str">
        <f ca="1">_xlfn.IFS(Admissions[[#This Row],[Patients Age]]&lt;18,"Paediatric",V2812&lt;40,"Young Adult",V2812&lt;65,"Adult",TRUE,"Senior")</f>
        <v>Adult</v>
      </c>
    </row>
    <row r="2813" spans="1:23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  <c r="T2813">
        <f>VLOOKUP(Admissions[[#This Row],[Department]],Departments!A:E,5,FALSE)</f>
        <v>5500</v>
      </c>
      <c r="U2813" s="1" t="str">
        <f t="shared" si="86"/>
        <v>Within Benchmark</v>
      </c>
      <c r="V2813" s="1">
        <f t="shared" ca="1" si="87"/>
        <v>29</v>
      </c>
      <c r="W2813" s="1" t="str">
        <f ca="1">_xlfn.IFS(Admissions[[#This Row],[Patients Age]]&lt;18,"Paediatric",V2813&lt;40,"Young Adult",V2813&lt;65,"Adult",TRUE,"Senior")</f>
        <v>Young Adult</v>
      </c>
    </row>
    <row r="2814" spans="1:23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  <c r="T2814">
        <f>VLOOKUP(Admissions[[#This Row],[Department]],Departments!A:E,5,FALSE)</f>
        <v>9000</v>
      </c>
      <c r="U2814" s="1" t="str">
        <f t="shared" si="86"/>
        <v>Above Benchmark</v>
      </c>
      <c r="V2814" s="1">
        <f t="shared" ca="1" si="87"/>
        <v>42</v>
      </c>
      <c r="W2814" s="1" t="str">
        <f ca="1">_xlfn.IFS(Admissions[[#This Row],[Patients Age]]&lt;18,"Paediatric",V2814&lt;40,"Young Adult",V2814&lt;65,"Adult",TRUE,"Senior")</f>
        <v>Adult</v>
      </c>
    </row>
    <row r="2815" spans="1:23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  <c r="T2815">
        <f>VLOOKUP(Admissions[[#This Row],[Department]],Departments!A:E,5,FALSE)</f>
        <v>6800</v>
      </c>
      <c r="U2815" s="1" t="str">
        <f t="shared" si="86"/>
        <v>Above Benchmark</v>
      </c>
      <c r="V2815" s="1">
        <f t="shared" ca="1" si="87"/>
        <v>82</v>
      </c>
      <c r="W2815" s="1" t="str">
        <f ca="1">_xlfn.IFS(Admissions[[#This Row],[Patients Age]]&lt;18,"Paediatric",V2815&lt;40,"Young Adult",V2815&lt;65,"Adult",TRUE,"Senior")</f>
        <v>Senior</v>
      </c>
    </row>
    <row r="2816" spans="1:23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  <c r="T2816">
        <f>VLOOKUP(Admissions[[#This Row],[Department]],Departments!A:E,5,FALSE)</f>
        <v>7200</v>
      </c>
      <c r="U2816" s="1" t="str">
        <f t="shared" si="86"/>
        <v>Within Benchmark</v>
      </c>
      <c r="V2816" s="1">
        <f t="shared" ca="1" si="87"/>
        <v>88</v>
      </c>
      <c r="W2816" s="1" t="str">
        <f ca="1">_xlfn.IFS(Admissions[[#This Row],[Patients Age]]&lt;18,"Paediatric",V2816&lt;40,"Young Adult",V2816&lt;65,"Adult",TRUE,"Senior")</f>
        <v>Senior</v>
      </c>
    </row>
    <row r="2817" spans="1:23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  <c r="T2817">
        <f>VLOOKUP(Admissions[[#This Row],[Department]],Departments!A:E,5,FALSE)</f>
        <v>6800</v>
      </c>
      <c r="U2817" s="1" t="str">
        <f t="shared" si="86"/>
        <v>Above Benchmark</v>
      </c>
      <c r="V2817" s="1">
        <f t="shared" ca="1" si="87"/>
        <v>26</v>
      </c>
      <c r="W2817" s="1" t="str">
        <f ca="1">_xlfn.IFS(Admissions[[#This Row],[Patients Age]]&lt;18,"Paediatric",V2817&lt;40,"Young Adult",V2817&lt;65,"Adult",TRUE,"Senior")</f>
        <v>Young Adult</v>
      </c>
    </row>
    <row r="2818" spans="1:23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  <c r="T2818">
        <f>VLOOKUP(Admissions[[#This Row],[Department]],Departments!A:E,5,FALSE)</f>
        <v>6000</v>
      </c>
      <c r="U2818" s="1" t="str">
        <f t="shared" ref="U2818:U2881" si="88">IF(K2818&gt;T2818,"Above Benchmark","Within Benchmark")</f>
        <v>Above Benchmark</v>
      </c>
      <c r="V2818" s="1">
        <f t="shared" ref="V2818:V2881" ca="1" si="89">INT(YEARFRAC(E2818,TODAY()))</f>
        <v>59</v>
      </c>
      <c r="W2818" s="1" t="str">
        <f ca="1">_xlfn.IFS(Admissions[[#This Row],[Patients Age]]&lt;18,"Paediatric",V2818&lt;40,"Young Adult",V2818&lt;65,"Adult",TRUE,"Senior")</f>
        <v>Adult</v>
      </c>
    </row>
    <row r="2819" spans="1:23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  <c r="T2819">
        <f>VLOOKUP(Admissions[[#This Row],[Department]],Departments!A:E,5,FALSE)</f>
        <v>6800</v>
      </c>
      <c r="U2819" s="1" t="str">
        <f t="shared" si="88"/>
        <v>Above Benchmark</v>
      </c>
      <c r="V2819" s="1">
        <f t="shared" ca="1" si="89"/>
        <v>84</v>
      </c>
      <c r="W2819" s="1" t="str">
        <f ca="1">_xlfn.IFS(Admissions[[#This Row],[Patients Age]]&lt;18,"Paediatric",V2819&lt;40,"Young Adult",V2819&lt;65,"Adult",TRUE,"Senior")</f>
        <v>Senior</v>
      </c>
    </row>
    <row r="2820" spans="1:23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  <c r="T2820">
        <f>VLOOKUP(Admissions[[#This Row],[Department]],Departments!A:E,5,FALSE)</f>
        <v>9000</v>
      </c>
      <c r="U2820" s="1" t="str">
        <f t="shared" si="88"/>
        <v>Above Benchmark</v>
      </c>
      <c r="V2820" s="1">
        <f t="shared" ca="1" si="89"/>
        <v>49</v>
      </c>
      <c r="W2820" s="1" t="str">
        <f ca="1">_xlfn.IFS(Admissions[[#This Row],[Patients Age]]&lt;18,"Paediatric",V2820&lt;40,"Young Adult",V2820&lt;65,"Adult",TRUE,"Senior")</f>
        <v>Adult</v>
      </c>
    </row>
    <row r="2821" spans="1:23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  <c r="T2821">
        <f>VLOOKUP(Admissions[[#This Row],[Department]],Departments!A:E,5,FALSE)</f>
        <v>9000</v>
      </c>
      <c r="U2821" s="1" t="str">
        <f t="shared" si="88"/>
        <v>Within Benchmark</v>
      </c>
      <c r="V2821" s="1">
        <f t="shared" ca="1" si="89"/>
        <v>23</v>
      </c>
      <c r="W2821" s="1" t="str">
        <f ca="1">_xlfn.IFS(Admissions[[#This Row],[Patients Age]]&lt;18,"Paediatric",V2821&lt;40,"Young Adult",V2821&lt;65,"Adult",TRUE,"Senior")</f>
        <v>Young Adult</v>
      </c>
    </row>
    <row r="2822" spans="1:23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  <c r="T2822">
        <f>VLOOKUP(Admissions[[#This Row],[Department]],Departments!A:E,5,FALSE)</f>
        <v>9000</v>
      </c>
      <c r="U2822" s="1" t="str">
        <f t="shared" si="88"/>
        <v>Above Benchmark</v>
      </c>
      <c r="V2822" s="1">
        <f t="shared" ca="1" si="89"/>
        <v>27</v>
      </c>
      <c r="W2822" s="1" t="str">
        <f ca="1">_xlfn.IFS(Admissions[[#This Row],[Patients Age]]&lt;18,"Paediatric",V2822&lt;40,"Young Adult",V2822&lt;65,"Adult",TRUE,"Senior")</f>
        <v>Young Adult</v>
      </c>
    </row>
    <row r="2823" spans="1:23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  <c r="T2823">
        <f>VLOOKUP(Admissions[[#This Row],[Department]],Departments!A:E,5,FALSE)</f>
        <v>6800</v>
      </c>
      <c r="U2823" s="1" t="str">
        <f t="shared" si="88"/>
        <v>Within Benchmark</v>
      </c>
      <c r="V2823" s="1">
        <f t="shared" ca="1" si="89"/>
        <v>54</v>
      </c>
      <c r="W2823" s="1" t="str">
        <f ca="1">_xlfn.IFS(Admissions[[#This Row],[Patients Age]]&lt;18,"Paediatric",V2823&lt;40,"Young Adult",V2823&lt;65,"Adult",TRUE,"Senior")</f>
        <v>Adult</v>
      </c>
    </row>
    <row r="2824" spans="1:23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  <c r="T2824">
        <f>VLOOKUP(Admissions[[#This Row],[Department]],Departments!A:E,5,FALSE)</f>
        <v>5500</v>
      </c>
      <c r="U2824" s="1" t="str">
        <f t="shared" si="88"/>
        <v>Above Benchmark</v>
      </c>
      <c r="V2824" s="1">
        <f t="shared" ca="1" si="89"/>
        <v>46</v>
      </c>
      <c r="W2824" s="1" t="str">
        <f ca="1">_xlfn.IFS(Admissions[[#This Row],[Patients Age]]&lt;18,"Paediatric",V2824&lt;40,"Young Adult",V2824&lt;65,"Adult",TRUE,"Senior")</f>
        <v>Adult</v>
      </c>
    </row>
    <row r="2825" spans="1:23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  <c r="T2825">
        <f>VLOOKUP(Admissions[[#This Row],[Department]],Departments!A:E,5,FALSE)</f>
        <v>9000</v>
      </c>
      <c r="U2825" s="1" t="str">
        <f t="shared" si="88"/>
        <v>Above Benchmark</v>
      </c>
      <c r="V2825" s="1">
        <f t="shared" ca="1" si="89"/>
        <v>62</v>
      </c>
      <c r="W2825" s="1" t="str">
        <f ca="1">_xlfn.IFS(Admissions[[#This Row],[Patients Age]]&lt;18,"Paediatric",V2825&lt;40,"Young Adult",V2825&lt;65,"Adult",TRUE,"Senior")</f>
        <v>Adult</v>
      </c>
    </row>
    <row r="2826" spans="1:23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  <c r="T2826">
        <f>VLOOKUP(Admissions[[#This Row],[Department]],Departments!A:E,5,FALSE)</f>
        <v>7200</v>
      </c>
      <c r="U2826" s="1" t="str">
        <f t="shared" si="88"/>
        <v>Above Benchmark</v>
      </c>
      <c r="V2826" s="1">
        <f t="shared" ca="1" si="89"/>
        <v>85</v>
      </c>
      <c r="W2826" s="1" t="str">
        <f ca="1">_xlfn.IFS(Admissions[[#This Row],[Patients Age]]&lt;18,"Paediatric",V2826&lt;40,"Young Adult",V2826&lt;65,"Adult",TRUE,"Senior")</f>
        <v>Senior</v>
      </c>
    </row>
    <row r="2827" spans="1:23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  <c r="T2827">
        <f>VLOOKUP(Admissions[[#This Row],[Department]],Departments!A:E,5,FALSE)</f>
        <v>6800</v>
      </c>
      <c r="U2827" s="1" t="str">
        <f t="shared" si="88"/>
        <v>Above Benchmark</v>
      </c>
      <c r="V2827" s="1">
        <f t="shared" ca="1" si="89"/>
        <v>29</v>
      </c>
      <c r="W2827" s="1" t="str">
        <f ca="1">_xlfn.IFS(Admissions[[#This Row],[Patients Age]]&lt;18,"Paediatric",V2827&lt;40,"Young Adult",V2827&lt;65,"Adult",TRUE,"Senior")</f>
        <v>Young Adult</v>
      </c>
    </row>
    <row r="2828" spans="1:23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  <c r="T2828">
        <f>VLOOKUP(Admissions[[#This Row],[Department]],Departments!A:E,5,FALSE)</f>
        <v>4500</v>
      </c>
      <c r="U2828" s="1" t="str">
        <f t="shared" si="88"/>
        <v>Above Benchmark</v>
      </c>
      <c r="V2828" s="1">
        <f t="shared" ca="1" si="89"/>
        <v>6</v>
      </c>
      <c r="W2828" s="1" t="str">
        <f ca="1">_xlfn.IFS(Admissions[[#This Row],[Patients Age]]&lt;18,"Paediatric",V2828&lt;40,"Young Adult",V2828&lt;65,"Adult",TRUE,"Senior")</f>
        <v>Paediatric</v>
      </c>
    </row>
    <row r="2829" spans="1:23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  <c r="T2829">
        <f>VLOOKUP(Admissions[[#This Row],[Department]],Departments!A:E,5,FALSE)</f>
        <v>12000</v>
      </c>
      <c r="U2829" s="1" t="str">
        <f t="shared" si="88"/>
        <v>Above Benchmark</v>
      </c>
      <c r="V2829" s="1">
        <f t="shared" ca="1" si="89"/>
        <v>92</v>
      </c>
      <c r="W2829" s="1" t="str">
        <f ca="1">_xlfn.IFS(Admissions[[#This Row],[Patients Age]]&lt;18,"Paediatric",V2829&lt;40,"Young Adult",V2829&lt;65,"Adult",TRUE,"Senior")</f>
        <v>Senior</v>
      </c>
    </row>
    <row r="2830" spans="1:23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  <c r="T2830">
        <f>VLOOKUP(Admissions[[#This Row],[Department]],Departments!A:E,5,FALSE)</f>
        <v>5500</v>
      </c>
      <c r="U2830" s="1" t="str">
        <f t="shared" si="88"/>
        <v>Within Benchmark</v>
      </c>
      <c r="V2830" s="1">
        <f t="shared" ca="1" si="89"/>
        <v>34</v>
      </c>
      <c r="W2830" s="1" t="str">
        <f ca="1">_xlfn.IFS(Admissions[[#This Row],[Patients Age]]&lt;18,"Paediatric",V2830&lt;40,"Young Adult",V2830&lt;65,"Adult",TRUE,"Senior")</f>
        <v>Young Adult</v>
      </c>
    </row>
    <row r="2831" spans="1:23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  <c r="T2831">
        <f>VLOOKUP(Admissions[[#This Row],[Department]],Departments!A:E,5,FALSE)</f>
        <v>6800</v>
      </c>
      <c r="U2831" s="1" t="str">
        <f t="shared" si="88"/>
        <v>Above Benchmark</v>
      </c>
      <c r="V2831" s="1">
        <f t="shared" ca="1" si="89"/>
        <v>92</v>
      </c>
      <c r="W2831" s="1" t="str">
        <f ca="1">_xlfn.IFS(Admissions[[#This Row],[Patients Age]]&lt;18,"Paediatric",V2831&lt;40,"Young Adult",V2831&lt;65,"Adult",TRUE,"Senior")</f>
        <v>Senior</v>
      </c>
    </row>
    <row r="2832" spans="1:23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  <c r="T2832">
        <f>VLOOKUP(Admissions[[#This Row],[Department]],Departments!A:E,5,FALSE)</f>
        <v>5500</v>
      </c>
      <c r="U2832" s="1" t="str">
        <f t="shared" si="88"/>
        <v>Above Benchmark</v>
      </c>
      <c r="V2832" s="1">
        <f t="shared" ca="1" si="89"/>
        <v>58</v>
      </c>
      <c r="W2832" s="1" t="str">
        <f ca="1">_xlfn.IFS(Admissions[[#This Row],[Patients Age]]&lt;18,"Paediatric",V2832&lt;40,"Young Adult",V2832&lt;65,"Adult",TRUE,"Senior")</f>
        <v>Adult</v>
      </c>
    </row>
    <row r="2833" spans="1:23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  <c r="T2833">
        <f>VLOOKUP(Admissions[[#This Row],[Department]],Departments!A:E,5,FALSE)</f>
        <v>8500</v>
      </c>
      <c r="U2833" s="1" t="str">
        <f t="shared" si="88"/>
        <v>Above Benchmark</v>
      </c>
      <c r="V2833" s="1">
        <f t="shared" ca="1" si="89"/>
        <v>54</v>
      </c>
      <c r="W2833" s="1" t="str">
        <f ca="1">_xlfn.IFS(Admissions[[#This Row],[Patients Age]]&lt;18,"Paediatric",V2833&lt;40,"Young Adult",V2833&lt;65,"Adult",TRUE,"Senior")</f>
        <v>Adult</v>
      </c>
    </row>
    <row r="2834" spans="1:23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  <c r="T2834">
        <f>VLOOKUP(Admissions[[#This Row],[Department]],Departments!A:E,5,FALSE)</f>
        <v>12000</v>
      </c>
      <c r="U2834" s="1" t="str">
        <f t="shared" si="88"/>
        <v>Above Benchmark</v>
      </c>
      <c r="V2834" s="1">
        <f t="shared" ca="1" si="89"/>
        <v>94</v>
      </c>
      <c r="W2834" s="1" t="str">
        <f ca="1">_xlfn.IFS(Admissions[[#This Row],[Patients Age]]&lt;18,"Paediatric",V2834&lt;40,"Young Adult",V2834&lt;65,"Adult",TRUE,"Senior")</f>
        <v>Senior</v>
      </c>
    </row>
    <row r="2835" spans="1:23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  <c r="T2835">
        <f>VLOOKUP(Admissions[[#This Row],[Department]],Departments!A:E,5,FALSE)</f>
        <v>4500</v>
      </c>
      <c r="U2835" s="1" t="str">
        <f t="shared" si="88"/>
        <v>Within Benchmark</v>
      </c>
      <c r="V2835" s="1">
        <f t="shared" ca="1" si="89"/>
        <v>13</v>
      </c>
      <c r="W2835" s="1" t="str">
        <f ca="1">_xlfn.IFS(Admissions[[#This Row],[Patients Age]]&lt;18,"Paediatric",V2835&lt;40,"Young Adult",V2835&lt;65,"Adult",TRUE,"Senior")</f>
        <v>Paediatric</v>
      </c>
    </row>
    <row r="2836" spans="1:23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  <c r="T2836">
        <f>VLOOKUP(Admissions[[#This Row],[Department]],Departments!A:E,5,FALSE)</f>
        <v>7200</v>
      </c>
      <c r="U2836" s="1" t="str">
        <f t="shared" si="88"/>
        <v>Above Benchmark</v>
      </c>
      <c r="V2836" s="1">
        <f t="shared" ca="1" si="89"/>
        <v>46</v>
      </c>
      <c r="W2836" s="1" t="str">
        <f ca="1">_xlfn.IFS(Admissions[[#This Row],[Patients Age]]&lt;18,"Paediatric",V2836&lt;40,"Young Adult",V2836&lt;65,"Adult",TRUE,"Senior")</f>
        <v>Adult</v>
      </c>
    </row>
    <row r="2837" spans="1:23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  <c r="T2837">
        <f>VLOOKUP(Admissions[[#This Row],[Department]],Departments!A:E,5,FALSE)</f>
        <v>6800</v>
      </c>
      <c r="U2837" s="1" t="str">
        <f t="shared" si="88"/>
        <v>Above Benchmark</v>
      </c>
      <c r="V2837" s="1">
        <f t="shared" ca="1" si="89"/>
        <v>20</v>
      </c>
      <c r="W2837" s="1" t="str">
        <f ca="1">_xlfn.IFS(Admissions[[#This Row],[Patients Age]]&lt;18,"Paediatric",V2837&lt;40,"Young Adult",V2837&lt;65,"Adult",TRUE,"Senior")</f>
        <v>Young Adult</v>
      </c>
    </row>
    <row r="2838" spans="1:23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  <c r="T2838">
        <f>VLOOKUP(Admissions[[#This Row],[Department]],Departments!A:E,5,FALSE)</f>
        <v>7200</v>
      </c>
      <c r="U2838" s="1" t="str">
        <f t="shared" si="88"/>
        <v>Within Benchmark</v>
      </c>
      <c r="V2838" s="1">
        <f t="shared" ca="1" si="89"/>
        <v>55</v>
      </c>
      <c r="W2838" s="1" t="str">
        <f ca="1">_xlfn.IFS(Admissions[[#This Row],[Patients Age]]&lt;18,"Paediatric",V2838&lt;40,"Young Adult",V2838&lt;65,"Adult",TRUE,"Senior")</f>
        <v>Adult</v>
      </c>
    </row>
    <row r="2839" spans="1:23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  <c r="T2839">
        <f>VLOOKUP(Admissions[[#This Row],[Department]],Departments!A:E,5,FALSE)</f>
        <v>6800</v>
      </c>
      <c r="U2839" s="1" t="str">
        <f t="shared" si="88"/>
        <v>Within Benchmark</v>
      </c>
      <c r="V2839" s="1">
        <f t="shared" ca="1" si="89"/>
        <v>50</v>
      </c>
      <c r="W2839" s="1" t="str">
        <f ca="1">_xlfn.IFS(Admissions[[#This Row],[Patients Age]]&lt;18,"Paediatric",V2839&lt;40,"Young Adult",V2839&lt;65,"Adult",TRUE,"Senior")</f>
        <v>Adult</v>
      </c>
    </row>
    <row r="2840" spans="1:23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  <c r="T2840">
        <f>VLOOKUP(Admissions[[#This Row],[Department]],Departments!A:E,5,FALSE)</f>
        <v>5500</v>
      </c>
      <c r="U2840" s="1" t="str">
        <f t="shared" si="88"/>
        <v>Within Benchmark</v>
      </c>
      <c r="V2840" s="1">
        <f t="shared" ca="1" si="89"/>
        <v>39</v>
      </c>
      <c r="W2840" s="1" t="str">
        <f ca="1">_xlfn.IFS(Admissions[[#This Row],[Patients Age]]&lt;18,"Paediatric",V2840&lt;40,"Young Adult",V2840&lt;65,"Adult",TRUE,"Senior")</f>
        <v>Young Adult</v>
      </c>
    </row>
    <row r="2841" spans="1:23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  <c r="T2841">
        <f>VLOOKUP(Admissions[[#This Row],[Department]],Departments!A:E,5,FALSE)</f>
        <v>8500</v>
      </c>
      <c r="U2841" s="1" t="str">
        <f t="shared" si="88"/>
        <v>Above Benchmark</v>
      </c>
      <c r="V2841" s="1">
        <f t="shared" ca="1" si="89"/>
        <v>42</v>
      </c>
      <c r="W2841" s="1" t="str">
        <f ca="1">_xlfn.IFS(Admissions[[#This Row],[Patients Age]]&lt;18,"Paediatric",V2841&lt;40,"Young Adult",V2841&lt;65,"Adult",TRUE,"Senior")</f>
        <v>Adult</v>
      </c>
    </row>
    <row r="2842" spans="1:23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  <c r="T2842">
        <f>VLOOKUP(Admissions[[#This Row],[Department]],Departments!A:E,5,FALSE)</f>
        <v>5500</v>
      </c>
      <c r="U2842" s="1" t="str">
        <f t="shared" si="88"/>
        <v>Within Benchmark</v>
      </c>
      <c r="V2842" s="1">
        <f t="shared" ca="1" si="89"/>
        <v>34</v>
      </c>
      <c r="W2842" s="1" t="str">
        <f ca="1">_xlfn.IFS(Admissions[[#This Row],[Patients Age]]&lt;18,"Paediatric",V2842&lt;40,"Young Adult",V2842&lt;65,"Adult",TRUE,"Senior")</f>
        <v>Young Adult</v>
      </c>
    </row>
    <row r="2843" spans="1:23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  <c r="T2843">
        <f>VLOOKUP(Admissions[[#This Row],[Department]],Departments!A:E,5,FALSE)</f>
        <v>4500</v>
      </c>
      <c r="U2843" s="1" t="str">
        <f t="shared" si="88"/>
        <v>Within Benchmark</v>
      </c>
      <c r="V2843" s="1">
        <f t="shared" ca="1" si="89"/>
        <v>3</v>
      </c>
      <c r="W2843" s="1" t="str">
        <f ca="1">_xlfn.IFS(Admissions[[#This Row],[Patients Age]]&lt;18,"Paediatric",V2843&lt;40,"Young Adult",V2843&lt;65,"Adult",TRUE,"Senior")</f>
        <v>Paediatric</v>
      </c>
    </row>
    <row r="2844" spans="1:23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  <c r="T2844">
        <f>VLOOKUP(Admissions[[#This Row],[Department]],Departments!A:E,5,FALSE)</f>
        <v>5500</v>
      </c>
      <c r="U2844" s="1" t="str">
        <f t="shared" si="88"/>
        <v>Above Benchmark</v>
      </c>
      <c r="V2844" s="1">
        <f t="shared" ca="1" si="89"/>
        <v>89</v>
      </c>
      <c r="W2844" s="1" t="str">
        <f ca="1">_xlfn.IFS(Admissions[[#This Row],[Patients Age]]&lt;18,"Paediatric",V2844&lt;40,"Young Adult",V2844&lt;65,"Adult",TRUE,"Senior")</f>
        <v>Senior</v>
      </c>
    </row>
    <row r="2845" spans="1:23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  <c r="T2845">
        <f>VLOOKUP(Admissions[[#This Row],[Department]],Departments!A:E,5,FALSE)</f>
        <v>6000</v>
      </c>
      <c r="U2845" s="1" t="str">
        <f t="shared" si="88"/>
        <v>Above Benchmark</v>
      </c>
      <c r="V2845" s="1">
        <f t="shared" ca="1" si="89"/>
        <v>50</v>
      </c>
      <c r="W2845" s="1" t="str">
        <f ca="1">_xlfn.IFS(Admissions[[#This Row],[Patients Age]]&lt;18,"Paediatric",V2845&lt;40,"Young Adult",V2845&lt;65,"Adult",TRUE,"Senior")</f>
        <v>Adult</v>
      </c>
    </row>
    <row r="2846" spans="1:23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  <c r="T2846">
        <f>VLOOKUP(Admissions[[#This Row],[Department]],Departments!A:E,5,FALSE)</f>
        <v>8500</v>
      </c>
      <c r="U2846" s="1" t="str">
        <f t="shared" si="88"/>
        <v>Within Benchmark</v>
      </c>
      <c r="V2846" s="1">
        <f t="shared" ca="1" si="89"/>
        <v>62</v>
      </c>
      <c r="W2846" s="1" t="str">
        <f ca="1">_xlfn.IFS(Admissions[[#This Row],[Patients Age]]&lt;18,"Paediatric",V2846&lt;40,"Young Adult",V2846&lt;65,"Adult",TRUE,"Senior")</f>
        <v>Adult</v>
      </c>
    </row>
    <row r="2847" spans="1:23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  <c r="T2847">
        <f>VLOOKUP(Admissions[[#This Row],[Department]],Departments!A:E,5,FALSE)</f>
        <v>7200</v>
      </c>
      <c r="U2847" s="1" t="str">
        <f t="shared" si="88"/>
        <v>Above Benchmark</v>
      </c>
      <c r="V2847" s="1">
        <f t="shared" ca="1" si="89"/>
        <v>59</v>
      </c>
      <c r="W2847" s="1" t="str">
        <f ca="1">_xlfn.IFS(Admissions[[#This Row],[Patients Age]]&lt;18,"Paediatric",V2847&lt;40,"Young Adult",V2847&lt;65,"Adult",TRUE,"Senior")</f>
        <v>Adult</v>
      </c>
    </row>
    <row r="2848" spans="1:23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  <c r="T2848">
        <f>VLOOKUP(Admissions[[#This Row],[Department]],Departments!A:E,5,FALSE)</f>
        <v>6800</v>
      </c>
      <c r="U2848" s="1" t="str">
        <f t="shared" si="88"/>
        <v>Above Benchmark</v>
      </c>
      <c r="V2848" s="1">
        <f t="shared" ca="1" si="89"/>
        <v>53</v>
      </c>
      <c r="W2848" s="1" t="str">
        <f ca="1">_xlfn.IFS(Admissions[[#This Row],[Patients Age]]&lt;18,"Paediatric",V2848&lt;40,"Young Adult",V2848&lt;65,"Adult",TRUE,"Senior")</f>
        <v>Adult</v>
      </c>
    </row>
    <row r="2849" spans="1:23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  <c r="T2849">
        <f>VLOOKUP(Admissions[[#This Row],[Department]],Departments!A:E,5,FALSE)</f>
        <v>8500</v>
      </c>
      <c r="U2849" s="1" t="str">
        <f t="shared" si="88"/>
        <v>Within Benchmark</v>
      </c>
      <c r="V2849" s="1">
        <f t="shared" ca="1" si="89"/>
        <v>54</v>
      </c>
      <c r="W2849" s="1" t="str">
        <f ca="1">_xlfn.IFS(Admissions[[#This Row],[Patients Age]]&lt;18,"Paediatric",V2849&lt;40,"Young Adult",V2849&lt;65,"Adult",TRUE,"Senior")</f>
        <v>Adult</v>
      </c>
    </row>
    <row r="2850" spans="1:23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  <c r="T2850">
        <f>VLOOKUP(Admissions[[#This Row],[Department]],Departments!A:E,5,FALSE)</f>
        <v>6800</v>
      </c>
      <c r="U2850" s="1" t="str">
        <f t="shared" si="88"/>
        <v>Within Benchmark</v>
      </c>
      <c r="V2850" s="1">
        <f t="shared" ca="1" si="89"/>
        <v>26</v>
      </c>
      <c r="W2850" s="1" t="str">
        <f ca="1">_xlfn.IFS(Admissions[[#This Row],[Patients Age]]&lt;18,"Paediatric",V2850&lt;40,"Young Adult",V2850&lt;65,"Adult",TRUE,"Senior")</f>
        <v>Young Adult</v>
      </c>
    </row>
    <row r="2851" spans="1:23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  <c r="T2851">
        <f>VLOOKUP(Admissions[[#This Row],[Department]],Departments!A:E,5,FALSE)</f>
        <v>9000</v>
      </c>
      <c r="U2851" s="1" t="str">
        <f t="shared" si="88"/>
        <v>Above Benchmark</v>
      </c>
      <c r="V2851" s="1">
        <f t="shared" ca="1" si="89"/>
        <v>54</v>
      </c>
      <c r="W2851" s="1" t="str">
        <f ca="1">_xlfn.IFS(Admissions[[#This Row],[Patients Age]]&lt;18,"Paediatric",V2851&lt;40,"Young Adult",V2851&lt;65,"Adult",TRUE,"Senior")</f>
        <v>Adult</v>
      </c>
    </row>
    <row r="2852" spans="1:23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  <c r="T2852">
        <f>VLOOKUP(Admissions[[#This Row],[Department]],Departments!A:E,5,FALSE)</f>
        <v>6800</v>
      </c>
      <c r="U2852" s="1" t="str">
        <f t="shared" si="88"/>
        <v>Above Benchmark</v>
      </c>
      <c r="V2852" s="1">
        <f t="shared" ca="1" si="89"/>
        <v>79</v>
      </c>
      <c r="W2852" s="1" t="str">
        <f ca="1">_xlfn.IFS(Admissions[[#This Row],[Patients Age]]&lt;18,"Paediatric",V2852&lt;40,"Young Adult",V2852&lt;65,"Adult",TRUE,"Senior")</f>
        <v>Senior</v>
      </c>
    </row>
    <row r="2853" spans="1:23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  <c r="T2853">
        <f>VLOOKUP(Admissions[[#This Row],[Department]],Departments!A:E,5,FALSE)</f>
        <v>8500</v>
      </c>
      <c r="U2853" s="1" t="str">
        <f t="shared" si="88"/>
        <v>Above Benchmark</v>
      </c>
      <c r="V2853" s="1">
        <f t="shared" ca="1" si="89"/>
        <v>82</v>
      </c>
      <c r="W2853" s="1" t="str">
        <f ca="1">_xlfn.IFS(Admissions[[#This Row],[Patients Age]]&lt;18,"Paediatric",V2853&lt;40,"Young Adult",V2853&lt;65,"Adult",TRUE,"Senior")</f>
        <v>Senior</v>
      </c>
    </row>
    <row r="2854" spans="1:23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  <c r="T2854">
        <f>VLOOKUP(Admissions[[#This Row],[Department]],Departments!A:E,5,FALSE)</f>
        <v>6800</v>
      </c>
      <c r="U2854" s="1" t="str">
        <f t="shared" si="88"/>
        <v>Within Benchmark</v>
      </c>
      <c r="V2854" s="1">
        <f t="shared" ca="1" si="89"/>
        <v>55</v>
      </c>
      <c r="W2854" s="1" t="str">
        <f ca="1">_xlfn.IFS(Admissions[[#This Row],[Patients Age]]&lt;18,"Paediatric",V2854&lt;40,"Young Adult",V2854&lt;65,"Adult",TRUE,"Senior")</f>
        <v>Adult</v>
      </c>
    </row>
    <row r="2855" spans="1:23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  <c r="T2855">
        <f>VLOOKUP(Admissions[[#This Row],[Department]],Departments!A:E,5,FALSE)</f>
        <v>8500</v>
      </c>
      <c r="U2855" s="1" t="str">
        <f t="shared" si="88"/>
        <v>Above Benchmark</v>
      </c>
      <c r="V2855" s="1">
        <f t="shared" ca="1" si="89"/>
        <v>35</v>
      </c>
      <c r="W2855" s="1" t="str">
        <f ca="1">_xlfn.IFS(Admissions[[#This Row],[Patients Age]]&lt;18,"Paediatric",V2855&lt;40,"Young Adult",V2855&lt;65,"Adult",TRUE,"Senior")</f>
        <v>Young Adult</v>
      </c>
    </row>
    <row r="2856" spans="1:23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  <c r="T2856">
        <f>VLOOKUP(Admissions[[#This Row],[Department]],Departments!A:E,5,FALSE)</f>
        <v>12000</v>
      </c>
      <c r="U2856" s="1" t="str">
        <f t="shared" si="88"/>
        <v>Within Benchmark</v>
      </c>
      <c r="V2856" s="1">
        <f t="shared" ca="1" si="89"/>
        <v>62</v>
      </c>
      <c r="W2856" s="1" t="str">
        <f ca="1">_xlfn.IFS(Admissions[[#This Row],[Patients Age]]&lt;18,"Paediatric",V2856&lt;40,"Young Adult",V2856&lt;65,"Adult",TRUE,"Senior")</f>
        <v>Adult</v>
      </c>
    </row>
    <row r="2857" spans="1:23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  <c r="T2857">
        <f>VLOOKUP(Admissions[[#This Row],[Department]],Departments!A:E,5,FALSE)</f>
        <v>9000</v>
      </c>
      <c r="U2857" s="1" t="str">
        <f t="shared" si="88"/>
        <v>Above Benchmark</v>
      </c>
      <c r="V2857" s="1">
        <f t="shared" ca="1" si="89"/>
        <v>37</v>
      </c>
      <c r="W2857" s="1" t="str">
        <f ca="1">_xlfn.IFS(Admissions[[#This Row],[Patients Age]]&lt;18,"Paediatric",V2857&lt;40,"Young Adult",V2857&lt;65,"Adult",TRUE,"Senior")</f>
        <v>Young Adult</v>
      </c>
    </row>
    <row r="2858" spans="1:23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  <c r="T2858">
        <f>VLOOKUP(Admissions[[#This Row],[Department]],Departments!A:E,5,FALSE)</f>
        <v>8500</v>
      </c>
      <c r="U2858" s="1" t="str">
        <f t="shared" si="88"/>
        <v>Above Benchmark</v>
      </c>
      <c r="V2858" s="1">
        <f t="shared" ca="1" si="89"/>
        <v>58</v>
      </c>
      <c r="W2858" s="1" t="str">
        <f ca="1">_xlfn.IFS(Admissions[[#This Row],[Patients Age]]&lt;18,"Paediatric",V2858&lt;40,"Young Adult",V2858&lt;65,"Adult",TRUE,"Senior")</f>
        <v>Adult</v>
      </c>
    </row>
    <row r="2859" spans="1:23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  <c r="T2859">
        <f>VLOOKUP(Admissions[[#This Row],[Department]],Departments!A:E,5,FALSE)</f>
        <v>8500</v>
      </c>
      <c r="U2859" s="1" t="str">
        <f t="shared" si="88"/>
        <v>Above Benchmark</v>
      </c>
      <c r="V2859" s="1">
        <f t="shared" ca="1" si="89"/>
        <v>86</v>
      </c>
      <c r="W2859" s="1" t="str">
        <f ca="1">_xlfn.IFS(Admissions[[#This Row],[Patients Age]]&lt;18,"Paediatric",V2859&lt;40,"Young Adult",V2859&lt;65,"Adult",TRUE,"Senior")</f>
        <v>Senior</v>
      </c>
    </row>
    <row r="2860" spans="1:23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  <c r="T2860">
        <f>VLOOKUP(Admissions[[#This Row],[Department]],Departments!A:E,5,FALSE)</f>
        <v>9000</v>
      </c>
      <c r="U2860" s="1" t="str">
        <f t="shared" si="88"/>
        <v>Above Benchmark</v>
      </c>
      <c r="V2860" s="1">
        <f t="shared" ca="1" si="89"/>
        <v>56</v>
      </c>
      <c r="W2860" s="1" t="str">
        <f ca="1">_xlfn.IFS(Admissions[[#This Row],[Patients Age]]&lt;18,"Paediatric",V2860&lt;40,"Young Adult",V2860&lt;65,"Adult",TRUE,"Senior")</f>
        <v>Adult</v>
      </c>
    </row>
    <row r="2861" spans="1:23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  <c r="T2861">
        <f>VLOOKUP(Admissions[[#This Row],[Department]],Departments!A:E,5,FALSE)</f>
        <v>9000</v>
      </c>
      <c r="U2861" s="1" t="str">
        <f t="shared" si="88"/>
        <v>Above Benchmark</v>
      </c>
      <c r="V2861" s="1">
        <f t="shared" ca="1" si="89"/>
        <v>42</v>
      </c>
      <c r="W2861" s="1" t="str">
        <f ca="1">_xlfn.IFS(Admissions[[#This Row],[Patients Age]]&lt;18,"Paediatric",V2861&lt;40,"Young Adult",V2861&lt;65,"Adult",TRUE,"Senior")</f>
        <v>Adult</v>
      </c>
    </row>
    <row r="2862" spans="1:23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  <c r="T2862">
        <f>VLOOKUP(Admissions[[#This Row],[Department]],Departments!A:E,5,FALSE)</f>
        <v>6000</v>
      </c>
      <c r="U2862" s="1" t="str">
        <f t="shared" si="88"/>
        <v>Within Benchmark</v>
      </c>
      <c r="V2862" s="1">
        <f t="shared" ca="1" si="89"/>
        <v>51</v>
      </c>
      <c r="W2862" s="1" t="str">
        <f ca="1">_xlfn.IFS(Admissions[[#This Row],[Patients Age]]&lt;18,"Paediatric",V2862&lt;40,"Young Adult",V2862&lt;65,"Adult",TRUE,"Senior")</f>
        <v>Adult</v>
      </c>
    </row>
    <row r="2863" spans="1:23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  <c r="T2863">
        <f>VLOOKUP(Admissions[[#This Row],[Department]],Departments!A:E,5,FALSE)</f>
        <v>9000</v>
      </c>
      <c r="U2863" s="1" t="str">
        <f t="shared" si="88"/>
        <v>Above Benchmark</v>
      </c>
      <c r="V2863" s="1">
        <f t="shared" ca="1" si="89"/>
        <v>94</v>
      </c>
      <c r="W2863" s="1" t="str">
        <f ca="1">_xlfn.IFS(Admissions[[#This Row],[Patients Age]]&lt;18,"Paediatric",V2863&lt;40,"Young Adult",V2863&lt;65,"Adult",TRUE,"Senior")</f>
        <v>Senior</v>
      </c>
    </row>
    <row r="2864" spans="1:23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  <c r="T2864">
        <f>VLOOKUP(Admissions[[#This Row],[Department]],Departments!A:E,5,FALSE)</f>
        <v>12000</v>
      </c>
      <c r="U2864" s="1" t="str">
        <f t="shared" si="88"/>
        <v>Above Benchmark</v>
      </c>
      <c r="V2864" s="1">
        <f t="shared" ca="1" si="89"/>
        <v>55</v>
      </c>
      <c r="W2864" s="1" t="str">
        <f ca="1">_xlfn.IFS(Admissions[[#This Row],[Patients Age]]&lt;18,"Paediatric",V2864&lt;40,"Young Adult",V2864&lt;65,"Adult",TRUE,"Senior")</f>
        <v>Adult</v>
      </c>
    </row>
    <row r="2865" spans="1:23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  <c r="T2865">
        <f>VLOOKUP(Admissions[[#This Row],[Department]],Departments!A:E,5,FALSE)</f>
        <v>9000</v>
      </c>
      <c r="U2865" s="1" t="str">
        <f t="shared" si="88"/>
        <v>Above Benchmark</v>
      </c>
      <c r="V2865" s="1">
        <f t="shared" ca="1" si="89"/>
        <v>68</v>
      </c>
      <c r="W2865" s="1" t="str">
        <f ca="1">_xlfn.IFS(Admissions[[#This Row],[Patients Age]]&lt;18,"Paediatric",V2865&lt;40,"Young Adult",V2865&lt;65,"Adult",TRUE,"Senior")</f>
        <v>Senior</v>
      </c>
    </row>
    <row r="2866" spans="1:23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  <c r="T2866">
        <f>VLOOKUP(Admissions[[#This Row],[Department]],Departments!A:E,5,FALSE)</f>
        <v>4500</v>
      </c>
      <c r="U2866" s="1" t="str">
        <f t="shared" si="88"/>
        <v>Within Benchmark</v>
      </c>
      <c r="V2866" s="1">
        <f t="shared" ca="1" si="89"/>
        <v>4</v>
      </c>
      <c r="W2866" s="1" t="str">
        <f ca="1">_xlfn.IFS(Admissions[[#This Row],[Patients Age]]&lt;18,"Paediatric",V2866&lt;40,"Young Adult",V2866&lt;65,"Adult",TRUE,"Senior")</f>
        <v>Paediatric</v>
      </c>
    </row>
    <row r="2867" spans="1:23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  <c r="T2867">
        <f>VLOOKUP(Admissions[[#This Row],[Department]],Departments!A:E,5,FALSE)</f>
        <v>8500</v>
      </c>
      <c r="U2867" s="1" t="str">
        <f t="shared" si="88"/>
        <v>Above Benchmark</v>
      </c>
      <c r="V2867" s="1">
        <f t="shared" ca="1" si="89"/>
        <v>35</v>
      </c>
      <c r="W2867" s="1" t="str">
        <f ca="1">_xlfn.IFS(Admissions[[#This Row],[Patients Age]]&lt;18,"Paediatric",V2867&lt;40,"Young Adult",V2867&lt;65,"Adult",TRUE,"Senior")</f>
        <v>Young Adult</v>
      </c>
    </row>
    <row r="2868" spans="1:23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  <c r="T2868">
        <f>VLOOKUP(Admissions[[#This Row],[Department]],Departments!A:E,5,FALSE)</f>
        <v>12000</v>
      </c>
      <c r="U2868" s="1" t="str">
        <f t="shared" si="88"/>
        <v>Above Benchmark</v>
      </c>
      <c r="V2868" s="1">
        <f t="shared" ca="1" si="89"/>
        <v>75</v>
      </c>
      <c r="W2868" s="1" t="str">
        <f ca="1">_xlfn.IFS(Admissions[[#This Row],[Patients Age]]&lt;18,"Paediatric",V2868&lt;40,"Young Adult",V2868&lt;65,"Adult",TRUE,"Senior")</f>
        <v>Senior</v>
      </c>
    </row>
    <row r="2869" spans="1:23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  <c r="T2869">
        <f>VLOOKUP(Admissions[[#This Row],[Department]],Departments!A:E,5,FALSE)</f>
        <v>5500</v>
      </c>
      <c r="U2869" s="1" t="str">
        <f t="shared" si="88"/>
        <v>Within Benchmark</v>
      </c>
      <c r="V2869" s="1">
        <f t="shared" ca="1" si="89"/>
        <v>43</v>
      </c>
      <c r="W2869" s="1" t="str">
        <f ca="1">_xlfn.IFS(Admissions[[#This Row],[Patients Age]]&lt;18,"Paediatric",V2869&lt;40,"Young Adult",V2869&lt;65,"Adult",TRUE,"Senior")</f>
        <v>Adult</v>
      </c>
    </row>
    <row r="2870" spans="1:23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  <c r="T2870">
        <f>VLOOKUP(Admissions[[#This Row],[Department]],Departments!A:E,5,FALSE)</f>
        <v>6000</v>
      </c>
      <c r="U2870" s="1" t="str">
        <f t="shared" si="88"/>
        <v>Above Benchmark</v>
      </c>
      <c r="V2870" s="1">
        <f t="shared" ca="1" si="89"/>
        <v>71</v>
      </c>
      <c r="W2870" s="1" t="str">
        <f ca="1">_xlfn.IFS(Admissions[[#This Row],[Patients Age]]&lt;18,"Paediatric",V2870&lt;40,"Young Adult",V2870&lt;65,"Adult",TRUE,"Senior")</f>
        <v>Senior</v>
      </c>
    </row>
    <row r="2871" spans="1:23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  <c r="T2871">
        <f>VLOOKUP(Admissions[[#This Row],[Department]],Departments!A:E,5,FALSE)</f>
        <v>8500</v>
      </c>
      <c r="U2871" s="1" t="str">
        <f t="shared" si="88"/>
        <v>Above Benchmark</v>
      </c>
      <c r="V2871" s="1">
        <f t="shared" ca="1" si="89"/>
        <v>88</v>
      </c>
      <c r="W2871" s="1" t="str">
        <f ca="1">_xlfn.IFS(Admissions[[#This Row],[Patients Age]]&lt;18,"Paediatric",V2871&lt;40,"Young Adult",V2871&lt;65,"Adult",TRUE,"Senior")</f>
        <v>Senior</v>
      </c>
    </row>
    <row r="2872" spans="1:23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  <c r="T2872">
        <f>VLOOKUP(Admissions[[#This Row],[Department]],Departments!A:E,5,FALSE)</f>
        <v>6000</v>
      </c>
      <c r="U2872" s="1" t="str">
        <f t="shared" si="88"/>
        <v>Within Benchmark</v>
      </c>
      <c r="V2872" s="1">
        <f t="shared" ca="1" si="89"/>
        <v>24</v>
      </c>
      <c r="W2872" s="1" t="str">
        <f ca="1">_xlfn.IFS(Admissions[[#This Row],[Patients Age]]&lt;18,"Paediatric",V2872&lt;40,"Young Adult",V2872&lt;65,"Adult",TRUE,"Senior")</f>
        <v>Young Adult</v>
      </c>
    </row>
    <row r="2873" spans="1:23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  <c r="T2873">
        <f>VLOOKUP(Admissions[[#This Row],[Department]],Departments!A:E,5,FALSE)</f>
        <v>9000</v>
      </c>
      <c r="U2873" s="1" t="str">
        <f t="shared" si="88"/>
        <v>Above Benchmark</v>
      </c>
      <c r="V2873" s="1">
        <f t="shared" ca="1" si="89"/>
        <v>27</v>
      </c>
      <c r="W2873" s="1" t="str">
        <f ca="1">_xlfn.IFS(Admissions[[#This Row],[Patients Age]]&lt;18,"Paediatric",V2873&lt;40,"Young Adult",V2873&lt;65,"Adult",TRUE,"Senior")</f>
        <v>Young Adult</v>
      </c>
    </row>
    <row r="2874" spans="1:23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  <c r="T2874">
        <f>VLOOKUP(Admissions[[#This Row],[Department]],Departments!A:E,5,FALSE)</f>
        <v>8500</v>
      </c>
      <c r="U2874" s="1" t="str">
        <f t="shared" si="88"/>
        <v>Within Benchmark</v>
      </c>
      <c r="V2874" s="1">
        <f t="shared" ca="1" si="89"/>
        <v>22</v>
      </c>
      <c r="W2874" s="1" t="str">
        <f ca="1">_xlfn.IFS(Admissions[[#This Row],[Patients Age]]&lt;18,"Paediatric",V2874&lt;40,"Young Adult",V2874&lt;65,"Adult",TRUE,"Senior")</f>
        <v>Young Adult</v>
      </c>
    </row>
    <row r="2875" spans="1:23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  <c r="T2875">
        <f>VLOOKUP(Admissions[[#This Row],[Department]],Departments!A:E,5,FALSE)</f>
        <v>9000</v>
      </c>
      <c r="U2875" s="1" t="str">
        <f t="shared" si="88"/>
        <v>Above Benchmark</v>
      </c>
      <c r="V2875" s="1">
        <f t="shared" ca="1" si="89"/>
        <v>79</v>
      </c>
      <c r="W2875" s="1" t="str">
        <f ca="1">_xlfn.IFS(Admissions[[#This Row],[Patients Age]]&lt;18,"Paediatric",V2875&lt;40,"Young Adult",V2875&lt;65,"Adult",TRUE,"Senior")</f>
        <v>Senior</v>
      </c>
    </row>
    <row r="2876" spans="1:23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  <c r="T2876">
        <f>VLOOKUP(Admissions[[#This Row],[Department]],Departments!A:E,5,FALSE)</f>
        <v>6800</v>
      </c>
      <c r="U2876" s="1" t="str">
        <f t="shared" si="88"/>
        <v>Above Benchmark</v>
      </c>
      <c r="V2876" s="1">
        <f t="shared" ca="1" si="89"/>
        <v>74</v>
      </c>
      <c r="W2876" s="1" t="str">
        <f ca="1">_xlfn.IFS(Admissions[[#This Row],[Patients Age]]&lt;18,"Paediatric",V2876&lt;40,"Young Adult",V2876&lt;65,"Adult",TRUE,"Senior")</f>
        <v>Senior</v>
      </c>
    </row>
    <row r="2877" spans="1:23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  <c r="T2877">
        <f>VLOOKUP(Admissions[[#This Row],[Department]],Departments!A:E,5,FALSE)</f>
        <v>5500</v>
      </c>
      <c r="U2877" s="1" t="str">
        <f t="shared" si="88"/>
        <v>Above Benchmark</v>
      </c>
      <c r="V2877" s="1">
        <f t="shared" ca="1" si="89"/>
        <v>53</v>
      </c>
      <c r="W2877" s="1" t="str">
        <f ca="1">_xlfn.IFS(Admissions[[#This Row],[Patients Age]]&lt;18,"Paediatric",V2877&lt;40,"Young Adult",V2877&lt;65,"Adult",TRUE,"Senior")</f>
        <v>Adult</v>
      </c>
    </row>
    <row r="2878" spans="1:23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  <c r="T2878">
        <f>VLOOKUP(Admissions[[#This Row],[Department]],Departments!A:E,5,FALSE)</f>
        <v>6800</v>
      </c>
      <c r="U2878" s="1" t="str">
        <f t="shared" si="88"/>
        <v>Above Benchmark</v>
      </c>
      <c r="V2878" s="1">
        <f t="shared" ca="1" si="89"/>
        <v>77</v>
      </c>
      <c r="W2878" s="1" t="str">
        <f ca="1">_xlfn.IFS(Admissions[[#This Row],[Patients Age]]&lt;18,"Paediatric",V2878&lt;40,"Young Adult",V2878&lt;65,"Adult",TRUE,"Senior")</f>
        <v>Senior</v>
      </c>
    </row>
    <row r="2879" spans="1:23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  <c r="T2879">
        <f>VLOOKUP(Admissions[[#This Row],[Department]],Departments!A:E,5,FALSE)</f>
        <v>8500</v>
      </c>
      <c r="U2879" s="1" t="str">
        <f t="shared" si="88"/>
        <v>Above Benchmark</v>
      </c>
      <c r="V2879" s="1">
        <f t="shared" ca="1" si="89"/>
        <v>83</v>
      </c>
      <c r="W2879" s="1" t="str">
        <f ca="1">_xlfn.IFS(Admissions[[#This Row],[Patients Age]]&lt;18,"Paediatric",V2879&lt;40,"Young Adult",V2879&lt;65,"Adult",TRUE,"Senior")</f>
        <v>Senior</v>
      </c>
    </row>
    <row r="2880" spans="1:23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  <c r="T2880">
        <f>VLOOKUP(Admissions[[#This Row],[Department]],Departments!A:E,5,FALSE)</f>
        <v>6000</v>
      </c>
      <c r="U2880" s="1" t="str">
        <f t="shared" si="88"/>
        <v>Within Benchmark</v>
      </c>
      <c r="V2880" s="1">
        <f t="shared" ca="1" si="89"/>
        <v>52</v>
      </c>
      <c r="W2880" s="1" t="str">
        <f ca="1">_xlfn.IFS(Admissions[[#This Row],[Patients Age]]&lt;18,"Paediatric",V2880&lt;40,"Young Adult",V2880&lt;65,"Adult",TRUE,"Senior")</f>
        <v>Adult</v>
      </c>
    </row>
    <row r="2881" spans="1:23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  <c r="T2881">
        <f>VLOOKUP(Admissions[[#This Row],[Department]],Departments!A:E,5,FALSE)</f>
        <v>4500</v>
      </c>
      <c r="U2881" s="1" t="str">
        <f t="shared" si="88"/>
        <v>Within Benchmark</v>
      </c>
      <c r="V2881" s="1">
        <f t="shared" ca="1" si="89"/>
        <v>5</v>
      </c>
      <c r="W2881" s="1" t="str">
        <f ca="1">_xlfn.IFS(Admissions[[#This Row],[Patients Age]]&lt;18,"Paediatric",V2881&lt;40,"Young Adult",V2881&lt;65,"Adult",TRUE,"Senior")</f>
        <v>Paediatric</v>
      </c>
    </row>
    <row r="2882" spans="1:23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  <c r="T2882">
        <f>VLOOKUP(Admissions[[#This Row],[Department]],Departments!A:E,5,FALSE)</f>
        <v>8500</v>
      </c>
      <c r="U2882" s="1" t="str">
        <f t="shared" ref="U2882:U2945" si="90">IF(K2882&gt;T2882,"Above Benchmark","Within Benchmark")</f>
        <v>Above Benchmark</v>
      </c>
      <c r="V2882" s="1">
        <f t="shared" ref="V2882:V2945" ca="1" si="91">INT(YEARFRAC(E2882,TODAY()))</f>
        <v>56</v>
      </c>
      <c r="W2882" s="1" t="str">
        <f ca="1">_xlfn.IFS(Admissions[[#This Row],[Patients Age]]&lt;18,"Paediatric",V2882&lt;40,"Young Adult",V2882&lt;65,"Adult",TRUE,"Senior")</f>
        <v>Adult</v>
      </c>
    </row>
    <row r="2883" spans="1:23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  <c r="T2883">
        <f>VLOOKUP(Admissions[[#This Row],[Department]],Departments!A:E,5,FALSE)</f>
        <v>6000</v>
      </c>
      <c r="U2883" s="1" t="str">
        <f t="shared" si="90"/>
        <v>Above Benchmark</v>
      </c>
      <c r="V2883" s="1">
        <f t="shared" ca="1" si="91"/>
        <v>73</v>
      </c>
      <c r="W2883" s="1" t="str">
        <f ca="1">_xlfn.IFS(Admissions[[#This Row],[Patients Age]]&lt;18,"Paediatric",V2883&lt;40,"Young Adult",V2883&lt;65,"Adult",TRUE,"Senior")</f>
        <v>Senior</v>
      </c>
    </row>
    <row r="2884" spans="1:23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  <c r="T2884">
        <f>VLOOKUP(Admissions[[#This Row],[Department]],Departments!A:E,5,FALSE)</f>
        <v>8500</v>
      </c>
      <c r="U2884" s="1" t="str">
        <f t="shared" si="90"/>
        <v>Above Benchmark</v>
      </c>
      <c r="V2884" s="1">
        <f t="shared" ca="1" si="91"/>
        <v>52</v>
      </c>
      <c r="W2884" s="1" t="str">
        <f ca="1">_xlfn.IFS(Admissions[[#This Row],[Patients Age]]&lt;18,"Paediatric",V2884&lt;40,"Young Adult",V2884&lt;65,"Adult",TRUE,"Senior")</f>
        <v>Adult</v>
      </c>
    </row>
    <row r="2885" spans="1:23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  <c r="T2885">
        <f>VLOOKUP(Admissions[[#This Row],[Department]],Departments!A:E,5,FALSE)</f>
        <v>9000</v>
      </c>
      <c r="U2885" s="1" t="str">
        <f t="shared" si="90"/>
        <v>Above Benchmark</v>
      </c>
      <c r="V2885" s="1">
        <f t="shared" ca="1" si="91"/>
        <v>49</v>
      </c>
      <c r="W2885" s="1" t="str">
        <f ca="1">_xlfn.IFS(Admissions[[#This Row],[Patients Age]]&lt;18,"Paediatric",V2885&lt;40,"Young Adult",V2885&lt;65,"Adult",TRUE,"Senior")</f>
        <v>Adult</v>
      </c>
    </row>
    <row r="2886" spans="1:23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  <c r="T2886">
        <f>VLOOKUP(Admissions[[#This Row],[Department]],Departments!A:E,5,FALSE)</f>
        <v>7200</v>
      </c>
      <c r="U2886" s="1" t="str">
        <f t="shared" si="90"/>
        <v>Within Benchmark</v>
      </c>
      <c r="V2886" s="1">
        <f t="shared" ca="1" si="91"/>
        <v>21</v>
      </c>
      <c r="W2886" s="1" t="str">
        <f ca="1">_xlfn.IFS(Admissions[[#This Row],[Patients Age]]&lt;18,"Paediatric",V2886&lt;40,"Young Adult",V2886&lt;65,"Adult",TRUE,"Senior")</f>
        <v>Young Adult</v>
      </c>
    </row>
    <row r="2887" spans="1:23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  <c r="T2887">
        <f>VLOOKUP(Admissions[[#This Row],[Department]],Departments!A:E,5,FALSE)</f>
        <v>6000</v>
      </c>
      <c r="U2887" s="1" t="str">
        <f t="shared" si="90"/>
        <v>Within Benchmark</v>
      </c>
      <c r="V2887" s="1">
        <f t="shared" ca="1" si="91"/>
        <v>22</v>
      </c>
      <c r="W2887" s="1" t="str">
        <f ca="1">_xlfn.IFS(Admissions[[#This Row],[Patients Age]]&lt;18,"Paediatric",V2887&lt;40,"Young Adult",V2887&lt;65,"Adult",TRUE,"Senior")</f>
        <v>Young Adult</v>
      </c>
    </row>
    <row r="2888" spans="1:23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  <c r="T2888">
        <f>VLOOKUP(Admissions[[#This Row],[Department]],Departments!A:E,5,FALSE)</f>
        <v>6000</v>
      </c>
      <c r="U2888" s="1" t="str">
        <f t="shared" si="90"/>
        <v>Within Benchmark</v>
      </c>
      <c r="V2888" s="1">
        <f t="shared" ca="1" si="91"/>
        <v>32</v>
      </c>
      <c r="W2888" s="1" t="str">
        <f ca="1">_xlfn.IFS(Admissions[[#This Row],[Patients Age]]&lt;18,"Paediatric",V2888&lt;40,"Young Adult",V2888&lt;65,"Adult",TRUE,"Senior")</f>
        <v>Young Adult</v>
      </c>
    </row>
    <row r="2889" spans="1:23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  <c r="T2889">
        <f>VLOOKUP(Admissions[[#This Row],[Department]],Departments!A:E,5,FALSE)</f>
        <v>9000</v>
      </c>
      <c r="U2889" s="1" t="str">
        <f t="shared" si="90"/>
        <v>Above Benchmark</v>
      </c>
      <c r="V2889" s="1">
        <f t="shared" ca="1" si="91"/>
        <v>45</v>
      </c>
      <c r="W2889" s="1" t="str">
        <f ca="1">_xlfn.IFS(Admissions[[#This Row],[Patients Age]]&lt;18,"Paediatric",V2889&lt;40,"Young Adult",V2889&lt;65,"Adult",TRUE,"Senior")</f>
        <v>Adult</v>
      </c>
    </row>
    <row r="2890" spans="1:23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  <c r="T2890">
        <f>VLOOKUP(Admissions[[#This Row],[Department]],Departments!A:E,5,FALSE)</f>
        <v>4500</v>
      </c>
      <c r="U2890" s="1" t="str">
        <f t="shared" si="90"/>
        <v>Within Benchmark</v>
      </c>
      <c r="V2890" s="1">
        <f t="shared" ca="1" si="91"/>
        <v>11</v>
      </c>
      <c r="W2890" s="1" t="str">
        <f ca="1">_xlfn.IFS(Admissions[[#This Row],[Patients Age]]&lt;18,"Paediatric",V2890&lt;40,"Young Adult",V2890&lt;65,"Adult",TRUE,"Senior")</f>
        <v>Paediatric</v>
      </c>
    </row>
    <row r="2891" spans="1:23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  <c r="T2891">
        <f>VLOOKUP(Admissions[[#This Row],[Department]],Departments!A:E,5,FALSE)</f>
        <v>7200</v>
      </c>
      <c r="U2891" s="1" t="str">
        <f t="shared" si="90"/>
        <v>Within Benchmark</v>
      </c>
      <c r="V2891" s="1">
        <f t="shared" ca="1" si="91"/>
        <v>29</v>
      </c>
      <c r="W2891" s="1" t="str">
        <f ca="1">_xlfn.IFS(Admissions[[#This Row],[Patients Age]]&lt;18,"Paediatric",V2891&lt;40,"Young Adult",V2891&lt;65,"Adult",TRUE,"Senior")</f>
        <v>Young Adult</v>
      </c>
    </row>
    <row r="2892" spans="1:23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  <c r="T2892">
        <f>VLOOKUP(Admissions[[#This Row],[Department]],Departments!A:E,5,FALSE)</f>
        <v>8500</v>
      </c>
      <c r="U2892" s="1" t="str">
        <f t="shared" si="90"/>
        <v>Above Benchmark</v>
      </c>
      <c r="V2892" s="1">
        <f t="shared" ca="1" si="91"/>
        <v>64</v>
      </c>
      <c r="W2892" s="1" t="str">
        <f ca="1">_xlfn.IFS(Admissions[[#This Row],[Patients Age]]&lt;18,"Paediatric",V2892&lt;40,"Young Adult",V2892&lt;65,"Adult",TRUE,"Senior")</f>
        <v>Adult</v>
      </c>
    </row>
    <row r="2893" spans="1:23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  <c r="T2893">
        <f>VLOOKUP(Admissions[[#This Row],[Department]],Departments!A:E,5,FALSE)</f>
        <v>6800</v>
      </c>
      <c r="U2893" s="1" t="str">
        <f t="shared" si="90"/>
        <v>Above Benchmark</v>
      </c>
      <c r="V2893" s="1">
        <f t="shared" ca="1" si="91"/>
        <v>72</v>
      </c>
      <c r="W2893" s="1" t="str">
        <f ca="1">_xlfn.IFS(Admissions[[#This Row],[Patients Age]]&lt;18,"Paediatric",V2893&lt;40,"Young Adult",V2893&lt;65,"Adult",TRUE,"Senior")</f>
        <v>Senior</v>
      </c>
    </row>
    <row r="2894" spans="1:23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  <c r="T2894">
        <f>VLOOKUP(Admissions[[#This Row],[Department]],Departments!A:E,5,FALSE)</f>
        <v>6000</v>
      </c>
      <c r="U2894" s="1" t="str">
        <f t="shared" si="90"/>
        <v>Above Benchmark</v>
      </c>
      <c r="V2894" s="1">
        <f t="shared" ca="1" si="91"/>
        <v>54</v>
      </c>
      <c r="W2894" s="1" t="str">
        <f ca="1">_xlfn.IFS(Admissions[[#This Row],[Patients Age]]&lt;18,"Paediatric",V2894&lt;40,"Young Adult",V2894&lt;65,"Adult",TRUE,"Senior")</f>
        <v>Adult</v>
      </c>
    </row>
    <row r="2895" spans="1:23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  <c r="T2895">
        <f>VLOOKUP(Admissions[[#This Row],[Department]],Departments!A:E,5,FALSE)</f>
        <v>9000</v>
      </c>
      <c r="U2895" s="1" t="str">
        <f t="shared" si="90"/>
        <v>Above Benchmark</v>
      </c>
      <c r="V2895" s="1">
        <f t="shared" ca="1" si="91"/>
        <v>30</v>
      </c>
      <c r="W2895" s="1" t="str">
        <f ca="1">_xlfn.IFS(Admissions[[#This Row],[Patients Age]]&lt;18,"Paediatric",V2895&lt;40,"Young Adult",V2895&lt;65,"Adult",TRUE,"Senior")</f>
        <v>Young Adult</v>
      </c>
    </row>
    <row r="2896" spans="1:23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  <c r="T2896">
        <f>VLOOKUP(Admissions[[#This Row],[Department]],Departments!A:E,5,FALSE)</f>
        <v>8500</v>
      </c>
      <c r="U2896" s="1" t="str">
        <f t="shared" si="90"/>
        <v>Above Benchmark</v>
      </c>
      <c r="V2896" s="1">
        <f t="shared" ca="1" si="91"/>
        <v>72</v>
      </c>
      <c r="W2896" s="1" t="str">
        <f ca="1">_xlfn.IFS(Admissions[[#This Row],[Patients Age]]&lt;18,"Paediatric",V2896&lt;40,"Young Adult",V2896&lt;65,"Adult",TRUE,"Senior")</f>
        <v>Senior</v>
      </c>
    </row>
    <row r="2897" spans="1:23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  <c r="T2897">
        <f>VLOOKUP(Admissions[[#This Row],[Department]],Departments!A:E,5,FALSE)</f>
        <v>6800</v>
      </c>
      <c r="U2897" s="1" t="str">
        <f t="shared" si="90"/>
        <v>Above Benchmark</v>
      </c>
      <c r="V2897" s="1">
        <f t="shared" ca="1" si="91"/>
        <v>64</v>
      </c>
      <c r="W2897" s="1" t="str">
        <f ca="1">_xlfn.IFS(Admissions[[#This Row],[Patients Age]]&lt;18,"Paediatric",V2897&lt;40,"Young Adult",V2897&lt;65,"Adult",TRUE,"Senior")</f>
        <v>Adult</v>
      </c>
    </row>
    <row r="2898" spans="1:23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  <c r="T2898">
        <f>VLOOKUP(Admissions[[#This Row],[Department]],Departments!A:E,5,FALSE)</f>
        <v>12000</v>
      </c>
      <c r="U2898" s="1" t="str">
        <f t="shared" si="90"/>
        <v>Above Benchmark</v>
      </c>
      <c r="V2898" s="1">
        <f t="shared" ca="1" si="91"/>
        <v>27</v>
      </c>
      <c r="W2898" s="1" t="str">
        <f ca="1">_xlfn.IFS(Admissions[[#This Row],[Patients Age]]&lt;18,"Paediatric",V2898&lt;40,"Young Adult",V2898&lt;65,"Adult",TRUE,"Senior")</f>
        <v>Young Adult</v>
      </c>
    </row>
    <row r="2899" spans="1:23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  <c r="T2899">
        <f>VLOOKUP(Admissions[[#This Row],[Department]],Departments!A:E,5,FALSE)</f>
        <v>6800</v>
      </c>
      <c r="U2899" s="1" t="str">
        <f t="shared" si="90"/>
        <v>Within Benchmark</v>
      </c>
      <c r="V2899" s="1">
        <f t="shared" ca="1" si="91"/>
        <v>64</v>
      </c>
      <c r="W2899" s="1" t="str">
        <f ca="1">_xlfn.IFS(Admissions[[#This Row],[Patients Age]]&lt;18,"Paediatric",V2899&lt;40,"Young Adult",V2899&lt;65,"Adult",TRUE,"Senior")</f>
        <v>Adult</v>
      </c>
    </row>
    <row r="2900" spans="1:23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  <c r="T2900">
        <f>VLOOKUP(Admissions[[#This Row],[Department]],Departments!A:E,5,FALSE)</f>
        <v>6000</v>
      </c>
      <c r="U2900" s="1" t="str">
        <f t="shared" si="90"/>
        <v>Within Benchmark</v>
      </c>
      <c r="V2900" s="1">
        <f t="shared" ca="1" si="91"/>
        <v>43</v>
      </c>
      <c r="W2900" s="1" t="str">
        <f ca="1">_xlfn.IFS(Admissions[[#This Row],[Patients Age]]&lt;18,"Paediatric",V2900&lt;40,"Young Adult",V2900&lt;65,"Adult",TRUE,"Senior")</f>
        <v>Adult</v>
      </c>
    </row>
    <row r="2901" spans="1:23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  <c r="T2901">
        <f>VLOOKUP(Admissions[[#This Row],[Department]],Departments!A:E,5,FALSE)</f>
        <v>9000</v>
      </c>
      <c r="U2901" s="1" t="str">
        <f t="shared" si="90"/>
        <v>Above Benchmark</v>
      </c>
      <c r="V2901" s="1">
        <f t="shared" ca="1" si="91"/>
        <v>77</v>
      </c>
      <c r="W2901" s="1" t="str">
        <f ca="1">_xlfn.IFS(Admissions[[#This Row],[Patients Age]]&lt;18,"Paediatric",V2901&lt;40,"Young Adult",V2901&lt;65,"Adult",TRUE,"Senior")</f>
        <v>Senior</v>
      </c>
    </row>
    <row r="2902" spans="1:23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  <c r="T2902">
        <f>VLOOKUP(Admissions[[#This Row],[Department]],Departments!A:E,5,FALSE)</f>
        <v>8500</v>
      </c>
      <c r="U2902" s="1" t="str">
        <f t="shared" si="90"/>
        <v>Above Benchmark</v>
      </c>
      <c r="V2902" s="1">
        <f t="shared" ca="1" si="91"/>
        <v>27</v>
      </c>
      <c r="W2902" s="1" t="str">
        <f ca="1">_xlfn.IFS(Admissions[[#This Row],[Patients Age]]&lt;18,"Paediatric",V2902&lt;40,"Young Adult",V2902&lt;65,"Adult",TRUE,"Senior")</f>
        <v>Young Adult</v>
      </c>
    </row>
    <row r="2903" spans="1:23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  <c r="T2903">
        <f>VLOOKUP(Admissions[[#This Row],[Department]],Departments!A:E,5,FALSE)</f>
        <v>5500</v>
      </c>
      <c r="U2903" s="1" t="str">
        <f t="shared" si="90"/>
        <v>Above Benchmark</v>
      </c>
      <c r="V2903" s="1">
        <f t="shared" ca="1" si="91"/>
        <v>66</v>
      </c>
      <c r="W2903" s="1" t="str">
        <f ca="1">_xlfn.IFS(Admissions[[#This Row],[Patients Age]]&lt;18,"Paediatric",V2903&lt;40,"Young Adult",V2903&lt;65,"Adult",TRUE,"Senior")</f>
        <v>Senior</v>
      </c>
    </row>
    <row r="2904" spans="1:23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  <c r="T2904">
        <f>VLOOKUP(Admissions[[#This Row],[Department]],Departments!A:E,5,FALSE)</f>
        <v>4500</v>
      </c>
      <c r="U2904" s="1" t="str">
        <f t="shared" si="90"/>
        <v>Within Benchmark</v>
      </c>
      <c r="V2904" s="1">
        <f t="shared" ca="1" si="91"/>
        <v>11</v>
      </c>
      <c r="W2904" s="1" t="str">
        <f ca="1">_xlfn.IFS(Admissions[[#This Row],[Patients Age]]&lt;18,"Paediatric",V2904&lt;40,"Young Adult",V2904&lt;65,"Adult",TRUE,"Senior")</f>
        <v>Paediatric</v>
      </c>
    </row>
    <row r="2905" spans="1:23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  <c r="T2905">
        <f>VLOOKUP(Admissions[[#This Row],[Department]],Departments!A:E,5,FALSE)</f>
        <v>5500</v>
      </c>
      <c r="U2905" s="1" t="str">
        <f t="shared" si="90"/>
        <v>Within Benchmark</v>
      </c>
      <c r="V2905" s="1">
        <f t="shared" ca="1" si="91"/>
        <v>42</v>
      </c>
      <c r="W2905" s="1" t="str">
        <f ca="1">_xlfn.IFS(Admissions[[#This Row],[Patients Age]]&lt;18,"Paediatric",V2905&lt;40,"Young Adult",V2905&lt;65,"Adult",TRUE,"Senior")</f>
        <v>Adult</v>
      </c>
    </row>
    <row r="2906" spans="1:23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  <c r="T2906">
        <f>VLOOKUP(Admissions[[#This Row],[Department]],Departments!A:E,5,FALSE)</f>
        <v>9000</v>
      </c>
      <c r="U2906" s="1" t="str">
        <f t="shared" si="90"/>
        <v>Above Benchmark</v>
      </c>
      <c r="V2906" s="1">
        <f t="shared" ca="1" si="91"/>
        <v>27</v>
      </c>
      <c r="W2906" s="1" t="str">
        <f ca="1">_xlfn.IFS(Admissions[[#This Row],[Patients Age]]&lt;18,"Paediatric",V2906&lt;40,"Young Adult",V2906&lt;65,"Adult",TRUE,"Senior")</f>
        <v>Young Adult</v>
      </c>
    </row>
    <row r="2907" spans="1:23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  <c r="T2907">
        <f>VLOOKUP(Admissions[[#This Row],[Department]],Departments!A:E,5,FALSE)</f>
        <v>4500</v>
      </c>
      <c r="U2907" s="1" t="str">
        <f t="shared" si="90"/>
        <v>Within Benchmark</v>
      </c>
      <c r="V2907" s="1">
        <f t="shared" ca="1" si="91"/>
        <v>11</v>
      </c>
      <c r="W2907" s="1" t="str">
        <f ca="1">_xlfn.IFS(Admissions[[#This Row],[Patients Age]]&lt;18,"Paediatric",V2907&lt;40,"Young Adult",V2907&lt;65,"Adult",TRUE,"Senior")</f>
        <v>Paediatric</v>
      </c>
    </row>
    <row r="2908" spans="1:23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  <c r="T2908">
        <f>VLOOKUP(Admissions[[#This Row],[Department]],Departments!A:E,5,FALSE)</f>
        <v>8500</v>
      </c>
      <c r="U2908" s="1" t="str">
        <f t="shared" si="90"/>
        <v>Above Benchmark</v>
      </c>
      <c r="V2908" s="1">
        <f t="shared" ca="1" si="91"/>
        <v>62</v>
      </c>
      <c r="W2908" s="1" t="str">
        <f ca="1">_xlfn.IFS(Admissions[[#This Row],[Patients Age]]&lt;18,"Paediatric",V2908&lt;40,"Young Adult",V2908&lt;65,"Adult",TRUE,"Senior")</f>
        <v>Adult</v>
      </c>
    </row>
    <row r="2909" spans="1:23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  <c r="T2909" t="e">
        <f>VLOOKUP(Admissions[[#This Row],[Department]],Departments!A:E,5,FALSE)</f>
        <v>#N/A</v>
      </c>
      <c r="U2909" s="1" t="e">
        <f t="shared" si="90"/>
        <v>#N/A</v>
      </c>
      <c r="V2909" s="1">
        <f t="shared" ca="1" si="91"/>
        <v>24</v>
      </c>
      <c r="W2909" s="1" t="str">
        <f ca="1">_xlfn.IFS(Admissions[[#This Row],[Patients Age]]&lt;18,"Paediatric",V2909&lt;40,"Young Adult",V2909&lt;65,"Adult",TRUE,"Senior")</f>
        <v>Young Adult</v>
      </c>
    </row>
    <row r="2910" spans="1:23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  <c r="T2910">
        <f>VLOOKUP(Admissions[[#This Row],[Department]],Departments!A:E,5,FALSE)</f>
        <v>6000</v>
      </c>
      <c r="U2910" s="1" t="str">
        <f t="shared" si="90"/>
        <v>Above Benchmark</v>
      </c>
      <c r="V2910" s="1">
        <f t="shared" ca="1" si="91"/>
        <v>86</v>
      </c>
      <c r="W2910" s="1" t="str">
        <f ca="1">_xlfn.IFS(Admissions[[#This Row],[Patients Age]]&lt;18,"Paediatric",V2910&lt;40,"Young Adult",V2910&lt;65,"Adult",TRUE,"Senior")</f>
        <v>Senior</v>
      </c>
    </row>
    <row r="2911" spans="1:23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  <c r="T2911">
        <f>VLOOKUP(Admissions[[#This Row],[Department]],Departments!A:E,5,FALSE)</f>
        <v>9000</v>
      </c>
      <c r="U2911" s="1" t="str">
        <f t="shared" si="90"/>
        <v>Above Benchmark</v>
      </c>
      <c r="V2911" s="1">
        <f t="shared" ca="1" si="91"/>
        <v>84</v>
      </c>
      <c r="W2911" s="1" t="str">
        <f ca="1">_xlfn.IFS(Admissions[[#This Row],[Patients Age]]&lt;18,"Paediatric",V2911&lt;40,"Young Adult",V2911&lt;65,"Adult",TRUE,"Senior")</f>
        <v>Senior</v>
      </c>
    </row>
    <row r="2912" spans="1:23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  <c r="T2912">
        <f>VLOOKUP(Admissions[[#This Row],[Department]],Departments!A:E,5,FALSE)</f>
        <v>6000</v>
      </c>
      <c r="U2912" s="1" t="str">
        <f t="shared" si="90"/>
        <v>Within Benchmark</v>
      </c>
      <c r="V2912" s="1">
        <f t="shared" ca="1" si="91"/>
        <v>22</v>
      </c>
      <c r="W2912" s="1" t="str">
        <f ca="1">_xlfn.IFS(Admissions[[#This Row],[Patients Age]]&lt;18,"Paediatric",V2912&lt;40,"Young Adult",V2912&lt;65,"Adult",TRUE,"Senior")</f>
        <v>Young Adult</v>
      </c>
    </row>
    <row r="2913" spans="1:23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  <c r="T2913">
        <f>VLOOKUP(Admissions[[#This Row],[Department]],Departments!A:E,5,FALSE)</f>
        <v>9000</v>
      </c>
      <c r="U2913" s="1" t="str">
        <f t="shared" si="90"/>
        <v>Above Benchmark</v>
      </c>
      <c r="V2913" s="1">
        <f t="shared" ca="1" si="91"/>
        <v>30</v>
      </c>
      <c r="W2913" s="1" t="str">
        <f ca="1">_xlfn.IFS(Admissions[[#This Row],[Patients Age]]&lt;18,"Paediatric",V2913&lt;40,"Young Adult",V2913&lt;65,"Adult",TRUE,"Senior")</f>
        <v>Young Adult</v>
      </c>
    </row>
    <row r="2914" spans="1:23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  <c r="T2914">
        <f>VLOOKUP(Admissions[[#This Row],[Department]],Departments!A:E,5,FALSE)</f>
        <v>9000</v>
      </c>
      <c r="U2914" s="1" t="str">
        <f t="shared" si="90"/>
        <v>Above Benchmark</v>
      </c>
      <c r="V2914" s="1">
        <f t="shared" ca="1" si="91"/>
        <v>24</v>
      </c>
      <c r="W2914" s="1" t="str">
        <f ca="1">_xlfn.IFS(Admissions[[#This Row],[Patients Age]]&lt;18,"Paediatric",V2914&lt;40,"Young Adult",V2914&lt;65,"Adult",TRUE,"Senior")</f>
        <v>Young Adult</v>
      </c>
    </row>
    <row r="2915" spans="1:23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  <c r="T2915">
        <f>VLOOKUP(Admissions[[#This Row],[Department]],Departments!A:E,5,FALSE)</f>
        <v>9000</v>
      </c>
      <c r="U2915" s="1" t="str">
        <f t="shared" si="90"/>
        <v>Within Benchmark</v>
      </c>
      <c r="V2915" s="1">
        <f t="shared" ca="1" si="91"/>
        <v>44</v>
      </c>
      <c r="W2915" s="1" t="str">
        <f ca="1">_xlfn.IFS(Admissions[[#This Row],[Patients Age]]&lt;18,"Paediatric",V2915&lt;40,"Young Adult",V2915&lt;65,"Adult",TRUE,"Senior")</f>
        <v>Adult</v>
      </c>
    </row>
    <row r="2916" spans="1:23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  <c r="T2916">
        <f>VLOOKUP(Admissions[[#This Row],[Department]],Departments!A:E,5,FALSE)</f>
        <v>6000</v>
      </c>
      <c r="U2916" s="1" t="str">
        <f t="shared" si="90"/>
        <v>Above Benchmark</v>
      </c>
      <c r="V2916" s="1">
        <f t="shared" ca="1" si="91"/>
        <v>86</v>
      </c>
      <c r="W2916" s="1" t="str">
        <f ca="1">_xlfn.IFS(Admissions[[#This Row],[Patients Age]]&lt;18,"Paediatric",V2916&lt;40,"Young Adult",V2916&lt;65,"Adult",TRUE,"Senior")</f>
        <v>Senior</v>
      </c>
    </row>
    <row r="2917" spans="1:23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  <c r="T2917">
        <f>VLOOKUP(Admissions[[#This Row],[Department]],Departments!A:E,5,FALSE)</f>
        <v>12000</v>
      </c>
      <c r="U2917" s="1" t="str">
        <f t="shared" si="90"/>
        <v>Above Benchmark</v>
      </c>
      <c r="V2917" s="1">
        <f t="shared" ca="1" si="91"/>
        <v>58</v>
      </c>
      <c r="W2917" s="1" t="str">
        <f ca="1">_xlfn.IFS(Admissions[[#This Row],[Patients Age]]&lt;18,"Paediatric",V2917&lt;40,"Young Adult",V2917&lt;65,"Adult",TRUE,"Senior")</f>
        <v>Adult</v>
      </c>
    </row>
    <row r="2918" spans="1:23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  <c r="T2918">
        <f>VLOOKUP(Admissions[[#This Row],[Department]],Departments!A:E,5,FALSE)</f>
        <v>8500</v>
      </c>
      <c r="U2918" s="1" t="str">
        <f t="shared" si="90"/>
        <v>Above Benchmark</v>
      </c>
      <c r="V2918" s="1">
        <f t="shared" ca="1" si="91"/>
        <v>92</v>
      </c>
      <c r="W2918" s="1" t="str">
        <f ca="1">_xlfn.IFS(Admissions[[#This Row],[Patients Age]]&lt;18,"Paediatric",V2918&lt;40,"Young Adult",V2918&lt;65,"Adult",TRUE,"Senior")</f>
        <v>Senior</v>
      </c>
    </row>
    <row r="2919" spans="1:23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  <c r="T2919">
        <f>VLOOKUP(Admissions[[#This Row],[Department]],Departments!A:E,5,FALSE)</f>
        <v>5500</v>
      </c>
      <c r="U2919" s="1" t="str">
        <f t="shared" si="90"/>
        <v>Above Benchmark</v>
      </c>
      <c r="V2919" s="1">
        <f t="shared" ca="1" si="91"/>
        <v>58</v>
      </c>
      <c r="W2919" s="1" t="str">
        <f ca="1">_xlfn.IFS(Admissions[[#This Row],[Patients Age]]&lt;18,"Paediatric",V2919&lt;40,"Young Adult",V2919&lt;65,"Adult",TRUE,"Senior")</f>
        <v>Adult</v>
      </c>
    </row>
    <row r="2920" spans="1:23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  <c r="T2920">
        <f>VLOOKUP(Admissions[[#This Row],[Department]],Departments!A:E,5,FALSE)</f>
        <v>12000</v>
      </c>
      <c r="U2920" s="1" t="str">
        <f t="shared" si="90"/>
        <v>Above Benchmark</v>
      </c>
      <c r="V2920" s="1">
        <f t="shared" ca="1" si="91"/>
        <v>79</v>
      </c>
      <c r="W2920" s="1" t="str">
        <f ca="1">_xlfn.IFS(Admissions[[#This Row],[Patients Age]]&lt;18,"Paediatric",V2920&lt;40,"Young Adult",V2920&lt;65,"Adult",TRUE,"Senior")</f>
        <v>Senior</v>
      </c>
    </row>
    <row r="2921" spans="1:23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  <c r="T2921">
        <f>VLOOKUP(Admissions[[#This Row],[Department]],Departments!A:E,5,FALSE)</f>
        <v>6000</v>
      </c>
      <c r="U2921" s="1" t="str">
        <f t="shared" si="90"/>
        <v>Above Benchmark</v>
      </c>
      <c r="V2921" s="1">
        <f t="shared" ca="1" si="91"/>
        <v>72</v>
      </c>
      <c r="W2921" s="1" t="str">
        <f ca="1">_xlfn.IFS(Admissions[[#This Row],[Patients Age]]&lt;18,"Paediatric",V2921&lt;40,"Young Adult",V2921&lt;65,"Adult",TRUE,"Senior")</f>
        <v>Senior</v>
      </c>
    </row>
    <row r="2922" spans="1:23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  <c r="T2922">
        <f>VLOOKUP(Admissions[[#This Row],[Department]],Departments!A:E,5,FALSE)</f>
        <v>5500</v>
      </c>
      <c r="U2922" s="1" t="str">
        <f t="shared" si="90"/>
        <v>Above Benchmark</v>
      </c>
      <c r="V2922" s="1">
        <f t="shared" ca="1" si="91"/>
        <v>60</v>
      </c>
      <c r="W2922" s="1" t="str">
        <f ca="1">_xlfn.IFS(Admissions[[#This Row],[Patients Age]]&lt;18,"Paediatric",V2922&lt;40,"Young Adult",V2922&lt;65,"Adult",TRUE,"Senior")</f>
        <v>Adult</v>
      </c>
    </row>
    <row r="2923" spans="1:23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  <c r="T2923">
        <f>VLOOKUP(Admissions[[#This Row],[Department]],Departments!A:E,5,FALSE)</f>
        <v>6800</v>
      </c>
      <c r="U2923" s="1" t="str">
        <f t="shared" si="90"/>
        <v>Above Benchmark</v>
      </c>
      <c r="V2923" s="1">
        <f t="shared" ca="1" si="91"/>
        <v>40</v>
      </c>
      <c r="W2923" s="1" t="str">
        <f ca="1">_xlfn.IFS(Admissions[[#This Row],[Patients Age]]&lt;18,"Paediatric",V2923&lt;40,"Young Adult",V2923&lt;65,"Adult",TRUE,"Senior")</f>
        <v>Adult</v>
      </c>
    </row>
    <row r="2924" spans="1:23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  <c r="T2924">
        <f>VLOOKUP(Admissions[[#This Row],[Department]],Departments!A:E,5,FALSE)</f>
        <v>12000</v>
      </c>
      <c r="U2924" s="1" t="str">
        <f t="shared" si="90"/>
        <v>Above Benchmark</v>
      </c>
      <c r="V2924" s="1">
        <f t="shared" ca="1" si="91"/>
        <v>45</v>
      </c>
      <c r="W2924" s="1" t="str">
        <f ca="1">_xlfn.IFS(Admissions[[#This Row],[Patients Age]]&lt;18,"Paediatric",V2924&lt;40,"Young Adult",V2924&lt;65,"Adult",TRUE,"Senior")</f>
        <v>Adult</v>
      </c>
    </row>
    <row r="2925" spans="1:23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  <c r="T2925">
        <f>VLOOKUP(Admissions[[#This Row],[Department]],Departments!A:E,5,FALSE)</f>
        <v>6800</v>
      </c>
      <c r="U2925" s="1" t="str">
        <f t="shared" si="90"/>
        <v>Above Benchmark</v>
      </c>
      <c r="V2925" s="1">
        <f t="shared" ca="1" si="91"/>
        <v>63</v>
      </c>
      <c r="W2925" s="1" t="str">
        <f ca="1">_xlfn.IFS(Admissions[[#This Row],[Patients Age]]&lt;18,"Paediatric",V2925&lt;40,"Young Adult",V2925&lt;65,"Adult",TRUE,"Senior")</f>
        <v>Adult</v>
      </c>
    </row>
    <row r="2926" spans="1:23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  <c r="T2926">
        <f>VLOOKUP(Admissions[[#This Row],[Department]],Departments!A:E,5,FALSE)</f>
        <v>5500</v>
      </c>
      <c r="U2926" s="1" t="str">
        <f t="shared" si="90"/>
        <v>Within Benchmark</v>
      </c>
      <c r="V2926" s="1">
        <f t="shared" ca="1" si="91"/>
        <v>60</v>
      </c>
      <c r="W2926" s="1" t="str">
        <f ca="1">_xlfn.IFS(Admissions[[#This Row],[Patients Age]]&lt;18,"Paediatric",V2926&lt;40,"Young Adult",V2926&lt;65,"Adult",TRUE,"Senior")</f>
        <v>Adult</v>
      </c>
    </row>
    <row r="2927" spans="1:23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  <c r="T2927">
        <f>VLOOKUP(Admissions[[#This Row],[Department]],Departments!A:E,5,FALSE)</f>
        <v>7200</v>
      </c>
      <c r="U2927" s="1" t="str">
        <f t="shared" si="90"/>
        <v>Above Benchmark</v>
      </c>
      <c r="V2927" s="1">
        <f t="shared" ca="1" si="91"/>
        <v>59</v>
      </c>
      <c r="W2927" s="1" t="str">
        <f ca="1">_xlfn.IFS(Admissions[[#This Row],[Patients Age]]&lt;18,"Paediatric",V2927&lt;40,"Young Adult",V2927&lt;65,"Adult",TRUE,"Senior")</f>
        <v>Adult</v>
      </c>
    </row>
    <row r="2928" spans="1:23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  <c r="T2928">
        <f>VLOOKUP(Admissions[[#This Row],[Department]],Departments!A:E,5,FALSE)</f>
        <v>5500</v>
      </c>
      <c r="U2928" s="1" t="str">
        <f t="shared" si="90"/>
        <v>Within Benchmark</v>
      </c>
      <c r="V2928" s="1">
        <f t="shared" ca="1" si="91"/>
        <v>41</v>
      </c>
      <c r="W2928" s="1" t="str">
        <f ca="1">_xlfn.IFS(Admissions[[#This Row],[Patients Age]]&lt;18,"Paediatric",V2928&lt;40,"Young Adult",V2928&lt;65,"Adult",TRUE,"Senior")</f>
        <v>Adult</v>
      </c>
    </row>
    <row r="2929" spans="1:23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  <c r="T2929">
        <f>VLOOKUP(Admissions[[#This Row],[Department]],Departments!A:E,5,FALSE)</f>
        <v>8500</v>
      </c>
      <c r="U2929" s="1" t="str">
        <f t="shared" si="90"/>
        <v>Above Benchmark</v>
      </c>
      <c r="V2929" s="1">
        <f t="shared" ca="1" si="91"/>
        <v>95</v>
      </c>
      <c r="W2929" s="1" t="str">
        <f ca="1">_xlfn.IFS(Admissions[[#This Row],[Patients Age]]&lt;18,"Paediatric",V2929&lt;40,"Young Adult",V2929&lt;65,"Adult",TRUE,"Senior")</f>
        <v>Senior</v>
      </c>
    </row>
    <row r="2930" spans="1:23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  <c r="T2930">
        <f>VLOOKUP(Admissions[[#This Row],[Department]],Departments!A:E,5,FALSE)</f>
        <v>8500</v>
      </c>
      <c r="U2930" s="1" t="str">
        <f t="shared" si="90"/>
        <v>Within Benchmark</v>
      </c>
      <c r="V2930" s="1">
        <f t="shared" ca="1" si="91"/>
        <v>25</v>
      </c>
      <c r="W2930" s="1" t="str">
        <f ca="1">_xlfn.IFS(Admissions[[#This Row],[Patients Age]]&lt;18,"Paediatric",V2930&lt;40,"Young Adult",V2930&lt;65,"Adult",TRUE,"Senior")</f>
        <v>Young Adult</v>
      </c>
    </row>
    <row r="2931" spans="1:23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  <c r="T2931">
        <f>VLOOKUP(Admissions[[#This Row],[Department]],Departments!A:E,5,FALSE)</f>
        <v>6800</v>
      </c>
      <c r="U2931" s="1" t="str">
        <f t="shared" si="90"/>
        <v>Above Benchmark</v>
      </c>
      <c r="V2931" s="1">
        <f t="shared" ca="1" si="91"/>
        <v>24</v>
      </c>
      <c r="W2931" s="1" t="str">
        <f ca="1">_xlfn.IFS(Admissions[[#This Row],[Patients Age]]&lt;18,"Paediatric",V2931&lt;40,"Young Adult",V2931&lt;65,"Adult",TRUE,"Senior")</f>
        <v>Young Adult</v>
      </c>
    </row>
    <row r="2932" spans="1:23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  <c r="T2932">
        <f>VLOOKUP(Admissions[[#This Row],[Department]],Departments!A:E,5,FALSE)</f>
        <v>6000</v>
      </c>
      <c r="U2932" s="1" t="str">
        <f t="shared" si="90"/>
        <v>Above Benchmark</v>
      </c>
      <c r="V2932" s="1">
        <f t="shared" ca="1" si="91"/>
        <v>55</v>
      </c>
      <c r="W2932" s="1" t="str">
        <f ca="1">_xlfn.IFS(Admissions[[#This Row],[Patients Age]]&lt;18,"Paediatric",V2932&lt;40,"Young Adult",V2932&lt;65,"Adult",TRUE,"Senior")</f>
        <v>Adult</v>
      </c>
    </row>
    <row r="2933" spans="1:23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  <c r="T2933">
        <f>VLOOKUP(Admissions[[#This Row],[Department]],Departments!A:E,5,FALSE)</f>
        <v>4500</v>
      </c>
      <c r="U2933" s="1" t="str">
        <f t="shared" si="90"/>
        <v>Within Benchmark</v>
      </c>
      <c r="V2933" s="1">
        <f t="shared" ca="1" si="91"/>
        <v>15</v>
      </c>
      <c r="W2933" s="1" t="str">
        <f ca="1">_xlfn.IFS(Admissions[[#This Row],[Patients Age]]&lt;18,"Paediatric",V2933&lt;40,"Young Adult",V2933&lt;65,"Adult",TRUE,"Senior")</f>
        <v>Paediatric</v>
      </c>
    </row>
    <row r="2934" spans="1:23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  <c r="T2934">
        <f>VLOOKUP(Admissions[[#This Row],[Department]],Departments!A:E,5,FALSE)</f>
        <v>12000</v>
      </c>
      <c r="U2934" s="1" t="str">
        <f t="shared" si="90"/>
        <v>Within Benchmark</v>
      </c>
      <c r="V2934" s="1">
        <f t="shared" ca="1" si="91"/>
        <v>24</v>
      </c>
      <c r="W2934" s="1" t="str">
        <f ca="1">_xlfn.IFS(Admissions[[#This Row],[Patients Age]]&lt;18,"Paediatric",V2934&lt;40,"Young Adult",V2934&lt;65,"Adult",TRUE,"Senior")</f>
        <v>Young Adult</v>
      </c>
    </row>
    <row r="2935" spans="1:23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  <c r="T2935">
        <f>VLOOKUP(Admissions[[#This Row],[Department]],Departments!A:E,5,FALSE)</f>
        <v>9000</v>
      </c>
      <c r="U2935" s="1" t="str">
        <f t="shared" si="90"/>
        <v>Above Benchmark</v>
      </c>
      <c r="V2935" s="1">
        <f t="shared" ca="1" si="91"/>
        <v>62</v>
      </c>
      <c r="W2935" s="1" t="str">
        <f ca="1">_xlfn.IFS(Admissions[[#This Row],[Patients Age]]&lt;18,"Paediatric",V2935&lt;40,"Young Adult",V2935&lt;65,"Adult",TRUE,"Senior")</f>
        <v>Adult</v>
      </c>
    </row>
    <row r="2936" spans="1:23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  <c r="T2936">
        <f>VLOOKUP(Admissions[[#This Row],[Department]],Departments!A:E,5,FALSE)</f>
        <v>8500</v>
      </c>
      <c r="U2936" s="1" t="str">
        <f t="shared" si="90"/>
        <v>Above Benchmark</v>
      </c>
      <c r="V2936" s="1">
        <f t="shared" ca="1" si="91"/>
        <v>94</v>
      </c>
      <c r="W2936" s="1" t="str">
        <f ca="1">_xlfn.IFS(Admissions[[#This Row],[Patients Age]]&lt;18,"Paediatric",V2936&lt;40,"Young Adult",V2936&lt;65,"Adult",TRUE,"Senior")</f>
        <v>Senior</v>
      </c>
    </row>
    <row r="2937" spans="1:23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  <c r="T2937">
        <f>VLOOKUP(Admissions[[#This Row],[Department]],Departments!A:E,5,FALSE)</f>
        <v>4500</v>
      </c>
      <c r="U2937" s="1" t="str">
        <f t="shared" si="90"/>
        <v>Within Benchmark</v>
      </c>
      <c r="V2937" s="1">
        <f t="shared" ca="1" si="91"/>
        <v>16</v>
      </c>
      <c r="W2937" s="1" t="str">
        <f ca="1">_xlfn.IFS(Admissions[[#This Row],[Patients Age]]&lt;18,"Paediatric",V2937&lt;40,"Young Adult",V2937&lt;65,"Adult",TRUE,"Senior")</f>
        <v>Paediatric</v>
      </c>
    </row>
    <row r="2938" spans="1:23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  <c r="T2938">
        <f>VLOOKUP(Admissions[[#This Row],[Department]],Departments!A:E,5,FALSE)</f>
        <v>7200</v>
      </c>
      <c r="U2938" s="1" t="str">
        <f t="shared" si="90"/>
        <v>Above Benchmark</v>
      </c>
      <c r="V2938" s="1">
        <f t="shared" ca="1" si="91"/>
        <v>34</v>
      </c>
      <c r="W2938" s="1" t="str">
        <f ca="1">_xlfn.IFS(Admissions[[#This Row],[Patients Age]]&lt;18,"Paediatric",V2938&lt;40,"Young Adult",V2938&lt;65,"Adult",TRUE,"Senior")</f>
        <v>Young Adult</v>
      </c>
    </row>
    <row r="2939" spans="1:23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  <c r="T2939">
        <f>VLOOKUP(Admissions[[#This Row],[Department]],Departments!A:E,5,FALSE)</f>
        <v>8500</v>
      </c>
      <c r="U2939" s="1" t="str">
        <f t="shared" si="90"/>
        <v>Within Benchmark</v>
      </c>
      <c r="V2939" s="1">
        <f t="shared" ca="1" si="91"/>
        <v>65</v>
      </c>
      <c r="W2939" s="1" t="str">
        <f ca="1">_xlfn.IFS(Admissions[[#This Row],[Patients Age]]&lt;18,"Paediatric",V2939&lt;40,"Young Adult",V2939&lt;65,"Adult",TRUE,"Senior")</f>
        <v>Senior</v>
      </c>
    </row>
    <row r="2940" spans="1:23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  <c r="T2940">
        <f>VLOOKUP(Admissions[[#This Row],[Department]],Departments!A:E,5,FALSE)</f>
        <v>7200</v>
      </c>
      <c r="U2940" s="1" t="str">
        <f t="shared" si="90"/>
        <v>Above Benchmark</v>
      </c>
      <c r="V2940" s="1">
        <f t="shared" ca="1" si="91"/>
        <v>32</v>
      </c>
      <c r="W2940" s="1" t="str">
        <f ca="1">_xlfn.IFS(Admissions[[#This Row],[Patients Age]]&lt;18,"Paediatric",V2940&lt;40,"Young Adult",V2940&lt;65,"Adult",TRUE,"Senior")</f>
        <v>Young Adult</v>
      </c>
    </row>
    <row r="2941" spans="1:23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  <c r="T2941">
        <f>VLOOKUP(Admissions[[#This Row],[Department]],Departments!A:E,5,FALSE)</f>
        <v>9000</v>
      </c>
      <c r="U2941" s="1" t="str">
        <f t="shared" si="90"/>
        <v>Above Benchmark</v>
      </c>
      <c r="V2941" s="1">
        <f t="shared" ca="1" si="91"/>
        <v>20</v>
      </c>
      <c r="W2941" s="1" t="str">
        <f ca="1">_xlfn.IFS(Admissions[[#This Row],[Patients Age]]&lt;18,"Paediatric",V2941&lt;40,"Young Adult",V2941&lt;65,"Adult",TRUE,"Senior")</f>
        <v>Young Adult</v>
      </c>
    </row>
    <row r="2942" spans="1:23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  <c r="T2942">
        <f>VLOOKUP(Admissions[[#This Row],[Department]],Departments!A:E,5,FALSE)</f>
        <v>6800</v>
      </c>
      <c r="U2942" s="1" t="str">
        <f t="shared" si="90"/>
        <v>Above Benchmark</v>
      </c>
      <c r="V2942" s="1">
        <f t="shared" ca="1" si="91"/>
        <v>77</v>
      </c>
      <c r="W2942" s="1" t="str">
        <f ca="1">_xlfn.IFS(Admissions[[#This Row],[Patients Age]]&lt;18,"Paediatric",V2942&lt;40,"Young Adult",V2942&lt;65,"Adult",TRUE,"Senior")</f>
        <v>Senior</v>
      </c>
    </row>
    <row r="2943" spans="1:23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  <c r="T2943">
        <f>VLOOKUP(Admissions[[#This Row],[Department]],Departments!A:E,5,FALSE)</f>
        <v>4500</v>
      </c>
      <c r="U2943" s="1" t="str">
        <f t="shared" si="90"/>
        <v>Above Benchmark</v>
      </c>
      <c r="V2943" s="1">
        <f t="shared" ca="1" si="91"/>
        <v>16</v>
      </c>
      <c r="W2943" s="1" t="str">
        <f ca="1">_xlfn.IFS(Admissions[[#This Row],[Patients Age]]&lt;18,"Paediatric",V2943&lt;40,"Young Adult",V2943&lt;65,"Adult",TRUE,"Senior")</f>
        <v>Paediatric</v>
      </c>
    </row>
    <row r="2944" spans="1:23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  <c r="T2944">
        <f>VLOOKUP(Admissions[[#This Row],[Department]],Departments!A:E,5,FALSE)</f>
        <v>9000</v>
      </c>
      <c r="U2944" s="1" t="str">
        <f t="shared" si="90"/>
        <v>Above Benchmark</v>
      </c>
      <c r="V2944" s="1">
        <f t="shared" ca="1" si="91"/>
        <v>60</v>
      </c>
      <c r="W2944" s="1" t="str">
        <f ca="1">_xlfn.IFS(Admissions[[#This Row],[Patients Age]]&lt;18,"Paediatric",V2944&lt;40,"Young Adult",V2944&lt;65,"Adult",TRUE,"Senior")</f>
        <v>Adult</v>
      </c>
    </row>
    <row r="2945" spans="1:23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  <c r="T2945">
        <f>VLOOKUP(Admissions[[#This Row],[Department]],Departments!A:E,5,FALSE)</f>
        <v>5500</v>
      </c>
      <c r="U2945" s="1" t="str">
        <f t="shared" si="90"/>
        <v>Above Benchmark</v>
      </c>
      <c r="V2945" s="1">
        <f t="shared" ca="1" si="91"/>
        <v>50</v>
      </c>
      <c r="W2945" s="1" t="str">
        <f ca="1">_xlfn.IFS(Admissions[[#This Row],[Patients Age]]&lt;18,"Paediatric",V2945&lt;40,"Young Adult",V2945&lt;65,"Adult",TRUE,"Senior")</f>
        <v>Adult</v>
      </c>
    </row>
    <row r="2946" spans="1:23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  <c r="T2946">
        <f>VLOOKUP(Admissions[[#This Row],[Department]],Departments!A:E,5,FALSE)</f>
        <v>12000</v>
      </c>
      <c r="U2946" s="1" t="str">
        <f t="shared" ref="U2946:U3009" si="92">IF(K2946&gt;T2946,"Above Benchmark","Within Benchmark")</f>
        <v>Above Benchmark</v>
      </c>
      <c r="V2946" s="1">
        <f t="shared" ref="V2946:V3009" ca="1" si="93">INT(YEARFRAC(E2946,TODAY()))</f>
        <v>77</v>
      </c>
      <c r="W2946" s="1" t="str">
        <f ca="1">_xlfn.IFS(Admissions[[#This Row],[Patients Age]]&lt;18,"Paediatric",V2946&lt;40,"Young Adult",V2946&lt;65,"Adult",TRUE,"Senior")</f>
        <v>Senior</v>
      </c>
    </row>
    <row r="2947" spans="1:23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  <c r="T2947">
        <f>VLOOKUP(Admissions[[#This Row],[Department]],Departments!A:E,5,FALSE)</f>
        <v>8500</v>
      </c>
      <c r="U2947" s="1" t="str">
        <f t="shared" si="92"/>
        <v>Above Benchmark</v>
      </c>
      <c r="V2947" s="1">
        <f t="shared" ca="1" si="93"/>
        <v>46</v>
      </c>
      <c r="W2947" s="1" t="str">
        <f ca="1">_xlfn.IFS(Admissions[[#This Row],[Patients Age]]&lt;18,"Paediatric",V2947&lt;40,"Young Adult",V2947&lt;65,"Adult",TRUE,"Senior")</f>
        <v>Adult</v>
      </c>
    </row>
    <row r="2948" spans="1:23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  <c r="T2948">
        <f>VLOOKUP(Admissions[[#This Row],[Department]],Departments!A:E,5,FALSE)</f>
        <v>8500</v>
      </c>
      <c r="U2948" s="1" t="str">
        <f t="shared" si="92"/>
        <v>Above Benchmark</v>
      </c>
      <c r="V2948" s="1">
        <f t="shared" ca="1" si="93"/>
        <v>69</v>
      </c>
      <c r="W2948" s="1" t="str">
        <f ca="1">_xlfn.IFS(Admissions[[#This Row],[Patients Age]]&lt;18,"Paediatric",V2948&lt;40,"Young Adult",V2948&lt;65,"Adult",TRUE,"Senior")</f>
        <v>Senior</v>
      </c>
    </row>
    <row r="2949" spans="1:23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  <c r="T2949">
        <f>VLOOKUP(Admissions[[#This Row],[Department]],Departments!A:E,5,FALSE)</f>
        <v>7200</v>
      </c>
      <c r="U2949" s="1" t="str">
        <f t="shared" si="92"/>
        <v>Within Benchmark</v>
      </c>
      <c r="V2949" s="1">
        <f t="shared" ca="1" si="93"/>
        <v>60</v>
      </c>
      <c r="W2949" s="1" t="str">
        <f ca="1">_xlfn.IFS(Admissions[[#This Row],[Patients Age]]&lt;18,"Paediatric",V2949&lt;40,"Young Adult",V2949&lt;65,"Adult",TRUE,"Senior")</f>
        <v>Adult</v>
      </c>
    </row>
    <row r="2950" spans="1:23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  <c r="T2950">
        <f>VLOOKUP(Admissions[[#This Row],[Department]],Departments!A:E,5,FALSE)</f>
        <v>4500</v>
      </c>
      <c r="U2950" s="1" t="str">
        <f t="shared" si="92"/>
        <v>Within Benchmark</v>
      </c>
      <c r="V2950" s="1">
        <f t="shared" ca="1" si="93"/>
        <v>13</v>
      </c>
      <c r="W2950" s="1" t="str">
        <f ca="1">_xlfn.IFS(Admissions[[#This Row],[Patients Age]]&lt;18,"Paediatric",V2950&lt;40,"Young Adult",V2950&lt;65,"Adult",TRUE,"Senior")</f>
        <v>Paediatric</v>
      </c>
    </row>
    <row r="2951" spans="1:23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  <c r="T2951">
        <f>VLOOKUP(Admissions[[#This Row],[Department]],Departments!A:E,5,FALSE)</f>
        <v>6000</v>
      </c>
      <c r="U2951" s="1" t="str">
        <f t="shared" si="92"/>
        <v>Above Benchmark</v>
      </c>
      <c r="V2951" s="1">
        <f t="shared" ca="1" si="93"/>
        <v>74</v>
      </c>
      <c r="W2951" s="1" t="str">
        <f ca="1">_xlfn.IFS(Admissions[[#This Row],[Patients Age]]&lt;18,"Paediatric",V2951&lt;40,"Young Adult",V2951&lt;65,"Adult",TRUE,"Senior")</f>
        <v>Senior</v>
      </c>
    </row>
    <row r="2952" spans="1:23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  <c r="T2952">
        <f>VLOOKUP(Admissions[[#This Row],[Department]],Departments!A:E,5,FALSE)</f>
        <v>5500</v>
      </c>
      <c r="U2952" s="1" t="str">
        <f t="shared" si="92"/>
        <v>Within Benchmark</v>
      </c>
      <c r="V2952" s="1">
        <f t="shared" ca="1" si="93"/>
        <v>25</v>
      </c>
      <c r="W2952" s="1" t="str">
        <f ca="1">_xlfn.IFS(Admissions[[#This Row],[Patients Age]]&lt;18,"Paediatric",V2952&lt;40,"Young Adult",V2952&lt;65,"Adult",TRUE,"Senior")</f>
        <v>Young Adult</v>
      </c>
    </row>
    <row r="2953" spans="1:23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  <c r="T2953">
        <f>VLOOKUP(Admissions[[#This Row],[Department]],Departments!A:E,5,FALSE)</f>
        <v>4500</v>
      </c>
      <c r="U2953" s="1" t="str">
        <f t="shared" si="92"/>
        <v>Within Benchmark</v>
      </c>
      <c r="V2953" s="1">
        <f t="shared" ca="1" si="93"/>
        <v>5</v>
      </c>
      <c r="W2953" s="1" t="str">
        <f ca="1">_xlfn.IFS(Admissions[[#This Row],[Patients Age]]&lt;18,"Paediatric",V2953&lt;40,"Young Adult",V2953&lt;65,"Adult",TRUE,"Senior")</f>
        <v>Paediatric</v>
      </c>
    </row>
    <row r="2954" spans="1:23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  <c r="T2954">
        <f>VLOOKUP(Admissions[[#This Row],[Department]],Departments!A:E,5,FALSE)</f>
        <v>7200</v>
      </c>
      <c r="U2954" s="1" t="str">
        <f t="shared" si="92"/>
        <v>Within Benchmark</v>
      </c>
      <c r="V2954" s="1">
        <f t="shared" ca="1" si="93"/>
        <v>41</v>
      </c>
      <c r="W2954" s="1" t="str">
        <f ca="1">_xlfn.IFS(Admissions[[#This Row],[Patients Age]]&lt;18,"Paediatric",V2954&lt;40,"Young Adult",V2954&lt;65,"Adult",TRUE,"Senior")</f>
        <v>Adult</v>
      </c>
    </row>
    <row r="2955" spans="1:23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  <c r="T2955">
        <f>VLOOKUP(Admissions[[#This Row],[Department]],Departments!A:E,5,FALSE)</f>
        <v>5500</v>
      </c>
      <c r="U2955" s="1" t="str">
        <f t="shared" si="92"/>
        <v>Within Benchmark</v>
      </c>
      <c r="V2955" s="1">
        <f t="shared" ca="1" si="93"/>
        <v>53</v>
      </c>
      <c r="W2955" s="1" t="str">
        <f ca="1">_xlfn.IFS(Admissions[[#This Row],[Patients Age]]&lt;18,"Paediatric",V2955&lt;40,"Young Adult",V2955&lt;65,"Adult",TRUE,"Senior")</f>
        <v>Adult</v>
      </c>
    </row>
    <row r="2956" spans="1:23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  <c r="T2956">
        <f>VLOOKUP(Admissions[[#This Row],[Department]],Departments!A:E,5,FALSE)</f>
        <v>5500</v>
      </c>
      <c r="U2956" s="1" t="str">
        <f t="shared" si="92"/>
        <v>Within Benchmark</v>
      </c>
      <c r="V2956" s="1">
        <f t="shared" ca="1" si="93"/>
        <v>22</v>
      </c>
      <c r="W2956" s="1" t="str">
        <f ca="1">_xlfn.IFS(Admissions[[#This Row],[Patients Age]]&lt;18,"Paediatric",V2956&lt;40,"Young Adult",V2956&lt;65,"Adult",TRUE,"Senior")</f>
        <v>Young Adult</v>
      </c>
    </row>
    <row r="2957" spans="1:23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  <c r="T2957">
        <f>VLOOKUP(Admissions[[#This Row],[Department]],Departments!A:E,5,FALSE)</f>
        <v>6800</v>
      </c>
      <c r="U2957" s="1" t="str">
        <f t="shared" si="92"/>
        <v>Within Benchmark</v>
      </c>
      <c r="V2957" s="1">
        <f t="shared" ca="1" si="93"/>
        <v>49</v>
      </c>
      <c r="W2957" s="1" t="str">
        <f ca="1">_xlfn.IFS(Admissions[[#This Row],[Patients Age]]&lt;18,"Paediatric",V2957&lt;40,"Young Adult",V2957&lt;65,"Adult",TRUE,"Senior")</f>
        <v>Adult</v>
      </c>
    </row>
    <row r="2958" spans="1:23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  <c r="T2958" t="e">
        <f>VLOOKUP(Admissions[[#This Row],[Department]],Departments!A:E,5,FALSE)</f>
        <v>#N/A</v>
      </c>
      <c r="U2958" s="1" t="e">
        <f t="shared" si="92"/>
        <v>#N/A</v>
      </c>
      <c r="V2958" s="1">
        <f t="shared" ca="1" si="93"/>
        <v>36</v>
      </c>
      <c r="W2958" s="1" t="str">
        <f ca="1">_xlfn.IFS(Admissions[[#This Row],[Patients Age]]&lt;18,"Paediatric",V2958&lt;40,"Young Adult",V2958&lt;65,"Adult",TRUE,"Senior")</f>
        <v>Young Adult</v>
      </c>
    </row>
    <row r="2959" spans="1:23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  <c r="T2959">
        <f>VLOOKUP(Admissions[[#This Row],[Department]],Departments!A:E,5,FALSE)</f>
        <v>6000</v>
      </c>
      <c r="U2959" s="1" t="str">
        <f t="shared" si="92"/>
        <v>Above Benchmark</v>
      </c>
      <c r="V2959" s="1">
        <f t="shared" ca="1" si="93"/>
        <v>64</v>
      </c>
      <c r="W2959" s="1" t="str">
        <f ca="1">_xlfn.IFS(Admissions[[#This Row],[Patients Age]]&lt;18,"Paediatric",V2959&lt;40,"Young Adult",V2959&lt;65,"Adult",TRUE,"Senior")</f>
        <v>Adult</v>
      </c>
    </row>
    <row r="2960" spans="1:23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  <c r="T2960">
        <f>VLOOKUP(Admissions[[#This Row],[Department]],Departments!A:E,5,FALSE)</f>
        <v>5500</v>
      </c>
      <c r="U2960" s="1" t="str">
        <f t="shared" si="92"/>
        <v>Within Benchmark</v>
      </c>
      <c r="V2960" s="1">
        <f t="shared" ca="1" si="93"/>
        <v>60</v>
      </c>
      <c r="W2960" s="1" t="str">
        <f ca="1">_xlfn.IFS(Admissions[[#This Row],[Patients Age]]&lt;18,"Paediatric",V2960&lt;40,"Young Adult",V2960&lt;65,"Adult",TRUE,"Senior")</f>
        <v>Adult</v>
      </c>
    </row>
    <row r="2961" spans="1:23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  <c r="T2961">
        <f>VLOOKUP(Admissions[[#This Row],[Department]],Departments!A:E,5,FALSE)</f>
        <v>5500</v>
      </c>
      <c r="U2961" s="1" t="str">
        <f t="shared" si="92"/>
        <v>Above Benchmark</v>
      </c>
      <c r="V2961" s="1">
        <f t="shared" ca="1" si="93"/>
        <v>52</v>
      </c>
      <c r="W2961" s="1" t="str">
        <f ca="1">_xlfn.IFS(Admissions[[#This Row],[Patients Age]]&lt;18,"Paediatric",V2961&lt;40,"Young Adult",V2961&lt;65,"Adult",TRUE,"Senior")</f>
        <v>Adult</v>
      </c>
    </row>
    <row r="2962" spans="1:23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  <c r="T2962">
        <f>VLOOKUP(Admissions[[#This Row],[Department]],Departments!A:E,5,FALSE)</f>
        <v>9000</v>
      </c>
      <c r="U2962" s="1" t="str">
        <f t="shared" si="92"/>
        <v>Above Benchmark</v>
      </c>
      <c r="V2962" s="1">
        <f t="shared" ca="1" si="93"/>
        <v>73</v>
      </c>
      <c r="W2962" s="1" t="str">
        <f ca="1">_xlfn.IFS(Admissions[[#This Row],[Patients Age]]&lt;18,"Paediatric",V2962&lt;40,"Young Adult",V2962&lt;65,"Adult",TRUE,"Senior")</f>
        <v>Senior</v>
      </c>
    </row>
    <row r="2963" spans="1:23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  <c r="T2963">
        <f>VLOOKUP(Admissions[[#This Row],[Department]],Departments!A:E,5,FALSE)</f>
        <v>8500</v>
      </c>
      <c r="U2963" s="1" t="str">
        <f t="shared" si="92"/>
        <v>Above Benchmark</v>
      </c>
      <c r="V2963" s="1">
        <f t="shared" ca="1" si="93"/>
        <v>86</v>
      </c>
      <c r="W2963" s="1" t="str">
        <f ca="1">_xlfn.IFS(Admissions[[#This Row],[Patients Age]]&lt;18,"Paediatric",V2963&lt;40,"Young Adult",V2963&lt;65,"Adult",TRUE,"Senior")</f>
        <v>Senior</v>
      </c>
    </row>
    <row r="2964" spans="1:23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  <c r="T2964">
        <f>VLOOKUP(Admissions[[#This Row],[Department]],Departments!A:E,5,FALSE)</f>
        <v>8500</v>
      </c>
      <c r="U2964" s="1" t="str">
        <f t="shared" si="92"/>
        <v>Above Benchmark</v>
      </c>
      <c r="V2964" s="1">
        <f t="shared" ca="1" si="93"/>
        <v>66</v>
      </c>
      <c r="W2964" s="1" t="str">
        <f ca="1">_xlfn.IFS(Admissions[[#This Row],[Patients Age]]&lt;18,"Paediatric",V2964&lt;40,"Young Adult",V2964&lt;65,"Adult",TRUE,"Senior")</f>
        <v>Senior</v>
      </c>
    </row>
    <row r="2965" spans="1:23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  <c r="T2965">
        <f>VLOOKUP(Admissions[[#This Row],[Department]],Departments!A:E,5,FALSE)</f>
        <v>6000</v>
      </c>
      <c r="U2965" s="1" t="str">
        <f t="shared" si="92"/>
        <v>Above Benchmark</v>
      </c>
      <c r="V2965" s="1">
        <f t="shared" ca="1" si="93"/>
        <v>51</v>
      </c>
      <c r="W2965" s="1" t="str">
        <f ca="1">_xlfn.IFS(Admissions[[#This Row],[Patients Age]]&lt;18,"Paediatric",V2965&lt;40,"Young Adult",V2965&lt;65,"Adult",TRUE,"Senior")</f>
        <v>Adult</v>
      </c>
    </row>
    <row r="2966" spans="1:23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  <c r="T2966">
        <f>VLOOKUP(Admissions[[#This Row],[Department]],Departments!A:E,5,FALSE)</f>
        <v>9000</v>
      </c>
      <c r="U2966" s="1" t="str">
        <f t="shared" si="92"/>
        <v>Above Benchmark</v>
      </c>
      <c r="V2966" s="1">
        <f t="shared" ca="1" si="93"/>
        <v>19</v>
      </c>
      <c r="W2966" s="1" t="str">
        <f ca="1">_xlfn.IFS(Admissions[[#This Row],[Patients Age]]&lt;18,"Paediatric",V2966&lt;40,"Young Adult",V2966&lt;65,"Adult",TRUE,"Senior")</f>
        <v>Young Adult</v>
      </c>
    </row>
    <row r="2967" spans="1:23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  <c r="T2967">
        <f>VLOOKUP(Admissions[[#This Row],[Department]],Departments!A:E,5,FALSE)</f>
        <v>6800</v>
      </c>
      <c r="U2967" s="1" t="str">
        <f t="shared" si="92"/>
        <v>Above Benchmark</v>
      </c>
      <c r="V2967" s="1">
        <f t="shared" ca="1" si="93"/>
        <v>45</v>
      </c>
      <c r="W2967" s="1" t="str">
        <f ca="1">_xlfn.IFS(Admissions[[#This Row],[Patients Age]]&lt;18,"Paediatric",V2967&lt;40,"Young Adult",V2967&lt;65,"Adult",TRUE,"Senior")</f>
        <v>Adult</v>
      </c>
    </row>
    <row r="2968" spans="1:23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  <c r="T2968">
        <f>VLOOKUP(Admissions[[#This Row],[Department]],Departments!A:E,5,FALSE)</f>
        <v>5500</v>
      </c>
      <c r="U2968" s="1" t="str">
        <f t="shared" si="92"/>
        <v>Above Benchmark</v>
      </c>
      <c r="V2968" s="1">
        <f t="shared" ca="1" si="93"/>
        <v>86</v>
      </c>
      <c r="W2968" s="1" t="str">
        <f ca="1">_xlfn.IFS(Admissions[[#This Row],[Patients Age]]&lt;18,"Paediatric",V2968&lt;40,"Young Adult",V2968&lt;65,"Adult",TRUE,"Senior")</f>
        <v>Senior</v>
      </c>
    </row>
    <row r="2969" spans="1:23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  <c r="T2969">
        <f>VLOOKUP(Admissions[[#This Row],[Department]],Departments!A:E,5,FALSE)</f>
        <v>6000</v>
      </c>
      <c r="U2969" s="1" t="str">
        <f t="shared" si="92"/>
        <v>Within Benchmark</v>
      </c>
      <c r="V2969" s="1">
        <f t="shared" ca="1" si="93"/>
        <v>42</v>
      </c>
      <c r="W2969" s="1" t="str">
        <f ca="1">_xlfn.IFS(Admissions[[#This Row],[Patients Age]]&lt;18,"Paediatric",V2969&lt;40,"Young Adult",V2969&lt;65,"Adult",TRUE,"Senior")</f>
        <v>Adult</v>
      </c>
    </row>
    <row r="2970" spans="1:23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  <c r="T2970">
        <f>VLOOKUP(Admissions[[#This Row],[Department]],Departments!A:E,5,FALSE)</f>
        <v>12000</v>
      </c>
      <c r="U2970" s="1" t="str">
        <f t="shared" si="92"/>
        <v>Above Benchmark</v>
      </c>
      <c r="V2970" s="1">
        <f t="shared" ca="1" si="93"/>
        <v>28</v>
      </c>
      <c r="W2970" s="1" t="str">
        <f ca="1">_xlfn.IFS(Admissions[[#This Row],[Patients Age]]&lt;18,"Paediatric",V2970&lt;40,"Young Adult",V2970&lt;65,"Adult",TRUE,"Senior")</f>
        <v>Young Adult</v>
      </c>
    </row>
    <row r="2971" spans="1:23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  <c r="T2971">
        <f>VLOOKUP(Admissions[[#This Row],[Department]],Departments!A:E,5,FALSE)</f>
        <v>7200</v>
      </c>
      <c r="U2971" s="1" t="str">
        <f t="shared" si="92"/>
        <v>Within Benchmark</v>
      </c>
      <c r="V2971" s="1">
        <f t="shared" ca="1" si="93"/>
        <v>27</v>
      </c>
      <c r="W2971" s="1" t="str">
        <f ca="1">_xlfn.IFS(Admissions[[#This Row],[Patients Age]]&lt;18,"Paediatric",V2971&lt;40,"Young Adult",V2971&lt;65,"Adult",TRUE,"Senior")</f>
        <v>Young Adult</v>
      </c>
    </row>
    <row r="2972" spans="1:23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  <c r="T2972">
        <f>VLOOKUP(Admissions[[#This Row],[Department]],Departments!A:E,5,FALSE)</f>
        <v>6000</v>
      </c>
      <c r="U2972" s="1" t="str">
        <f t="shared" si="92"/>
        <v>Within Benchmark</v>
      </c>
      <c r="V2972" s="1">
        <f t="shared" ca="1" si="93"/>
        <v>21</v>
      </c>
      <c r="W2972" s="1" t="str">
        <f ca="1">_xlfn.IFS(Admissions[[#This Row],[Patients Age]]&lt;18,"Paediatric",V2972&lt;40,"Young Adult",V2972&lt;65,"Adult",TRUE,"Senior")</f>
        <v>Young Adult</v>
      </c>
    </row>
    <row r="2973" spans="1:23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  <c r="T2973">
        <f>VLOOKUP(Admissions[[#This Row],[Department]],Departments!A:E,5,FALSE)</f>
        <v>5500</v>
      </c>
      <c r="U2973" s="1" t="str">
        <f t="shared" si="92"/>
        <v>Above Benchmark</v>
      </c>
      <c r="V2973" s="1">
        <f t="shared" ca="1" si="93"/>
        <v>92</v>
      </c>
      <c r="W2973" s="1" t="str">
        <f ca="1">_xlfn.IFS(Admissions[[#This Row],[Patients Age]]&lt;18,"Paediatric",V2973&lt;40,"Young Adult",V2973&lt;65,"Adult",TRUE,"Senior")</f>
        <v>Senior</v>
      </c>
    </row>
    <row r="2974" spans="1:23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  <c r="T2974">
        <f>VLOOKUP(Admissions[[#This Row],[Department]],Departments!A:E,5,FALSE)</f>
        <v>8500</v>
      </c>
      <c r="U2974" s="1" t="str">
        <f t="shared" si="92"/>
        <v>Above Benchmark</v>
      </c>
      <c r="V2974" s="1">
        <f t="shared" ca="1" si="93"/>
        <v>96</v>
      </c>
      <c r="W2974" s="1" t="str">
        <f ca="1">_xlfn.IFS(Admissions[[#This Row],[Patients Age]]&lt;18,"Paediatric",V2974&lt;40,"Young Adult",V2974&lt;65,"Adult",TRUE,"Senior")</f>
        <v>Senior</v>
      </c>
    </row>
    <row r="2975" spans="1:23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  <c r="T2975">
        <f>VLOOKUP(Admissions[[#This Row],[Department]],Departments!A:E,5,FALSE)</f>
        <v>5500</v>
      </c>
      <c r="U2975" s="1" t="str">
        <f t="shared" si="92"/>
        <v>Within Benchmark</v>
      </c>
      <c r="V2975" s="1">
        <f t="shared" ca="1" si="93"/>
        <v>52</v>
      </c>
      <c r="W2975" s="1" t="str">
        <f ca="1">_xlfn.IFS(Admissions[[#This Row],[Patients Age]]&lt;18,"Paediatric",V2975&lt;40,"Young Adult",V2975&lt;65,"Adult",TRUE,"Senior")</f>
        <v>Adult</v>
      </c>
    </row>
    <row r="2976" spans="1:23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  <c r="T2976">
        <f>VLOOKUP(Admissions[[#This Row],[Department]],Departments!A:E,5,FALSE)</f>
        <v>6000</v>
      </c>
      <c r="U2976" s="1" t="str">
        <f t="shared" si="92"/>
        <v>Within Benchmark</v>
      </c>
      <c r="V2976" s="1">
        <f t="shared" ca="1" si="93"/>
        <v>62</v>
      </c>
      <c r="W2976" s="1" t="str">
        <f ca="1">_xlfn.IFS(Admissions[[#This Row],[Patients Age]]&lt;18,"Paediatric",V2976&lt;40,"Young Adult",V2976&lt;65,"Adult",TRUE,"Senior")</f>
        <v>Adult</v>
      </c>
    </row>
    <row r="2977" spans="1:23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  <c r="T2977">
        <f>VLOOKUP(Admissions[[#This Row],[Department]],Departments!A:E,5,FALSE)</f>
        <v>4500</v>
      </c>
      <c r="U2977" s="1" t="str">
        <f t="shared" si="92"/>
        <v>Within Benchmark</v>
      </c>
      <c r="V2977" s="1">
        <f t="shared" ca="1" si="93"/>
        <v>14</v>
      </c>
      <c r="W2977" s="1" t="str">
        <f ca="1">_xlfn.IFS(Admissions[[#This Row],[Patients Age]]&lt;18,"Paediatric",V2977&lt;40,"Young Adult",V2977&lt;65,"Adult",TRUE,"Senior")</f>
        <v>Paediatric</v>
      </c>
    </row>
    <row r="2978" spans="1:23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  <c r="T2978">
        <f>VLOOKUP(Admissions[[#This Row],[Department]],Departments!A:E,5,FALSE)</f>
        <v>4500</v>
      </c>
      <c r="U2978" s="1" t="str">
        <f t="shared" si="92"/>
        <v>Within Benchmark</v>
      </c>
      <c r="V2978" s="1">
        <f t="shared" ca="1" si="93"/>
        <v>13</v>
      </c>
      <c r="W2978" s="1" t="str">
        <f ca="1">_xlfn.IFS(Admissions[[#This Row],[Patients Age]]&lt;18,"Paediatric",V2978&lt;40,"Young Adult",V2978&lt;65,"Adult",TRUE,"Senior")</f>
        <v>Paediatric</v>
      </c>
    </row>
    <row r="2979" spans="1:23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  <c r="T2979">
        <f>VLOOKUP(Admissions[[#This Row],[Department]],Departments!A:E,5,FALSE)</f>
        <v>5500</v>
      </c>
      <c r="U2979" s="1" t="str">
        <f t="shared" si="92"/>
        <v>Within Benchmark</v>
      </c>
      <c r="V2979" s="1">
        <f t="shared" ca="1" si="93"/>
        <v>25</v>
      </c>
      <c r="W2979" s="1" t="str">
        <f ca="1">_xlfn.IFS(Admissions[[#This Row],[Patients Age]]&lt;18,"Paediatric",V2979&lt;40,"Young Adult",V2979&lt;65,"Adult",TRUE,"Senior")</f>
        <v>Young Adult</v>
      </c>
    </row>
    <row r="2980" spans="1:23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  <c r="T2980">
        <f>VLOOKUP(Admissions[[#This Row],[Department]],Departments!A:E,5,FALSE)</f>
        <v>4500</v>
      </c>
      <c r="U2980" s="1" t="str">
        <f t="shared" si="92"/>
        <v>Within Benchmark</v>
      </c>
      <c r="V2980" s="1">
        <f t="shared" ca="1" si="93"/>
        <v>16</v>
      </c>
      <c r="W2980" s="1" t="str">
        <f ca="1">_xlfn.IFS(Admissions[[#This Row],[Patients Age]]&lt;18,"Paediatric",V2980&lt;40,"Young Adult",V2980&lt;65,"Adult",TRUE,"Senior")</f>
        <v>Paediatric</v>
      </c>
    </row>
    <row r="2981" spans="1:23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  <c r="T2981">
        <f>VLOOKUP(Admissions[[#This Row],[Department]],Departments!A:E,5,FALSE)</f>
        <v>8500</v>
      </c>
      <c r="U2981" s="1" t="str">
        <f t="shared" si="92"/>
        <v>Above Benchmark</v>
      </c>
      <c r="V2981" s="1">
        <f t="shared" ca="1" si="93"/>
        <v>31</v>
      </c>
      <c r="W2981" s="1" t="str">
        <f ca="1">_xlfn.IFS(Admissions[[#This Row],[Patients Age]]&lt;18,"Paediatric",V2981&lt;40,"Young Adult",V2981&lt;65,"Adult",TRUE,"Senior")</f>
        <v>Young Adult</v>
      </c>
    </row>
    <row r="2982" spans="1:23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  <c r="T2982" t="e">
        <f>VLOOKUP(Admissions[[#This Row],[Department]],Departments!A:E,5,FALSE)</f>
        <v>#N/A</v>
      </c>
      <c r="U2982" s="1" t="e">
        <f t="shared" si="92"/>
        <v>#N/A</v>
      </c>
      <c r="V2982" s="1">
        <f t="shared" ca="1" si="93"/>
        <v>26</v>
      </c>
      <c r="W2982" s="1" t="str">
        <f ca="1">_xlfn.IFS(Admissions[[#This Row],[Patients Age]]&lt;18,"Paediatric",V2982&lt;40,"Young Adult",V2982&lt;65,"Adult",TRUE,"Senior")</f>
        <v>Young Adult</v>
      </c>
    </row>
    <row r="2983" spans="1:23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  <c r="T2983">
        <f>VLOOKUP(Admissions[[#This Row],[Department]],Departments!A:E,5,FALSE)</f>
        <v>8500</v>
      </c>
      <c r="U2983" s="1" t="str">
        <f t="shared" si="92"/>
        <v>Above Benchmark</v>
      </c>
      <c r="V2983" s="1">
        <f t="shared" ca="1" si="93"/>
        <v>69</v>
      </c>
      <c r="W2983" s="1" t="str">
        <f ca="1">_xlfn.IFS(Admissions[[#This Row],[Patients Age]]&lt;18,"Paediatric",V2983&lt;40,"Young Adult",V2983&lt;65,"Adult",TRUE,"Senior")</f>
        <v>Senior</v>
      </c>
    </row>
    <row r="2984" spans="1:23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  <c r="T2984">
        <f>VLOOKUP(Admissions[[#This Row],[Department]],Departments!A:E,5,FALSE)</f>
        <v>8500</v>
      </c>
      <c r="U2984" s="1" t="str">
        <f t="shared" si="92"/>
        <v>Above Benchmark</v>
      </c>
      <c r="V2984" s="1">
        <f t="shared" ca="1" si="93"/>
        <v>21</v>
      </c>
      <c r="W2984" s="1" t="str">
        <f ca="1">_xlfn.IFS(Admissions[[#This Row],[Patients Age]]&lt;18,"Paediatric",V2984&lt;40,"Young Adult",V2984&lt;65,"Adult",TRUE,"Senior")</f>
        <v>Young Adult</v>
      </c>
    </row>
    <row r="2985" spans="1:23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  <c r="T2985">
        <f>VLOOKUP(Admissions[[#This Row],[Department]],Departments!A:E,5,FALSE)</f>
        <v>4500</v>
      </c>
      <c r="U2985" s="1" t="str">
        <f t="shared" si="92"/>
        <v>Within Benchmark</v>
      </c>
      <c r="V2985" s="1">
        <f t="shared" ca="1" si="93"/>
        <v>18</v>
      </c>
      <c r="W2985" s="1" t="str">
        <f ca="1">_xlfn.IFS(Admissions[[#This Row],[Patients Age]]&lt;18,"Paediatric",V2985&lt;40,"Young Adult",V2985&lt;65,"Adult",TRUE,"Senior")</f>
        <v>Young Adult</v>
      </c>
    </row>
    <row r="2986" spans="1:23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  <c r="T2986">
        <f>VLOOKUP(Admissions[[#This Row],[Department]],Departments!A:E,5,FALSE)</f>
        <v>4500</v>
      </c>
      <c r="U2986" s="1" t="str">
        <f t="shared" si="92"/>
        <v>Within Benchmark</v>
      </c>
      <c r="V2986" s="1">
        <f t="shared" ca="1" si="93"/>
        <v>14</v>
      </c>
      <c r="W2986" s="1" t="str">
        <f ca="1">_xlfn.IFS(Admissions[[#This Row],[Patients Age]]&lt;18,"Paediatric",V2986&lt;40,"Young Adult",V2986&lt;65,"Adult",TRUE,"Senior")</f>
        <v>Paediatric</v>
      </c>
    </row>
    <row r="2987" spans="1:23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  <c r="T2987" t="e">
        <f>VLOOKUP(Admissions[[#This Row],[Department]],Departments!A:E,5,FALSE)</f>
        <v>#N/A</v>
      </c>
      <c r="U2987" s="1" t="e">
        <f t="shared" si="92"/>
        <v>#N/A</v>
      </c>
      <c r="V2987" s="1">
        <f t="shared" ca="1" si="93"/>
        <v>61</v>
      </c>
      <c r="W2987" s="1" t="str">
        <f ca="1">_xlfn.IFS(Admissions[[#This Row],[Patients Age]]&lt;18,"Paediatric",V2987&lt;40,"Young Adult",V2987&lt;65,"Adult",TRUE,"Senior")</f>
        <v>Adult</v>
      </c>
    </row>
    <row r="2988" spans="1:23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  <c r="T2988">
        <f>VLOOKUP(Admissions[[#This Row],[Department]],Departments!A:E,5,FALSE)</f>
        <v>6800</v>
      </c>
      <c r="U2988" s="1" t="str">
        <f t="shared" si="92"/>
        <v>Within Benchmark</v>
      </c>
      <c r="V2988" s="1">
        <f t="shared" ca="1" si="93"/>
        <v>25</v>
      </c>
      <c r="W2988" s="1" t="str">
        <f ca="1">_xlfn.IFS(Admissions[[#This Row],[Patients Age]]&lt;18,"Paediatric",V2988&lt;40,"Young Adult",V2988&lt;65,"Adult",TRUE,"Senior")</f>
        <v>Young Adult</v>
      </c>
    </row>
    <row r="2989" spans="1:23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  <c r="T2989">
        <f>VLOOKUP(Admissions[[#This Row],[Department]],Departments!A:E,5,FALSE)</f>
        <v>6000</v>
      </c>
      <c r="U2989" s="1" t="str">
        <f t="shared" si="92"/>
        <v>Within Benchmark</v>
      </c>
      <c r="V2989" s="1">
        <f t="shared" ca="1" si="93"/>
        <v>64</v>
      </c>
      <c r="W2989" s="1" t="str">
        <f ca="1">_xlfn.IFS(Admissions[[#This Row],[Patients Age]]&lt;18,"Paediatric",V2989&lt;40,"Young Adult",V2989&lt;65,"Adult",TRUE,"Senior")</f>
        <v>Adult</v>
      </c>
    </row>
    <row r="2990" spans="1:23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  <c r="T2990">
        <f>VLOOKUP(Admissions[[#This Row],[Department]],Departments!A:E,5,FALSE)</f>
        <v>9000</v>
      </c>
      <c r="U2990" s="1" t="str">
        <f t="shared" si="92"/>
        <v>Above Benchmark</v>
      </c>
      <c r="V2990" s="1">
        <f t="shared" ca="1" si="93"/>
        <v>48</v>
      </c>
      <c r="W2990" s="1" t="str">
        <f ca="1">_xlfn.IFS(Admissions[[#This Row],[Patients Age]]&lt;18,"Paediatric",V2990&lt;40,"Young Adult",V2990&lt;65,"Adult",TRUE,"Senior")</f>
        <v>Adult</v>
      </c>
    </row>
    <row r="2991" spans="1:23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  <c r="T2991">
        <f>VLOOKUP(Admissions[[#This Row],[Department]],Departments!A:E,5,FALSE)</f>
        <v>6000</v>
      </c>
      <c r="U2991" s="1" t="str">
        <f t="shared" si="92"/>
        <v>Above Benchmark</v>
      </c>
      <c r="V2991" s="1">
        <f t="shared" ca="1" si="93"/>
        <v>46</v>
      </c>
      <c r="W2991" s="1" t="str">
        <f ca="1">_xlfn.IFS(Admissions[[#This Row],[Patients Age]]&lt;18,"Paediatric",V2991&lt;40,"Young Adult",V2991&lt;65,"Adult",TRUE,"Senior")</f>
        <v>Adult</v>
      </c>
    </row>
    <row r="2992" spans="1:23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  <c r="T2992">
        <f>VLOOKUP(Admissions[[#This Row],[Department]],Departments!A:E,5,FALSE)</f>
        <v>5500</v>
      </c>
      <c r="U2992" s="1" t="str">
        <f t="shared" si="92"/>
        <v>Above Benchmark</v>
      </c>
      <c r="V2992" s="1">
        <f t="shared" ca="1" si="93"/>
        <v>89</v>
      </c>
      <c r="W2992" s="1" t="str">
        <f ca="1">_xlfn.IFS(Admissions[[#This Row],[Patients Age]]&lt;18,"Paediatric",V2992&lt;40,"Young Adult",V2992&lt;65,"Adult",TRUE,"Senior")</f>
        <v>Senior</v>
      </c>
    </row>
    <row r="2993" spans="1:23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  <c r="T2993">
        <f>VLOOKUP(Admissions[[#This Row],[Department]],Departments!A:E,5,FALSE)</f>
        <v>6000</v>
      </c>
      <c r="U2993" s="1" t="str">
        <f t="shared" si="92"/>
        <v>Within Benchmark</v>
      </c>
      <c r="V2993" s="1">
        <f t="shared" ca="1" si="93"/>
        <v>37</v>
      </c>
      <c r="W2993" s="1" t="str">
        <f ca="1">_xlfn.IFS(Admissions[[#This Row],[Patients Age]]&lt;18,"Paediatric",V2993&lt;40,"Young Adult",V2993&lt;65,"Adult",TRUE,"Senior")</f>
        <v>Young Adult</v>
      </c>
    </row>
    <row r="2994" spans="1:23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  <c r="T2994">
        <f>VLOOKUP(Admissions[[#This Row],[Department]],Departments!A:E,5,FALSE)</f>
        <v>4500</v>
      </c>
      <c r="U2994" s="1" t="str">
        <f t="shared" si="92"/>
        <v>Within Benchmark</v>
      </c>
      <c r="V2994" s="1">
        <f t="shared" ca="1" si="93"/>
        <v>10</v>
      </c>
      <c r="W2994" s="1" t="str">
        <f ca="1">_xlfn.IFS(Admissions[[#This Row],[Patients Age]]&lt;18,"Paediatric",V2994&lt;40,"Young Adult",V2994&lt;65,"Adult",TRUE,"Senior")</f>
        <v>Paediatric</v>
      </c>
    </row>
    <row r="2995" spans="1:23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  <c r="T2995">
        <f>VLOOKUP(Admissions[[#This Row],[Department]],Departments!A:E,5,FALSE)</f>
        <v>7200</v>
      </c>
      <c r="U2995" s="1" t="str">
        <f t="shared" si="92"/>
        <v>Above Benchmark</v>
      </c>
      <c r="V2995" s="1">
        <f t="shared" ca="1" si="93"/>
        <v>84</v>
      </c>
      <c r="W2995" s="1" t="str">
        <f ca="1">_xlfn.IFS(Admissions[[#This Row],[Patients Age]]&lt;18,"Paediatric",V2995&lt;40,"Young Adult",V2995&lt;65,"Adult",TRUE,"Senior")</f>
        <v>Senior</v>
      </c>
    </row>
    <row r="2996" spans="1:23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  <c r="T2996">
        <f>VLOOKUP(Admissions[[#This Row],[Department]],Departments!A:E,5,FALSE)</f>
        <v>5500</v>
      </c>
      <c r="U2996" s="1" t="str">
        <f t="shared" si="92"/>
        <v>Above Benchmark</v>
      </c>
      <c r="V2996" s="1">
        <f t="shared" ca="1" si="93"/>
        <v>67</v>
      </c>
      <c r="W2996" s="1" t="str">
        <f ca="1">_xlfn.IFS(Admissions[[#This Row],[Patients Age]]&lt;18,"Paediatric",V2996&lt;40,"Young Adult",V2996&lt;65,"Adult",TRUE,"Senior")</f>
        <v>Senior</v>
      </c>
    </row>
    <row r="2997" spans="1:23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  <c r="T2997">
        <f>VLOOKUP(Admissions[[#This Row],[Department]],Departments!A:E,5,FALSE)</f>
        <v>9000</v>
      </c>
      <c r="U2997" s="1" t="str">
        <f t="shared" si="92"/>
        <v>Above Benchmark</v>
      </c>
      <c r="V2997" s="1">
        <f t="shared" ca="1" si="93"/>
        <v>49</v>
      </c>
      <c r="W2997" s="1" t="str">
        <f ca="1">_xlfn.IFS(Admissions[[#This Row],[Patients Age]]&lt;18,"Paediatric",V2997&lt;40,"Young Adult",V2997&lt;65,"Adult",TRUE,"Senior")</f>
        <v>Adult</v>
      </c>
    </row>
    <row r="2998" spans="1:23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  <c r="T2998">
        <f>VLOOKUP(Admissions[[#This Row],[Department]],Departments!A:E,5,FALSE)</f>
        <v>6800</v>
      </c>
      <c r="U2998" s="1" t="str">
        <f t="shared" si="92"/>
        <v>Within Benchmark</v>
      </c>
      <c r="V2998" s="1">
        <f t="shared" ca="1" si="93"/>
        <v>33</v>
      </c>
      <c r="W2998" s="1" t="str">
        <f ca="1">_xlfn.IFS(Admissions[[#This Row],[Patients Age]]&lt;18,"Paediatric",V2998&lt;40,"Young Adult",V2998&lt;65,"Adult",TRUE,"Senior")</f>
        <v>Young Adult</v>
      </c>
    </row>
    <row r="2999" spans="1:23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  <c r="T2999">
        <f>VLOOKUP(Admissions[[#This Row],[Department]],Departments!A:E,5,FALSE)</f>
        <v>4500</v>
      </c>
      <c r="U2999" s="1" t="str">
        <f t="shared" si="92"/>
        <v>Within Benchmark</v>
      </c>
      <c r="V2999" s="1">
        <f t="shared" ca="1" si="93"/>
        <v>13</v>
      </c>
      <c r="W2999" s="1" t="str">
        <f ca="1">_xlfn.IFS(Admissions[[#This Row],[Patients Age]]&lt;18,"Paediatric",V2999&lt;40,"Young Adult",V2999&lt;65,"Adult",TRUE,"Senior")</f>
        <v>Paediatric</v>
      </c>
    </row>
    <row r="3000" spans="1:23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  <c r="T3000">
        <f>VLOOKUP(Admissions[[#This Row],[Department]],Departments!A:E,5,FALSE)</f>
        <v>8500</v>
      </c>
      <c r="U3000" s="1" t="str">
        <f t="shared" si="92"/>
        <v>Above Benchmark</v>
      </c>
      <c r="V3000" s="1">
        <f t="shared" ca="1" si="93"/>
        <v>57</v>
      </c>
      <c r="W3000" s="1" t="str">
        <f ca="1">_xlfn.IFS(Admissions[[#This Row],[Patients Age]]&lt;18,"Paediatric",V3000&lt;40,"Young Adult",V3000&lt;65,"Adult",TRUE,"Senior")</f>
        <v>Adult</v>
      </c>
    </row>
    <row r="3001" spans="1:23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  <c r="T3001">
        <f>VLOOKUP(Admissions[[#This Row],[Department]],Departments!A:E,5,FALSE)</f>
        <v>12000</v>
      </c>
      <c r="U3001" s="1" t="str">
        <f t="shared" si="92"/>
        <v>Above Benchmark</v>
      </c>
      <c r="V3001" s="1">
        <f t="shared" ca="1" si="93"/>
        <v>86</v>
      </c>
      <c r="W3001" s="1" t="str">
        <f ca="1">_xlfn.IFS(Admissions[[#This Row],[Patients Age]]&lt;18,"Paediatric",V3001&lt;40,"Young Adult",V3001&lt;65,"Adult",TRUE,"Senior")</f>
        <v>Senior</v>
      </c>
    </row>
    <row r="3002" spans="1:23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  <c r="T3002">
        <f>VLOOKUP(Admissions[[#This Row],[Department]],Departments!A:E,5,FALSE)</f>
        <v>6000</v>
      </c>
      <c r="U3002" s="1" t="str">
        <f t="shared" si="92"/>
        <v>Within Benchmark</v>
      </c>
      <c r="V3002" s="1">
        <f t="shared" ca="1" si="93"/>
        <v>23</v>
      </c>
      <c r="W3002" s="1" t="str">
        <f ca="1">_xlfn.IFS(Admissions[[#This Row],[Patients Age]]&lt;18,"Paediatric",V3002&lt;40,"Young Adult",V3002&lt;65,"Adult",TRUE,"Senior")</f>
        <v>Young Adult</v>
      </c>
    </row>
    <row r="3003" spans="1:23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  <c r="T3003">
        <f>VLOOKUP(Admissions[[#This Row],[Department]],Departments!A:E,5,FALSE)</f>
        <v>9000</v>
      </c>
      <c r="U3003" s="1" t="str">
        <f t="shared" si="92"/>
        <v>Above Benchmark</v>
      </c>
      <c r="V3003" s="1">
        <f t="shared" ca="1" si="93"/>
        <v>66</v>
      </c>
      <c r="W3003" s="1" t="str">
        <f ca="1">_xlfn.IFS(Admissions[[#This Row],[Patients Age]]&lt;18,"Paediatric",V3003&lt;40,"Young Adult",V3003&lt;65,"Adult",TRUE,"Senior")</f>
        <v>Senior</v>
      </c>
    </row>
    <row r="3004" spans="1:23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  <c r="T3004">
        <f>VLOOKUP(Admissions[[#This Row],[Department]],Departments!A:E,5,FALSE)</f>
        <v>5500</v>
      </c>
      <c r="U3004" s="1" t="str">
        <f t="shared" si="92"/>
        <v>Within Benchmark</v>
      </c>
      <c r="V3004" s="1">
        <f t="shared" ca="1" si="93"/>
        <v>35</v>
      </c>
      <c r="W3004" s="1" t="str">
        <f ca="1">_xlfn.IFS(Admissions[[#This Row],[Patients Age]]&lt;18,"Paediatric",V3004&lt;40,"Young Adult",V3004&lt;65,"Adult",TRUE,"Senior")</f>
        <v>Young Adult</v>
      </c>
    </row>
    <row r="3005" spans="1:23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  <c r="T3005">
        <f>VLOOKUP(Admissions[[#This Row],[Department]],Departments!A:E,5,FALSE)</f>
        <v>7200</v>
      </c>
      <c r="U3005" s="1" t="str">
        <f t="shared" si="92"/>
        <v>Above Benchmark</v>
      </c>
      <c r="V3005" s="1">
        <f t="shared" ca="1" si="93"/>
        <v>75</v>
      </c>
      <c r="W3005" s="1" t="str">
        <f ca="1">_xlfn.IFS(Admissions[[#This Row],[Patients Age]]&lt;18,"Paediatric",V3005&lt;40,"Young Adult",V3005&lt;65,"Adult",TRUE,"Senior")</f>
        <v>Senior</v>
      </c>
    </row>
    <row r="3006" spans="1:23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  <c r="T3006">
        <f>VLOOKUP(Admissions[[#This Row],[Department]],Departments!A:E,5,FALSE)</f>
        <v>5500</v>
      </c>
      <c r="U3006" s="1" t="str">
        <f t="shared" si="92"/>
        <v>Within Benchmark</v>
      </c>
      <c r="V3006" s="1">
        <f t="shared" ca="1" si="93"/>
        <v>64</v>
      </c>
      <c r="W3006" s="1" t="str">
        <f ca="1">_xlfn.IFS(Admissions[[#This Row],[Patients Age]]&lt;18,"Paediatric",V3006&lt;40,"Young Adult",V3006&lt;65,"Adult",TRUE,"Senior")</f>
        <v>Adult</v>
      </c>
    </row>
    <row r="3007" spans="1:23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  <c r="T3007">
        <f>VLOOKUP(Admissions[[#This Row],[Department]],Departments!A:E,5,FALSE)</f>
        <v>7200</v>
      </c>
      <c r="U3007" s="1" t="str">
        <f t="shared" si="92"/>
        <v>Within Benchmark</v>
      </c>
      <c r="V3007" s="1">
        <f t="shared" ca="1" si="93"/>
        <v>27</v>
      </c>
      <c r="W3007" s="1" t="str">
        <f ca="1">_xlfn.IFS(Admissions[[#This Row],[Patients Age]]&lt;18,"Paediatric",V3007&lt;40,"Young Adult",V3007&lt;65,"Adult",TRUE,"Senior")</f>
        <v>Young Adult</v>
      </c>
    </row>
    <row r="3008" spans="1:23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  <c r="T3008">
        <f>VLOOKUP(Admissions[[#This Row],[Department]],Departments!A:E,5,FALSE)</f>
        <v>6800</v>
      </c>
      <c r="U3008" s="1" t="str">
        <f t="shared" si="92"/>
        <v>Within Benchmark</v>
      </c>
      <c r="V3008" s="1">
        <f t="shared" ca="1" si="93"/>
        <v>61</v>
      </c>
      <c r="W3008" s="1" t="str">
        <f ca="1">_xlfn.IFS(Admissions[[#This Row],[Patients Age]]&lt;18,"Paediatric",V3008&lt;40,"Young Adult",V3008&lt;65,"Adult",TRUE,"Senior")</f>
        <v>Adult</v>
      </c>
    </row>
    <row r="3009" spans="1:23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  <c r="T3009">
        <f>VLOOKUP(Admissions[[#This Row],[Department]],Departments!A:E,5,FALSE)</f>
        <v>5500</v>
      </c>
      <c r="U3009" s="1" t="str">
        <f t="shared" si="92"/>
        <v>Within Benchmark</v>
      </c>
      <c r="V3009" s="1">
        <f t="shared" ca="1" si="93"/>
        <v>27</v>
      </c>
      <c r="W3009" s="1" t="str">
        <f ca="1">_xlfn.IFS(Admissions[[#This Row],[Patients Age]]&lt;18,"Paediatric",V3009&lt;40,"Young Adult",V3009&lt;65,"Adult",TRUE,"Senior")</f>
        <v>Young Adult</v>
      </c>
    </row>
    <row r="3010" spans="1:23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  <c r="T3010">
        <f>VLOOKUP(Admissions[[#This Row],[Department]],Departments!A:E,5,FALSE)</f>
        <v>6800</v>
      </c>
      <c r="U3010" s="1" t="str">
        <f t="shared" ref="U3010:U3073" si="94">IF(K3010&gt;T3010,"Above Benchmark","Within Benchmark")</f>
        <v>Above Benchmark</v>
      </c>
      <c r="V3010" s="1">
        <f t="shared" ref="V3010:V3073" ca="1" si="95">INT(YEARFRAC(E3010,TODAY()))</f>
        <v>64</v>
      </c>
      <c r="W3010" s="1" t="str">
        <f ca="1">_xlfn.IFS(Admissions[[#This Row],[Patients Age]]&lt;18,"Paediatric",V3010&lt;40,"Young Adult",V3010&lt;65,"Adult",TRUE,"Senior")</f>
        <v>Adult</v>
      </c>
    </row>
    <row r="3011" spans="1:23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  <c r="T3011">
        <f>VLOOKUP(Admissions[[#This Row],[Department]],Departments!A:E,5,FALSE)</f>
        <v>5500</v>
      </c>
      <c r="U3011" s="1" t="str">
        <f t="shared" si="94"/>
        <v>Above Benchmark</v>
      </c>
      <c r="V3011" s="1">
        <f t="shared" ca="1" si="95"/>
        <v>87</v>
      </c>
      <c r="W3011" s="1" t="str">
        <f ca="1">_xlfn.IFS(Admissions[[#This Row],[Patients Age]]&lt;18,"Paediatric",V3011&lt;40,"Young Adult",V3011&lt;65,"Adult",TRUE,"Senior")</f>
        <v>Senior</v>
      </c>
    </row>
    <row r="3012" spans="1:23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  <c r="T3012">
        <f>VLOOKUP(Admissions[[#This Row],[Department]],Departments!A:E,5,FALSE)</f>
        <v>9000</v>
      </c>
      <c r="U3012" s="1" t="str">
        <f t="shared" si="94"/>
        <v>Above Benchmark</v>
      </c>
      <c r="V3012" s="1">
        <f t="shared" ca="1" si="95"/>
        <v>47</v>
      </c>
      <c r="W3012" s="1" t="str">
        <f ca="1">_xlfn.IFS(Admissions[[#This Row],[Patients Age]]&lt;18,"Paediatric",V3012&lt;40,"Young Adult",V3012&lt;65,"Adult",TRUE,"Senior")</f>
        <v>Adult</v>
      </c>
    </row>
    <row r="3013" spans="1:23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  <c r="T3013">
        <f>VLOOKUP(Admissions[[#This Row],[Department]],Departments!A:E,5,FALSE)</f>
        <v>12000</v>
      </c>
      <c r="U3013" s="1" t="str">
        <f t="shared" si="94"/>
        <v>Above Benchmark</v>
      </c>
      <c r="V3013" s="1">
        <f t="shared" ca="1" si="95"/>
        <v>38</v>
      </c>
      <c r="W3013" s="1" t="str">
        <f ca="1">_xlfn.IFS(Admissions[[#This Row],[Patients Age]]&lt;18,"Paediatric",V3013&lt;40,"Young Adult",V3013&lt;65,"Adult",TRUE,"Senior")</f>
        <v>Young Adult</v>
      </c>
    </row>
    <row r="3014" spans="1:23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  <c r="T3014">
        <f>VLOOKUP(Admissions[[#This Row],[Department]],Departments!A:E,5,FALSE)</f>
        <v>9000</v>
      </c>
      <c r="U3014" s="1" t="str">
        <f t="shared" si="94"/>
        <v>Above Benchmark</v>
      </c>
      <c r="V3014" s="1">
        <f t="shared" ca="1" si="95"/>
        <v>78</v>
      </c>
      <c r="W3014" s="1" t="str">
        <f ca="1">_xlfn.IFS(Admissions[[#This Row],[Patients Age]]&lt;18,"Paediatric",V3014&lt;40,"Young Adult",V3014&lt;65,"Adult",TRUE,"Senior")</f>
        <v>Senior</v>
      </c>
    </row>
    <row r="3015" spans="1:23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  <c r="T3015">
        <f>VLOOKUP(Admissions[[#This Row],[Department]],Departments!A:E,5,FALSE)</f>
        <v>5500</v>
      </c>
      <c r="U3015" s="1" t="str">
        <f t="shared" si="94"/>
        <v>Above Benchmark</v>
      </c>
      <c r="V3015" s="1">
        <f t="shared" ca="1" si="95"/>
        <v>50</v>
      </c>
      <c r="W3015" s="1" t="str">
        <f ca="1">_xlfn.IFS(Admissions[[#This Row],[Patients Age]]&lt;18,"Paediatric",V3015&lt;40,"Young Adult",V3015&lt;65,"Adult",TRUE,"Senior")</f>
        <v>Adult</v>
      </c>
    </row>
    <row r="3016" spans="1:23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  <c r="T3016">
        <f>VLOOKUP(Admissions[[#This Row],[Department]],Departments!A:E,5,FALSE)</f>
        <v>6000</v>
      </c>
      <c r="U3016" s="1" t="str">
        <f t="shared" si="94"/>
        <v>Within Benchmark</v>
      </c>
      <c r="V3016" s="1">
        <f t="shared" ca="1" si="95"/>
        <v>33</v>
      </c>
      <c r="W3016" s="1" t="str">
        <f ca="1">_xlfn.IFS(Admissions[[#This Row],[Patients Age]]&lt;18,"Paediatric",V3016&lt;40,"Young Adult",V3016&lt;65,"Adult",TRUE,"Senior")</f>
        <v>Young Adult</v>
      </c>
    </row>
    <row r="3017" spans="1:23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  <c r="T3017">
        <f>VLOOKUP(Admissions[[#This Row],[Department]],Departments!A:E,5,FALSE)</f>
        <v>8500</v>
      </c>
      <c r="U3017" s="1" t="str">
        <f t="shared" si="94"/>
        <v>Above Benchmark</v>
      </c>
      <c r="V3017" s="1">
        <f t="shared" ca="1" si="95"/>
        <v>43</v>
      </c>
      <c r="W3017" s="1" t="str">
        <f ca="1">_xlfn.IFS(Admissions[[#This Row],[Patients Age]]&lt;18,"Paediatric",V3017&lt;40,"Young Adult",V3017&lt;65,"Adult",TRUE,"Senior")</f>
        <v>Adult</v>
      </c>
    </row>
    <row r="3018" spans="1:23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  <c r="T3018">
        <f>VLOOKUP(Admissions[[#This Row],[Department]],Departments!A:E,5,FALSE)</f>
        <v>9000</v>
      </c>
      <c r="U3018" s="1" t="str">
        <f t="shared" si="94"/>
        <v>Above Benchmark</v>
      </c>
      <c r="V3018" s="1">
        <f t="shared" ca="1" si="95"/>
        <v>52</v>
      </c>
      <c r="W3018" s="1" t="str">
        <f ca="1">_xlfn.IFS(Admissions[[#This Row],[Patients Age]]&lt;18,"Paediatric",V3018&lt;40,"Young Adult",V3018&lt;65,"Adult",TRUE,"Senior")</f>
        <v>Adult</v>
      </c>
    </row>
    <row r="3019" spans="1:23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  <c r="T3019">
        <f>VLOOKUP(Admissions[[#This Row],[Department]],Departments!A:E,5,FALSE)</f>
        <v>8500</v>
      </c>
      <c r="U3019" s="1" t="str">
        <f t="shared" si="94"/>
        <v>Above Benchmark</v>
      </c>
      <c r="V3019" s="1">
        <f t="shared" ca="1" si="95"/>
        <v>85</v>
      </c>
      <c r="W3019" s="1" t="str">
        <f ca="1">_xlfn.IFS(Admissions[[#This Row],[Patients Age]]&lt;18,"Paediatric",V3019&lt;40,"Young Adult",V3019&lt;65,"Adult",TRUE,"Senior")</f>
        <v>Senior</v>
      </c>
    </row>
    <row r="3020" spans="1:23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  <c r="T3020">
        <f>VLOOKUP(Admissions[[#This Row],[Department]],Departments!A:E,5,FALSE)</f>
        <v>5500</v>
      </c>
      <c r="U3020" s="1" t="str">
        <f t="shared" si="94"/>
        <v>Within Benchmark</v>
      </c>
      <c r="V3020" s="1">
        <f t="shared" ca="1" si="95"/>
        <v>43</v>
      </c>
      <c r="W3020" s="1" t="str">
        <f ca="1">_xlfn.IFS(Admissions[[#This Row],[Patients Age]]&lt;18,"Paediatric",V3020&lt;40,"Young Adult",V3020&lt;65,"Adult",TRUE,"Senior")</f>
        <v>Adult</v>
      </c>
    </row>
    <row r="3021" spans="1:23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  <c r="T3021">
        <f>VLOOKUP(Admissions[[#This Row],[Department]],Departments!A:E,5,FALSE)</f>
        <v>7200</v>
      </c>
      <c r="U3021" s="1" t="str">
        <f t="shared" si="94"/>
        <v>Above Benchmark</v>
      </c>
      <c r="V3021" s="1">
        <f t="shared" ca="1" si="95"/>
        <v>51</v>
      </c>
      <c r="W3021" s="1" t="str">
        <f ca="1">_xlfn.IFS(Admissions[[#This Row],[Patients Age]]&lt;18,"Paediatric",V3021&lt;40,"Young Adult",V3021&lt;65,"Adult",TRUE,"Senior")</f>
        <v>Adult</v>
      </c>
    </row>
    <row r="3022" spans="1:23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  <c r="T3022">
        <f>VLOOKUP(Admissions[[#This Row],[Department]],Departments!A:E,5,FALSE)</f>
        <v>8500</v>
      </c>
      <c r="U3022" s="1" t="str">
        <f t="shared" si="94"/>
        <v>Above Benchmark</v>
      </c>
      <c r="V3022" s="1">
        <f t="shared" ca="1" si="95"/>
        <v>44</v>
      </c>
      <c r="W3022" s="1" t="str">
        <f ca="1">_xlfn.IFS(Admissions[[#This Row],[Patients Age]]&lt;18,"Paediatric",V3022&lt;40,"Young Adult",V3022&lt;65,"Adult",TRUE,"Senior")</f>
        <v>Adult</v>
      </c>
    </row>
    <row r="3023" spans="1:23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  <c r="T3023">
        <f>VLOOKUP(Admissions[[#This Row],[Department]],Departments!A:E,5,FALSE)</f>
        <v>8500</v>
      </c>
      <c r="U3023" s="1" t="str">
        <f t="shared" si="94"/>
        <v>Above Benchmark</v>
      </c>
      <c r="V3023" s="1">
        <f t="shared" ca="1" si="95"/>
        <v>80</v>
      </c>
      <c r="W3023" s="1" t="str">
        <f ca="1">_xlfn.IFS(Admissions[[#This Row],[Patients Age]]&lt;18,"Paediatric",V3023&lt;40,"Young Adult",V3023&lt;65,"Adult",TRUE,"Senior")</f>
        <v>Senior</v>
      </c>
    </row>
    <row r="3024" spans="1:23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  <c r="T3024">
        <f>VLOOKUP(Admissions[[#This Row],[Department]],Departments!A:E,5,FALSE)</f>
        <v>8500</v>
      </c>
      <c r="U3024" s="1" t="str">
        <f t="shared" si="94"/>
        <v>Within Benchmark</v>
      </c>
      <c r="V3024" s="1">
        <f t="shared" ca="1" si="95"/>
        <v>38</v>
      </c>
      <c r="W3024" s="1" t="str">
        <f ca="1">_xlfn.IFS(Admissions[[#This Row],[Patients Age]]&lt;18,"Paediatric",V3024&lt;40,"Young Adult",V3024&lt;65,"Adult",TRUE,"Senior")</f>
        <v>Young Adult</v>
      </c>
    </row>
    <row r="3025" spans="1:23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  <c r="T3025">
        <f>VLOOKUP(Admissions[[#This Row],[Department]],Departments!A:E,5,FALSE)</f>
        <v>8500</v>
      </c>
      <c r="U3025" s="1" t="str">
        <f t="shared" si="94"/>
        <v>Above Benchmark</v>
      </c>
      <c r="V3025" s="1">
        <f t="shared" ca="1" si="95"/>
        <v>31</v>
      </c>
      <c r="W3025" s="1" t="str">
        <f ca="1">_xlfn.IFS(Admissions[[#This Row],[Patients Age]]&lt;18,"Paediatric",V3025&lt;40,"Young Adult",V3025&lt;65,"Adult",TRUE,"Senior")</f>
        <v>Young Adult</v>
      </c>
    </row>
    <row r="3026" spans="1:23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  <c r="T3026">
        <f>VLOOKUP(Admissions[[#This Row],[Department]],Departments!A:E,5,FALSE)</f>
        <v>6000</v>
      </c>
      <c r="U3026" s="1" t="str">
        <f t="shared" si="94"/>
        <v>Within Benchmark</v>
      </c>
      <c r="V3026" s="1">
        <f t="shared" ca="1" si="95"/>
        <v>25</v>
      </c>
      <c r="W3026" s="1" t="str">
        <f ca="1">_xlfn.IFS(Admissions[[#This Row],[Patients Age]]&lt;18,"Paediatric",V3026&lt;40,"Young Adult",V3026&lt;65,"Adult",TRUE,"Senior")</f>
        <v>Young Adult</v>
      </c>
    </row>
    <row r="3027" spans="1:23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  <c r="T3027">
        <f>VLOOKUP(Admissions[[#This Row],[Department]],Departments!A:E,5,FALSE)</f>
        <v>12000</v>
      </c>
      <c r="U3027" s="1" t="str">
        <f t="shared" si="94"/>
        <v>Within Benchmark</v>
      </c>
      <c r="V3027" s="1">
        <f t="shared" ca="1" si="95"/>
        <v>60</v>
      </c>
      <c r="W3027" s="1" t="str">
        <f ca="1">_xlfn.IFS(Admissions[[#This Row],[Patients Age]]&lt;18,"Paediatric",V3027&lt;40,"Young Adult",V3027&lt;65,"Adult",TRUE,"Senior")</f>
        <v>Adult</v>
      </c>
    </row>
    <row r="3028" spans="1:23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  <c r="T3028">
        <f>VLOOKUP(Admissions[[#This Row],[Department]],Departments!A:E,5,FALSE)</f>
        <v>8500</v>
      </c>
      <c r="U3028" s="1" t="str">
        <f t="shared" si="94"/>
        <v>Within Benchmark</v>
      </c>
      <c r="V3028" s="1">
        <f t="shared" ca="1" si="95"/>
        <v>31</v>
      </c>
      <c r="W3028" s="1" t="str">
        <f ca="1">_xlfn.IFS(Admissions[[#This Row],[Patients Age]]&lt;18,"Paediatric",V3028&lt;40,"Young Adult",V3028&lt;65,"Adult",TRUE,"Senior")</f>
        <v>Young Adult</v>
      </c>
    </row>
    <row r="3029" spans="1:23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  <c r="T3029">
        <f>VLOOKUP(Admissions[[#This Row],[Department]],Departments!A:E,5,FALSE)</f>
        <v>5500</v>
      </c>
      <c r="U3029" s="1" t="str">
        <f t="shared" si="94"/>
        <v>Within Benchmark</v>
      </c>
      <c r="V3029" s="1">
        <f t="shared" ca="1" si="95"/>
        <v>21</v>
      </c>
      <c r="W3029" s="1" t="str">
        <f ca="1">_xlfn.IFS(Admissions[[#This Row],[Patients Age]]&lt;18,"Paediatric",V3029&lt;40,"Young Adult",V3029&lt;65,"Adult",TRUE,"Senior")</f>
        <v>Young Adult</v>
      </c>
    </row>
    <row r="3030" spans="1:23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  <c r="T3030">
        <f>VLOOKUP(Admissions[[#This Row],[Department]],Departments!A:E,5,FALSE)</f>
        <v>9000</v>
      </c>
      <c r="U3030" s="1" t="str">
        <f t="shared" si="94"/>
        <v>Above Benchmark</v>
      </c>
      <c r="V3030" s="1">
        <f t="shared" ca="1" si="95"/>
        <v>78</v>
      </c>
      <c r="W3030" s="1" t="str">
        <f ca="1">_xlfn.IFS(Admissions[[#This Row],[Patients Age]]&lt;18,"Paediatric",V3030&lt;40,"Young Adult",V3030&lt;65,"Adult",TRUE,"Senior")</f>
        <v>Senior</v>
      </c>
    </row>
    <row r="3031" spans="1:23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  <c r="T3031">
        <f>VLOOKUP(Admissions[[#This Row],[Department]],Departments!A:E,5,FALSE)</f>
        <v>4500</v>
      </c>
      <c r="U3031" s="1" t="str">
        <f t="shared" si="94"/>
        <v>Within Benchmark</v>
      </c>
      <c r="V3031" s="1">
        <f t="shared" ca="1" si="95"/>
        <v>16</v>
      </c>
      <c r="W3031" s="1" t="str">
        <f ca="1">_xlfn.IFS(Admissions[[#This Row],[Patients Age]]&lt;18,"Paediatric",V3031&lt;40,"Young Adult",V3031&lt;65,"Adult",TRUE,"Senior")</f>
        <v>Paediatric</v>
      </c>
    </row>
    <row r="3032" spans="1:23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  <c r="T3032">
        <f>VLOOKUP(Admissions[[#This Row],[Department]],Departments!A:E,5,FALSE)</f>
        <v>6000</v>
      </c>
      <c r="U3032" s="1" t="str">
        <f t="shared" si="94"/>
        <v>Above Benchmark</v>
      </c>
      <c r="V3032" s="1">
        <f t="shared" ca="1" si="95"/>
        <v>58</v>
      </c>
      <c r="W3032" s="1" t="str">
        <f ca="1">_xlfn.IFS(Admissions[[#This Row],[Patients Age]]&lt;18,"Paediatric",V3032&lt;40,"Young Adult",V3032&lt;65,"Adult",TRUE,"Senior")</f>
        <v>Adult</v>
      </c>
    </row>
    <row r="3033" spans="1:23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  <c r="T3033">
        <f>VLOOKUP(Admissions[[#This Row],[Department]],Departments!A:E,5,FALSE)</f>
        <v>8500</v>
      </c>
      <c r="U3033" s="1" t="str">
        <f t="shared" si="94"/>
        <v>Above Benchmark</v>
      </c>
      <c r="V3033" s="1">
        <f t="shared" ca="1" si="95"/>
        <v>46</v>
      </c>
      <c r="W3033" s="1" t="str">
        <f ca="1">_xlfn.IFS(Admissions[[#This Row],[Patients Age]]&lt;18,"Paediatric",V3033&lt;40,"Young Adult",V3033&lt;65,"Adult",TRUE,"Senior")</f>
        <v>Adult</v>
      </c>
    </row>
    <row r="3034" spans="1:23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  <c r="T3034">
        <f>VLOOKUP(Admissions[[#This Row],[Department]],Departments!A:E,5,FALSE)</f>
        <v>6000</v>
      </c>
      <c r="U3034" s="1" t="str">
        <f t="shared" si="94"/>
        <v>Within Benchmark</v>
      </c>
      <c r="V3034" s="1">
        <f t="shared" ca="1" si="95"/>
        <v>65</v>
      </c>
      <c r="W3034" s="1" t="str">
        <f ca="1">_xlfn.IFS(Admissions[[#This Row],[Patients Age]]&lt;18,"Paediatric",V3034&lt;40,"Young Adult",V3034&lt;65,"Adult",TRUE,"Senior")</f>
        <v>Senior</v>
      </c>
    </row>
    <row r="3035" spans="1:23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  <c r="T3035">
        <f>VLOOKUP(Admissions[[#This Row],[Department]],Departments!A:E,5,FALSE)</f>
        <v>6800</v>
      </c>
      <c r="U3035" s="1" t="str">
        <f t="shared" si="94"/>
        <v>Above Benchmark</v>
      </c>
      <c r="V3035" s="1">
        <f t="shared" ca="1" si="95"/>
        <v>64</v>
      </c>
      <c r="W3035" s="1" t="str">
        <f ca="1">_xlfn.IFS(Admissions[[#This Row],[Patients Age]]&lt;18,"Paediatric",V3035&lt;40,"Young Adult",V3035&lt;65,"Adult",TRUE,"Senior")</f>
        <v>Adult</v>
      </c>
    </row>
    <row r="3036" spans="1:23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  <c r="T3036">
        <f>VLOOKUP(Admissions[[#This Row],[Department]],Departments!A:E,5,FALSE)</f>
        <v>6800</v>
      </c>
      <c r="U3036" s="1" t="str">
        <f t="shared" si="94"/>
        <v>Above Benchmark</v>
      </c>
      <c r="V3036" s="1">
        <f t="shared" ca="1" si="95"/>
        <v>84</v>
      </c>
      <c r="W3036" s="1" t="str">
        <f ca="1">_xlfn.IFS(Admissions[[#This Row],[Patients Age]]&lt;18,"Paediatric",V3036&lt;40,"Young Adult",V3036&lt;65,"Adult",TRUE,"Senior")</f>
        <v>Senior</v>
      </c>
    </row>
    <row r="3037" spans="1:23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  <c r="T3037">
        <f>VLOOKUP(Admissions[[#This Row],[Department]],Departments!A:E,5,FALSE)</f>
        <v>9000</v>
      </c>
      <c r="U3037" s="1" t="str">
        <f t="shared" si="94"/>
        <v>Above Benchmark</v>
      </c>
      <c r="V3037" s="1">
        <f t="shared" ca="1" si="95"/>
        <v>76</v>
      </c>
      <c r="W3037" s="1" t="str">
        <f ca="1">_xlfn.IFS(Admissions[[#This Row],[Patients Age]]&lt;18,"Paediatric",V3037&lt;40,"Young Adult",V3037&lt;65,"Adult",TRUE,"Senior")</f>
        <v>Senior</v>
      </c>
    </row>
    <row r="3038" spans="1:23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  <c r="T3038">
        <f>VLOOKUP(Admissions[[#This Row],[Department]],Departments!A:E,5,FALSE)</f>
        <v>4500</v>
      </c>
      <c r="U3038" s="1" t="str">
        <f t="shared" si="94"/>
        <v>Within Benchmark</v>
      </c>
      <c r="V3038" s="1">
        <f t="shared" ca="1" si="95"/>
        <v>11</v>
      </c>
      <c r="W3038" s="1" t="str">
        <f ca="1">_xlfn.IFS(Admissions[[#This Row],[Patients Age]]&lt;18,"Paediatric",V3038&lt;40,"Young Adult",V3038&lt;65,"Adult",TRUE,"Senior")</f>
        <v>Paediatric</v>
      </c>
    </row>
    <row r="3039" spans="1:23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  <c r="T3039">
        <f>VLOOKUP(Admissions[[#This Row],[Department]],Departments!A:E,5,FALSE)</f>
        <v>12000</v>
      </c>
      <c r="U3039" s="1" t="str">
        <f t="shared" si="94"/>
        <v>Above Benchmark</v>
      </c>
      <c r="V3039" s="1">
        <f t="shared" ca="1" si="95"/>
        <v>21</v>
      </c>
      <c r="W3039" s="1" t="str">
        <f ca="1">_xlfn.IFS(Admissions[[#This Row],[Patients Age]]&lt;18,"Paediatric",V3039&lt;40,"Young Adult",V3039&lt;65,"Adult",TRUE,"Senior")</f>
        <v>Young Adult</v>
      </c>
    </row>
    <row r="3040" spans="1:23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  <c r="T3040">
        <f>VLOOKUP(Admissions[[#This Row],[Department]],Departments!A:E,5,FALSE)</f>
        <v>4500</v>
      </c>
      <c r="U3040" s="1" t="str">
        <f t="shared" si="94"/>
        <v>Within Benchmark</v>
      </c>
      <c r="V3040" s="1">
        <f t="shared" ca="1" si="95"/>
        <v>14</v>
      </c>
      <c r="W3040" s="1" t="str">
        <f ca="1">_xlfn.IFS(Admissions[[#This Row],[Patients Age]]&lt;18,"Paediatric",V3040&lt;40,"Young Adult",V3040&lt;65,"Adult",TRUE,"Senior")</f>
        <v>Paediatric</v>
      </c>
    </row>
    <row r="3041" spans="1:23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  <c r="T3041">
        <f>VLOOKUP(Admissions[[#This Row],[Department]],Departments!A:E,5,FALSE)</f>
        <v>5500</v>
      </c>
      <c r="U3041" s="1" t="str">
        <f t="shared" si="94"/>
        <v>Within Benchmark</v>
      </c>
      <c r="V3041" s="1">
        <f t="shared" ca="1" si="95"/>
        <v>29</v>
      </c>
      <c r="W3041" s="1" t="str">
        <f ca="1">_xlfn.IFS(Admissions[[#This Row],[Patients Age]]&lt;18,"Paediatric",V3041&lt;40,"Young Adult",V3041&lt;65,"Adult",TRUE,"Senior")</f>
        <v>Young Adult</v>
      </c>
    </row>
    <row r="3042" spans="1:23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  <c r="T3042">
        <f>VLOOKUP(Admissions[[#This Row],[Department]],Departments!A:E,5,FALSE)</f>
        <v>12000</v>
      </c>
      <c r="U3042" s="1" t="str">
        <f t="shared" si="94"/>
        <v>Above Benchmark</v>
      </c>
      <c r="V3042" s="1">
        <f t="shared" ca="1" si="95"/>
        <v>42</v>
      </c>
      <c r="W3042" s="1" t="str">
        <f ca="1">_xlfn.IFS(Admissions[[#This Row],[Patients Age]]&lt;18,"Paediatric",V3042&lt;40,"Young Adult",V3042&lt;65,"Adult",TRUE,"Senior")</f>
        <v>Adult</v>
      </c>
    </row>
    <row r="3043" spans="1:23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  <c r="T3043">
        <f>VLOOKUP(Admissions[[#This Row],[Department]],Departments!A:E,5,FALSE)</f>
        <v>6000</v>
      </c>
      <c r="U3043" s="1" t="str">
        <f t="shared" si="94"/>
        <v>Within Benchmark</v>
      </c>
      <c r="V3043" s="1">
        <f t="shared" ca="1" si="95"/>
        <v>82</v>
      </c>
      <c r="W3043" s="1" t="str">
        <f ca="1">_xlfn.IFS(Admissions[[#This Row],[Patients Age]]&lt;18,"Paediatric",V3043&lt;40,"Young Adult",V3043&lt;65,"Adult",TRUE,"Senior")</f>
        <v>Senior</v>
      </c>
    </row>
    <row r="3044" spans="1:23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  <c r="T3044">
        <f>VLOOKUP(Admissions[[#This Row],[Department]],Departments!A:E,5,FALSE)</f>
        <v>6000</v>
      </c>
      <c r="U3044" s="1" t="str">
        <f t="shared" si="94"/>
        <v>Above Benchmark</v>
      </c>
      <c r="V3044" s="1">
        <f t="shared" ca="1" si="95"/>
        <v>90</v>
      </c>
      <c r="W3044" s="1" t="str">
        <f ca="1">_xlfn.IFS(Admissions[[#This Row],[Patients Age]]&lt;18,"Paediatric",V3044&lt;40,"Young Adult",V3044&lt;65,"Adult",TRUE,"Senior")</f>
        <v>Senior</v>
      </c>
    </row>
    <row r="3045" spans="1:23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  <c r="T3045">
        <f>VLOOKUP(Admissions[[#This Row],[Department]],Departments!A:E,5,FALSE)</f>
        <v>7200</v>
      </c>
      <c r="U3045" s="1" t="str">
        <f t="shared" si="94"/>
        <v>Within Benchmark</v>
      </c>
      <c r="V3045" s="1">
        <f t="shared" ca="1" si="95"/>
        <v>57</v>
      </c>
      <c r="W3045" s="1" t="str">
        <f ca="1">_xlfn.IFS(Admissions[[#This Row],[Patients Age]]&lt;18,"Paediatric",V3045&lt;40,"Young Adult",V3045&lt;65,"Adult",TRUE,"Senior")</f>
        <v>Adult</v>
      </c>
    </row>
    <row r="3046" spans="1:23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  <c r="T3046">
        <f>VLOOKUP(Admissions[[#This Row],[Department]],Departments!A:E,5,FALSE)</f>
        <v>5500</v>
      </c>
      <c r="U3046" s="1" t="str">
        <f t="shared" si="94"/>
        <v>Above Benchmark</v>
      </c>
      <c r="V3046" s="1">
        <f t="shared" ca="1" si="95"/>
        <v>65</v>
      </c>
      <c r="W3046" s="1" t="str">
        <f ca="1">_xlfn.IFS(Admissions[[#This Row],[Patients Age]]&lt;18,"Paediatric",V3046&lt;40,"Young Adult",V3046&lt;65,"Adult",TRUE,"Senior")</f>
        <v>Senior</v>
      </c>
    </row>
    <row r="3047" spans="1:23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  <c r="T3047">
        <f>VLOOKUP(Admissions[[#This Row],[Department]],Departments!A:E,5,FALSE)</f>
        <v>8500</v>
      </c>
      <c r="U3047" s="1" t="str">
        <f t="shared" si="94"/>
        <v>Above Benchmark</v>
      </c>
      <c r="V3047" s="1">
        <f t="shared" ca="1" si="95"/>
        <v>23</v>
      </c>
      <c r="W3047" s="1" t="str">
        <f ca="1">_xlfn.IFS(Admissions[[#This Row],[Patients Age]]&lt;18,"Paediatric",V3047&lt;40,"Young Adult",V3047&lt;65,"Adult",TRUE,"Senior")</f>
        <v>Young Adult</v>
      </c>
    </row>
    <row r="3048" spans="1:23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  <c r="T3048">
        <f>VLOOKUP(Admissions[[#This Row],[Department]],Departments!A:E,5,FALSE)</f>
        <v>9000</v>
      </c>
      <c r="U3048" s="1" t="str">
        <f t="shared" si="94"/>
        <v>Above Benchmark</v>
      </c>
      <c r="V3048" s="1">
        <f t="shared" ca="1" si="95"/>
        <v>55</v>
      </c>
      <c r="W3048" s="1" t="str">
        <f ca="1">_xlfn.IFS(Admissions[[#This Row],[Patients Age]]&lt;18,"Paediatric",V3048&lt;40,"Young Adult",V3048&lt;65,"Adult",TRUE,"Senior")</f>
        <v>Adult</v>
      </c>
    </row>
    <row r="3049" spans="1:23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  <c r="T3049">
        <f>VLOOKUP(Admissions[[#This Row],[Department]],Departments!A:E,5,FALSE)</f>
        <v>8500</v>
      </c>
      <c r="U3049" s="1" t="str">
        <f t="shared" si="94"/>
        <v>Above Benchmark</v>
      </c>
      <c r="V3049" s="1">
        <f t="shared" ca="1" si="95"/>
        <v>73</v>
      </c>
      <c r="W3049" s="1" t="str">
        <f ca="1">_xlfn.IFS(Admissions[[#This Row],[Patients Age]]&lt;18,"Paediatric",V3049&lt;40,"Young Adult",V3049&lt;65,"Adult",TRUE,"Senior")</f>
        <v>Senior</v>
      </c>
    </row>
    <row r="3050" spans="1:23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  <c r="T3050">
        <f>VLOOKUP(Admissions[[#This Row],[Department]],Departments!A:E,5,FALSE)</f>
        <v>4500</v>
      </c>
      <c r="U3050" s="1" t="str">
        <f t="shared" si="94"/>
        <v>Within Benchmark</v>
      </c>
      <c r="V3050" s="1">
        <f t="shared" ca="1" si="95"/>
        <v>14</v>
      </c>
      <c r="W3050" s="1" t="str">
        <f ca="1">_xlfn.IFS(Admissions[[#This Row],[Patients Age]]&lt;18,"Paediatric",V3050&lt;40,"Young Adult",V3050&lt;65,"Adult",TRUE,"Senior")</f>
        <v>Paediatric</v>
      </c>
    </row>
    <row r="3051" spans="1:23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  <c r="T3051">
        <f>VLOOKUP(Admissions[[#This Row],[Department]],Departments!A:E,5,FALSE)</f>
        <v>8500</v>
      </c>
      <c r="U3051" s="1" t="str">
        <f t="shared" si="94"/>
        <v>Within Benchmark</v>
      </c>
      <c r="V3051" s="1">
        <f t="shared" ca="1" si="95"/>
        <v>39</v>
      </c>
      <c r="W3051" s="1" t="str">
        <f ca="1">_xlfn.IFS(Admissions[[#This Row],[Patients Age]]&lt;18,"Paediatric",V3051&lt;40,"Young Adult",V3051&lt;65,"Adult",TRUE,"Senior")</f>
        <v>Young Adult</v>
      </c>
    </row>
    <row r="3052" spans="1:23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  <c r="T3052">
        <f>VLOOKUP(Admissions[[#This Row],[Department]],Departments!A:E,5,FALSE)</f>
        <v>7200</v>
      </c>
      <c r="U3052" s="1" t="str">
        <f t="shared" si="94"/>
        <v>Above Benchmark</v>
      </c>
      <c r="V3052" s="1">
        <f t="shared" ca="1" si="95"/>
        <v>87</v>
      </c>
      <c r="W3052" s="1" t="str">
        <f ca="1">_xlfn.IFS(Admissions[[#This Row],[Patients Age]]&lt;18,"Paediatric",V3052&lt;40,"Young Adult",V3052&lt;65,"Adult",TRUE,"Senior")</f>
        <v>Senior</v>
      </c>
    </row>
    <row r="3053" spans="1:23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  <c r="T3053">
        <f>VLOOKUP(Admissions[[#This Row],[Department]],Departments!A:E,5,FALSE)</f>
        <v>5500</v>
      </c>
      <c r="U3053" s="1" t="str">
        <f t="shared" si="94"/>
        <v>Above Benchmark</v>
      </c>
      <c r="V3053" s="1">
        <f t="shared" ca="1" si="95"/>
        <v>92</v>
      </c>
      <c r="W3053" s="1" t="str">
        <f ca="1">_xlfn.IFS(Admissions[[#This Row],[Patients Age]]&lt;18,"Paediatric",V3053&lt;40,"Young Adult",V3053&lt;65,"Adult",TRUE,"Senior")</f>
        <v>Senior</v>
      </c>
    </row>
    <row r="3054" spans="1:23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  <c r="T3054">
        <f>VLOOKUP(Admissions[[#This Row],[Department]],Departments!A:E,5,FALSE)</f>
        <v>6000</v>
      </c>
      <c r="U3054" s="1" t="str">
        <f t="shared" si="94"/>
        <v>Above Benchmark</v>
      </c>
      <c r="V3054" s="1">
        <f t="shared" ca="1" si="95"/>
        <v>46</v>
      </c>
      <c r="W3054" s="1" t="str">
        <f ca="1">_xlfn.IFS(Admissions[[#This Row],[Patients Age]]&lt;18,"Paediatric",V3054&lt;40,"Young Adult",V3054&lt;65,"Adult",TRUE,"Senior")</f>
        <v>Adult</v>
      </c>
    </row>
    <row r="3055" spans="1:23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  <c r="T3055">
        <f>VLOOKUP(Admissions[[#This Row],[Department]],Departments!A:E,5,FALSE)</f>
        <v>8500</v>
      </c>
      <c r="U3055" s="1" t="str">
        <f t="shared" si="94"/>
        <v>Above Benchmark</v>
      </c>
      <c r="V3055" s="1">
        <f t="shared" ca="1" si="95"/>
        <v>75</v>
      </c>
      <c r="W3055" s="1" t="str">
        <f ca="1">_xlfn.IFS(Admissions[[#This Row],[Patients Age]]&lt;18,"Paediatric",V3055&lt;40,"Young Adult",V3055&lt;65,"Adult",TRUE,"Senior")</f>
        <v>Senior</v>
      </c>
    </row>
    <row r="3056" spans="1:23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  <c r="T3056">
        <f>VLOOKUP(Admissions[[#This Row],[Department]],Departments!A:E,5,FALSE)</f>
        <v>6800</v>
      </c>
      <c r="U3056" s="1" t="str">
        <f t="shared" si="94"/>
        <v>Above Benchmark</v>
      </c>
      <c r="V3056" s="1">
        <f t="shared" ca="1" si="95"/>
        <v>64</v>
      </c>
      <c r="W3056" s="1" t="str">
        <f ca="1">_xlfn.IFS(Admissions[[#This Row],[Patients Age]]&lt;18,"Paediatric",V3056&lt;40,"Young Adult",V3056&lt;65,"Adult",TRUE,"Senior")</f>
        <v>Adult</v>
      </c>
    </row>
    <row r="3057" spans="1:23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  <c r="T3057">
        <f>VLOOKUP(Admissions[[#This Row],[Department]],Departments!A:E,5,FALSE)</f>
        <v>5500</v>
      </c>
      <c r="U3057" s="1" t="str">
        <f t="shared" si="94"/>
        <v>Above Benchmark</v>
      </c>
      <c r="V3057" s="1">
        <f t="shared" ca="1" si="95"/>
        <v>79</v>
      </c>
      <c r="W3057" s="1" t="str">
        <f ca="1">_xlfn.IFS(Admissions[[#This Row],[Patients Age]]&lt;18,"Paediatric",V3057&lt;40,"Young Adult",V3057&lt;65,"Adult",TRUE,"Senior")</f>
        <v>Senior</v>
      </c>
    </row>
    <row r="3058" spans="1:23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  <c r="T3058">
        <f>VLOOKUP(Admissions[[#This Row],[Department]],Departments!A:E,5,FALSE)</f>
        <v>9000</v>
      </c>
      <c r="U3058" s="1" t="str">
        <f t="shared" si="94"/>
        <v>Above Benchmark</v>
      </c>
      <c r="V3058" s="1">
        <f t="shared" ca="1" si="95"/>
        <v>31</v>
      </c>
      <c r="W3058" s="1" t="str">
        <f ca="1">_xlfn.IFS(Admissions[[#This Row],[Patients Age]]&lt;18,"Paediatric",V3058&lt;40,"Young Adult",V3058&lt;65,"Adult",TRUE,"Senior")</f>
        <v>Young Adult</v>
      </c>
    </row>
    <row r="3059" spans="1:23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  <c r="T3059">
        <f>VLOOKUP(Admissions[[#This Row],[Department]],Departments!A:E,5,FALSE)</f>
        <v>6000</v>
      </c>
      <c r="U3059" s="1" t="str">
        <f t="shared" si="94"/>
        <v>Above Benchmark</v>
      </c>
      <c r="V3059" s="1">
        <f t="shared" ca="1" si="95"/>
        <v>67</v>
      </c>
      <c r="W3059" s="1" t="str">
        <f ca="1">_xlfn.IFS(Admissions[[#This Row],[Patients Age]]&lt;18,"Paediatric",V3059&lt;40,"Young Adult",V3059&lt;65,"Adult",TRUE,"Senior")</f>
        <v>Senior</v>
      </c>
    </row>
    <row r="3060" spans="1:23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  <c r="T3060">
        <f>VLOOKUP(Admissions[[#This Row],[Department]],Departments!A:E,5,FALSE)</f>
        <v>9000</v>
      </c>
      <c r="U3060" s="1" t="str">
        <f t="shared" si="94"/>
        <v>Above Benchmark</v>
      </c>
      <c r="V3060" s="1">
        <f t="shared" ca="1" si="95"/>
        <v>51</v>
      </c>
      <c r="W3060" s="1" t="str">
        <f ca="1">_xlfn.IFS(Admissions[[#This Row],[Patients Age]]&lt;18,"Paediatric",V3060&lt;40,"Young Adult",V3060&lt;65,"Adult",TRUE,"Senior")</f>
        <v>Adult</v>
      </c>
    </row>
    <row r="3061" spans="1:23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  <c r="T3061">
        <f>VLOOKUP(Admissions[[#This Row],[Department]],Departments!A:E,5,FALSE)</f>
        <v>9000</v>
      </c>
      <c r="U3061" s="1" t="str">
        <f t="shared" si="94"/>
        <v>Above Benchmark</v>
      </c>
      <c r="V3061" s="1">
        <f t="shared" ca="1" si="95"/>
        <v>22</v>
      </c>
      <c r="W3061" s="1" t="str">
        <f ca="1">_xlfn.IFS(Admissions[[#This Row],[Patients Age]]&lt;18,"Paediatric",V3061&lt;40,"Young Adult",V3061&lt;65,"Adult",TRUE,"Senior")</f>
        <v>Young Adult</v>
      </c>
    </row>
    <row r="3062" spans="1:23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  <c r="T3062">
        <f>VLOOKUP(Admissions[[#This Row],[Department]],Departments!A:E,5,FALSE)</f>
        <v>8500</v>
      </c>
      <c r="U3062" s="1" t="str">
        <f t="shared" si="94"/>
        <v>Above Benchmark</v>
      </c>
      <c r="V3062" s="1">
        <f t="shared" ca="1" si="95"/>
        <v>64</v>
      </c>
      <c r="W3062" s="1" t="str">
        <f ca="1">_xlfn.IFS(Admissions[[#This Row],[Patients Age]]&lt;18,"Paediatric",V3062&lt;40,"Young Adult",V3062&lt;65,"Adult",TRUE,"Senior")</f>
        <v>Adult</v>
      </c>
    </row>
    <row r="3063" spans="1:23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  <c r="T3063">
        <f>VLOOKUP(Admissions[[#This Row],[Department]],Departments!A:E,5,FALSE)</f>
        <v>7200</v>
      </c>
      <c r="U3063" s="1" t="str">
        <f t="shared" si="94"/>
        <v>Within Benchmark</v>
      </c>
      <c r="V3063" s="1">
        <f t="shared" ca="1" si="95"/>
        <v>64</v>
      </c>
      <c r="W3063" s="1" t="str">
        <f ca="1">_xlfn.IFS(Admissions[[#This Row],[Patients Age]]&lt;18,"Paediatric",V3063&lt;40,"Young Adult",V3063&lt;65,"Adult",TRUE,"Senior")</f>
        <v>Adult</v>
      </c>
    </row>
    <row r="3064" spans="1:23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  <c r="T3064">
        <f>VLOOKUP(Admissions[[#This Row],[Department]],Departments!A:E,5,FALSE)</f>
        <v>4500</v>
      </c>
      <c r="U3064" s="1" t="str">
        <f t="shared" si="94"/>
        <v>Within Benchmark</v>
      </c>
      <c r="V3064" s="1">
        <f t="shared" ca="1" si="95"/>
        <v>13</v>
      </c>
      <c r="W3064" s="1" t="str">
        <f ca="1">_xlfn.IFS(Admissions[[#This Row],[Patients Age]]&lt;18,"Paediatric",V3064&lt;40,"Young Adult",V3064&lt;65,"Adult",TRUE,"Senior")</f>
        <v>Paediatric</v>
      </c>
    </row>
    <row r="3065" spans="1:23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  <c r="T3065">
        <f>VLOOKUP(Admissions[[#This Row],[Department]],Departments!A:E,5,FALSE)</f>
        <v>6800</v>
      </c>
      <c r="U3065" s="1" t="str">
        <f t="shared" si="94"/>
        <v>Above Benchmark</v>
      </c>
      <c r="V3065" s="1">
        <f t="shared" ca="1" si="95"/>
        <v>23</v>
      </c>
      <c r="W3065" s="1" t="str">
        <f ca="1">_xlfn.IFS(Admissions[[#This Row],[Patients Age]]&lt;18,"Paediatric",V3065&lt;40,"Young Adult",V3065&lt;65,"Adult",TRUE,"Senior")</f>
        <v>Young Adult</v>
      </c>
    </row>
    <row r="3066" spans="1:23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  <c r="T3066">
        <f>VLOOKUP(Admissions[[#This Row],[Department]],Departments!A:E,5,FALSE)</f>
        <v>5500</v>
      </c>
      <c r="U3066" s="1" t="str">
        <f t="shared" si="94"/>
        <v>Within Benchmark</v>
      </c>
      <c r="V3066" s="1">
        <f t="shared" ca="1" si="95"/>
        <v>21</v>
      </c>
      <c r="W3066" s="1" t="str">
        <f ca="1">_xlfn.IFS(Admissions[[#This Row],[Patients Age]]&lt;18,"Paediatric",V3066&lt;40,"Young Adult",V3066&lt;65,"Adult",TRUE,"Senior")</f>
        <v>Young Adult</v>
      </c>
    </row>
    <row r="3067" spans="1:23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  <c r="T3067">
        <f>VLOOKUP(Admissions[[#This Row],[Department]],Departments!A:E,5,FALSE)</f>
        <v>5500</v>
      </c>
      <c r="U3067" s="1" t="str">
        <f t="shared" si="94"/>
        <v>Above Benchmark</v>
      </c>
      <c r="V3067" s="1">
        <f t="shared" ca="1" si="95"/>
        <v>44</v>
      </c>
      <c r="W3067" s="1" t="str">
        <f ca="1">_xlfn.IFS(Admissions[[#This Row],[Patients Age]]&lt;18,"Paediatric",V3067&lt;40,"Young Adult",V3067&lt;65,"Adult",TRUE,"Senior")</f>
        <v>Adult</v>
      </c>
    </row>
    <row r="3068" spans="1:23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  <c r="T3068">
        <f>VLOOKUP(Admissions[[#This Row],[Department]],Departments!A:E,5,FALSE)</f>
        <v>12000</v>
      </c>
      <c r="U3068" s="1" t="str">
        <f t="shared" si="94"/>
        <v>Above Benchmark</v>
      </c>
      <c r="V3068" s="1">
        <f t="shared" ca="1" si="95"/>
        <v>53</v>
      </c>
      <c r="W3068" s="1" t="str">
        <f ca="1">_xlfn.IFS(Admissions[[#This Row],[Patients Age]]&lt;18,"Paediatric",V3068&lt;40,"Young Adult",V3068&lt;65,"Adult",TRUE,"Senior")</f>
        <v>Adult</v>
      </c>
    </row>
    <row r="3069" spans="1:23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  <c r="T3069">
        <f>VLOOKUP(Admissions[[#This Row],[Department]],Departments!A:E,5,FALSE)</f>
        <v>6800</v>
      </c>
      <c r="U3069" s="1" t="str">
        <f t="shared" si="94"/>
        <v>Above Benchmark</v>
      </c>
      <c r="V3069" s="1">
        <f t="shared" ca="1" si="95"/>
        <v>68</v>
      </c>
      <c r="W3069" s="1" t="str">
        <f ca="1">_xlfn.IFS(Admissions[[#This Row],[Patients Age]]&lt;18,"Paediatric",V3069&lt;40,"Young Adult",V3069&lt;65,"Adult",TRUE,"Senior")</f>
        <v>Senior</v>
      </c>
    </row>
    <row r="3070" spans="1:23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  <c r="T3070">
        <f>VLOOKUP(Admissions[[#This Row],[Department]],Departments!A:E,5,FALSE)</f>
        <v>6000</v>
      </c>
      <c r="U3070" s="1" t="str">
        <f t="shared" si="94"/>
        <v>Within Benchmark</v>
      </c>
      <c r="V3070" s="1">
        <f t="shared" ca="1" si="95"/>
        <v>28</v>
      </c>
      <c r="W3070" s="1" t="str">
        <f ca="1">_xlfn.IFS(Admissions[[#This Row],[Patients Age]]&lt;18,"Paediatric",V3070&lt;40,"Young Adult",V3070&lt;65,"Adult",TRUE,"Senior")</f>
        <v>Young Adult</v>
      </c>
    </row>
    <row r="3071" spans="1:23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  <c r="T3071">
        <f>VLOOKUP(Admissions[[#This Row],[Department]],Departments!A:E,5,FALSE)</f>
        <v>5500</v>
      </c>
      <c r="U3071" s="1" t="str">
        <f t="shared" si="94"/>
        <v>Above Benchmark</v>
      </c>
      <c r="V3071" s="1">
        <f t="shared" ca="1" si="95"/>
        <v>43</v>
      </c>
      <c r="W3071" s="1" t="str">
        <f ca="1">_xlfn.IFS(Admissions[[#This Row],[Patients Age]]&lt;18,"Paediatric",V3071&lt;40,"Young Adult",V3071&lt;65,"Adult",TRUE,"Senior")</f>
        <v>Adult</v>
      </c>
    </row>
    <row r="3072" spans="1:23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  <c r="T3072">
        <f>VLOOKUP(Admissions[[#This Row],[Department]],Departments!A:E,5,FALSE)</f>
        <v>6800</v>
      </c>
      <c r="U3072" s="1" t="str">
        <f t="shared" si="94"/>
        <v>Within Benchmark</v>
      </c>
      <c r="V3072" s="1">
        <f t="shared" ca="1" si="95"/>
        <v>82</v>
      </c>
      <c r="W3072" s="1" t="str">
        <f ca="1">_xlfn.IFS(Admissions[[#This Row],[Patients Age]]&lt;18,"Paediatric",V3072&lt;40,"Young Adult",V3072&lt;65,"Adult",TRUE,"Senior")</f>
        <v>Senior</v>
      </c>
    </row>
    <row r="3073" spans="1:23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  <c r="T3073">
        <f>VLOOKUP(Admissions[[#This Row],[Department]],Departments!A:E,5,FALSE)</f>
        <v>6800</v>
      </c>
      <c r="U3073" s="1" t="str">
        <f t="shared" si="94"/>
        <v>Above Benchmark</v>
      </c>
      <c r="V3073" s="1">
        <f t="shared" ca="1" si="95"/>
        <v>89</v>
      </c>
      <c r="W3073" s="1" t="str">
        <f ca="1">_xlfn.IFS(Admissions[[#This Row],[Patients Age]]&lt;18,"Paediatric",V3073&lt;40,"Young Adult",V3073&lt;65,"Adult",TRUE,"Senior")</f>
        <v>Senior</v>
      </c>
    </row>
    <row r="3074" spans="1:23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  <c r="T3074">
        <f>VLOOKUP(Admissions[[#This Row],[Department]],Departments!A:E,5,FALSE)</f>
        <v>9000</v>
      </c>
      <c r="U3074" s="1" t="str">
        <f t="shared" ref="U3074:U3137" si="96">IF(K3074&gt;T3074,"Above Benchmark","Within Benchmark")</f>
        <v>Above Benchmark</v>
      </c>
      <c r="V3074" s="1">
        <f t="shared" ref="V3074:V3137" ca="1" si="97">INT(YEARFRAC(E3074,TODAY()))</f>
        <v>95</v>
      </c>
      <c r="W3074" s="1" t="str">
        <f ca="1">_xlfn.IFS(Admissions[[#This Row],[Patients Age]]&lt;18,"Paediatric",V3074&lt;40,"Young Adult",V3074&lt;65,"Adult",TRUE,"Senior")</f>
        <v>Senior</v>
      </c>
    </row>
    <row r="3075" spans="1:23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  <c r="T3075">
        <f>VLOOKUP(Admissions[[#This Row],[Department]],Departments!A:E,5,FALSE)</f>
        <v>12000</v>
      </c>
      <c r="U3075" s="1" t="str">
        <f t="shared" si="96"/>
        <v>Above Benchmark</v>
      </c>
      <c r="V3075" s="1">
        <f t="shared" ca="1" si="97"/>
        <v>86</v>
      </c>
      <c r="W3075" s="1" t="str">
        <f ca="1">_xlfn.IFS(Admissions[[#This Row],[Patients Age]]&lt;18,"Paediatric",V3075&lt;40,"Young Adult",V3075&lt;65,"Adult",TRUE,"Senior")</f>
        <v>Senior</v>
      </c>
    </row>
    <row r="3076" spans="1:23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  <c r="T3076">
        <f>VLOOKUP(Admissions[[#This Row],[Department]],Departments!A:E,5,FALSE)</f>
        <v>4500</v>
      </c>
      <c r="U3076" s="1" t="str">
        <f t="shared" si="96"/>
        <v>Within Benchmark</v>
      </c>
      <c r="V3076" s="1">
        <f t="shared" ca="1" si="97"/>
        <v>17</v>
      </c>
      <c r="W3076" s="1" t="str">
        <f ca="1">_xlfn.IFS(Admissions[[#This Row],[Patients Age]]&lt;18,"Paediatric",V3076&lt;40,"Young Adult",V3076&lt;65,"Adult",TRUE,"Senior")</f>
        <v>Paediatric</v>
      </c>
    </row>
    <row r="3077" spans="1:23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  <c r="T3077">
        <f>VLOOKUP(Admissions[[#This Row],[Department]],Departments!A:E,5,FALSE)</f>
        <v>6800</v>
      </c>
      <c r="U3077" s="1" t="str">
        <f t="shared" si="96"/>
        <v>Above Benchmark</v>
      </c>
      <c r="V3077" s="1">
        <f t="shared" ca="1" si="97"/>
        <v>23</v>
      </c>
      <c r="W3077" s="1" t="str">
        <f ca="1">_xlfn.IFS(Admissions[[#This Row],[Patients Age]]&lt;18,"Paediatric",V3077&lt;40,"Young Adult",V3077&lt;65,"Adult",TRUE,"Senior")</f>
        <v>Young Adult</v>
      </c>
    </row>
    <row r="3078" spans="1:23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  <c r="T3078">
        <f>VLOOKUP(Admissions[[#This Row],[Department]],Departments!A:E,5,FALSE)</f>
        <v>12000</v>
      </c>
      <c r="U3078" s="1" t="str">
        <f t="shared" si="96"/>
        <v>Above Benchmark</v>
      </c>
      <c r="V3078" s="1">
        <f t="shared" ca="1" si="97"/>
        <v>23</v>
      </c>
      <c r="W3078" s="1" t="str">
        <f ca="1">_xlfn.IFS(Admissions[[#This Row],[Patients Age]]&lt;18,"Paediatric",V3078&lt;40,"Young Adult",V3078&lt;65,"Adult",TRUE,"Senior")</f>
        <v>Young Adult</v>
      </c>
    </row>
    <row r="3079" spans="1:23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  <c r="T3079">
        <f>VLOOKUP(Admissions[[#This Row],[Department]],Departments!A:E,5,FALSE)</f>
        <v>12000</v>
      </c>
      <c r="U3079" s="1" t="str">
        <f t="shared" si="96"/>
        <v>Above Benchmark</v>
      </c>
      <c r="V3079" s="1">
        <f t="shared" ca="1" si="97"/>
        <v>71</v>
      </c>
      <c r="W3079" s="1" t="str">
        <f ca="1">_xlfn.IFS(Admissions[[#This Row],[Patients Age]]&lt;18,"Paediatric",V3079&lt;40,"Young Adult",V3079&lt;65,"Adult",TRUE,"Senior")</f>
        <v>Senior</v>
      </c>
    </row>
    <row r="3080" spans="1:23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  <c r="T3080">
        <f>VLOOKUP(Admissions[[#This Row],[Department]],Departments!A:E,5,FALSE)</f>
        <v>12000</v>
      </c>
      <c r="U3080" s="1" t="str">
        <f t="shared" si="96"/>
        <v>Above Benchmark</v>
      </c>
      <c r="V3080" s="1">
        <f t="shared" ca="1" si="97"/>
        <v>54</v>
      </c>
      <c r="W3080" s="1" t="str">
        <f ca="1">_xlfn.IFS(Admissions[[#This Row],[Patients Age]]&lt;18,"Paediatric",V3080&lt;40,"Young Adult",V3080&lt;65,"Adult",TRUE,"Senior")</f>
        <v>Adult</v>
      </c>
    </row>
    <row r="3081" spans="1:23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  <c r="T3081">
        <f>VLOOKUP(Admissions[[#This Row],[Department]],Departments!A:E,5,FALSE)</f>
        <v>9000</v>
      </c>
      <c r="U3081" s="1" t="str">
        <f t="shared" si="96"/>
        <v>Above Benchmark</v>
      </c>
      <c r="V3081" s="1">
        <f t="shared" ca="1" si="97"/>
        <v>86</v>
      </c>
      <c r="W3081" s="1" t="str">
        <f ca="1">_xlfn.IFS(Admissions[[#This Row],[Patients Age]]&lt;18,"Paediatric",V3081&lt;40,"Young Adult",V3081&lt;65,"Adult",TRUE,"Senior")</f>
        <v>Senior</v>
      </c>
    </row>
    <row r="3082" spans="1:23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  <c r="T3082">
        <f>VLOOKUP(Admissions[[#This Row],[Department]],Departments!A:E,5,FALSE)</f>
        <v>7200</v>
      </c>
      <c r="U3082" s="1" t="str">
        <f t="shared" si="96"/>
        <v>Within Benchmark</v>
      </c>
      <c r="V3082" s="1">
        <f t="shared" ca="1" si="97"/>
        <v>50</v>
      </c>
      <c r="W3082" s="1" t="str">
        <f ca="1">_xlfn.IFS(Admissions[[#This Row],[Patients Age]]&lt;18,"Paediatric",V3082&lt;40,"Young Adult",V3082&lt;65,"Adult",TRUE,"Senior")</f>
        <v>Adult</v>
      </c>
    </row>
    <row r="3083" spans="1:23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  <c r="T3083">
        <f>VLOOKUP(Admissions[[#This Row],[Department]],Departments!A:E,5,FALSE)</f>
        <v>5500</v>
      </c>
      <c r="U3083" s="1" t="str">
        <f t="shared" si="96"/>
        <v>Above Benchmark</v>
      </c>
      <c r="V3083" s="1">
        <f t="shared" ca="1" si="97"/>
        <v>83</v>
      </c>
      <c r="W3083" s="1" t="str">
        <f ca="1">_xlfn.IFS(Admissions[[#This Row],[Patients Age]]&lt;18,"Paediatric",V3083&lt;40,"Young Adult",V3083&lt;65,"Adult",TRUE,"Senior")</f>
        <v>Senior</v>
      </c>
    </row>
    <row r="3084" spans="1:23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  <c r="T3084">
        <f>VLOOKUP(Admissions[[#This Row],[Department]],Departments!A:E,5,FALSE)</f>
        <v>8500</v>
      </c>
      <c r="U3084" s="1" t="str">
        <f t="shared" si="96"/>
        <v>Within Benchmark</v>
      </c>
      <c r="V3084" s="1">
        <f t="shared" ca="1" si="97"/>
        <v>52</v>
      </c>
      <c r="W3084" s="1" t="str">
        <f ca="1">_xlfn.IFS(Admissions[[#This Row],[Patients Age]]&lt;18,"Paediatric",V3084&lt;40,"Young Adult",V3084&lt;65,"Adult",TRUE,"Senior")</f>
        <v>Adult</v>
      </c>
    </row>
    <row r="3085" spans="1:23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  <c r="T3085">
        <f>VLOOKUP(Admissions[[#This Row],[Department]],Departments!A:E,5,FALSE)</f>
        <v>9000</v>
      </c>
      <c r="U3085" s="1" t="str">
        <f t="shared" si="96"/>
        <v>Above Benchmark</v>
      </c>
      <c r="V3085" s="1">
        <f t="shared" ca="1" si="97"/>
        <v>23</v>
      </c>
      <c r="W3085" s="1" t="str">
        <f ca="1">_xlfn.IFS(Admissions[[#This Row],[Patients Age]]&lt;18,"Paediatric",V3085&lt;40,"Young Adult",V3085&lt;65,"Adult",TRUE,"Senior")</f>
        <v>Young Adult</v>
      </c>
    </row>
    <row r="3086" spans="1:23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  <c r="T3086">
        <f>VLOOKUP(Admissions[[#This Row],[Department]],Departments!A:E,5,FALSE)</f>
        <v>9000</v>
      </c>
      <c r="U3086" s="1" t="str">
        <f t="shared" si="96"/>
        <v>Within Benchmark</v>
      </c>
      <c r="V3086" s="1">
        <f t="shared" ca="1" si="97"/>
        <v>59</v>
      </c>
      <c r="W3086" s="1" t="str">
        <f ca="1">_xlfn.IFS(Admissions[[#This Row],[Patients Age]]&lt;18,"Paediatric",V3086&lt;40,"Young Adult",V3086&lt;65,"Adult",TRUE,"Senior")</f>
        <v>Adult</v>
      </c>
    </row>
    <row r="3087" spans="1:23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  <c r="T3087">
        <f>VLOOKUP(Admissions[[#This Row],[Department]],Departments!A:E,5,FALSE)</f>
        <v>7200</v>
      </c>
      <c r="U3087" s="1" t="str">
        <f t="shared" si="96"/>
        <v>Within Benchmark</v>
      </c>
      <c r="V3087" s="1">
        <f t="shared" ca="1" si="97"/>
        <v>54</v>
      </c>
      <c r="W3087" s="1" t="str">
        <f ca="1">_xlfn.IFS(Admissions[[#This Row],[Patients Age]]&lt;18,"Paediatric",V3087&lt;40,"Young Adult",V3087&lt;65,"Adult",TRUE,"Senior")</f>
        <v>Adult</v>
      </c>
    </row>
    <row r="3088" spans="1:23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  <c r="T3088">
        <f>VLOOKUP(Admissions[[#This Row],[Department]],Departments!A:E,5,FALSE)</f>
        <v>6000</v>
      </c>
      <c r="U3088" s="1" t="str">
        <f t="shared" si="96"/>
        <v>Within Benchmark</v>
      </c>
      <c r="V3088" s="1">
        <f t="shared" ca="1" si="97"/>
        <v>91</v>
      </c>
      <c r="W3088" s="1" t="str">
        <f ca="1">_xlfn.IFS(Admissions[[#This Row],[Patients Age]]&lt;18,"Paediatric",V3088&lt;40,"Young Adult",V3088&lt;65,"Adult",TRUE,"Senior")</f>
        <v>Senior</v>
      </c>
    </row>
    <row r="3089" spans="1:23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  <c r="T3089">
        <f>VLOOKUP(Admissions[[#This Row],[Department]],Departments!A:E,5,FALSE)</f>
        <v>7200</v>
      </c>
      <c r="U3089" s="1" t="str">
        <f t="shared" si="96"/>
        <v>Within Benchmark</v>
      </c>
      <c r="V3089" s="1">
        <f t="shared" ca="1" si="97"/>
        <v>29</v>
      </c>
      <c r="W3089" s="1" t="str">
        <f ca="1">_xlfn.IFS(Admissions[[#This Row],[Patients Age]]&lt;18,"Paediatric",V3089&lt;40,"Young Adult",V3089&lt;65,"Adult",TRUE,"Senior")</f>
        <v>Young Adult</v>
      </c>
    </row>
    <row r="3090" spans="1:23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  <c r="T3090">
        <f>VLOOKUP(Admissions[[#This Row],[Department]],Departments!A:E,5,FALSE)</f>
        <v>5500</v>
      </c>
      <c r="U3090" s="1" t="str">
        <f t="shared" si="96"/>
        <v>Within Benchmark</v>
      </c>
      <c r="V3090" s="1">
        <f t="shared" ca="1" si="97"/>
        <v>51</v>
      </c>
      <c r="W3090" s="1" t="str">
        <f ca="1">_xlfn.IFS(Admissions[[#This Row],[Patients Age]]&lt;18,"Paediatric",V3090&lt;40,"Young Adult",V3090&lt;65,"Adult",TRUE,"Senior")</f>
        <v>Adult</v>
      </c>
    </row>
    <row r="3091" spans="1:23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  <c r="T3091">
        <f>VLOOKUP(Admissions[[#This Row],[Department]],Departments!A:E,5,FALSE)</f>
        <v>4500</v>
      </c>
      <c r="U3091" s="1" t="str">
        <f t="shared" si="96"/>
        <v>Within Benchmark</v>
      </c>
      <c r="V3091" s="1">
        <f t="shared" ca="1" si="97"/>
        <v>18</v>
      </c>
      <c r="W3091" s="1" t="str">
        <f ca="1">_xlfn.IFS(Admissions[[#This Row],[Patients Age]]&lt;18,"Paediatric",V3091&lt;40,"Young Adult",V3091&lt;65,"Adult",TRUE,"Senior")</f>
        <v>Young Adult</v>
      </c>
    </row>
    <row r="3092" spans="1:23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  <c r="T3092">
        <f>VLOOKUP(Admissions[[#This Row],[Department]],Departments!A:E,5,FALSE)</f>
        <v>5500</v>
      </c>
      <c r="U3092" s="1" t="str">
        <f t="shared" si="96"/>
        <v>Within Benchmark</v>
      </c>
      <c r="V3092" s="1">
        <f t="shared" ca="1" si="97"/>
        <v>37</v>
      </c>
      <c r="W3092" s="1" t="str">
        <f ca="1">_xlfn.IFS(Admissions[[#This Row],[Patients Age]]&lt;18,"Paediatric",V3092&lt;40,"Young Adult",V3092&lt;65,"Adult",TRUE,"Senior")</f>
        <v>Young Adult</v>
      </c>
    </row>
    <row r="3093" spans="1:23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  <c r="T3093">
        <f>VLOOKUP(Admissions[[#This Row],[Department]],Departments!A:E,5,FALSE)</f>
        <v>12000</v>
      </c>
      <c r="U3093" s="1" t="str">
        <f t="shared" si="96"/>
        <v>Above Benchmark</v>
      </c>
      <c r="V3093" s="1">
        <f t="shared" ca="1" si="97"/>
        <v>19</v>
      </c>
      <c r="W3093" s="1" t="str">
        <f ca="1">_xlfn.IFS(Admissions[[#This Row],[Patients Age]]&lt;18,"Paediatric",V3093&lt;40,"Young Adult",V3093&lt;65,"Adult",TRUE,"Senior")</f>
        <v>Young Adult</v>
      </c>
    </row>
    <row r="3094" spans="1:23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  <c r="T3094">
        <f>VLOOKUP(Admissions[[#This Row],[Department]],Departments!A:E,5,FALSE)</f>
        <v>5500</v>
      </c>
      <c r="U3094" s="1" t="str">
        <f t="shared" si="96"/>
        <v>Above Benchmark</v>
      </c>
      <c r="V3094" s="1">
        <f t="shared" ca="1" si="97"/>
        <v>56</v>
      </c>
      <c r="W3094" s="1" t="str">
        <f ca="1">_xlfn.IFS(Admissions[[#This Row],[Patients Age]]&lt;18,"Paediatric",V3094&lt;40,"Young Adult",V3094&lt;65,"Adult",TRUE,"Senior")</f>
        <v>Adult</v>
      </c>
    </row>
    <row r="3095" spans="1:23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  <c r="T3095">
        <f>VLOOKUP(Admissions[[#This Row],[Department]],Departments!A:E,5,FALSE)</f>
        <v>12000</v>
      </c>
      <c r="U3095" s="1" t="str">
        <f t="shared" si="96"/>
        <v>Above Benchmark</v>
      </c>
      <c r="V3095" s="1">
        <f t="shared" ca="1" si="97"/>
        <v>27</v>
      </c>
      <c r="W3095" s="1" t="str">
        <f ca="1">_xlfn.IFS(Admissions[[#This Row],[Patients Age]]&lt;18,"Paediatric",V3095&lt;40,"Young Adult",V3095&lt;65,"Adult",TRUE,"Senior")</f>
        <v>Young Adult</v>
      </c>
    </row>
    <row r="3096" spans="1:23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  <c r="T3096">
        <f>VLOOKUP(Admissions[[#This Row],[Department]],Departments!A:E,5,FALSE)</f>
        <v>6800</v>
      </c>
      <c r="U3096" s="1" t="str">
        <f t="shared" si="96"/>
        <v>Above Benchmark</v>
      </c>
      <c r="V3096" s="1">
        <f t="shared" ca="1" si="97"/>
        <v>44</v>
      </c>
      <c r="W3096" s="1" t="str">
        <f ca="1">_xlfn.IFS(Admissions[[#This Row],[Patients Age]]&lt;18,"Paediatric",V3096&lt;40,"Young Adult",V3096&lt;65,"Adult",TRUE,"Senior")</f>
        <v>Adult</v>
      </c>
    </row>
    <row r="3097" spans="1:23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  <c r="T3097">
        <f>VLOOKUP(Admissions[[#This Row],[Department]],Departments!A:E,5,FALSE)</f>
        <v>6800</v>
      </c>
      <c r="U3097" s="1" t="str">
        <f t="shared" si="96"/>
        <v>Above Benchmark</v>
      </c>
      <c r="V3097" s="1">
        <f t="shared" ca="1" si="97"/>
        <v>68</v>
      </c>
      <c r="W3097" s="1" t="str">
        <f ca="1">_xlfn.IFS(Admissions[[#This Row],[Patients Age]]&lt;18,"Paediatric",V3097&lt;40,"Young Adult",V3097&lt;65,"Adult",TRUE,"Senior")</f>
        <v>Senior</v>
      </c>
    </row>
    <row r="3098" spans="1:23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  <c r="T3098">
        <f>VLOOKUP(Admissions[[#This Row],[Department]],Departments!A:E,5,FALSE)</f>
        <v>9000</v>
      </c>
      <c r="U3098" s="1" t="str">
        <f t="shared" si="96"/>
        <v>Above Benchmark</v>
      </c>
      <c r="V3098" s="1">
        <f t="shared" ca="1" si="97"/>
        <v>34</v>
      </c>
      <c r="W3098" s="1" t="str">
        <f ca="1">_xlfn.IFS(Admissions[[#This Row],[Patients Age]]&lt;18,"Paediatric",V3098&lt;40,"Young Adult",V3098&lt;65,"Adult",TRUE,"Senior")</f>
        <v>Young Adult</v>
      </c>
    </row>
    <row r="3099" spans="1:23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  <c r="T3099">
        <f>VLOOKUP(Admissions[[#This Row],[Department]],Departments!A:E,5,FALSE)</f>
        <v>8500</v>
      </c>
      <c r="U3099" s="1" t="str">
        <f t="shared" si="96"/>
        <v>Above Benchmark</v>
      </c>
      <c r="V3099" s="1">
        <f t="shared" ca="1" si="97"/>
        <v>51</v>
      </c>
      <c r="W3099" s="1" t="str">
        <f ca="1">_xlfn.IFS(Admissions[[#This Row],[Patients Age]]&lt;18,"Paediatric",V3099&lt;40,"Young Adult",V3099&lt;65,"Adult",TRUE,"Senior")</f>
        <v>Adult</v>
      </c>
    </row>
    <row r="3100" spans="1:23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  <c r="T3100">
        <f>VLOOKUP(Admissions[[#This Row],[Department]],Departments!A:E,5,FALSE)</f>
        <v>12000</v>
      </c>
      <c r="U3100" s="1" t="str">
        <f t="shared" si="96"/>
        <v>Above Benchmark</v>
      </c>
      <c r="V3100" s="1">
        <f t="shared" ca="1" si="97"/>
        <v>26</v>
      </c>
      <c r="W3100" s="1" t="str">
        <f ca="1">_xlfn.IFS(Admissions[[#This Row],[Patients Age]]&lt;18,"Paediatric",V3100&lt;40,"Young Adult",V3100&lt;65,"Adult",TRUE,"Senior")</f>
        <v>Young Adult</v>
      </c>
    </row>
    <row r="3101" spans="1:23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  <c r="T3101">
        <f>VLOOKUP(Admissions[[#This Row],[Department]],Departments!A:E,5,FALSE)</f>
        <v>6800</v>
      </c>
      <c r="U3101" s="1" t="str">
        <f t="shared" si="96"/>
        <v>Above Benchmark</v>
      </c>
      <c r="V3101" s="1">
        <f t="shared" ca="1" si="97"/>
        <v>92</v>
      </c>
      <c r="W3101" s="1" t="str">
        <f ca="1">_xlfn.IFS(Admissions[[#This Row],[Patients Age]]&lt;18,"Paediatric",V3101&lt;40,"Young Adult",V3101&lt;65,"Adult",TRUE,"Senior")</f>
        <v>Senior</v>
      </c>
    </row>
    <row r="3102" spans="1:23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  <c r="T3102">
        <f>VLOOKUP(Admissions[[#This Row],[Department]],Departments!A:E,5,FALSE)</f>
        <v>5500</v>
      </c>
      <c r="U3102" s="1" t="str">
        <f t="shared" si="96"/>
        <v>Within Benchmark</v>
      </c>
      <c r="V3102" s="1">
        <f t="shared" ca="1" si="97"/>
        <v>30</v>
      </c>
      <c r="W3102" s="1" t="str">
        <f ca="1">_xlfn.IFS(Admissions[[#This Row],[Patients Age]]&lt;18,"Paediatric",V3102&lt;40,"Young Adult",V3102&lt;65,"Adult",TRUE,"Senior")</f>
        <v>Young Adult</v>
      </c>
    </row>
    <row r="3103" spans="1:23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  <c r="T3103" t="e">
        <f>VLOOKUP(Admissions[[#This Row],[Department]],Departments!A:E,5,FALSE)</f>
        <v>#N/A</v>
      </c>
      <c r="U3103" s="1" t="e">
        <f t="shared" si="96"/>
        <v>#N/A</v>
      </c>
      <c r="V3103" s="1">
        <f t="shared" ca="1" si="97"/>
        <v>85</v>
      </c>
      <c r="W3103" s="1" t="str">
        <f ca="1">_xlfn.IFS(Admissions[[#This Row],[Patients Age]]&lt;18,"Paediatric",V3103&lt;40,"Young Adult",V3103&lt;65,"Adult",TRUE,"Senior")</f>
        <v>Senior</v>
      </c>
    </row>
    <row r="3104" spans="1:23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  <c r="T3104">
        <f>VLOOKUP(Admissions[[#This Row],[Department]],Departments!A:E,5,FALSE)</f>
        <v>6800</v>
      </c>
      <c r="U3104" s="1" t="str">
        <f t="shared" si="96"/>
        <v>Above Benchmark</v>
      </c>
      <c r="V3104" s="1">
        <f t="shared" ca="1" si="97"/>
        <v>37</v>
      </c>
      <c r="W3104" s="1" t="str">
        <f ca="1">_xlfn.IFS(Admissions[[#This Row],[Patients Age]]&lt;18,"Paediatric",V3104&lt;40,"Young Adult",V3104&lt;65,"Adult",TRUE,"Senior")</f>
        <v>Young Adult</v>
      </c>
    </row>
    <row r="3105" spans="1:23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  <c r="T3105">
        <f>VLOOKUP(Admissions[[#This Row],[Department]],Departments!A:E,5,FALSE)</f>
        <v>12000</v>
      </c>
      <c r="U3105" s="1" t="str">
        <f t="shared" si="96"/>
        <v>Above Benchmark</v>
      </c>
      <c r="V3105" s="1">
        <f t="shared" ca="1" si="97"/>
        <v>73</v>
      </c>
      <c r="W3105" s="1" t="str">
        <f ca="1">_xlfn.IFS(Admissions[[#This Row],[Patients Age]]&lt;18,"Paediatric",V3105&lt;40,"Young Adult",V3105&lt;65,"Adult",TRUE,"Senior")</f>
        <v>Senior</v>
      </c>
    </row>
    <row r="3106" spans="1:23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  <c r="T3106">
        <f>VLOOKUP(Admissions[[#This Row],[Department]],Departments!A:E,5,FALSE)</f>
        <v>6800</v>
      </c>
      <c r="U3106" s="1" t="str">
        <f t="shared" si="96"/>
        <v>Above Benchmark</v>
      </c>
      <c r="V3106" s="1">
        <f t="shared" ca="1" si="97"/>
        <v>48</v>
      </c>
      <c r="W3106" s="1" t="str">
        <f ca="1">_xlfn.IFS(Admissions[[#This Row],[Patients Age]]&lt;18,"Paediatric",V3106&lt;40,"Young Adult",V3106&lt;65,"Adult",TRUE,"Senior")</f>
        <v>Adult</v>
      </c>
    </row>
    <row r="3107" spans="1:23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  <c r="T3107" t="e">
        <f>VLOOKUP(Admissions[[#This Row],[Department]],Departments!A:E,5,FALSE)</f>
        <v>#N/A</v>
      </c>
      <c r="U3107" s="1" t="e">
        <f t="shared" si="96"/>
        <v>#N/A</v>
      </c>
      <c r="V3107" s="1">
        <f t="shared" ca="1" si="97"/>
        <v>60</v>
      </c>
      <c r="W3107" s="1" t="str">
        <f ca="1">_xlfn.IFS(Admissions[[#This Row],[Patients Age]]&lt;18,"Paediatric",V3107&lt;40,"Young Adult",V3107&lt;65,"Adult",TRUE,"Senior")</f>
        <v>Adult</v>
      </c>
    </row>
    <row r="3108" spans="1:23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  <c r="T3108">
        <f>VLOOKUP(Admissions[[#This Row],[Department]],Departments!A:E,5,FALSE)</f>
        <v>6800</v>
      </c>
      <c r="U3108" s="1" t="str">
        <f t="shared" si="96"/>
        <v>Above Benchmark</v>
      </c>
      <c r="V3108" s="1">
        <f t="shared" ca="1" si="97"/>
        <v>49</v>
      </c>
      <c r="W3108" s="1" t="str">
        <f ca="1">_xlfn.IFS(Admissions[[#This Row],[Patients Age]]&lt;18,"Paediatric",V3108&lt;40,"Young Adult",V3108&lt;65,"Adult",TRUE,"Senior")</f>
        <v>Adult</v>
      </c>
    </row>
    <row r="3109" spans="1:23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  <c r="T3109">
        <f>VLOOKUP(Admissions[[#This Row],[Department]],Departments!A:E,5,FALSE)</f>
        <v>4500</v>
      </c>
      <c r="U3109" s="1" t="str">
        <f t="shared" si="96"/>
        <v>Within Benchmark</v>
      </c>
      <c r="V3109" s="1">
        <f t="shared" ca="1" si="97"/>
        <v>3</v>
      </c>
      <c r="W3109" s="1" t="str">
        <f ca="1">_xlfn.IFS(Admissions[[#This Row],[Patients Age]]&lt;18,"Paediatric",V3109&lt;40,"Young Adult",V3109&lt;65,"Adult",TRUE,"Senior")</f>
        <v>Paediatric</v>
      </c>
    </row>
    <row r="3110" spans="1:23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  <c r="T3110">
        <f>VLOOKUP(Admissions[[#This Row],[Department]],Departments!A:E,5,FALSE)</f>
        <v>12000</v>
      </c>
      <c r="U3110" s="1" t="str">
        <f t="shared" si="96"/>
        <v>Above Benchmark</v>
      </c>
      <c r="V3110" s="1">
        <f t="shared" ca="1" si="97"/>
        <v>57</v>
      </c>
      <c r="W3110" s="1" t="str">
        <f ca="1">_xlfn.IFS(Admissions[[#This Row],[Patients Age]]&lt;18,"Paediatric",V3110&lt;40,"Young Adult",V3110&lt;65,"Adult",TRUE,"Senior")</f>
        <v>Adult</v>
      </c>
    </row>
    <row r="3111" spans="1:23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  <c r="T3111">
        <f>VLOOKUP(Admissions[[#This Row],[Department]],Departments!A:E,5,FALSE)</f>
        <v>8500</v>
      </c>
      <c r="U3111" s="1" t="str">
        <f t="shared" si="96"/>
        <v>Above Benchmark</v>
      </c>
      <c r="V3111" s="1">
        <f t="shared" ca="1" si="97"/>
        <v>84</v>
      </c>
      <c r="W3111" s="1" t="str">
        <f ca="1">_xlfn.IFS(Admissions[[#This Row],[Patients Age]]&lt;18,"Paediatric",V3111&lt;40,"Young Adult",V3111&lt;65,"Adult",TRUE,"Senior")</f>
        <v>Senior</v>
      </c>
    </row>
    <row r="3112" spans="1:23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  <c r="T3112">
        <f>VLOOKUP(Admissions[[#This Row],[Department]],Departments!A:E,5,FALSE)</f>
        <v>6000</v>
      </c>
      <c r="U3112" s="1" t="str">
        <f t="shared" si="96"/>
        <v>Above Benchmark</v>
      </c>
      <c r="V3112" s="1">
        <f t="shared" ca="1" si="97"/>
        <v>59</v>
      </c>
      <c r="W3112" s="1" t="str">
        <f ca="1">_xlfn.IFS(Admissions[[#This Row],[Patients Age]]&lt;18,"Paediatric",V3112&lt;40,"Young Adult",V3112&lt;65,"Adult",TRUE,"Senior")</f>
        <v>Adult</v>
      </c>
    </row>
    <row r="3113" spans="1:23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  <c r="T3113">
        <f>VLOOKUP(Admissions[[#This Row],[Department]],Departments!A:E,5,FALSE)</f>
        <v>12000</v>
      </c>
      <c r="U3113" s="1" t="str">
        <f t="shared" si="96"/>
        <v>Above Benchmark</v>
      </c>
      <c r="V3113" s="1">
        <f t="shared" ca="1" si="97"/>
        <v>52</v>
      </c>
      <c r="W3113" s="1" t="str">
        <f ca="1">_xlfn.IFS(Admissions[[#This Row],[Patients Age]]&lt;18,"Paediatric",V3113&lt;40,"Young Adult",V3113&lt;65,"Adult",TRUE,"Senior")</f>
        <v>Adult</v>
      </c>
    </row>
    <row r="3114" spans="1:23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  <c r="T3114">
        <f>VLOOKUP(Admissions[[#This Row],[Department]],Departments!A:E,5,FALSE)</f>
        <v>6000</v>
      </c>
      <c r="U3114" s="1" t="str">
        <f t="shared" si="96"/>
        <v>Above Benchmark</v>
      </c>
      <c r="V3114" s="1">
        <f t="shared" ca="1" si="97"/>
        <v>36</v>
      </c>
      <c r="W3114" s="1" t="str">
        <f ca="1">_xlfn.IFS(Admissions[[#This Row],[Patients Age]]&lt;18,"Paediatric",V3114&lt;40,"Young Adult",V3114&lt;65,"Adult",TRUE,"Senior")</f>
        <v>Young Adult</v>
      </c>
    </row>
    <row r="3115" spans="1:23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  <c r="T3115">
        <f>VLOOKUP(Admissions[[#This Row],[Department]],Departments!A:E,5,FALSE)</f>
        <v>5500</v>
      </c>
      <c r="U3115" s="1" t="str">
        <f t="shared" si="96"/>
        <v>Above Benchmark</v>
      </c>
      <c r="V3115" s="1">
        <f t="shared" ca="1" si="97"/>
        <v>95</v>
      </c>
      <c r="W3115" s="1" t="str">
        <f ca="1">_xlfn.IFS(Admissions[[#This Row],[Patients Age]]&lt;18,"Paediatric",V3115&lt;40,"Young Adult",V3115&lt;65,"Adult",TRUE,"Senior")</f>
        <v>Senior</v>
      </c>
    </row>
    <row r="3116" spans="1:23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  <c r="T3116">
        <f>VLOOKUP(Admissions[[#This Row],[Department]],Departments!A:E,5,FALSE)</f>
        <v>6800</v>
      </c>
      <c r="U3116" s="1" t="str">
        <f t="shared" si="96"/>
        <v>Above Benchmark</v>
      </c>
      <c r="V3116" s="1">
        <f t="shared" ca="1" si="97"/>
        <v>49</v>
      </c>
      <c r="W3116" s="1" t="str">
        <f ca="1">_xlfn.IFS(Admissions[[#This Row],[Patients Age]]&lt;18,"Paediatric",V3116&lt;40,"Young Adult",V3116&lt;65,"Adult",TRUE,"Senior")</f>
        <v>Adult</v>
      </c>
    </row>
    <row r="3117" spans="1:23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  <c r="T3117">
        <f>VLOOKUP(Admissions[[#This Row],[Department]],Departments!A:E,5,FALSE)</f>
        <v>9000</v>
      </c>
      <c r="U3117" s="1" t="str">
        <f t="shared" si="96"/>
        <v>Above Benchmark</v>
      </c>
      <c r="V3117" s="1">
        <f t="shared" ca="1" si="97"/>
        <v>57</v>
      </c>
      <c r="W3117" s="1" t="str">
        <f ca="1">_xlfn.IFS(Admissions[[#This Row],[Patients Age]]&lt;18,"Paediatric",V3117&lt;40,"Young Adult",V3117&lt;65,"Adult",TRUE,"Senior")</f>
        <v>Adult</v>
      </c>
    </row>
    <row r="3118" spans="1:23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  <c r="T3118">
        <f>VLOOKUP(Admissions[[#This Row],[Department]],Departments!A:E,5,FALSE)</f>
        <v>6000</v>
      </c>
      <c r="U3118" s="1" t="str">
        <f t="shared" si="96"/>
        <v>Above Benchmark</v>
      </c>
      <c r="V3118" s="1">
        <f t="shared" ca="1" si="97"/>
        <v>45</v>
      </c>
      <c r="W3118" s="1" t="str">
        <f ca="1">_xlfn.IFS(Admissions[[#This Row],[Patients Age]]&lt;18,"Paediatric",V3118&lt;40,"Young Adult",V3118&lt;65,"Adult",TRUE,"Senior")</f>
        <v>Adult</v>
      </c>
    </row>
    <row r="3119" spans="1:23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  <c r="T3119">
        <f>VLOOKUP(Admissions[[#This Row],[Department]],Departments!A:E,5,FALSE)</f>
        <v>6800</v>
      </c>
      <c r="U3119" s="1" t="str">
        <f t="shared" si="96"/>
        <v>Above Benchmark</v>
      </c>
      <c r="V3119" s="1">
        <f t="shared" ca="1" si="97"/>
        <v>93</v>
      </c>
      <c r="W3119" s="1" t="str">
        <f ca="1">_xlfn.IFS(Admissions[[#This Row],[Patients Age]]&lt;18,"Paediatric",V3119&lt;40,"Young Adult",V3119&lt;65,"Adult",TRUE,"Senior")</f>
        <v>Senior</v>
      </c>
    </row>
    <row r="3120" spans="1:23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  <c r="T3120">
        <f>VLOOKUP(Admissions[[#This Row],[Department]],Departments!A:E,5,FALSE)</f>
        <v>7200</v>
      </c>
      <c r="U3120" s="1" t="str">
        <f t="shared" si="96"/>
        <v>Above Benchmark</v>
      </c>
      <c r="V3120" s="1">
        <f t="shared" ca="1" si="97"/>
        <v>46</v>
      </c>
      <c r="W3120" s="1" t="str">
        <f ca="1">_xlfn.IFS(Admissions[[#This Row],[Patients Age]]&lt;18,"Paediatric",V3120&lt;40,"Young Adult",V3120&lt;65,"Adult",TRUE,"Senior")</f>
        <v>Adult</v>
      </c>
    </row>
    <row r="3121" spans="1:23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  <c r="T3121">
        <f>VLOOKUP(Admissions[[#This Row],[Department]],Departments!A:E,5,FALSE)</f>
        <v>6800</v>
      </c>
      <c r="U3121" s="1" t="str">
        <f t="shared" si="96"/>
        <v>Above Benchmark</v>
      </c>
      <c r="V3121" s="1">
        <f t="shared" ca="1" si="97"/>
        <v>53</v>
      </c>
      <c r="W3121" s="1" t="str">
        <f ca="1">_xlfn.IFS(Admissions[[#This Row],[Patients Age]]&lt;18,"Paediatric",V3121&lt;40,"Young Adult",V3121&lt;65,"Adult",TRUE,"Senior")</f>
        <v>Adult</v>
      </c>
    </row>
    <row r="3122" spans="1:23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  <c r="T3122">
        <f>VLOOKUP(Admissions[[#This Row],[Department]],Departments!A:E,5,FALSE)</f>
        <v>7200</v>
      </c>
      <c r="U3122" s="1" t="str">
        <f t="shared" si="96"/>
        <v>Above Benchmark</v>
      </c>
      <c r="V3122" s="1">
        <f t="shared" ca="1" si="97"/>
        <v>63</v>
      </c>
      <c r="W3122" s="1" t="str">
        <f ca="1">_xlfn.IFS(Admissions[[#This Row],[Patients Age]]&lt;18,"Paediatric",V3122&lt;40,"Young Adult",V3122&lt;65,"Adult",TRUE,"Senior")</f>
        <v>Adult</v>
      </c>
    </row>
    <row r="3123" spans="1:23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  <c r="T3123">
        <f>VLOOKUP(Admissions[[#This Row],[Department]],Departments!A:E,5,FALSE)</f>
        <v>9000</v>
      </c>
      <c r="U3123" s="1" t="str">
        <f t="shared" si="96"/>
        <v>Above Benchmark</v>
      </c>
      <c r="V3123" s="1">
        <f t="shared" ca="1" si="97"/>
        <v>44</v>
      </c>
      <c r="W3123" s="1" t="str">
        <f ca="1">_xlfn.IFS(Admissions[[#This Row],[Patients Age]]&lt;18,"Paediatric",V3123&lt;40,"Young Adult",V3123&lt;65,"Adult",TRUE,"Senior")</f>
        <v>Adult</v>
      </c>
    </row>
    <row r="3124" spans="1:23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  <c r="T3124">
        <f>VLOOKUP(Admissions[[#This Row],[Department]],Departments!A:E,5,FALSE)</f>
        <v>5500</v>
      </c>
      <c r="U3124" s="1" t="str">
        <f t="shared" si="96"/>
        <v>Above Benchmark</v>
      </c>
      <c r="V3124" s="1">
        <f t="shared" ca="1" si="97"/>
        <v>60</v>
      </c>
      <c r="W3124" s="1" t="str">
        <f ca="1">_xlfn.IFS(Admissions[[#This Row],[Patients Age]]&lt;18,"Paediatric",V3124&lt;40,"Young Adult",V3124&lt;65,"Adult",TRUE,"Senior")</f>
        <v>Adult</v>
      </c>
    </row>
    <row r="3125" spans="1:23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  <c r="T3125">
        <f>VLOOKUP(Admissions[[#This Row],[Department]],Departments!A:E,5,FALSE)</f>
        <v>5500</v>
      </c>
      <c r="U3125" s="1" t="str">
        <f t="shared" si="96"/>
        <v>Within Benchmark</v>
      </c>
      <c r="V3125" s="1">
        <f t="shared" ca="1" si="97"/>
        <v>34</v>
      </c>
      <c r="W3125" s="1" t="str">
        <f ca="1">_xlfn.IFS(Admissions[[#This Row],[Patients Age]]&lt;18,"Paediatric",V3125&lt;40,"Young Adult",V3125&lt;65,"Adult",TRUE,"Senior")</f>
        <v>Young Adult</v>
      </c>
    </row>
    <row r="3126" spans="1:23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  <c r="T3126">
        <f>VLOOKUP(Admissions[[#This Row],[Department]],Departments!A:E,5,FALSE)</f>
        <v>8500</v>
      </c>
      <c r="U3126" s="1" t="str">
        <f t="shared" si="96"/>
        <v>Above Benchmark</v>
      </c>
      <c r="V3126" s="1">
        <f t="shared" ca="1" si="97"/>
        <v>48</v>
      </c>
      <c r="W3126" s="1" t="str">
        <f ca="1">_xlfn.IFS(Admissions[[#This Row],[Patients Age]]&lt;18,"Paediatric",V3126&lt;40,"Young Adult",V3126&lt;65,"Adult",TRUE,"Senior")</f>
        <v>Adult</v>
      </c>
    </row>
    <row r="3127" spans="1:23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  <c r="T3127">
        <f>VLOOKUP(Admissions[[#This Row],[Department]],Departments!A:E,5,FALSE)</f>
        <v>7200</v>
      </c>
      <c r="U3127" s="1" t="str">
        <f t="shared" si="96"/>
        <v>Above Benchmark</v>
      </c>
      <c r="V3127" s="1">
        <f t="shared" ca="1" si="97"/>
        <v>94</v>
      </c>
      <c r="W3127" s="1" t="str">
        <f ca="1">_xlfn.IFS(Admissions[[#This Row],[Patients Age]]&lt;18,"Paediatric",V3127&lt;40,"Young Adult",V3127&lt;65,"Adult",TRUE,"Senior")</f>
        <v>Senior</v>
      </c>
    </row>
    <row r="3128" spans="1:23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  <c r="T3128">
        <f>VLOOKUP(Admissions[[#This Row],[Department]],Departments!A:E,5,FALSE)</f>
        <v>6800</v>
      </c>
      <c r="U3128" s="1" t="str">
        <f t="shared" si="96"/>
        <v>Above Benchmark</v>
      </c>
      <c r="V3128" s="1">
        <f t="shared" ca="1" si="97"/>
        <v>94</v>
      </c>
      <c r="W3128" s="1" t="str">
        <f ca="1">_xlfn.IFS(Admissions[[#This Row],[Patients Age]]&lt;18,"Paediatric",V3128&lt;40,"Young Adult",V3128&lt;65,"Adult",TRUE,"Senior")</f>
        <v>Senior</v>
      </c>
    </row>
    <row r="3129" spans="1:23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  <c r="T3129">
        <f>VLOOKUP(Admissions[[#This Row],[Department]],Departments!A:E,5,FALSE)</f>
        <v>6800</v>
      </c>
      <c r="U3129" s="1" t="str">
        <f t="shared" si="96"/>
        <v>Within Benchmark</v>
      </c>
      <c r="V3129" s="1">
        <f t="shared" ca="1" si="97"/>
        <v>23</v>
      </c>
      <c r="W3129" s="1" t="str">
        <f ca="1">_xlfn.IFS(Admissions[[#This Row],[Patients Age]]&lt;18,"Paediatric",V3129&lt;40,"Young Adult",V3129&lt;65,"Adult",TRUE,"Senior")</f>
        <v>Young Adult</v>
      </c>
    </row>
    <row r="3130" spans="1:23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  <c r="T3130">
        <f>VLOOKUP(Admissions[[#This Row],[Department]],Departments!A:E,5,FALSE)</f>
        <v>7200</v>
      </c>
      <c r="U3130" s="1" t="str">
        <f t="shared" si="96"/>
        <v>Within Benchmark</v>
      </c>
      <c r="V3130" s="1">
        <f t="shared" ca="1" si="97"/>
        <v>30</v>
      </c>
      <c r="W3130" s="1" t="str">
        <f ca="1">_xlfn.IFS(Admissions[[#This Row],[Patients Age]]&lt;18,"Paediatric",V3130&lt;40,"Young Adult",V3130&lt;65,"Adult",TRUE,"Senior")</f>
        <v>Young Adult</v>
      </c>
    </row>
    <row r="3131" spans="1:23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  <c r="T3131">
        <f>VLOOKUP(Admissions[[#This Row],[Department]],Departments!A:E,5,FALSE)</f>
        <v>6000</v>
      </c>
      <c r="U3131" s="1" t="str">
        <f t="shared" si="96"/>
        <v>Above Benchmark</v>
      </c>
      <c r="V3131" s="1">
        <f t="shared" ca="1" si="97"/>
        <v>36</v>
      </c>
      <c r="W3131" s="1" t="str">
        <f ca="1">_xlfn.IFS(Admissions[[#This Row],[Patients Age]]&lt;18,"Paediatric",V3131&lt;40,"Young Adult",V3131&lt;65,"Adult",TRUE,"Senior")</f>
        <v>Young Adult</v>
      </c>
    </row>
    <row r="3132" spans="1:23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  <c r="T3132">
        <f>VLOOKUP(Admissions[[#This Row],[Department]],Departments!A:E,5,FALSE)</f>
        <v>8500</v>
      </c>
      <c r="U3132" s="1" t="str">
        <f t="shared" si="96"/>
        <v>Above Benchmark</v>
      </c>
      <c r="V3132" s="1">
        <f t="shared" ca="1" si="97"/>
        <v>54</v>
      </c>
      <c r="W3132" s="1" t="str">
        <f ca="1">_xlfn.IFS(Admissions[[#This Row],[Patients Age]]&lt;18,"Paediatric",V3132&lt;40,"Young Adult",V3132&lt;65,"Adult",TRUE,"Senior")</f>
        <v>Adult</v>
      </c>
    </row>
    <row r="3133" spans="1:23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  <c r="T3133">
        <f>VLOOKUP(Admissions[[#This Row],[Department]],Departments!A:E,5,FALSE)</f>
        <v>6000</v>
      </c>
      <c r="U3133" s="1" t="str">
        <f t="shared" si="96"/>
        <v>Above Benchmark</v>
      </c>
      <c r="V3133" s="1">
        <f t="shared" ca="1" si="97"/>
        <v>47</v>
      </c>
      <c r="W3133" s="1" t="str">
        <f ca="1">_xlfn.IFS(Admissions[[#This Row],[Patients Age]]&lt;18,"Paediatric",V3133&lt;40,"Young Adult",V3133&lt;65,"Adult",TRUE,"Senior")</f>
        <v>Adult</v>
      </c>
    </row>
    <row r="3134" spans="1:23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  <c r="T3134">
        <f>VLOOKUP(Admissions[[#This Row],[Department]],Departments!A:E,5,FALSE)</f>
        <v>5500</v>
      </c>
      <c r="U3134" s="1" t="str">
        <f t="shared" si="96"/>
        <v>Within Benchmark</v>
      </c>
      <c r="V3134" s="1">
        <f t="shared" ca="1" si="97"/>
        <v>58</v>
      </c>
      <c r="W3134" s="1" t="str">
        <f ca="1">_xlfn.IFS(Admissions[[#This Row],[Patients Age]]&lt;18,"Paediatric",V3134&lt;40,"Young Adult",V3134&lt;65,"Adult",TRUE,"Senior")</f>
        <v>Adult</v>
      </c>
    </row>
    <row r="3135" spans="1:23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  <c r="T3135">
        <f>VLOOKUP(Admissions[[#This Row],[Department]],Departments!A:E,5,FALSE)</f>
        <v>12000</v>
      </c>
      <c r="U3135" s="1" t="str">
        <f t="shared" si="96"/>
        <v>Above Benchmark</v>
      </c>
      <c r="V3135" s="1">
        <f t="shared" ca="1" si="97"/>
        <v>48</v>
      </c>
      <c r="W3135" s="1" t="str">
        <f ca="1">_xlfn.IFS(Admissions[[#This Row],[Patients Age]]&lt;18,"Paediatric",V3135&lt;40,"Young Adult",V3135&lt;65,"Adult",TRUE,"Senior")</f>
        <v>Adult</v>
      </c>
    </row>
    <row r="3136" spans="1:23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  <c r="T3136">
        <f>VLOOKUP(Admissions[[#This Row],[Department]],Departments!A:E,5,FALSE)</f>
        <v>6000</v>
      </c>
      <c r="U3136" s="1" t="str">
        <f t="shared" si="96"/>
        <v>Above Benchmark</v>
      </c>
      <c r="V3136" s="1">
        <f t="shared" ca="1" si="97"/>
        <v>34</v>
      </c>
      <c r="W3136" s="1" t="str">
        <f ca="1">_xlfn.IFS(Admissions[[#This Row],[Patients Age]]&lt;18,"Paediatric",V3136&lt;40,"Young Adult",V3136&lt;65,"Adult",TRUE,"Senior")</f>
        <v>Young Adult</v>
      </c>
    </row>
    <row r="3137" spans="1:23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  <c r="T3137">
        <f>VLOOKUP(Admissions[[#This Row],[Department]],Departments!A:E,5,FALSE)</f>
        <v>6800</v>
      </c>
      <c r="U3137" s="1" t="str">
        <f t="shared" si="96"/>
        <v>Within Benchmark</v>
      </c>
      <c r="V3137" s="1">
        <f t="shared" ca="1" si="97"/>
        <v>57</v>
      </c>
      <c r="W3137" s="1" t="str">
        <f ca="1">_xlfn.IFS(Admissions[[#This Row],[Patients Age]]&lt;18,"Paediatric",V3137&lt;40,"Young Adult",V3137&lt;65,"Adult",TRUE,"Senior")</f>
        <v>Adult</v>
      </c>
    </row>
    <row r="3138" spans="1:23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  <c r="T3138">
        <f>VLOOKUP(Admissions[[#This Row],[Department]],Departments!A:E,5,FALSE)</f>
        <v>12000</v>
      </c>
      <c r="U3138" s="1" t="str">
        <f t="shared" ref="U3138:U3201" si="98">IF(K3138&gt;T3138,"Above Benchmark","Within Benchmark")</f>
        <v>Above Benchmark</v>
      </c>
      <c r="V3138" s="1">
        <f t="shared" ref="V3138:V3201" ca="1" si="99">INT(YEARFRAC(E3138,TODAY()))</f>
        <v>58</v>
      </c>
      <c r="W3138" s="1" t="str">
        <f ca="1">_xlfn.IFS(Admissions[[#This Row],[Patients Age]]&lt;18,"Paediatric",V3138&lt;40,"Young Adult",V3138&lt;65,"Adult",TRUE,"Senior")</f>
        <v>Adult</v>
      </c>
    </row>
    <row r="3139" spans="1:23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  <c r="T3139">
        <f>VLOOKUP(Admissions[[#This Row],[Department]],Departments!A:E,5,FALSE)</f>
        <v>8500</v>
      </c>
      <c r="U3139" s="1" t="str">
        <f t="shared" si="98"/>
        <v>Above Benchmark</v>
      </c>
      <c r="V3139" s="1">
        <f t="shared" ca="1" si="99"/>
        <v>77</v>
      </c>
      <c r="W3139" s="1" t="str">
        <f ca="1">_xlfn.IFS(Admissions[[#This Row],[Patients Age]]&lt;18,"Paediatric",V3139&lt;40,"Young Adult",V3139&lt;65,"Adult",TRUE,"Senior")</f>
        <v>Senior</v>
      </c>
    </row>
    <row r="3140" spans="1:23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  <c r="T3140">
        <f>VLOOKUP(Admissions[[#This Row],[Department]],Departments!A:E,5,FALSE)</f>
        <v>6800</v>
      </c>
      <c r="U3140" s="1" t="str">
        <f t="shared" si="98"/>
        <v>Within Benchmark</v>
      </c>
      <c r="V3140" s="1">
        <f t="shared" ca="1" si="99"/>
        <v>58</v>
      </c>
      <c r="W3140" s="1" t="str">
        <f ca="1">_xlfn.IFS(Admissions[[#This Row],[Patients Age]]&lt;18,"Paediatric",V3140&lt;40,"Young Adult",V3140&lt;65,"Adult",TRUE,"Senior")</f>
        <v>Adult</v>
      </c>
    </row>
    <row r="3141" spans="1:23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  <c r="T3141">
        <f>VLOOKUP(Admissions[[#This Row],[Department]],Departments!A:E,5,FALSE)</f>
        <v>6000</v>
      </c>
      <c r="U3141" s="1" t="str">
        <f t="shared" si="98"/>
        <v>Above Benchmark</v>
      </c>
      <c r="V3141" s="1">
        <f t="shared" ca="1" si="99"/>
        <v>58</v>
      </c>
      <c r="W3141" s="1" t="str">
        <f ca="1">_xlfn.IFS(Admissions[[#This Row],[Patients Age]]&lt;18,"Paediatric",V3141&lt;40,"Young Adult",V3141&lt;65,"Adult",TRUE,"Senior")</f>
        <v>Adult</v>
      </c>
    </row>
    <row r="3142" spans="1:23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  <c r="T3142">
        <f>VLOOKUP(Admissions[[#This Row],[Department]],Departments!A:E,5,FALSE)</f>
        <v>4500</v>
      </c>
      <c r="U3142" s="1" t="str">
        <f t="shared" si="98"/>
        <v>Within Benchmark</v>
      </c>
      <c r="V3142" s="1">
        <f t="shared" ca="1" si="99"/>
        <v>6</v>
      </c>
      <c r="W3142" s="1" t="str">
        <f ca="1">_xlfn.IFS(Admissions[[#This Row],[Patients Age]]&lt;18,"Paediatric",V3142&lt;40,"Young Adult",V3142&lt;65,"Adult",TRUE,"Senior")</f>
        <v>Paediatric</v>
      </c>
    </row>
    <row r="3143" spans="1:23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  <c r="T3143">
        <f>VLOOKUP(Admissions[[#This Row],[Department]],Departments!A:E,5,FALSE)</f>
        <v>12000</v>
      </c>
      <c r="U3143" s="1" t="str">
        <f t="shared" si="98"/>
        <v>Above Benchmark</v>
      </c>
      <c r="V3143" s="1">
        <f t="shared" ca="1" si="99"/>
        <v>95</v>
      </c>
      <c r="W3143" s="1" t="str">
        <f ca="1">_xlfn.IFS(Admissions[[#This Row],[Patients Age]]&lt;18,"Paediatric",V3143&lt;40,"Young Adult",V3143&lt;65,"Adult",TRUE,"Senior")</f>
        <v>Senior</v>
      </c>
    </row>
    <row r="3144" spans="1:23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  <c r="T3144">
        <f>VLOOKUP(Admissions[[#This Row],[Department]],Departments!A:E,5,FALSE)</f>
        <v>6800</v>
      </c>
      <c r="U3144" s="1" t="str">
        <f t="shared" si="98"/>
        <v>Within Benchmark</v>
      </c>
      <c r="V3144" s="1">
        <f t="shared" ca="1" si="99"/>
        <v>31</v>
      </c>
      <c r="W3144" s="1" t="str">
        <f ca="1">_xlfn.IFS(Admissions[[#This Row],[Patients Age]]&lt;18,"Paediatric",V3144&lt;40,"Young Adult",V3144&lt;65,"Adult",TRUE,"Senior")</f>
        <v>Young Adult</v>
      </c>
    </row>
    <row r="3145" spans="1:23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  <c r="T3145">
        <f>VLOOKUP(Admissions[[#This Row],[Department]],Departments!A:E,5,FALSE)</f>
        <v>9000</v>
      </c>
      <c r="U3145" s="1" t="str">
        <f t="shared" si="98"/>
        <v>Above Benchmark</v>
      </c>
      <c r="V3145" s="1">
        <f t="shared" ca="1" si="99"/>
        <v>85</v>
      </c>
      <c r="W3145" s="1" t="str">
        <f ca="1">_xlfn.IFS(Admissions[[#This Row],[Patients Age]]&lt;18,"Paediatric",V3145&lt;40,"Young Adult",V3145&lt;65,"Adult",TRUE,"Senior")</f>
        <v>Senior</v>
      </c>
    </row>
    <row r="3146" spans="1:23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  <c r="T3146">
        <f>VLOOKUP(Admissions[[#This Row],[Department]],Departments!A:E,5,FALSE)</f>
        <v>8500</v>
      </c>
      <c r="U3146" s="1" t="str">
        <f t="shared" si="98"/>
        <v>Within Benchmark</v>
      </c>
      <c r="V3146" s="1">
        <f t="shared" ca="1" si="99"/>
        <v>55</v>
      </c>
      <c r="W3146" s="1" t="str">
        <f ca="1">_xlfn.IFS(Admissions[[#This Row],[Patients Age]]&lt;18,"Paediatric",V3146&lt;40,"Young Adult",V3146&lt;65,"Adult",TRUE,"Senior")</f>
        <v>Adult</v>
      </c>
    </row>
    <row r="3147" spans="1:23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  <c r="T3147">
        <f>VLOOKUP(Admissions[[#This Row],[Department]],Departments!A:E,5,FALSE)</f>
        <v>9000</v>
      </c>
      <c r="U3147" s="1" t="str">
        <f t="shared" si="98"/>
        <v>Above Benchmark</v>
      </c>
      <c r="V3147" s="1">
        <f t="shared" ca="1" si="99"/>
        <v>95</v>
      </c>
      <c r="W3147" s="1" t="str">
        <f ca="1">_xlfn.IFS(Admissions[[#This Row],[Patients Age]]&lt;18,"Paediatric",V3147&lt;40,"Young Adult",V3147&lt;65,"Adult",TRUE,"Senior")</f>
        <v>Senior</v>
      </c>
    </row>
    <row r="3148" spans="1:23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  <c r="T3148">
        <f>VLOOKUP(Admissions[[#This Row],[Department]],Departments!A:E,5,FALSE)</f>
        <v>5500</v>
      </c>
      <c r="U3148" s="1" t="str">
        <f t="shared" si="98"/>
        <v>Within Benchmark</v>
      </c>
      <c r="V3148" s="1">
        <f t="shared" ca="1" si="99"/>
        <v>66</v>
      </c>
      <c r="W3148" s="1" t="str">
        <f ca="1">_xlfn.IFS(Admissions[[#This Row],[Patients Age]]&lt;18,"Paediatric",V3148&lt;40,"Young Adult",V3148&lt;65,"Adult",TRUE,"Senior")</f>
        <v>Senior</v>
      </c>
    </row>
    <row r="3149" spans="1:23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  <c r="T3149">
        <f>VLOOKUP(Admissions[[#This Row],[Department]],Departments!A:E,5,FALSE)</f>
        <v>6800</v>
      </c>
      <c r="U3149" s="1" t="str">
        <f t="shared" si="98"/>
        <v>Above Benchmark</v>
      </c>
      <c r="V3149" s="1">
        <f t="shared" ca="1" si="99"/>
        <v>87</v>
      </c>
      <c r="W3149" s="1" t="str">
        <f ca="1">_xlfn.IFS(Admissions[[#This Row],[Patients Age]]&lt;18,"Paediatric",V3149&lt;40,"Young Adult",V3149&lt;65,"Adult",TRUE,"Senior")</f>
        <v>Senior</v>
      </c>
    </row>
    <row r="3150" spans="1:23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  <c r="T3150">
        <f>VLOOKUP(Admissions[[#This Row],[Department]],Departments!A:E,5,FALSE)</f>
        <v>5500</v>
      </c>
      <c r="U3150" s="1" t="str">
        <f t="shared" si="98"/>
        <v>Within Benchmark</v>
      </c>
      <c r="V3150" s="1">
        <f t="shared" ca="1" si="99"/>
        <v>92</v>
      </c>
      <c r="W3150" s="1" t="str">
        <f ca="1">_xlfn.IFS(Admissions[[#This Row],[Patients Age]]&lt;18,"Paediatric",V3150&lt;40,"Young Adult",V3150&lt;65,"Adult",TRUE,"Senior")</f>
        <v>Senior</v>
      </c>
    </row>
    <row r="3151" spans="1:23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  <c r="T3151">
        <f>VLOOKUP(Admissions[[#This Row],[Department]],Departments!A:E,5,FALSE)</f>
        <v>4500</v>
      </c>
      <c r="U3151" s="1" t="str">
        <f t="shared" si="98"/>
        <v>Within Benchmark</v>
      </c>
      <c r="V3151" s="1">
        <f t="shared" ca="1" si="99"/>
        <v>9</v>
      </c>
      <c r="W3151" s="1" t="str">
        <f ca="1">_xlfn.IFS(Admissions[[#This Row],[Patients Age]]&lt;18,"Paediatric",V3151&lt;40,"Young Adult",V3151&lt;65,"Adult",TRUE,"Senior")</f>
        <v>Paediatric</v>
      </c>
    </row>
    <row r="3152" spans="1:23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  <c r="T3152">
        <f>VLOOKUP(Admissions[[#This Row],[Department]],Departments!A:E,5,FALSE)</f>
        <v>8500</v>
      </c>
      <c r="U3152" s="1" t="str">
        <f t="shared" si="98"/>
        <v>Above Benchmark</v>
      </c>
      <c r="V3152" s="1">
        <f t="shared" ca="1" si="99"/>
        <v>62</v>
      </c>
      <c r="W3152" s="1" t="str">
        <f ca="1">_xlfn.IFS(Admissions[[#This Row],[Patients Age]]&lt;18,"Paediatric",V3152&lt;40,"Young Adult",V3152&lt;65,"Adult",TRUE,"Senior")</f>
        <v>Adult</v>
      </c>
    </row>
    <row r="3153" spans="1:23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  <c r="T3153">
        <f>VLOOKUP(Admissions[[#This Row],[Department]],Departments!A:E,5,FALSE)</f>
        <v>8500</v>
      </c>
      <c r="U3153" s="1" t="str">
        <f t="shared" si="98"/>
        <v>Above Benchmark</v>
      </c>
      <c r="V3153" s="1">
        <f t="shared" ca="1" si="99"/>
        <v>90</v>
      </c>
      <c r="W3153" s="1" t="str">
        <f ca="1">_xlfn.IFS(Admissions[[#This Row],[Patients Age]]&lt;18,"Paediatric",V3153&lt;40,"Young Adult",V3153&lt;65,"Adult",TRUE,"Senior")</f>
        <v>Senior</v>
      </c>
    </row>
    <row r="3154" spans="1:23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  <c r="T3154">
        <f>VLOOKUP(Admissions[[#This Row],[Department]],Departments!A:E,5,FALSE)</f>
        <v>9000</v>
      </c>
      <c r="U3154" s="1" t="str">
        <f t="shared" si="98"/>
        <v>Above Benchmark</v>
      </c>
      <c r="V3154" s="1">
        <f t="shared" ca="1" si="99"/>
        <v>89</v>
      </c>
      <c r="W3154" s="1" t="str">
        <f ca="1">_xlfn.IFS(Admissions[[#This Row],[Patients Age]]&lt;18,"Paediatric",V3154&lt;40,"Young Adult",V3154&lt;65,"Adult",TRUE,"Senior")</f>
        <v>Senior</v>
      </c>
    </row>
    <row r="3155" spans="1:23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  <c r="T3155">
        <f>VLOOKUP(Admissions[[#This Row],[Department]],Departments!A:E,5,FALSE)</f>
        <v>8500</v>
      </c>
      <c r="U3155" s="1" t="str">
        <f t="shared" si="98"/>
        <v>Above Benchmark</v>
      </c>
      <c r="V3155" s="1">
        <f t="shared" ca="1" si="99"/>
        <v>60</v>
      </c>
      <c r="W3155" s="1" t="str">
        <f ca="1">_xlfn.IFS(Admissions[[#This Row],[Patients Age]]&lt;18,"Paediatric",V3155&lt;40,"Young Adult",V3155&lt;65,"Adult",TRUE,"Senior")</f>
        <v>Adult</v>
      </c>
    </row>
    <row r="3156" spans="1:23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  <c r="T3156">
        <f>VLOOKUP(Admissions[[#This Row],[Department]],Departments!A:E,5,FALSE)</f>
        <v>6800</v>
      </c>
      <c r="U3156" s="1" t="str">
        <f t="shared" si="98"/>
        <v>Above Benchmark</v>
      </c>
      <c r="V3156" s="1">
        <f t="shared" ca="1" si="99"/>
        <v>63</v>
      </c>
      <c r="W3156" s="1" t="str">
        <f ca="1">_xlfn.IFS(Admissions[[#This Row],[Patients Age]]&lt;18,"Paediatric",V3156&lt;40,"Young Adult",V3156&lt;65,"Adult",TRUE,"Senior")</f>
        <v>Adult</v>
      </c>
    </row>
    <row r="3157" spans="1:23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  <c r="T3157">
        <f>VLOOKUP(Admissions[[#This Row],[Department]],Departments!A:E,5,FALSE)</f>
        <v>4500</v>
      </c>
      <c r="U3157" s="1" t="str">
        <f t="shared" si="98"/>
        <v>Within Benchmark</v>
      </c>
      <c r="V3157" s="1">
        <f t="shared" ca="1" si="99"/>
        <v>3</v>
      </c>
      <c r="W3157" s="1" t="str">
        <f ca="1">_xlfn.IFS(Admissions[[#This Row],[Patients Age]]&lt;18,"Paediatric",V3157&lt;40,"Young Adult",V3157&lt;65,"Adult",TRUE,"Senior")</f>
        <v>Paediatric</v>
      </c>
    </row>
    <row r="3158" spans="1:23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  <c r="T3158">
        <f>VLOOKUP(Admissions[[#This Row],[Department]],Departments!A:E,5,FALSE)</f>
        <v>8500</v>
      </c>
      <c r="U3158" s="1" t="str">
        <f t="shared" si="98"/>
        <v>Above Benchmark</v>
      </c>
      <c r="V3158" s="1">
        <f t="shared" ca="1" si="99"/>
        <v>74</v>
      </c>
      <c r="W3158" s="1" t="str">
        <f ca="1">_xlfn.IFS(Admissions[[#This Row],[Patients Age]]&lt;18,"Paediatric",V3158&lt;40,"Young Adult",V3158&lt;65,"Adult",TRUE,"Senior")</f>
        <v>Senior</v>
      </c>
    </row>
    <row r="3159" spans="1:23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  <c r="T3159">
        <f>VLOOKUP(Admissions[[#This Row],[Department]],Departments!A:E,5,FALSE)</f>
        <v>5500</v>
      </c>
      <c r="U3159" s="1" t="str">
        <f t="shared" si="98"/>
        <v>Above Benchmark</v>
      </c>
      <c r="V3159" s="1">
        <f t="shared" ca="1" si="99"/>
        <v>43</v>
      </c>
      <c r="W3159" s="1" t="str">
        <f ca="1">_xlfn.IFS(Admissions[[#This Row],[Patients Age]]&lt;18,"Paediatric",V3159&lt;40,"Young Adult",V3159&lt;65,"Adult",TRUE,"Senior")</f>
        <v>Adult</v>
      </c>
    </row>
    <row r="3160" spans="1:23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  <c r="T3160">
        <f>VLOOKUP(Admissions[[#This Row],[Department]],Departments!A:E,5,FALSE)</f>
        <v>5500</v>
      </c>
      <c r="U3160" s="1" t="str">
        <f t="shared" si="98"/>
        <v>Within Benchmark</v>
      </c>
      <c r="V3160" s="1">
        <f t="shared" ca="1" si="99"/>
        <v>66</v>
      </c>
      <c r="W3160" s="1" t="str">
        <f ca="1">_xlfn.IFS(Admissions[[#This Row],[Patients Age]]&lt;18,"Paediatric",V3160&lt;40,"Young Adult",V3160&lt;65,"Adult",TRUE,"Senior")</f>
        <v>Senior</v>
      </c>
    </row>
    <row r="3161" spans="1:23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  <c r="T3161">
        <f>VLOOKUP(Admissions[[#This Row],[Department]],Departments!A:E,5,FALSE)</f>
        <v>6800</v>
      </c>
      <c r="U3161" s="1" t="str">
        <f t="shared" si="98"/>
        <v>Above Benchmark</v>
      </c>
      <c r="V3161" s="1">
        <f t="shared" ca="1" si="99"/>
        <v>80</v>
      </c>
      <c r="W3161" s="1" t="str">
        <f ca="1">_xlfn.IFS(Admissions[[#This Row],[Patients Age]]&lt;18,"Paediatric",V3161&lt;40,"Young Adult",V3161&lt;65,"Adult",TRUE,"Senior")</f>
        <v>Senior</v>
      </c>
    </row>
    <row r="3162" spans="1:23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  <c r="T3162">
        <f>VLOOKUP(Admissions[[#This Row],[Department]],Departments!A:E,5,FALSE)</f>
        <v>8500</v>
      </c>
      <c r="U3162" s="1" t="str">
        <f t="shared" si="98"/>
        <v>Above Benchmark</v>
      </c>
      <c r="V3162" s="1">
        <f t="shared" ca="1" si="99"/>
        <v>95</v>
      </c>
      <c r="W3162" s="1" t="str">
        <f ca="1">_xlfn.IFS(Admissions[[#This Row],[Patients Age]]&lt;18,"Paediatric",V3162&lt;40,"Young Adult",V3162&lt;65,"Adult",TRUE,"Senior")</f>
        <v>Senior</v>
      </c>
    </row>
    <row r="3163" spans="1:23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  <c r="T3163">
        <f>VLOOKUP(Admissions[[#This Row],[Department]],Departments!A:E,5,FALSE)</f>
        <v>9000</v>
      </c>
      <c r="U3163" s="1" t="str">
        <f t="shared" si="98"/>
        <v>Above Benchmark</v>
      </c>
      <c r="V3163" s="1">
        <f t="shared" ca="1" si="99"/>
        <v>68</v>
      </c>
      <c r="W3163" s="1" t="str">
        <f ca="1">_xlfn.IFS(Admissions[[#This Row],[Patients Age]]&lt;18,"Paediatric",V3163&lt;40,"Young Adult",V3163&lt;65,"Adult",TRUE,"Senior")</f>
        <v>Senior</v>
      </c>
    </row>
    <row r="3164" spans="1:23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  <c r="T3164">
        <f>VLOOKUP(Admissions[[#This Row],[Department]],Departments!A:E,5,FALSE)</f>
        <v>4500</v>
      </c>
      <c r="U3164" s="1" t="str">
        <f t="shared" si="98"/>
        <v>Within Benchmark</v>
      </c>
      <c r="V3164" s="1">
        <f t="shared" ca="1" si="99"/>
        <v>5</v>
      </c>
      <c r="W3164" s="1" t="str">
        <f ca="1">_xlfn.IFS(Admissions[[#This Row],[Patients Age]]&lt;18,"Paediatric",V3164&lt;40,"Young Adult",V3164&lt;65,"Adult",TRUE,"Senior")</f>
        <v>Paediatric</v>
      </c>
    </row>
    <row r="3165" spans="1:23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  <c r="T3165">
        <f>VLOOKUP(Admissions[[#This Row],[Department]],Departments!A:E,5,FALSE)</f>
        <v>12000</v>
      </c>
      <c r="U3165" s="1" t="str">
        <f t="shared" si="98"/>
        <v>Above Benchmark</v>
      </c>
      <c r="V3165" s="1">
        <f t="shared" ca="1" si="99"/>
        <v>67</v>
      </c>
      <c r="W3165" s="1" t="str">
        <f ca="1">_xlfn.IFS(Admissions[[#This Row],[Patients Age]]&lt;18,"Paediatric",V3165&lt;40,"Young Adult",V3165&lt;65,"Adult",TRUE,"Senior")</f>
        <v>Senior</v>
      </c>
    </row>
    <row r="3166" spans="1:23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  <c r="T3166">
        <f>VLOOKUP(Admissions[[#This Row],[Department]],Departments!A:E,5,FALSE)</f>
        <v>8500</v>
      </c>
      <c r="U3166" s="1" t="str">
        <f t="shared" si="98"/>
        <v>Above Benchmark</v>
      </c>
      <c r="V3166" s="1">
        <f t="shared" ca="1" si="99"/>
        <v>76</v>
      </c>
      <c r="W3166" s="1" t="str">
        <f ca="1">_xlfn.IFS(Admissions[[#This Row],[Patients Age]]&lt;18,"Paediatric",V3166&lt;40,"Young Adult",V3166&lt;65,"Adult",TRUE,"Senior")</f>
        <v>Senior</v>
      </c>
    </row>
    <row r="3167" spans="1:23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  <c r="T3167">
        <f>VLOOKUP(Admissions[[#This Row],[Department]],Departments!A:E,5,FALSE)</f>
        <v>9000</v>
      </c>
      <c r="U3167" s="1" t="str">
        <f t="shared" si="98"/>
        <v>Above Benchmark</v>
      </c>
      <c r="V3167" s="1">
        <f t="shared" ca="1" si="99"/>
        <v>45</v>
      </c>
      <c r="W3167" s="1" t="str">
        <f ca="1">_xlfn.IFS(Admissions[[#This Row],[Patients Age]]&lt;18,"Paediatric",V3167&lt;40,"Young Adult",V3167&lt;65,"Adult",TRUE,"Senior")</f>
        <v>Adult</v>
      </c>
    </row>
    <row r="3168" spans="1:23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  <c r="T3168">
        <f>VLOOKUP(Admissions[[#This Row],[Department]],Departments!A:E,5,FALSE)</f>
        <v>7200</v>
      </c>
      <c r="U3168" s="1" t="str">
        <f t="shared" si="98"/>
        <v>Above Benchmark</v>
      </c>
      <c r="V3168" s="1">
        <f t="shared" ca="1" si="99"/>
        <v>40</v>
      </c>
      <c r="W3168" s="1" t="str">
        <f ca="1">_xlfn.IFS(Admissions[[#This Row],[Patients Age]]&lt;18,"Paediatric",V3168&lt;40,"Young Adult",V3168&lt;65,"Adult",TRUE,"Senior")</f>
        <v>Adult</v>
      </c>
    </row>
    <row r="3169" spans="1:23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  <c r="T3169">
        <f>VLOOKUP(Admissions[[#This Row],[Department]],Departments!A:E,5,FALSE)</f>
        <v>5500</v>
      </c>
      <c r="U3169" s="1" t="str">
        <f t="shared" si="98"/>
        <v>Above Benchmark</v>
      </c>
      <c r="V3169" s="1">
        <f t="shared" ca="1" si="99"/>
        <v>82</v>
      </c>
      <c r="W3169" s="1" t="str">
        <f ca="1">_xlfn.IFS(Admissions[[#This Row],[Patients Age]]&lt;18,"Paediatric",V3169&lt;40,"Young Adult",V3169&lt;65,"Adult",TRUE,"Senior")</f>
        <v>Senior</v>
      </c>
    </row>
    <row r="3170" spans="1:23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  <c r="T3170">
        <f>VLOOKUP(Admissions[[#This Row],[Department]],Departments!A:E,5,FALSE)</f>
        <v>12000</v>
      </c>
      <c r="U3170" s="1" t="str">
        <f t="shared" si="98"/>
        <v>Above Benchmark</v>
      </c>
      <c r="V3170" s="1">
        <f t="shared" ca="1" si="99"/>
        <v>43</v>
      </c>
      <c r="W3170" s="1" t="str">
        <f ca="1">_xlfn.IFS(Admissions[[#This Row],[Patients Age]]&lt;18,"Paediatric",V3170&lt;40,"Young Adult",V3170&lt;65,"Adult",TRUE,"Senior")</f>
        <v>Adult</v>
      </c>
    </row>
    <row r="3171" spans="1:23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  <c r="T3171">
        <f>VLOOKUP(Admissions[[#This Row],[Department]],Departments!A:E,5,FALSE)</f>
        <v>9000</v>
      </c>
      <c r="U3171" s="1" t="str">
        <f t="shared" si="98"/>
        <v>Above Benchmark</v>
      </c>
      <c r="V3171" s="1">
        <f t="shared" ca="1" si="99"/>
        <v>58</v>
      </c>
      <c r="W3171" s="1" t="str">
        <f ca="1">_xlfn.IFS(Admissions[[#This Row],[Patients Age]]&lt;18,"Paediatric",V3171&lt;40,"Young Adult",V3171&lt;65,"Adult",TRUE,"Senior")</f>
        <v>Adult</v>
      </c>
    </row>
    <row r="3172" spans="1:23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  <c r="T3172">
        <f>VLOOKUP(Admissions[[#This Row],[Department]],Departments!A:E,5,FALSE)</f>
        <v>8500</v>
      </c>
      <c r="U3172" s="1" t="str">
        <f t="shared" si="98"/>
        <v>Above Benchmark</v>
      </c>
      <c r="V3172" s="1">
        <f t="shared" ca="1" si="99"/>
        <v>58</v>
      </c>
      <c r="W3172" s="1" t="str">
        <f ca="1">_xlfn.IFS(Admissions[[#This Row],[Patients Age]]&lt;18,"Paediatric",V3172&lt;40,"Young Adult",V3172&lt;65,"Adult",TRUE,"Senior")</f>
        <v>Adult</v>
      </c>
    </row>
    <row r="3173" spans="1:23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  <c r="T3173">
        <f>VLOOKUP(Admissions[[#This Row],[Department]],Departments!A:E,5,FALSE)</f>
        <v>5500</v>
      </c>
      <c r="U3173" s="1" t="str">
        <f t="shared" si="98"/>
        <v>Above Benchmark</v>
      </c>
      <c r="V3173" s="1">
        <f t="shared" ca="1" si="99"/>
        <v>65</v>
      </c>
      <c r="W3173" s="1" t="str">
        <f ca="1">_xlfn.IFS(Admissions[[#This Row],[Patients Age]]&lt;18,"Paediatric",V3173&lt;40,"Young Adult",V3173&lt;65,"Adult",TRUE,"Senior")</f>
        <v>Senior</v>
      </c>
    </row>
    <row r="3174" spans="1:23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  <c r="T3174">
        <f>VLOOKUP(Admissions[[#This Row],[Department]],Departments!A:E,5,FALSE)</f>
        <v>6800</v>
      </c>
      <c r="U3174" s="1" t="str">
        <f t="shared" si="98"/>
        <v>Above Benchmark</v>
      </c>
      <c r="V3174" s="1">
        <f t="shared" ca="1" si="99"/>
        <v>64</v>
      </c>
      <c r="W3174" s="1" t="str">
        <f ca="1">_xlfn.IFS(Admissions[[#This Row],[Patients Age]]&lt;18,"Paediatric",V3174&lt;40,"Young Adult",V3174&lt;65,"Adult",TRUE,"Senior")</f>
        <v>Adult</v>
      </c>
    </row>
    <row r="3175" spans="1:23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  <c r="T3175">
        <f>VLOOKUP(Admissions[[#This Row],[Department]],Departments!A:E,5,FALSE)</f>
        <v>6800</v>
      </c>
      <c r="U3175" s="1" t="str">
        <f t="shared" si="98"/>
        <v>Above Benchmark</v>
      </c>
      <c r="V3175" s="1">
        <f t="shared" ca="1" si="99"/>
        <v>40</v>
      </c>
      <c r="W3175" s="1" t="str">
        <f ca="1">_xlfn.IFS(Admissions[[#This Row],[Patients Age]]&lt;18,"Paediatric",V3175&lt;40,"Young Adult",V3175&lt;65,"Adult",TRUE,"Senior")</f>
        <v>Adult</v>
      </c>
    </row>
    <row r="3176" spans="1:23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  <c r="T3176">
        <f>VLOOKUP(Admissions[[#This Row],[Department]],Departments!A:E,5,FALSE)</f>
        <v>12000</v>
      </c>
      <c r="U3176" s="1" t="str">
        <f t="shared" si="98"/>
        <v>Above Benchmark</v>
      </c>
      <c r="V3176" s="1">
        <f t="shared" ca="1" si="99"/>
        <v>21</v>
      </c>
      <c r="W3176" s="1" t="str">
        <f ca="1">_xlfn.IFS(Admissions[[#This Row],[Patients Age]]&lt;18,"Paediatric",V3176&lt;40,"Young Adult",V3176&lt;65,"Adult",TRUE,"Senior")</f>
        <v>Young Adult</v>
      </c>
    </row>
    <row r="3177" spans="1:23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  <c r="T3177">
        <f>VLOOKUP(Admissions[[#This Row],[Department]],Departments!A:E,5,FALSE)</f>
        <v>12000</v>
      </c>
      <c r="U3177" s="1" t="str">
        <f t="shared" si="98"/>
        <v>Above Benchmark</v>
      </c>
      <c r="V3177" s="1">
        <f t="shared" ca="1" si="99"/>
        <v>44</v>
      </c>
      <c r="W3177" s="1" t="str">
        <f ca="1">_xlfn.IFS(Admissions[[#This Row],[Patients Age]]&lt;18,"Paediatric",V3177&lt;40,"Young Adult",V3177&lt;65,"Adult",TRUE,"Senior")</f>
        <v>Adult</v>
      </c>
    </row>
    <row r="3178" spans="1:23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  <c r="T3178">
        <f>VLOOKUP(Admissions[[#This Row],[Department]],Departments!A:E,5,FALSE)</f>
        <v>6000</v>
      </c>
      <c r="U3178" s="1" t="str">
        <f t="shared" si="98"/>
        <v>Above Benchmark</v>
      </c>
      <c r="V3178" s="1">
        <f t="shared" ca="1" si="99"/>
        <v>86</v>
      </c>
      <c r="W3178" s="1" t="str">
        <f ca="1">_xlfn.IFS(Admissions[[#This Row],[Patients Age]]&lt;18,"Paediatric",V3178&lt;40,"Young Adult",V3178&lt;65,"Adult",TRUE,"Senior")</f>
        <v>Senior</v>
      </c>
    </row>
    <row r="3179" spans="1:23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  <c r="T3179">
        <f>VLOOKUP(Admissions[[#This Row],[Department]],Departments!A:E,5,FALSE)</f>
        <v>6800</v>
      </c>
      <c r="U3179" s="1" t="str">
        <f t="shared" si="98"/>
        <v>Within Benchmark</v>
      </c>
      <c r="V3179" s="1">
        <f t="shared" ca="1" si="99"/>
        <v>65</v>
      </c>
      <c r="W3179" s="1" t="str">
        <f ca="1">_xlfn.IFS(Admissions[[#This Row],[Patients Age]]&lt;18,"Paediatric",V3179&lt;40,"Young Adult",V3179&lt;65,"Adult",TRUE,"Senior")</f>
        <v>Senior</v>
      </c>
    </row>
    <row r="3180" spans="1:23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  <c r="T3180">
        <f>VLOOKUP(Admissions[[#This Row],[Department]],Departments!A:E,5,FALSE)</f>
        <v>4500</v>
      </c>
      <c r="U3180" s="1" t="str">
        <f t="shared" si="98"/>
        <v>Within Benchmark</v>
      </c>
      <c r="V3180" s="1">
        <f t="shared" ca="1" si="99"/>
        <v>18</v>
      </c>
      <c r="W3180" s="1" t="str">
        <f ca="1">_xlfn.IFS(Admissions[[#This Row],[Patients Age]]&lt;18,"Paediatric",V3180&lt;40,"Young Adult",V3180&lt;65,"Adult",TRUE,"Senior")</f>
        <v>Young Adult</v>
      </c>
    </row>
    <row r="3181" spans="1:23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  <c r="T3181">
        <f>VLOOKUP(Admissions[[#This Row],[Department]],Departments!A:E,5,FALSE)</f>
        <v>9000</v>
      </c>
      <c r="U3181" s="1" t="str">
        <f t="shared" si="98"/>
        <v>Above Benchmark</v>
      </c>
      <c r="V3181" s="1">
        <f t="shared" ca="1" si="99"/>
        <v>90</v>
      </c>
      <c r="W3181" s="1" t="str">
        <f ca="1">_xlfn.IFS(Admissions[[#This Row],[Patients Age]]&lt;18,"Paediatric",V3181&lt;40,"Young Adult",V3181&lt;65,"Adult",TRUE,"Senior")</f>
        <v>Senior</v>
      </c>
    </row>
    <row r="3182" spans="1:23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  <c r="T3182">
        <f>VLOOKUP(Admissions[[#This Row],[Department]],Departments!A:E,5,FALSE)</f>
        <v>5500</v>
      </c>
      <c r="U3182" s="1" t="str">
        <f t="shared" si="98"/>
        <v>Within Benchmark</v>
      </c>
      <c r="V3182" s="1">
        <f t="shared" ca="1" si="99"/>
        <v>63</v>
      </c>
      <c r="W3182" s="1" t="str">
        <f ca="1">_xlfn.IFS(Admissions[[#This Row],[Patients Age]]&lt;18,"Paediatric",V3182&lt;40,"Young Adult",V3182&lt;65,"Adult",TRUE,"Senior")</f>
        <v>Adult</v>
      </c>
    </row>
    <row r="3183" spans="1:23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  <c r="T3183">
        <f>VLOOKUP(Admissions[[#This Row],[Department]],Departments!A:E,5,FALSE)</f>
        <v>7200</v>
      </c>
      <c r="U3183" s="1" t="str">
        <f t="shared" si="98"/>
        <v>Above Benchmark</v>
      </c>
      <c r="V3183" s="1">
        <f t="shared" ca="1" si="99"/>
        <v>28</v>
      </c>
      <c r="W3183" s="1" t="str">
        <f ca="1">_xlfn.IFS(Admissions[[#This Row],[Patients Age]]&lt;18,"Paediatric",V3183&lt;40,"Young Adult",V3183&lt;65,"Adult",TRUE,"Senior")</f>
        <v>Young Adult</v>
      </c>
    </row>
    <row r="3184" spans="1:23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  <c r="T3184">
        <f>VLOOKUP(Admissions[[#This Row],[Department]],Departments!A:E,5,FALSE)</f>
        <v>8500</v>
      </c>
      <c r="U3184" s="1" t="str">
        <f t="shared" si="98"/>
        <v>Above Benchmark</v>
      </c>
      <c r="V3184" s="1">
        <f t="shared" ca="1" si="99"/>
        <v>50</v>
      </c>
      <c r="W3184" s="1" t="str">
        <f ca="1">_xlfn.IFS(Admissions[[#This Row],[Patients Age]]&lt;18,"Paediatric",V3184&lt;40,"Young Adult",V3184&lt;65,"Adult",TRUE,"Senior")</f>
        <v>Adult</v>
      </c>
    </row>
    <row r="3185" spans="1:23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  <c r="T3185">
        <f>VLOOKUP(Admissions[[#This Row],[Department]],Departments!A:E,5,FALSE)</f>
        <v>9000</v>
      </c>
      <c r="U3185" s="1" t="str">
        <f t="shared" si="98"/>
        <v>Above Benchmark</v>
      </c>
      <c r="V3185" s="1">
        <f t="shared" ca="1" si="99"/>
        <v>64</v>
      </c>
      <c r="W3185" s="1" t="str">
        <f ca="1">_xlfn.IFS(Admissions[[#This Row],[Patients Age]]&lt;18,"Paediatric",V3185&lt;40,"Young Adult",V3185&lt;65,"Adult",TRUE,"Senior")</f>
        <v>Adult</v>
      </c>
    </row>
    <row r="3186" spans="1:23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  <c r="T3186">
        <f>VLOOKUP(Admissions[[#This Row],[Department]],Departments!A:E,5,FALSE)</f>
        <v>6000</v>
      </c>
      <c r="U3186" s="1" t="str">
        <f t="shared" si="98"/>
        <v>Within Benchmark</v>
      </c>
      <c r="V3186" s="1">
        <f t="shared" ca="1" si="99"/>
        <v>42</v>
      </c>
      <c r="W3186" s="1" t="str">
        <f ca="1">_xlfn.IFS(Admissions[[#This Row],[Patients Age]]&lt;18,"Paediatric",V3186&lt;40,"Young Adult",V3186&lt;65,"Adult",TRUE,"Senior")</f>
        <v>Adult</v>
      </c>
    </row>
    <row r="3187" spans="1:23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  <c r="T3187">
        <f>VLOOKUP(Admissions[[#This Row],[Department]],Departments!A:E,5,FALSE)</f>
        <v>8500</v>
      </c>
      <c r="U3187" s="1" t="str">
        <f t="shared" si="98"/>
        <v>Above Benchmark</v>
      </c>
      <c r="V3187" s="1">
        <f t="shared" ca="1" si="99"/>
        <v>62</v>
      </c>
      <c r="W3187" s="1" t="str">
        <f ca="1">_xlfn.IFS(Admissions[[#This Row],[Patients Age]]&lt;18,"Paediatric",V3187&lt;40,"Young Adult",V3187&lt;65,"Adult",TRUE,"Senior")</f>
        <v>Adult</v>
      </c>
    </row>
    <row r="3188" spans="1:23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  <c r="T3188">
        <f>VLOOKUP(Admissions[[#This Row],[Department]],Departments!A:E,5,FALSE)</f>
        <v>4500</v>
      </c>
      <c r="U3188" s="1" t="str">
        <f t="shared" si="98"/>
        <v>Within Benchmark</v>
      </c>
      <c r="V3188" s="1">
        <f t="shared" ca="1" si="99"/>
        <v>15</v>
      </c>
      <c r="W3188" s="1" t="str">
        <f ca="1">_xlfn.IFS(Admissions[[#This Row],[Patients Age]]&lt;18,"Paediatric",V3188&lt;40,"Young Adult",V3188&lt;65,"Adult",TRUE,"Senior")</f>
        <v>Paediatric</v>
      </c>
    </row>
    <row r="3189" spans="1:23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  <c r="T3189">
        <f>VLOOKUP(Admissions[[#This Row],[Department]],Departments!A:E,5,FALSE)</f>
        <v>8500</v>
      </c>
      <c r="U3189" s="1" t="str">
        <f t="shared" si="98"/>
        <v>Above Benchmark</v>
      </c>
      <c r="V3189" s="1">
        <f t="shared" ca="1" si="99"/>
        <v>24</v>
      </c>
      <c r="W3189" s="1" t="str">
        <f ca="1">_xlfn.IFS(Admissions[[#This Row],[Patients Age]]&lt;18,"Paediatric",V3189&lt;40,"Young Adult",V3189&lt;65,"Adult",TRUE,"Senior")</f>
        <v>Young Adult</v>
      </c>
    </row>
    <row r="3190" spans="1:23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  <c r="T3190">
        <f>VLOOKUP(Admissions[[#This Row],[Department]],Departments!A:E,5,FALSE)</f>
        <v>6000</v>
      </c>
      <c r="U3190" s="1" t="str">
        <f t="shared" si="98"/>
        <v>Within Benchmark</v>
      </c>
      <c r="V3190" s="1">
        <f t="shared" ca="1" si="99"/>
        <v>26</v>
      </c>
      <c r="W3190" s="1" t="str">
        <f ca="1">_xlfn.IFS(Admissions[[#This Row],[Patients Age]]&lt;18,"Paediatric",V3190&lt;40,"Young Adult",V3190&lt;65,"Adult",TRUE,"Senior")</f>
        <v>Young Adult</v>
      </c>
    </row>
    <row r="3191" spans="1:23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  <c r="T3191">
        <f>VLOOKUP(Admissions[[#This Row],[Department]],Departments!A:E,5,FALSE)</f>
        <v>8500</v>
      </c>
      <c r="U3191" s="1" t="str">
        <f t="shared" si="98"/>
        <v>Above Benchmark</v>
      </c>
      <c r="V3191" s="1">
        <f t="shared" ca="1" si="99"/>
        <v>85</v>
      </c>
      <c r="W3191" s="1" t="str">
        <f ca="1">_xlfn.IFS(Admissions[[#This Row],[Patients Age]]&lt;18,"Paediatric",V3191&lt;40,"Young Adult",V3191&lt;65,"Adult",TRUE,"Senior")</f>
        <v>Senior</v>
      </c>
    </row>
    <row r="3192" spans="1:23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  <c r="T3192">
        <f>VLOOKUP(Admissions[[#This Row],[Department]],Departments!A:E,5,FALSE)</f>
        <v>4500</v>
      </c>
      <c r="U3192" s="1" t="str">
        <f t="shared" si="98"/>
        <v>Within Benchmark</v>
      </c>
      <c r="V3192" s="1">
        <f t="shared" ca="1" si="99"/>
        <v>11</v>
      </c>
      <c r="W3192" s="1" t="str">
        <f ca="1">_xlfn.IFS(Admissions[[#This Row],[Patients Age]]&lt;18,"Paediatric",V3192&lt;40,"Young Adult",V3192&lt;65,"Adult",TRUE,"Senior")</f>
        <v>Paediatric</v>
      </c>
    </row>
    <row r="3193" spans="1:23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  <c r="T3193">
        <f>VLOOKUP(Admissions[[#This Row],[Department]],Departments!A:E,5,FALSE)</f>
        <v>5500</v>
      </c>
      <c r="U3193" s="1" t="str">
        <f t="shared" si="98"/>
        <v>Within Benchmark</v>
      </c>
      <c r="V3193" s="1">
        <f t="shared" ca="1" si="99"/>
        <v>42</v>
      </c>
      <c r="W3193" s="1" t="str">
        <f ca="1">_xlfn.IFS(Admissions[[#This Row],[Patients Age]]&lt;18,"Paediatric",V3193&lt;40,"Young Adult",V3193&lt;65,"Adult",TRUE,"Senior")</f>
        <v>Adult</v>
      </c>
    </row>
    <row r="3194" spans="1:23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  <c r="T3194">
        <f>VLOOKUP(Admissions[[#This Row],[Department]],Departments!A:E,5,FALSE)</f>
        <v>9000</v>
      </c>
      <c r="U3194" s="1" t="str">
        <f t="shared" si="98"/>
        <v>Above Benchmark</v>
      </c>
      <c r="V3194" s="1">
        <f t="shared" ca="1" si="99"/>
        <v>73</v>
      </c>
      <c r="W3194" s="1" t="str">
        <f ca="1">_xlfn.IFS(Admissions[[#This Row],[Patients Age]]&lt;18,"Paediatric",V3194&lt;40,"Young Adult",V3194&lt;65,"Adult",TRUE,"Senior")</f>
        <v>Senior</v>
      </c>
    </row>
    <row r="3195" spans="1:23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  <c r="T3195">
        <f>VLOOKUP(Admissions[[#This Row],[Department]],Departments!A:E,5,FALSE)</f>
        <v>5500</v>
      </c>
      <c r="U3195" s="1" t="str">
        <f t="shared" si="98"/>
        <v>Within Benchmark</v>
      </c>
      <c r="V3195" s="1">
        <f t="shared" ca="1" si="99"/>
        <v>38</v>
      </c>
      <c r="W3195" s="1" t="str">
        <f ca="1">_xlfn.IFS(Admissions[[#This Row],[Patients Age]]&lt;18,"Paediatric",V3195&lt;40,"Young Adult",V3195&lt;65,"Adult",TRUE,"Senior")</f>
        <v>Young Adult</v>
      </c>
    </row>
    <row r="3196" spans="1:23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  <c r="T3196">
        <f>VLOOKUP(Admissions[[#This Row],[Department]],Departments!A:E,5,FALSE)</f>
        <v>4500</v>
      </c>
      <c r="U3196" s="1" t="str">
        <f t="shared" si="98"/>
        <v>Within Benchmark</v>
      </c>
      <c r="V3196" s="1">
        <f t="shared" ca="1" si="99"/>
        <v>11</v>
      </c>
      <c r="W3196" s="1" t="str">
        <f ca="1">_xlfn.IFS(Admissions[[#This Row],[Patients Age]]&lt;18,"Paediatric",V3196&lt;40,"Young Adult",V3196&lt;65,"Adult",TRUE,"Senior")</f>
        <v>Paediatric</v>
      </c>
    </row>
    <row r="3197" spans="1:23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  <c r="T3197">
        <f>VLOOKUP(Admissions[[#This Row],[Department]],Departments!A:E,5,FALSE)</f>
        <v>7200</v>
      </c>
      <c r="U3197" s="1" t="str">
        <f t="shared" si="98"/>
        <v>Above Benchmark</v>
      </c>
      <c r="V3197" s="1">
        <f t="shared" ca="1" si="99"/>
        <v>70</v>
      </c>
      <c r="W3197" s="1" t="str">
        <f ca="1">_xlfn.IFS(Admissions[[#This Row],[Patients Age]]&lt;18,"Paediatric",V3197&lt;40,"Young Adult",V3197&lt;65,"Adult",TRUE,"Senior")</f>
        <v>Senior</v>
      </c>
    </row>
    <row r="3198" spans="1:23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  <c r="T3198">
        <f>VLOOKUP(Admissions[[#This Row],[Department]],Departments!A:E,5,FALSE)</f>
        <v>5500</v>
      </c>
      <c r="U3198" s="1" t="str">
        <f t="shared" si="98"/>
        <v>Within Benchmark</v>
      </c>
      <c r="V3198" s="1">
        <f t="shared" ca="1" si="99"/>
        <v>44</v>
      </c>
      <c r="W3198" s="1" t="str">
        <f ca="1">_xlfn.IFS(Admissions[[#This Row],[Patients Age]]&lt;18,"Paediatric",V3198&lt;40,"Young Adult",V3198&lt;65,"Adult",TRUE,"Senior")</f>
        <v>Adult</v>
      </c>
    </row>
    <row r="3199" spans="1:23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  <c r="T3199">
        <f>VLOOKUP(Admissions[[#This Row],[Department]],Departments!A:E,5,FALSE)</f>
        <v>6000</v>
      </c>
      <c r="U3199" s="1" t="str">
        <f t="shared" si="98"/>
        <v>Within Benchmark</v>
      </c>
      <c r="V3199" s="1">
        <f t="shared" ca="1" si="99"/>
        <v>33</v>
      </c>
      <c r="W3199" s="1" t="str">
        <f ca="1">_xlfn.IFS(Admissions[[#This Row],[Patients Age]]&lt;18,"Paediatric",V3199&lt;40,"Young Adult",V3199&lt;65,"Adult",TRUE,"Senior")</f>
        <v>Young Adult</v>
      </c>
    </row>
    <row r="3200" spans="1:23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  <c r="T3200">
        <f>VLOOKUP(Admissions[[#This Row],[Department]],Departments!A:E,5,FALSE)</f>
        <v>5500</v>
      </c>
      <c r="U3200" s="1" t="str">
        <f t="shared" si="98"/>
        <v>Within Benchmark</v>
      </c>
      <c r="V3200" s="1">
        <f t="shared" ca="1" si="99"/>
        <v>40</v>
      </c>
      <c r="W3200" s="1" t="str">
        <f ca="1">_xlfn.IFS(Admissions[[#This Row],[Patients Age]]&lt;18,"Paediatric",V3200&lt;40,"Young Adult",V3200&lt;65,"Adult",TRUE,"Senior")</f>
        <v>Adult</v>
      </c>
    </row>
    <row r="3201" spans="1:23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  <c r="T3201">
        <f>VLOOKUP(Admissions[[#This Row],[Department]],Departments!A:E,5,FALSE)</f>
        <v>8500</v>
      </c>
      <c r="U3201" s="1" t="str">
        <f t="shared" si="98"/>
        <v>Above Benchmark</v>
      </c>
      <c r="V3201" s="1">
        <f t="shared" ca="1" si="99"/>
        <v>53</v>
      </c>
      <c r="W3201" s="1" t="str">
        <f ca="1">_xlfn.IFS(Admissions[[#This Row],[Patients Age]]&lt;18,"Paediatric",V3201&lt;40,"Young Adult",V3201&lt;65,"Adult",TRUE,"Senior")</f>
        <v>Adult</v>
      </c>
    </row>
    <row r="3202" spans="1:23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  <c r="T3202">
        <f>VLOOKUP(Admissions[[#This Row],[Department]],Departments!A:E,5,FALSE)</f>
        <v>12000</v>
      </c>
      <c r="U3202" s="1" t="str">
        <f t="shared" ref="U3202:U3265" si="100">IF(K3202&gt;T3202,"Above Benchmark","Within Benchmark")</f>
        <v>Above Benchmark</v>
      </c>
      <c r="V3202" s="1">
        <f t="shared" ref="V3202:V3265" ca="1" si="101">INT(YEARFRAC(E3202,TODAY()))</f>
        <v>38</v>
      </c>
      <c r="W3202" s="1" t="str">
        <f ca="1">_xlfn.IFS(Admissions[[#This Row],[Patients Age]]&lt;18,"Paediatric",V3202&lt;40,"Young Adult",V3202&lt;65,"Adult",TRUE,"Senior")</f>
        <v>Young Adult</v>
      </c>
    </row>
    <row r="3203" spans="1:23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  <c r="T3203">
        <f>VLOOKUP(Admissions[[#This Row],[Department]],Departments!A:E,5,FALSE)</f>
        <v>5500</v>
      </c>
      <c r="U3203" s="1" t="str">
        <f t="shared" si="100"/>
        <v>Within Benchmark</v>
      </c>
      <c r="V3203" s="1">
        <f t="shared" ca="1" si="101"/>
        <v>92</v>
      </c>
      <c r="W3203" s="1" t="str">
        <f ca="1">_xlfn.IFS(Admissions[[#This Row],[Patients Age]]&lt;18,"Paediatric",V3203&lt;40,"Young Adult",V3203&lt;65,"Adult",TRUE,"Senior")</f>
        <v>Senior</v>
      </c>
    </row>
    <row r="3204" spans="1:23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  <c r="T3204">
        <f>VLOOKUP(Admissions[[#This Row],[Department]],Departments!A:E,5,FALSE)</f>
        <v>6800</v>
      </c>
      <c r="U3204" s="1" t="str">
        <f t="shared" si="100"/>
        <v>Above Benchmark</v>
      </c>
      <c r="V3204" s="1">
        <f t="shared" ca="1" si="101"/>
        <v>54</v>
      </c>
      <c r="W3204" s="1" t="str">
        <f ca="1">_xlfn.IFS(Admissions[[#This Row],[Patients Age]]&lt;18,"Paediatric",V3204&lt;40,"Young Adult",V3204&lt;65,"Adult",TRUE,"Senior")</f>
        <v>Adult</v>
      </c>
    </row>
    <row r="3205" spans="1:23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  <c r="T3205">
        <f>VLOOKUP(Admissions[[#This Row],[Department]],Departments!A:E,5,FALSE)</f>
        <v>6800</v>
      </c>
      <c r="U3205" s="1" t="str">
        <f t="shared" si="100"/>
        <v>Within Benchmark</v>
      </c>
      <c r="V3205" s="1">
        <f t="shared" ca="1" si="101"/>
        <v>31</v>
      </c>
      <c r="W3205" s="1" t="str">
        <f ca="1">_xlfn.IFS(Admissions[[#This Row],[Patients Age]]&lt;18,"Paediatric",V3205&lt;40,"Young Adult",V3205&lt;65,"Adult",TRUE,"Senior")</f>
        <v>Young Adult</v>
      </c>
    </row>
    <row r="3206" spans="1:23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  <c r="T3206">
        <f>VLOOKUP(Admissions[[#This Row],[Department]],Departments!A:E,5,FALSE)</f>
        <v>5500</v>
      </c>
      <c r="U3206" s="1" t="str">
        <f t="shared" si="100"/>
        <v>Above Benchmark</v>
      </c>
      <c r="V3206" s="1">
        <f t="shared" ca="1" si="101"/>
        <v>55</v>
      </c>
      <c r="W3206" s="1" t="str">
        <f ca="1">_xlfn.IFS(Admissions[[#This Row],[Patients Age]]&lt;18,"Paediatric",V3206&lt;40,"Young Adult",V3206&lt;65,"Adult",TRUE,"Senior")</f>
        <v>Adult</v>
      </c>
    </row>
    <row r="3207" spans="1:23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  <c r="T3207">
        <f>VLOOKUP(Admissions[[#This Row],[Department]],Departments!A:E,5,FALSE)</f>
        <v>12000</v>
      </c>
      <c r="U3207" s="1" t="str">
        <f t="shared" si="100"/>
        <v>Above Benchmark</v>
      </c>
      <c r="V3207" s="1">
        <f t="shared" ca="1" si="101"/>
        <v>51</v>
      </c>
      <c r="W3207" s="1" t="str">
        <f ca="1">_xlfn.IFS(Admissions[[#This Row],[Patients Age]]&lt;18,"Paediatric",V3207&lt;40,"Young Adult",V3207&lt;65,"Adult",TRUE,"Senior")</f>
        <v>Adult</v>
      </c>
    </row>
    <row r="3208" spans="1:23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  <c r="T3208">
        <f>VLOOKUP(Admissions[[#This Row],[Department]],Departments!A:E,5,FALSE)</f>
        <v>4500</v>
      </c>
      <c r="U3208" s="1" t="str">
        <f t="shared" si="100"/>
        <v>Within Benchmark</v>
      </c>
      <c r="V3208" s="1">
        <f t="shared" ca="1" si="101"/>
        <v>7</v>
      </c>
      <c r="W3208" s="1" t="str">
        <f ca="1">_xlfn.IFS(Admissions[[#This Row],[Patients Age]]&lt;18,"Paediatric",V3208&lt;40,"Young Adult",V3208&lt;65,"Adult",TRUE,"Senior")</f>
        <v>Paediatric</v>
      </c>
    </row>
    <row r="3209" spans="1:23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  <c r="T3209">
        <f>VLOOKUP(Admissions[[#This Row],[Department]],Departments!A:E,5,FALSE)</f>
        <v>6800</v>
      </c>
      <c r="U3209" s="1" t="str">
        <f t="shared" si="100"/>
        <v>Above Benchmark</v>
      </c>
      <c r="V3209" s="1">
        <f t="shared" ca="1" si="101"/>
        <v>58</v>
      </c>
      <c r="W3209" s="1" t="str">
        <f ca="1">_xlfn.IFS(Admissions[[#This Row],[Patients Age]]&lt;18,"Paediatric",V3209&lt;40,"Young Adult",V3209&lt;65,"Adult",TRUE,"Senior")</f>
        <v>Adult</v>
      </c>
    </row>
    <row r="3210" spans="1:23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  <c r="T3210">
        <f>VLOOKUP(Admissions[[#This Row],[Department]],Departments!A:E,5,FALSE)</f>
        <v>5500</v>
      </c>
      <c r="U3210" s="1" t="str">
        <f t="shared" si="100"/>
        <v>Within Benchmark</v>
      </c>
      <c r="V3210" s="1">
        <f t="shared" ca="1" si="101"/>
        <v>20</v>
      </c>
      <c r="W3210" s="1" t="str">
        <f ca="1">_xlfn.IFS(Admissions[[#This Row],[Patients Age]]&lt;18,"Paediatric",V3210&lt;40,"Young Adult",V3210&lt;65,"Adult",TRUE,"Senior")</f>
        <v>Young Adult</v>
      </c>
    </row>
    <row r="3211" spans="1:23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  <c r="T3211">
        <f>VLOOKUP(Admissions[[#This Row],[Department]],Departments!A:E,5,FALSE)</f>
        <v>5500</v>
      </c>
      <c r="U3211" s="1" t="str">
        <f t="shared" si="100"/>
        <v>Above Benchmark</v>
      </c>
      <c r="V3211" s="1">
        <f t="shared" ca="1" si="101"/>
        <v>60</v>
      </c>
      <c r="W3211" s="1" t="str">
        <f ca="1">_xlfn.IFS(Admissions[[#This Row],[Patients Age]]&lt;18,"Paediatric",V3211&lt;40,"Young Adult",V3211&lt;65,"Adult",TRUE,"Senior")</f>
        <v>Adult</v>
      </c>
    </row>
    <row r="3212" spans="1:23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  <c r="T3212">
        <f>VLOOKUP(Admissions[[#This Row],[Department]],Departments!A:E,5,FALSE)</f>
        <v>7200</v>
      </c>
      <c r="U3212" s="1" t="str">
        <f t="shared" si="100"/>
        <v>Above Benchmark</v>
      </c>
      <c r="V3212" s="1">
        <f t="shared" ca="1" si="101"/>
        <v>67</v>
      </c>
      <c r="W3212" s="1" t="str">
        <f ca="1">_xlfn.IFS(Admissions[[#This Row],[Patients Age]]&lt;18,"Paediatric",V3212&lt;40,"Young Adult",V3212&lt;65,"Adult",TRUE,"Senior")</f>
        <v>Senior</v>
      </c>
    </row>
    <row r="3213" spans="1:23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  <c r="T3213">
        <f>VLOOKUP(Admissions[[#This Row],[Department]],Departments!A:E,5,FALSE)</f>
        <v>12000</v>
      </c>
      <c r="U3213" s="1" t="str">
        <f t="shared" si="100"/>
        <v>Above Benchmark</v>
      </c>
      <c r="V3213" s="1">
        <f t="shared" ca="1" si="101"/>
        <v>46</v>
      </c>
      <c r="W3213" s="1" t="str">
        <f ca="1">_xlfn.IFS(Admissions[[#This Row],[Patients Age]]&lt;18,"Paediatric",V3213&lt;40,"Young Adult",V3213&lt;65,"Adult",TRUE,"Senior")</f>
        <v>Adult</v>
      </c>
    </row>
    <row r="3214" spans="1:23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  <c r="T3214">
        <f>VLOOKUP(Admissions[[#This Row],[Department]],Departments!A:E,5,FALSE)</f>
        <v>5500</v>
      </c>
      <c r="U3214" s="1" t="str">
        <f t="shared" si="100"/>
        <v>Above Benchmark</v>
      </c>
      <c r="V3214" s="1">
        <f t="shared" ca="1" si="101"/>
        <v>55</v>
      </c>
      <c r="W3214" s="1" t="str">
        <f ca="1">_xlfn.IFS(Admissions[[#This Row],[Patients Age]]&lt;18,"Paediatric",V3214&lt;40,"Young Adult",V3214&lt;65,"Adult",TRUE,"Senior")</f>
        <v>Adult</v>
      </c>
    </row>
    <row r="3215" spans="1:23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  <c r="T3215">
        <f>VLOOKUP(Admissions[[#This Row],[Department]],Departments!A:E,5,FALSE)</f>
        <v>12000</v>
      </c>
      <c r="U3215" s="1" t="str">
        <f t="shared" si="100"/>
        <v>Within Benchmark</v>
      </c>
      <c r="V3215" s="1">
        <f t="shared" ca="1" si="101"/>
        <v>32</v>
      </c>
      <c r="W3215" s="1" t="str">
        <f ca="1">_xlfn.IFS(Admissions[[#This Row],[Patients Age]]&lt;18,"Paediatric",V3215&lt;40,"Young Adult",V3215&lt;65,"Adult",TRUE,"Senior")</f>
        <v>Young Adult</v>
      </c>
    </row>
    <row r="3216" spans="1:23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  <c r="T3216">
        <f>VLOOKUP(Admissions[[#This Row],[Department]],Departments!A:E,5,FALSE)</f>
        <v>8500</v>
      </c>
      <c r="U3216" s="1" t="str">
        <f t="shared" si="100"/>
        <v>Above Benchmark</v>
      </c>
      <c r="V3216" s="1">
        <f t="shared" ca="1" si="101"/>
        <v>52</v>
      </c>
      <c r="W3216" s="1" t="str">
        <f ca="1">_xlfn.IFS(Admissions[[#This Row],[Patients Age]]&lt;18,"Paediatric",V3216&lt;40,"Young Adult",V3216&lt;65,"Adult",TRUE,"Senior")</f>
        <v>Adult</v>
      </c>
    </row>
    <row r="3217" spans="1:23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  <c r="T3217">
        <f>VLOOKUP(Admissions[[#This Row],[Department]],Departments!A:E,5,FALSE)</f>
        <v>7200</v>
      </c>
      <c r="U3217" s="1" t="str">
        <f t="shared" si="100"/>
        <v>Within Benchmark</v>
      </c>
      <c r="V3217" s="1">
        <f t="shared" ca="1" si="101"/>
        <v>28</v>
      </c>
      <c r="W3217" s="1" t="str">
        <f ca="1">_xlfn.IFS(Admissions[[#This Row],[Patients Age]]&lt;18,"Paediatric",V3217&lt;40,"Young Adult",V3217&lt;65,"Adult",TRUE,"Senior")</f>
        <v>Young Adult</v>
      </c>
    </row>
    <row r="3218" spans="1:23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  <c r="T3218">
        <f>VLOOKUP(Admissions[[#This Row],[Department]],Departments!A:E,5,FALSE)</f>
        <v>8500</v>
      </c>
      <c r="U3218" s="1" t="str">
        <f t="shared" si="100"/>
        <v>Above Benchmark</v>
      </c>
      <c r="V3218" s="1">
        <f t="shared" ca="1" si="101"/>
        <v>55</v>
      </c>
      <c r="W3218" s="1" t="str">
        <f ca="1">_xlfn.IFS(Admissions[[#This Row],[Patients Age]]&lt;18,"Paediatric",V3218&lt;40,"Young Adult",V3218&lt;65,"Adult",TRUE,"Senior")</f>
        <v>Adult</v>
      </c>
    </row>
    <row r="3219" spans="1:23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  <c r="T3219">
        <f>VLOOKUP(Admissions[[#This Row],[Department]],Departments!A:E,5,FALSE)</f>
        <v>5500</v>
      </c>
      <c r="U3219" s="1" t="str">
        <f t="shared" si="100"/>
        <v>Above Benchmark</v>
      </c>
      <c r="V3219" s="1">
        <f t="shared" ca="1" si="101"/>
        <v>55</v>
      </c>
      <c r="W3219" s="1" t="str">
        <f ca="1">_xlfn.IFS(Admissions[[#This Row],[Patients Age]]&lt;18,"Paediatric",V3219&lt;40,"Young Adult",V3219&lt;65,"Adult",TRUE,"Senior")</f>
        <v>Adult</v>
      </c>
    </row>
    <row r="3220" spans="1:23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  <c r="T3220">
        <f>VLOOKUP(Admissions[[#This Row],[Department]],Departments!A:E,5,FALSE)</f>
        <v>7200</v>
      </c>
      <c r="U3220" s="1" t="str">
        <f t="shared" si="100"/>
        <v>Within Benchmark</v>
      </c>
      <c r="V3220" s="1">
        <f t="shared" ca="1" si="101"/>
        <v>61</v>
      </c>
      <c r="W3220" s="1" t="str">
        <f ca="1">_xlfn.IFS(Admissions[[#This Row],[Patients Age]]&lt;18,"Paediatric",V3220&lt;40,"Young Adult",V3220&lt;65,"Adult",TRUE,"Senior")</f>
        <v>Adult</v>
      </c>
    </row>
    <row r="3221" spans="1:23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  <c r="T3221">
        <f>VLOOKUP(Admissions[[#This Row],[Department]],Departments!A:E,5,FALSE)</f>
        <v>4500</v>
      </c>
      <c r="U3221" s="1" t="str">
        <f t="shared" si="100"/>
        <v>Within Benchmark</v>
      </c>
      <c r="V3221" s="1">
        <f t="shared" ca="1" si="101"/>
        <v>15</v>
      </c>
      <c r="W3221" s="1" t="str">
        <f ca="1">_xlfn.IFS(Admissions[[#This Row],[Patients Age]]&lt;18,"Paediatric",V3221&lt;40,"Young Adult",V3221&lt;65,"Adult",TRUE,"Senior")</f>
        <v>Paediatric</v>
      </c>
    </row>
    <row r="3222" spans="1:23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  <c r="T3222">
        <f>VLOOKUP(Admissions[[#This Row],[Department]],Departments!A:E,5,FALSE)</f>
        <v>9000</v>
      </c>
      <c r="U3222" s="1" t="str">
        <f t="shared" si="100"/>
        <v>Above Benchmark</v>
      </c>
      <c r="V3222" s="1">
        <f t="shared" ca="1" si="101"/>
        <v>22</v>
      </c>
      <c r="W3222" s="1" t="str">
        <f ca="1">_xlfn.IFS(Admissions[[#This Row],[Patients Age]]&lt;18,"Paediatric",V3222&lt;40,"Young Adult",V3222&lt;65,"Adult",TRUE,"Senior")</f>
        <v>Young Adult</v>
      </c>
    </row>
    <row r="3223" spans="1:23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  <c r="T3223">
        <f>VLOOKUP(Admissions[[#This Row],[Department]],Departments!A:E,5,FALSE)</f>
        <v>4500</v>
      </c>
      <c r="U3223" s="1" t="str">
        <f t="shared" si="100"/>
        <v>Within Benchmark</v>
      </c>
      <c r="V3223" s="1">
        <f t="shared" ca="1" si="101"/>
        <v>18</v>
      </c>
      <c r="W3223" s="1" t="str">
        <f ca="1">_xlfn.IFS(Admissions[[#This Row],[Patients Age]]&lt;18,"Paediatric",V3223&lt;40,"Young Adult",V3223&lt;65,"Adult",TRUE,"Senior")</f>
        <v>Young Adult</v>
      </c>
    </row>
    <row r="3224" spans="1:23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  <c r="T3224">
        <f>VLOOKUP(Admissions[[#This Row],[Department]],Departments!A:E,5,FALSE)</f>
        <v>8500</v>
      </c>
      <c r="U3224" s="1" t="str">
        <f t="shared" si="100"/>
        <v>Within Benchmark</v>
      </c>
      <c r="V3224" s="1">
        <f t="shared" ca="1" si="101"/>
        <v>23</v>
      </c>
      <c r="W3224" s="1" t="str">
        <f ca="1">_xlfn.IFS(Admissions[[#This Row],[Patients Age]]&lt;18,"Paediatric",V3224&lt;40,"Young Adult",V3224&lt;65,"Adult",TRUE,"Senior")</f>
        <v>Young Adult</v>
      </c>
    </row>
    <row r="3225" spans="1:23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  <c r="T3225">
        <f>VLOOKUP(Admissions[[#This Row],[Department]],Departments!A:E,5,FALSE)</f>
        <v>5500</v>
      </c>
      <c r="U3225" s="1" t="str">
        <f t="shared" si="100"/>
        <v>Above Benchmark</v>
      </c>
      <c r="V3225" s="1">
        <f t="shared" ca="1" si="101"/>
        <v>47</v>
      </c>
      <c r="W3225" s="1" t="str">
        <f ca="1">_xlfn.IFS(Admissions[[#This Row],[Patients Age]]&lt;18,"Paediatric",V3225&lt;40,"Young Adult",V3225&lt;65,"Adult",TRUE,"Senior")</f>
        <v>Adult</v>
      </c>
    </row>
    <row r="3226" spans="1:23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  <c r="T3226">
        <f>VLOOKUP(Admissions[[#This Row],[Department]],Departments!A:E,5,FALSE)</f>
        <v>9000</v>
      </c>
      <c r="U3226" s="1" t="str">
        <f t="shared" si="100"/>
        <v>Above Benchmark</v>
      </c>
      <c r="V3226" s="1">
        <f t="shared" ca="1" si="101"/>
        <v>81</v>
      </c>
      <c r="W3226" s="1" t="str">
        <f ca="1">_xlfn.IFS(Admissions[[#This Row],[Patients Age]]&lt;18,"Paediatric",V3226&lt;40,"Young Adult",V3226&lt;65,"Adult",TRUE,"Senior")</f>
        <v>Senior</v>
      </c>
    </row>
    <row r="3227" spans="1:23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  <c r="T3227">
        <f>VLOOKUP(Admissions[[#This Row],[Department]],Departments!A:E,5,FALSE)</f>
        <v>5500</v>
      </c>
      <c r="U3227" s="1" t="str">
        <f t="shared" si="100"/>
        <v>Above Benchmark</v>
      </c>
      <c r="V3227" s="1">
        <f t="shared" ca="1" si="101"/>
        <v>67</v>
      </c>
      <c r="W3227" s="1" t="str">
        <f ca="1">_xlfn.IFS(Admissions[[#This Row],[Patients Age]]&lt;18,"Paediatric",V3227&lt;40,"Young Adult",V3227&lt;65,"Adult",TRUE,"Senior")</f>
        <v>Senior</v>
      </c>
    </row>
    <row r="3228" spans="1:23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  <c r="T3228">
        <f>VLOOKUP(Admissions[[#This Row],[Department]],Departments!A:E,5,FALSE)</f>
        <v>5500</v>
      </c>
      <c r="U3228" s="1" t="str">
        <f t="shared" si="100"/>
        <v>Within Benchmark</v>
      </c>
      <c r="V3228" s="1">
        <f t="shared" ca="1" si="101"/>
        <v>23</v>
      </c>
      <c r="W3228" s="1" t="str">
        <f ca="1">_xlfn.IFS(Admissions[[#This Row],[Patients Age]]&lt;18,"Paediatric",V3228&lt;40,"Young Adult",V3228&lt;65,"Adult",TRUE,"Senior")</f>
        <v>Young Adult</v>
      </c>
    </row>
    <row r="3229" spans="1:23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  <c r="T3229">
        <f>VLOOKUP(Admissions[[#This Row],[Department]],Departments!A:E,5,FALSE)</f>
        <v>4500</v>
      </c>
      <c r="U3229" s="1" t="str">
        <f t="shared" si="100"/>
        <v>Within Benchmark</v>
      </c>
      <c r="V3229" s="1">
        <f t="shared" ca="1" si="101"/>
        <v>10</v>
      </c>
      <c r="W3229" s="1" t="str">
        <f ca="1">_xlfn.IFS(Admissions[[#This Row],[Patients Age]]&lt;18,"Paediatric",V3229&lt;40,"Young Adult",V3229&lt;65,"Adult",TRUE,"Senior")</f>
        <v>Paediatric</v>
      </c>
    </row>
    <row r="3230" spans="1:23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  <c r="T3230">
        <f>VLOOKUP(Admissions[[#This Row],[Department]],Departments!A:E,5,FALSE)</f>
        <v>8500</v>
      </c>
      <c r="U3230" s="1" t="str">
        <f t="shared" si="100"/>
        <v>Within Benchmark</v>
      </c>
      <c r="V3230" s="1">
        <f t="shared" ca="1" si="101"/>
        <v>52</v>
      </c>
      <c r="W3230" s="1" t="str">
        <f ca="1">_xlfn.IFS(Admissions[[#This Row],[Patients Age]]&lt;18,"Paediatric",V3230&lt;40,"Young Adult",V3230&lt;65,"Adult",TRUE,"Senior")</f>
        <v>Adult</v>
      </c>
    </row>
    <row r="3231" spans="1:23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  <c r="T3231">
        <f>VLOOKUP(Admissions[[#This Row],[Department]],Departments!A:E,5,FALSE)</f>
        <v>6000</v>
      </c>
      <c r="U3231" s="1" t="str">
        <f t="shared" si="100"/>
        <v>Above Benchmark</v>
      </c>
      <c r="V3231" s="1">
        <f t="shared" ca="1" si="101"/>
        <v>57</v>
      </c>
      <c r="W3231" s="1" t="str">
        <f ca="1">_xlfn.IFS(Admissions[[#This Row],[Patients Age]]&lt;18,"Paediatric",V3231&lt;40,"Young Adult",V3231&lt;65,"Adult",TRUE,"Senior")</f>
        <v>Adult</v>
      </c>
    </row>
    <row r="3232" spans="1:23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  <c r="T3232">
        <f>VLOOKUP(Admissions[[#This Row],[Department]],Departments!A:E,5,FALSE)</f>
        <v>12000</v>
      </c>
      <c r="U3232" s="1" t="str">
        <f t="shared" si="100"/>
        <v>Above Benchmark</v>
      </c>
      <c r="V3232" s="1">
        <f t="shared" ca="1" si="101"/>
        <v>86</v>
      </c>
      <c r="W3232" s="1" t="str">
        <f ca="1">_xlfn.IFS(Admissions[[#This Row],[Patients Age]]&lt;18,"Paediatric",V3232&lt;40,"Young Adult",V3232&lt;65,"Adult",TRUE,"Senior")</f>
        <v>Senior</v>
      </c>
    </row>
    <row r="3233" spans="1:23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  <c r="T3233">
        <f>VLOOKUP(Admissions[[#This Row],[Department]],Departments!A:E,5,FALSE)</f>
        <v>7200</v>
      </c>
      <c r="U3233" s="1" t="str">
        <f t="shared" si="100"/>
        <v>Above Benchmark</v>
      </c>
      <c r="V3233" s="1">
        <f t="shared" ca="1" si="101"/>
        <v>35</v>
      </c>
      <c r="W3233" s="1" t="str">
        <f ca="1">_xlfn.IFS(Admissions[[#This Row],[Patients Age]]&lt;18,"Paediatric",V3233&lt;40,"Young Adult",V3233&lt;65,"Adult",TRUE,"Senior")</f>
        <v>Young Adult</v>
      </c>
    </row>
    <row r="3234" spans="1:23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  <c r="T3234">
        <f>VLOOKUP(Admissions[[#This Row],[Department]],Departments!A:E,5,FALSE)</f>
        <v>9000</v>
      </c>
      <c r="U3234" s="1" t="str">
        <f t="shared" si="100"/>
        <v>Above Benchmark</v>
      </c>
      <c r="V3234" s="1">
        <f t="shared" ca="1" si="101"/>
        <v>90</v>
      </c>
      <c r="W3234" s="1" t="str">
        <f ca="1">_xlfn.IFS(Admissions[[#This Row],[Patients Age]]&lt;18,"Paediatric",V3234&lt;40,"Young Adult",V3234&lt;65,"Adult",TRUE,"Senior")</f>
        <v>Senior</v>
      </c>
    </row>
    <row r="3235" spans="1:23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  <c r="T3235">
        <f>VLOOKUP(Admissions[[#This Row],[Department]],Departments!A:E,5,FALSE)</f>
        <v>7200</v>
      </c>
      <c r="U3235" s="1" t="str">
        <f t="shared" si="100"/>
        <v>Above Benchmark</v>
      </c>
      <c r="V3235" s="1">
        <f t="shared" ca="1" si="101"/>
        <v>96</v>
      </c>
      <c r="W3235" s="1" t="str">
        <f ca="1">_xlfn.IFS(Admissions[[#This Row],[Patients Age]]&lt;18,"Paediatric",V3235&lt;40,"Young Adult",V3235&lt;65,"Adult",TRUE,"Senior")</f>
        <v>Senior</v>
      </c>
    </row>
    <row r="3236" spans="1:23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  <c r="T3236">
        <f>VLOOKUP(Admissions[[#This Row],[Department]],Departments!A:E,5,FALSE)</f>
        <v>9000</v>
      </c>
      <c r="U3236" s="1" t="str">
        <f t="shared" si="100"/>
        <v>Above Benchmark</v>
      </c>
      <c r="V3236" s="1">
        <f t="shared" ca="1" si="101"/>
        <v>86</v>
      </c>
      <c r="W3236" s="1" t="str">
        <f ca="1">_xlfn.IFS(Admissions[[#This Row],[Patients Age]]&lt;18,"Paediatric",V3236&lt;40,"Young Adult",V3236&lt;65,"Adult",TRUE,"Senior")</f>
        <v>Senior</v>
      </c>
    </row>
    <row r="3237" spans="1:23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  <c r="T3237">
        <f>VLOOKUP(Admissions[[#This Row],[Department]],Departments!A:E,5,FALSE)</f>
        <v>6800</v>
      </c>
      <c r="U3237" s="1" t="str">
        <f t="shared" si="100"/>
        <v>Within Benchmark</v>
      </c>
      <c r="V3237" s="1">
        <f t="shared" ca="1" si="101"/>
        <v>36</v>
      </c>
      <c r="W3237" s="1" t="str">
        <f ca="1">_xlfn.IFS(Admissions[[#This Row],[Patients Age]]&lt;18,"Paediatric",V3237&lt;40,"Young Adult",V3237&lt;65,"Adult",TRUE,"Senior")</f>
        <v>Young Adult</v>
      </c>
    </row>
    <row r="3238" spans="1:23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  <c r="T3238">
        <f>VLOOKUP(Admissions[[#This Row],[Department]],Departments!A:E,5,FALSE)</f>
        <v>8500</v>
      </c>
      <c r="U3238" s="1" t="str">
        <f t="shared" si="100"/>
        <v>Above Benchmark</v>
      </c>
      <c r="V3238" s="1">
        <f t="shared" ca="1" si="101"/>
        <v>57</v>
      </c>
      <c r="W3238" s="1" t="str">
        <f ca="1">_xlfn.IFS(Admissions[[#This Row],[Patients Age]]&lt;18,"Paediatric",V3238&lt;40,"Young Adult",V3238&lt;65,"Adult",TRUE,"Senior")</f>
        <v>Adult</v>
      </c>
    </row>
    <row r="3239" spans="1:23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  <c r="T3239">
        <f>VLOOKUP(Admissions[[#This Row],[Department]],Departments!A:E,5,FALSE)</f>
        <v>5500</v>
      </c>
      <c r="U3239" s="1" t="str">
        <f t="shared" si="100"/>
        <v>Within Benchmark</v>
      </c>
      <c r="V3239" s="1">
        <f t="shared" ca="1" si="101"/>
        <v>24</v>
      </c>
      <c r="W3239" s="1" t="str">
        <f ca="1">_xlfn.IFS(Admissions[[#This Row],[Patients Age]]&lt;18,"Paediatric",V3239&lt;40,"Young Adult",V3239&lt;65,"Adult",TRUE,"Senior")</f>
        <v>Young Adult</v>
      </c>
    </row>
    <row r="3240" spans="1:23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  <c r="T3240">
        <f>VLOOKUP(Admissions[[#This Row],[Department]],Departments!A:E,5,FALSE)</f>
        <v>5500</v>
      </c>
      <c r="U3240" s="1" t="str">
        <f t="shared" si="100"/>
        <v>Within Benchmark</v>
      </c>
      <c r="V3240" s="1">
        <f t="shared" ca="1" si="101"/>
        <v>41</v>
      </c>
      <c r="W3240" s="1" t="str">
        <f ca="1">_xlfn.IFS(Admissions[[#This Row],[Patients Age]]&lt;18,"Paediatric",V3240&lt;40,"Young Adult",V3240&lt;65,"Adult",TRUE,"Senior")</f>
        <v>Adult</v>
      </c>
    </row>
    <row r="3241" spans="1:23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  <c r="T3241">
        <f>VLOOKUP(Admissions[[#This Row],[Department]],Departments!A:E,5,FALSE)</f>
        <v>4500</v>
      </c>
      <c r="U3241" s="1" t="str">
        <f t="shared" si="100"/>
        <v>Within Benchmark</v>
      </c>
      <c r="V3241" s="1">
        <f t="shared" ca="1" si="101"/>
        <v>11</v>
      </c>
      <c r="W3241" s="1" t="str">
        <f ca="1">_xlfn.IFS(Admissions[[#This Row],[Patients Age]]&lt;18,"Paediatric",V3241&lt;40,"Young Adult",V3241&lt;65,"Adult",TRUE,"Senior")</f>
        <v>Paediatric</v>
      </c>
    </row>
    <row r="3242" spans="1:23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  <c r="T3242">
        <f>VLOOKUP(Admissions[[#This Row],[Department]],Departments!A:E,5,FALSE)</f>
        <v>6000</v>
      </c>
      <c r="U3242" s="1" t="str">
        <f t="shared" si="100"/>
        <v>Within Benchmark</v>
      </c>
      <c r="V3242" s="1">
        <f t="shared" ca="1" si="101"/>
        <v>51</v>
      </c>
      <c r="W3242" s="1" t="str">
        <f ca="1">_xlfn.IFS(Admissions[[#This Row],[Patients Age]]&lt;18,"Paediatric",V3242&lt;40,"Young Adult",V3242&lt;65,"Adult",TRUE,"Senior")</f>
        <v>Adult</v>
      </c>
    </row>
    <row r="3243" spans="1:23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  <c r="T3243">
        <f>VLOOKUP(Admissions[[#This Row],[Department]],Departments!A:E,5,FALSE)</f>
        <v>7200</v>
      </c>
      <c r="U3243" s="1" t="str">
        <f t="shared" si="100"/>
        <v>Within Benchmark</v>
      </c>
      <c r="V3243" s="1">
        <f t="shared" ca="1" si="101"/>
        <v>63</v>
      </c>
      <c r="W3243" s="1" t="str">
        <f ca="1">_xlfn.IFS(Admissions[[#This Row],[Patients Age]]&lt;18,"Paediatric",V3243&lt;40,"Young Adult",V3243&lt;65,"Adult",TRUE,"Senior")</f>
        <v>Adult</v>
      </c>
    </row>
    <row r="3244" spans="1:23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  <c r="T3244">
        <f>VLOOKUP(Admissions[[#This Row],[Department]],Departments!A:E,5,FALSE)</f>
        <v>12000</v>
      </c>
      <c r="U3244" s="1" t="str">
        <f t="shared" si="100"/>
        <v>Above Benchmark</v>
      </c>
      <c r="V3244" s="1">
        <f t="shared" ca="1" si="101"/>
        <v>74</v>
      </c>
      <c r="W3244" s="1" t="str">
        <f ca="1">_xlfn.IFS(Admissions[[#This Row],[Patients Age]]&lt;18,"Paediatric",V3244&lt;40,"Young Adult",V3244&lt;65,"Adult",TRUE,"Senior")</f>
        <v>Senior</v>
      </c>
    </row>
    <row r="3245" spans="1:23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  <c r="T3245">
        <f>VLOOKUP(Admissions[[#This Row],[Department]],Departments!A:E,5,FALSE)</f>
        <v>5500</v>
      </c>
      <c r="U3245" s="1" t="str">
        <f t="shared" si="100"/>
        <v>Within Benchmark</v>
      </c>
      <c r="V3245" s="1">
        <f t="shared" ca="1" si="101"/>
        <v>47</v>
      </c>
      <c r="W3245" s="1" t="str">
        <f ca="1">_xlfn.IFS(Admissions[[#This Row],[Patients Age]]&lt;18,"Paediatric",V3245&lt;40,"Young Adult",V3245&lt;65,"Adult",TRUE,"Senior")</f>
        <v>Adult</v>
      </c>
    </row>
    <row r="3246" spans="1:23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  <c r="T3246">
        <f>VLOOKUP(Admissions[[#This Row],[Department]],Departments!A:E,5,FALSE)</f>
        <v>6800</v>
      </c>
      <c r="U3246" s="1" t="str">
        <f t="shared" si="100"/>
        <v>Within Benchmark</v>
      </c>
      <c r="V3246" s="1">
        <f t="shared" ca="1" si="101"/>
        <v>35</v>
      </c>
      <c r="W3246" s="1" t="str">
        <f ca="1">_xlfn.IFS(Admissions[[#This Row],[Patients Age]]&lt;18,"Paediatric",V3246&lt;40,"Young Adult",V3246&lt;65,"Adult",TRUE,"Senior")</f>
        <v>Young Adult</v>
      </c>
    </row>
    <row r="3247" spans="1:23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  <c r="T3247">
        <f>VLOOKUP(Admissions[[#This Row],[Department]],Departments!A:E,5,FALSE)</f>
        <v>12000</v>
      </c>
      <c r="U3247" s="1" t="str">
        <f t="shared" si="100"/>
        <v>Above Benchmark</v>
      </c>
      <c r="V3247" s="1">
        <f t="shared" ca="1" si="101"/>
        <v>34</v>
      </c>
      <c r="W3247" s="1" t="str">
        <f ca="1">_xlfn.IFS(Admissions[[#This Row],[Patients Age]]&lt;18,"Paediatric",V3247&lt;40,"Young Adult",V3247&lt;65,"Adult",TRUE,"Senior")</f>
        <v>Young Adult</v>
      </c>
    </row>
    <row r="3248" spans="1:23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  <c r="T3248">
        <f>VLOOKUP(Admissions[[#This Row],[Department]],Departments!A:E,5,FALSE)</f>
        <v>5500</v>
      </c>
      <c r="U3248" s="1" t="str">
        <f t="shared" si="100"/>
        <v>Within Benchmark</v>
      </c>
      <c r="V3248" s="1">
        <f t="shared" ca="1" si="101"/>
        <v>33</v>
      </c>
      <c r="W3248" s="1" t="str">
        <f ca="1">_xlfn.IFS(Admissions[[#This Row],[Patients Age]]&lt;18,"Paediatric",V3248&lt;40,"Young Adult",V3248&lt;65,"Adult",TRUE,"Senior")</f>
        <v>Young Adult</v>
      </c>
    </row>
    <row r="3249" spans="1:23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  <c r="T3249">
        <f>VLOOKUP(Admissions[[#This Row],[Department]],Departments!A:E,5,FALSE)</f>
        <v>12000</v>
      </c>
      <c r="U3249" s="1" t="str">
        <f t="shared" si="100"/>
        <v>Above Benchmark</v>
      </c>
      <c r="V3249" s="1">
        <f t="shared" ca="1" si="101"/>
        <v>58</v>
      </c>
      <c r="W3249" s="1" t="str">
        <f ca="1">_xlfn.IFS(Admissions[[#This Row],[Patients Age]]&lt;18,"Paediatric",V3249&lt;40,"Young Adult",V3249&lt;65,"Adult",TRUE,"Senior")</f>
        <v>Adult</v>
      </c>
    </row>
    <row r="3250" spans="1:23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  <c r="T3250">
        <f>VLOOKUP(Admissions[[#This Row],[Department]],Departments!A:E,5,FALSE)</f>
        <v>7200</v>
      </c>
      <c r="U3250" s="1" t="str">
        <f t="shared" si="100"/>
        <v>Above Benchmark</v>
      </c>
      <c r="V3250" s="1">
        <f t="shared" ca="1" si="101"/>
        <v>27</v>
      </c>
      <c r="W3250" s="1" t="str">
        <f ca="1">_xlfn.IFS(Admissions[[#This Row],[Patients Age]]&lt;18,"Paediatric",V3250&lt;40,"Young Adult",V3250&lt;65,"Adult",TRUE,"Senior")</f>
        <v>Young Adult</v>
      </c>
    </row>
    <row r="3251" spans="1:23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  <c r="T3251">
        <f>VLOOKUP(Admissions[[#This Row],[Department]],Departments!A:E,5,FALSE)</f>
        <v>8500</v>
      </c>
      <c r="U3251" s="1" t="str">
        <f t="shared" si="100"/>
        <v>Above Benchmark</v>
      </c>
      <c r="V3251" s="1">
        <f t="shared" ca="1" si="101"/>
        <v>50</v>
      </c>
      <c r="W3251" s="1" t="str">
        <f ca="1">_xlfn.IFS(Admissions[[#This Row],[Patients Age]]&lt;18,"Paediatric",V3251&lt;40,"Young Adult",V3251&lt;65,"Adult",TRUE,"Senior")</f>
        <v>Adult</v>
      </c>
    </row>
    <row r="3252" spans="1:23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  <c r="T3252">
        <f>VLOOKUP(Admissions[[#This Row],[Department]],Departments!A:E,5,FALSE)</f>
        <v>6800</v>
      </c>
      <c r="U3252" s="1" t="str">
        <f t="shared" si="100"/>
        <v>Within Benchmark</v>
      </c>
      <c r="V3252" s="1">
        <f t="shared" ca="1" si="101"/>
        <v>59</v>
      </c>
      <c r="W3252" s="1" t="str">
        <f ca="1">_xlfn.IFS(Admissions[[#This Row],[Patients Age]]&lt;18,"Paediatric",V3252&lt;40,"Young Adult",V3252&lt;65,"Adult",TRUE,"Senior")</f>
        <v>Adult</v>
      </c>
    </row>
    <row r="3253" spans="1:23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  <c r="T3253">
        <f>VLOOKUP(Admissions[[#This Row],[Department]],Departments!A:E,5,FALSE)</f>
        <v>5500</v>
      </c>
      <c r="U3253" s="1" t="str">
        <f t="shared" si="100"/>
        <v>Above Benchmark</v>
      </c>
      <c r="V3253" s="1">
        <f t="shared" ca="1" si="101"/>
        <v>63</v>
      </c>
      <c r="W3253" s="1" t="str">
        <f ca="1">_xlfn.IFS(Admissions[[#This Row],[Patients Age]]&lt;18,"Paediatric",V3253&lt;40,"Young Adult",V3253&lt;65,"Adult",TRUE,"Senior")</f>
        <v>Adult</v>
      </c>
    </row>
    <row r="3254" spans="1:23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  <c r="T3254">
        <f>VLOOKUP(Admissions[[#This Row],[Department]],Departments!A:E,5,FALSE)</f>
        <v>9000</v>
      </c>
      <c r="U3254" s="1" t="str">
        <f t="shared" si="100"/>
        <v>Above Benchmark</v>
      </c>
      <c r="V3254" s="1">
        <f t="shared" ca="1" si="101"/>
        <v>81</v>
      </c>
      <c r="W3254" s="1" t="str">
        <f ca="1">_xlfn.IFS(Admissions[[#This Row],[Patients Age]]&lt;18,"Paediatric",V3254&lt;40,"Young Adult",V3254&lt;65,"Adult",TRUE,"Senior")</f>
        <v>Senior</v>
      </c>
    </row>
    <row r="3255" spans="1:23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  <c r="T3255">
        <f>VLOOKUP(Admissions[[#This Row],[Department]],Departments!A:E,5,FALSE)</f>
        <v>4500</v>
      </c>
      <c r="U3255" s="1" t="str">
        <f t="shared" si="100"/>
        <v>Within Benchmark</v>
      </c>
      <c r="V3255" s="1">
        <f t="shared" ca="1" si="101"/>
        <v>4</v>
      </c>
      <c r="W3255" s="1" t="str">
        <f ca="1">_xlfn.IFS(Admissions[[#This Row],[Patients Age]]&lt;18,"Paediatric",V3255&lt;40,"Young Adult",V3255&lt;65,"Adult",TRUE,"Senior")</f>
        <v>Paediatric</v>
      </c>
    </row>
    <row r="3256" spans="1:23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  <c r="T3256">
        <f>VLOOKUP(Admissions[[#This Row],[Department]],Departments!A:E,5,FALSE)</f>
        <v>4500</v>
      </c>
      <c r="U3256" s="1" t="str">
        <f t="shared" si="100"/>
        <v>Within Benchmark</v>
      </c>
      <c r="V3256" s="1">
        <f t="shared" ca="1" si="101"/>
        <v>11</v>
      </c>
      <c r="W3256" s="1" t="str">
        <f ca="1">_xlfn.IFS(Admissions[[#This Row],[Patients Age]]&lt;18,"Paediatric",V3256&lt;40,"Young Adult",V3256&lt;65,"Adult",TRUE,"Senior")</f>
        <v>Paediatric</v>
      </c>
    </row>
    <row r="3257" spans="1:23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  <c r="T3257">
        <f>VLOOKUP(Admissions[[#This Row],[Department]],Departments!A:E,5,FALSE)</f>
        <v>7200</v>
      </c>
      <c r="U3257" s="1" t="str">
        <f t="shared" si="100"/>
        <v>Above Benchmark</v>
      </c>
      <c r="V3257" s="1">
        <f t="shared" ca="1" si="101"/>
        <v>44</v>
      </c>
      <c r="W3257" s="1" t="str">
        <f ca="1">_xlfn.IFS(Admissions[[#This Row],[Patients Age]]&lt;18,"Paediatric",V3257&lt;40,"Young Adult",V3257&lt;65,"Adult",TRUE,"Senior")</f>
        <v>Adult</v>
      </c>
    </row>
    <row r="3258" spans="1:23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  <c r="T3258">
        <f>VLOOKUP(Admissions[[#This Row],[Department]],Departments!A:E,5,FALSE)</f>
        <v>7200</v>
      </c>
      <c r="U3258" s="1" t="str">
        <f t="shared" si="100"/>
        <v>Above Benchmark</v>
      </c>
      <c r="V3258" s="1">
        <f t="shared" ca="1" si="101"/>
        <v>81</v>
      </c>
      <c r="W3258" s="1" t="str">
        <f ca="1">_xlfn.IFS(Admissions[[#This Row],[Patients Age]]&lt;18,"Paediatric",V3258&lt;40,"Young Adult",V3258&lt;65,"Adult",TRUE,"Senior")</f>
        <v>Senior</v>
      </c>
    </row>
    <row r="3259" spans="1:23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  <c r="T3259">
        <f>VLOOKUP(Admissions[[#This Row],[Department]],Departments!A:E,5,FALSE)</f>
        <v>6800</v>
      </c>
      <c r="U3259" s="1" t="str">
        <f t="shared" si="100"/>
        <v>Above Benchmark</v>
      </c>
      <c r="V3259" s="1">
        <f t="shared" ca="1" si="101"/>
        <v>92</v>
      </c>
      <c r="W3259" s="1" t="str">
        <f ca="1">_xlfn.IFS(Admissions[[#This Row],[Patients Age]]&lt;18,"Paediatric",V3259&lt;40,"Young Adult",V3259&lt;65,"Adult",TRUE,"Senior")</f>
        <v>Senior</v>
      </c>
    </row>
    <row r="3260" spans="1:23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  <c r="T3260">
        <f>VLOOKUP(Admissions[[#This Row],[Department]],Departments!A:E,5,FALSE)</f>
        <v>6000</v>
      </c>
      <c r="U3260" s="1" t="str">
        <f t="shared" si="100"/>
        <v>Above Benchmark</v>
      </c>
      <c r="V3260" s="1">
        <f t="shared" ca="1" si="101"/>
        <v>81</v>
      </c>
      <c r="W3260" s="1" t="str">
        <f ca="1">_xlfn.IFS(Admissions[[#This Row],[Patients Age]]&lt;18,"Paediatric",V3260&lt;40,"Young Adult",V3260&lt;65,"Adult",TRUE,"Senior")</f>
        <v>Senior</v>
      </c>
    </row>
    <row r="3261" spans="1:23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  <c r="T3261">
        <f>VLOOKUP(Admissions[[#This Row],[Department]],Departments!A:E,5,FALSE)</f>
        <v>7200</v>
      </c>
      <c r="U3261" s="1" t="str">
        <f t="shared" si="100"/>
        <v>Within Benchmark</v>
      </c>
      <c r="V3261" s="1">
        <f t="shared" ca="1" si="101"/>
        <v>63</v>
      </c>
      <c r="W3261" s="1" t="str">
        <f ca="1">_xlfn.IFS(Admissions[[#This Row],[Patients Age]]&lt;18,"Paediatric",V3261&lt;40,"Young Adult",V3261&lt;65,"Adult",TRUE,"Senior")</f>
        <v>Adult</v>
      </c>
    </row>
    <row r="3262" spans="1:23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  <c r="T3262">
        <f>VLOOKUP(Admissions[[#This Row],[Department]],Departments!A:E,5,FALSE)</f>
        <v>12000</v>
      </c>
      <c r="U3262" s="1" t="str">
        <f t="shared" si="100"/>
        <v>Above Benchmark</v>
      </c>
      <c r="V3262" s="1">
        <f t="shared" ca="1" si="101"/>
        <v>40</v>
      </c>
      <c r="W3262" s="1" t="str">
        <f ca="1">_xlfn.IFS(Admissions[[#This Row],[Patients Age]]&lt;18,"Paediatric",V3262&lt;40,"Young Adult",V3262&lt;65,"Adult",TRUE,"Senior")</f>
        <v>Adult</v>
      </c>
    </row>
    <row r="3263" spans="1:23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  <c r="T3263">
        <f>VLOOKUP(Admissions[[#This Row],[Department]],Departments!A:E,5,FALSE)</f>
        <v>8500</v>
      </c>
      <c r="U3263" s="1" t="str">
        <f t="shared" si="100"/>
        <v>Above Benchmark</v>
      </c>
      <c r="V3263" s="1">
        <f t="shared" ca="1" si="101"/>
        <v>92</v>
      </c>
      <c r="W3263" s="1" t="str">
        <f ca="1">_xlfn.IFS(Admissions[[#This Row],[Patients Age]]&lt;18,"Paediatric",V3263&lt;40,"Young Adult",V3263&lt;65,"Adult",TRUE,"Senior")</f>
        <v>Senior</v>
      </c>
    </row>
    <row r="3264" spans="1:23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  <c r="T3264">
        <f>VLOOKUP(Admissions[[#This Row],[Department]],Departments!A:E,5,FALSE)</f>
        <v>9000</v>
      </c>
      <c r="U3264" s="1" t="str">
        <f t="shared" si="100"/>
        <v>Above Benchmark</v>
      </c>
      <c r="V3264" s="1">
        <f t="shared" ca="1" si="101"/>
        <v>49</v>
      </c>
      <c r="W3264" s="1" t="str">
        <f ca="1">_xlfn.IFS(Admissions[[#This Row],[Patients Age]]&lt;18,"Paediatric",V3264&lt;40,"Young Adult",V3264&lt;65,"Adult",TRUE,"Senior")</f>
        <v>Adult</v>
      </c>
    </row>
    <row r="3265" spans="1:23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  <c r="T3265">
        <f>VLOOKUP(Admissions[[#This Row],[Department]],Departments!A:E,5,FALSE)</f>
        <v>4500</v>
      </c>
      <c r="U3265" s="1" t="str">
        <f t="shared" si="100"/>
        <v>Within Benchmark</v>
      </c>
      <c r="V3265" s="1">
        <f t="shared" ca="1" si="101"/>
        <v>3</v>
      </c>
      <c r="W3265" s="1" t="str">
        <f ca="1">_xlfn.IFS(Admissions[[#This Row],[Patients Age]]&lt;18,"Paediatric",V3265&lt;40,"Young Adult",V3265&lt;65,"Adult",TRUE,"Senior")</f>
        <v>Paediatric</v>
      </c>
    </row>
    <row r="3266" spans="1:23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  <c r="T3266">
        <f>VLOOKUP(Admissions[[#This Row],[Department]],Departments!A:E,5,FALSE)</f>
        <v>9000</v>
      </c>
      <c r="U3266" s="1" t="str">
        <f t="shared" ref="U3266:U3329" si="102">IF(K3266&gt;T3266,"Above Benchmark","Within Benchmark")</f>
        <v>Above Benchmark</v>
      </c>
      <c r="V3266" s="1">
        <f t="shared" ref="V3266:V3329" ca="1" si="103">INT(YEARFRAC(E3266,TODAY()))</f>
        <v>78</v>
      </c>
      <c r="W3266" s="1" t="str">
        <f ca="1">_xlfn.IFS(Admissions[[#This Row],[Patients Age]]&lt;18,"Paediatric",V3266&lt;40,"Young Adult",V3266&lt;65,"Adult",TRUE,"Senior")</f>
        <v>Senior</v>
      </c>
    </row>
    <row r="3267" spans="1:23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  <c r="T3267">
        <f>VLOOKUP(Admissions[[#This Row],[Department]],Departments!A:E,5,FALSE)</f>
        <v>9000</v>
      </c>
      <c r="U3267" s="1" t="str">
        <f t="shared" si="102"/>
        <v>Above Benchmark</v>
      </c>
      <c r="V3267" s="1">
        <f t="shared" ca="1" si="103"/>
        <v>68</v>
      </c>
      <c r="W3267" s="1" t="str">
        <f ca="1">_xlfn.IFS(Admissions[[#This Row],[Patients Age]]&lt;18,"Paediatric",V3267&lt;40,"Young Adult",V3267&lt;65,"Adult",TRUE,"Senior")</f>
        <v>Senior</v>
      </c>
    </row>
    <row r="3268" spans="1:23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  <c r="T3268">
        <f>VLOOKUP(Admissions[[#This Row],[Department]],Departments!A:E,5,FALSE)</f>
        <v>5500</v>
      </c>
      <c r="U3268" s="1" t="str">
        <f t="shared" si="102"/>
        <v>Within Benchmark</v>
      </c>
      <c r="V3268" s="1">
        <f t="shared" ca="1" si="103"/>
        <v>38</v>
      </c>
      <c r="W3268" s="1" t="str">
        <f ca="1">_xlfn.IFS(Admissions[[#This Row],[Patients Age]]&lt;18,"Paediatric",V3268&lt;40,"Young Adult",V3268&lt;65,"Adult",TRUE,"Senior")</f>
        <v>Young Adult</v>
      </c>
    </row>
    <row r="3269" spans="1:23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  <c r="T3269">
        <f>VLOOKUP(Admissions[[#This Row],[Department]],Departments!A:E,5,FALSE)</f>
        <v>4500</v>
      </c>
      <c r="U3269" s="1" t="str">
        <f t="shared" si="102"/>
        <v>Within Benchmark</v>
      </c>
      <c r="V3269" s="1">
        <f t="shared" ca="1" si="103"/>
        <v>11</v>
      </c>
      <c r="W3269" s="1" t="str">
        <f ca="1">_xlfn.IFS(Admissions[[#This Row],[Patients Age]]&lt;18,"Paediatric",V3269&lt;40,"Young Adult",V3269&lt;65,"Adult",TRUE,"Senior")</f>
        <v>Paediatric</v>
      </c>
    </row>
    <row r="3270" spans="1:23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  <c r="T3270">
        <f>VLOOKUP(Admissions[[#This Row],[Department]],Departments!A:E,5,FALSE)</f>
        <v>7200</v>
      </c>
      <c r="U3270" s="1" t="str">
        <f t="shared" si="102"/>
        <v>Above Benchmark</v>
      </c>
      <c r="V3270" s="1">
        <f t="shared" ca="1" si="103"/>
        <v>78</v>
      </c>
      <c r="W3270" s="1" t="str">
        <f ca="1">_xlfn.IFS(Admissions[[#This Row],[Patients Age]]&lt;18,"Paediatric",V3270&lt;40,"Young Adult",V3270&lt;65,"Adult",TRUE,"Senior")</f>
        <v>Senior</v>
      </c>
    </row>
    <row r="3271" spans="1:23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  <c r="T3271">
        <f>VLOOKUP(Admissions[[#This Row],[Department]],Departments!A:E,5,FALSE)</f>
        <v>4500</v>
      </c>
      <c r="U3271" s="1" t="str">
        <f t="shared" si="102"/>
        <v>Within Benchmark</v>
      </c>
      <c r="V3271" s="1">
        <f t="shared" ca="1" si="103"/>
        <v>8</v>
      </c>
      <c r="W3271" s="1" t="str">
        <f ca="1">_xlfn.IFS(Admissions[[#This Row],[Patients Age]]&lt;18,"Paediatric",V3271&lt;40,"Young Adult",V3271&lt;65,"Adult",TRUE,"Senior")</f>
        <v>Paediatric</v>
      </c>
    </row>
    <row r="3272" spans="1:23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  <c r="T3272">
        <f>VLOOKUP(Admissions[[#This Row],[Department]],Departments!A:E,5,FALSE)</f>
        <v>7200</v>
      </c>
      <c r="U3272" s="1" t="str">
        <f t="shared" si="102"/>
        <v>Within Benchmark</v>
      </c>
      <c r="V3272" s="1">
        <f t="shared" ca="1" si="103"/>
        <v>36</v>
      </c>
      <c r="W3272" s="1" t="str">
        <f ca="1">_xlfn.IFS(Admissions[[#This Row],[Patients Age]]&lt;18,"Paediatric",V3272&lt;40,"Young Adult",V3272&lt;65,"Adult",TRUE,"Senior")</f>
        <v>Young Adult</v>
      </c>
    </row>
    <row r="3273" spans="1:23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  <c r="T3273">
        <f>VLOOKUP(Admissions[[#This Row],[Department]],Departments!A:E,5,FALSE)</f>
        <v>7200</v>
      </c>
      <c r="U3273" s="1" t="str">
        <f t="shared" si="102"/>
        <v>Within Benchmark</v>
      </c>
      <c r="V3273" s="1">
        <f t="shared" ca="1" si="103"/>
        <v>41</v>
      </c>
      <c r="W3273" s="1" t="str">
        <f ca="1">_xlfn.IFS(Admissions[[#This Row],[Patients Age]]&lt;18,"Paediatric",V3273&lt;40,"Young Adult",V3273&lt;65,"Adult",TRUE,"Senior")</f>
        <v>Adult</v>
      </c>
    </row>
    <row r="3274" spans="1:23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  <c r="T3274">
        <f>VLOOKUP(Admissions[[#This Row],[Department]],Departments!A:E,5,FALSE)</f>
        <v>7200</v>
      </c>
      <c r="U3274" s="1" t="str">
        <f t="shared" si="102"/>
        <v>Within Benchmark</v>
      </c>
      <c r="V3274" s="1">
        <f t="shared" ca="1" si="103"/>
        <v>32</v>
      </c>
      <c r="W3274" s="1" t="str">
        <f ca="1">_xlfn.IFS(Admissions[[#This Row],[Patients Age]]&lt;18,"Paediatric",V3274&lt;40,"Young Adult",V3274&lt;65,"Adult",TRUE,"Senior")</f>
        <v>Young Adult</v>
      </c>
    </row>
    <row r="3275" spans="1:23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  <c r="T3275">
        <f>VLOOKUP(Admissions[[#This Row],[Department]],Departments!A:E,5,FALSE)</f>
        <v>5500</v>
      </c>
      <c r="U3275" s="1" t="str">
        <f t="shared" si="102"/>
        <v>Within Benchmark</v>
      </c>
      <c r="V3275" s="1">
        <f t="shared" ca="1" si="103"/>
        <v>62</v>
      </c>
      <c r="W3275" s="1" t="str">
        <f ca="1">_xlfn.IFS(Admissions[[#This Row],[Patients Age]]&lt;18,"Paediatric",V3275&lt;40,"Young Adult",V3275&lt;65,"Adult",TRUE,"Senior")</f>
        <v>Adult</v>
      </c>
    </row>
    <row r="3276" spans="1:23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  <c r="T3276">
        <f>VLOOKUP(Admissions[[#This Row],[Department]],Departments!A:E,5,FALSE)</f>
        <v>5500</v>
      </c>
      <c r="U3276" s="1" t="str">
        <f t="shared" si="102"/>
        <v>Within Benchmark</v>
      </c>
      <c r="V3276" s="1">
        <f t="shared" ca="1" si="103"/>
        <v>84</v>
      </c>
      <c r="W3276" s="1" t="str">
        <f ca="1">_xlfn.IFS(Admissions[[#This Row],[Patients Age]]&lt;18,"Paediatric",V3276&lt;40,"Young Adult",V3276&lt;65,"Adult",TRUE,"Senior")</f>
        <v>Senior</v>
      </c>
    </row>
    <row r="3277" spans="1:23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  <c r="T3277">
        <f>VLOOKUP(Admissions[[#This Row],[Department]],Departments!A:E,5,FALSE)</f>
        <v>5500</v>
      </c>
      <c r="U3277" s="1" t="str">
        <f t="shared" si="102"/>
        <v>Above Benchmark</v>
      </c>
      <c r="V3277" s="1">
        <f t="shared" ca="1" si="103"/>
        <v>93</v>
      </c>
      <c r="W3277" s="1" t="str">
        <f ca="1">_xlfn.IFS(Admissions[[#This Row],[Patients Age]]&lt;18,"Paediatric",V3277&lt;40,"Young Adult",V3277&lt;65,"Adult",TRUE,"Senior")</f>
        <v>Senior</v>
      </c>
    </row>
    <row r="3278" spans="1:23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  <c r="T3278">
        <f>VLOOKUP(Admissions[[#This Row],[Department]],Departments!A:E,5,FALSE)</f>
        <v>6800</v>
      </c>
      <c r="U3278" s="1" t="str">
        <f t="shared" si="102"/>
        <v>Above Benchmark</v>
      </c>
      <c r="V3278" s="1">
        <f t="shared" ca="1" si="103"/>
        <v>43</v>
      </c>
      <c r="W3278" s="1" t="str">
        <f ca="1">_xlfn.IFS(Admissions[[#This Row],[Patients Age]]&lt;18,"Paediatric",V3278&lt;40,"Young Adult",V3278&lt;65,"Adult",TRUE,"Senior")</f>
        <v>Adult</v>
      </c>
    </row>
    <row r="3279" spans="1:23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  <c r="T3279">
        <f>VLOOKUP(Admissions[[#This Row],[Department]],Departments!A:E,5,FALSE)</f>
        <v>8500</v>
      </c>
      <c r="U3279" s="1" t="str">
        <f t="shared" si="102"/>
        <v>Above Benchmark</v>
      </c>
      <c r="V3279" s="1">
        <f t="shared" ca="1" si="103"/>
        <v>24</v>
      </c>
      <c r="W3279" s="1" t="str">
        <f ca="1">_xlfn.IFS(Admissions[[#This Row],[Patients Age]]&lt;18,"Paediatric",V3279&lt;40,"Young Adult",V3279&lt;65,"Adult",TRUE,"Senior")</f>
        <v>Young Adult</v>
      </c>
    </row>
    <row r="3280" spans="1:23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  <c r="T3280">
        <f>VLOOKUP(Admissions[[#This Row],[Department]],Departments!A:E,5,FALSE)</f>
        <v>6800</v>
      </c>
      <c r="U3280" s="1" t="str">
        <f t="shared" si="102"/>
        <v>Above Benchmark</v>
      </c>
      <c r="V3280" s="1">
        <f t="shared" ca="1" si="103"/>
        <v>52</v>
      </c>
      <c r="W3280" s="1" t="str">
        <f ca="1">_xlfn.IFS(Admissions[[#This Row],[Patients Age]]&lt;18,"Paediatric",V3280&lt;40,"Young Adult",V3280&lt;65,"Adult",TRUE,"Senior")</f>
        <v>Adult</v>
      </c>
    </row>
    <row r="3281" spans="1:23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  <c r="T3281" t="e">
        <f>VLOOKUP(Admissions[[#This Row],[Department]],Departments!A:E,5,FALSE)</f>
        <v>#N/A</v>
      </c>
      <c r="U3281" s="1" t="e">
        <f t="shared" si="102"/>
        <v>#N/A</v>
      </c>
      <c r="V3281" s="1">
        <f t="shared" ca="1" si="103"/>
        <v>72</v>
      </c>
      <c r="W3281" s="1" t="str">
        <f ca="1">_xlfn.IFS(Admissions[[#This Row],[Patients Age]]&lt;18,"Paediatric",V3281&lt;40,"Young Adult",V3281&lt;65,"Adult",TRUE,"Senior")</f>
        <v>Senior</v>
      </c>
    </row>
    <row r="3282" spans="1:23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  <c r="T3282">
        <f>VLOOKUP(Admissions[[#This Row],[Department]],Departments!A:E,5,FALSE)</f>
        <v>8500</v>
      </c>
      <c r="U3282" s="1" t="str">
        <f t="shared" si="102"/>
        <v>Within Benchmark</v>
      </c>
      <c r="V3282" s="1">
        <f t="shared" ca="1" si="103"/>
        <v>64</v>
      </c>
      <c r="W3282" s="1" t="str">
        <f ca="1">_xlfn.IFS(Admissions[[#This Row],[Patients Age]]&lt;18,"Paediatric",V3282&lt;40,"Young Adult",V3282&lt;65,"Adult",TRUE,"Senior")</f>
        <v>Adult</v>
      </c>
    </row>
    <row r="3283" spans="1:23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  <c r="T3283">
        <f>VLOOKUP(Admissions[[#This Row],[Department]],Departments!A:E,5,FALSE)</f>
        <v>5500</v>
      </c>
      <c r="U3283" s="1" t="str">
        <f t="shared" si="102"/>
        <v>Within Benchmark</v>
      </c>
      <c r="V3283" s="1">
        <f t="shared" ca="1" si="103"/>
        <v>32</v>
      </c>
      <c r="W3283" s="1" t="str">
        <f ca="1">_xlfn.IFS(Admissions[[#This Row],[Patients Age]]&lt;18,"Paediatric",V3283&lt;40,"Young Adult",V3283&lt;65,"Adult",TRUE,"Senior")</f>
        <v>Young Adult</v>
      </c>
    </row>
    <row r="3284" spans="1:23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  <c r="T3284">
        <f>VLOOKUP(Admissions[[#This Row],[Department]],Departments!A:E,5,FALSE)</f>
        <v>9000</v>
      </c>
      <c r="U3284" s="1" t="str">
        <f t="shared" si="102"/>
        <v>Above Benchmark</v>
      </c>
      <c r="V3284" s="1">
        <f t="shared" ca="1" si="103"/>
        <v>55</v>
      </c>
      <c r="W3284" s="1" t="str">
        <f ca="1">_xlfn.IFS(Admissions[[#This Row],[Patients Age]]&lt;18,"Paediatric",V3284&lt;40,"Young Adult",V3284&lt;65,"Adult",TRUE,"Senior")</f>
        <v>Adult</v>
      </c>
    </row>
    <row r="3285" spans="1:23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  <c r="T3285">
        <f>VLOOKUP(Admissions[[#This Row],[Department]],Departments!A:E,5,FALSE)</f>
        <v>6000</v>
      </c>
      <c r="U3285" s="1" t="str">
        <f t="shared" si="102"/>
        <v>Above Benchmark</v>
      </c>
      <c r="V3285" s="1">
        <f t="shared" ca="1" si="103"/>
        <v>70</v>
      </c>
      <c r="W3285" s="1" t="str">
        <f ca="1">_xlfn.IFS(Admissions[[#This Row],[Patients Age]]&lt;18,"Paediatric",V3285&lt;40,"Young Adult",V3285&lt;65,"Adult",TRUE,"Senior")</f>
        <v>Senior</v>
      </c>
    </row>
    <row r="3286" spans="1:23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  <c r="T3286">
        <f>VLOOKUP(Admissions[[#This Row],[Department]],Departments!A:E,5,FALSE)</f>
        <v>6000</v>
      </c>
      <c r="U3286" s="1" t="str">
        <f t="shared" si="102"/>
        <v>Within Benchmark</v>
      </c>
      <c r="V3286" s="1">
        <f t="shared" ca="1" si="103"/>
        <v>60</v>
      </c>
      <c r="W3286" s="1" t="str">
        <f ca="1">_xlfn.IFS(Admissions[[#This Row],[Patients Age]]&lt;18,"Paediatric",V3286&lt;40,"Young Adult",V3286&lt;65,"Adult",TRUE,"Senior")</f>
        <v>Adult</v>
      </c>
    </row>
    <row r="3287" spans="1:23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  <c r="T3287">
        <f>VLOOKUP(Admissions[[#This Row],[Department]],Departments!A:E,5,FALSE)</f>
        <v>5500</v>
      </c>
      <c r="U3287" s="1" t="str">
        <f t="shared" si="102"/>
        <v>Above Benchmark</v>
      </c>
      <c r="V3287" s="1">
        <f t="shared" ca="1" si="103"/>
        <v>68</v>
      </c>
      <c r="W3287" s="1" t="str">
        <f ca="1">_xlfn.IFS(Admissions[[#This Row],[Patients Age]]&lt;18,"Paediatric",V3287&lt;40,"Young Adult",V3287&lt;65,"Adult",TRUE,"Senior")</f>
        <v>Senior</v>
      </c>
    </row>
    <row r="3288" spans="1:23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  <c r="T3288">
        <f>VLOOKUP(Admissions[[#This Row],[Department]],Departments!A:E,5,FALSE)</f>
        <v>8500</v>
      </c>
      <c r="U3288" s="1" t="str">
        <f t="shared" si="102"/>
        <v>Above Benchmark</v>
      </c>
      <c r="V3288" s="1">
        <f t="shared" ca="1" si="103"/>
        <v>51</v>
      </c>
      <c r="W3288" s="1" t="str">
        <f ca="1">_xlfn.IFS(Admissions[[#This Row],[Patients Age]]&lt;18,"Paediatric",V3288&lt;40,"Young Adult",V3288&lt;65,"Adult",TRUE,"Senior")</f>
        <v>Adult</v>
      </c>
    </row>
    <row r="3289" spans="1:23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  <c r="T3289">
        <f>VLOOKUP(Admissions[[#This Row],[Department]],Departments!A:E,5,FALSE)</f>
        <v>4500</v>
      </c>
      <c r="U3289" s="1" t="str">
        <f t="shared" si="102"/>
        <v>Within Benchmark</v>
      </c>
      <c r="V3289" s="1">
        <f t="shared" ca="1" si="103"/>
        <v>15</v>
      </c>
      <c r="W3289" s="1" t="str">
        <f ca="1">_xlfn.IFS(Admissions[[#This Row],[Patients Age]]&lt;18,"Paediatric",V3289&lt;40,"Young Adult",V3289&lt;65,"Adult",TRUE,"Senior")</f>
        <v>Paediatric</v>
      </c>
    </row>
    <row r="3290" spans="1:23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  <c r="T3290">
        <f>VLOOKUP(Admissions[[#This Row],[Department]],Departments!A:E,5,FALSE)</f>
        <v>9000</v>
      </c>
      <c r="U3290" s="1" t="str">
        <f t="shared" si="102"/>
        <v>Above Benchmark</v>
      </c>
      <c r="V3290" s="1">
        <f t="shared" ca="1" si="103"/>
        <v>51</v>
      </c>
      <c r="W3290" s="1" t="str">
        <f ca="1">_xlfn.IFS(Admissions[[#This Row],[Patients Age]]&lt;18,"Paediatric",V3290&lt;40,"Young Adult",V3290&lt;65,"Adult",TRUE,"Senior")</f>
        <v>Adult</v>
      </c>
    </row>
    <row r="3291" spans="1:23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  <c r="T3291">
        <f>VLOOKUP(Admissions[[#This Row],[Department]],Departments!A:E,5,FALSE)</f>
        <v>5500</v>
      </c>
      <c r="U3291" s="1" t="str">
        <f t="shared" si="102"/>
        <v>Above Benchmark</v>
      </c>
      <c r="V3291" s="1">
        <f t="shared" ca="1" si="103"/>
        <v>50</v>
      </c>
      <c r="W3291" s="1" t="str">
        <f ca="1">_xlfn.IFS(Admissions[[#This Row],[Patients Age]]&lt;18,"Paediatric",V3291&lt;40,"Young Adult",V3291&lt;65,"Adult",TRUE,"Senior")</f>
        <v>Adult</v>
      </c>
    </row>
    <row r="3292" spans="1:23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  <c r="T3292">
        <f>VLOOKUP(Admissions[[#This Row],[Department]],Departments!A:E,5,FALSE)</f>
        <v>7200</v>
      </c>
      <c r="U3292" s="1" t="str">
        <f t="shared" si="102"/>
        <v>Within Benchmark</v>
      </c>
      <c r="V3292" s="1">
        <f t="shared" ca="1" si="103"/>
        <v>62</v>
      </c>
      <c r="W3292" s="1" t="str">
        <f ca="1">_xlfn.IFS(Admissions[[#This Row],[Patients Age]]&lt;18,"Paediatric",V3292&lt;40,"Young Adult",V3292&lt;65,"Adult",TRUE,"Senior")</f>
        <v>Adult</v>
      </c>
    </row>
    <row r="3293" spans="1:23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  <c r="T3293">
        <f>VLOOKUP(Admissions[[#This Row],[Department]],Departments!A:E,5,FALSE)</f>
        <v>6000</v>
      </c>
      <c r="U3293" s="1" t="str">
        <f t="shared" si="102"/>
        <v>Within Benchmark</v>
      </c>
      <c r="V3293" s="1">
        <f t="shared" ca="1" si="103"/>
        <v>57</v>
      </c>
      <c r="W3293" s="1" t="str">
        <f ca="1">_xlfn.IFS(Admissions[[#This Row],[Patients Age]]&lt;18,"Paediatric",V3293&lt;40,"Young Adult",V3293&lt;65,"Adult",TRUE,"Senior")</f>
        <v>Adult</v>
      </c>
    </row>
    <row r="3294" spans="1:23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  <c r="T3294">
        <f>VLOOKUP(Admissions[[#This Row],[Department]],Departments!A:E,5,FALSE)</f>
        <v>5500</v>
      </c>
      <c r="U3294" s="1" t="str">
        <f t="shared" si="102"/>
        <v>Above Benchmark</v>
      </c>
      <c r="V3294" s="1">
        <f t="shared" ca="1" si="103"/>
        <v>86</v>
      </c>
      <c r="W3294" s="1" t="str">
        <f ca="1">_xlfn.IFS(Admissions[[#This Row],[Patients Age]]&lt;18,"Paediatric",V3294&lt;40,"Young Adult",V3294&lt;65,"Adult",TRUE,"Senior")</f>
        <v>Senior</v>
      </c>
    </row>
    <row r="3295" spans="1:23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  <c r="T3295">
        <f>VLOOKUP(Admissions[[#This Row],[Department]],Departments!A:E,5,FALSE)</f>
        <v>8500</v>
      </c>
      <c r="U3295" s="1" t="str">
        <f t="shared" si="102"/>
        <v>Above Benchmark</v>
      </c>
      <c r="V3295" s="1">
        <f t="shared" ca="1" si="103"/>
        <v>42</v>
      </c>
      <c r="W3295" s="1" t="str">
        <f ca="1">_xlfn.IFS(Admissions[[#This Row],[Patients Age]]&lt;18,"Paediatric",V3295&lt;40,"Young Adult",V3295&lt;65,"Adult",TRUE,"Senior")</f>
        <v>Adult</v>
      </c>
    </row>
    <row r="3296" spans="1:23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  <c r="T3296">
        <f>VLOOKUP(Admissions[[#This Row],[Department]],Departments!A:E,5,FALSE)</f>
        <v>4500</v>
      </c>
      <c r="U3296" s="1" t="str">
        <f t="shared" si="102"/>
        <v>Within Benchmark</v>
      </c>
      <c r="V3296" s="1">
        <f t="shared" ca="1" si="103"/>
        <v>8</v>
      </c>
      <c r="W3296" s="1" t="str">
        <f ca="1">_xlfn.IFS(Admissions[[#This Row],[Patients Age]]&lt;18,"Paediatric",V3296&lt;40,"Young Adult",V3296&lt;65,"Adult",TRUE,"Senior")</f>
        <v>Paediatric</v>
      </c>
    </row>
    <row r="3297" spans="1:23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  <c r="T3297">
        <f>VLOOKUP(Admissions[[#This Row],[Department]],Departments!A:E,5,FALSE)</f>
        <v>6800</v>
      </c>
      <c r="U3297" s="1" t="str">
        <f t="shared" si="102"/>
        <v>Within Benchmark</v>
      </c>
      <c r="V3297" s="1">
        <f t="shared" ca="1" si="103"/>
        <v>55</v>
      </c>
      <c r="W3297" s="1" t="str">
        <f ca="1">_xlfn.IFS(Admissions[[#This Row],[Patients Age]]&lt;18,"Paediatric",V3297&lt;40,"Young Adult",V3297&lt;65,"Adult",TRUE,"Senior")</f>
        <v>Adult</v>
      </c>
    </row>
    <row r="3298" spans="1:23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  <c r="T3298">
        <f>VLOOKUP(Admissions[[#This Row],[Department]],Departments!A:E,5,FALSE)</f>
        <v>12000</v>
      </c>
      <c r="U3298" s="1" t="str">
        <f t="shared" si="102"/>
        <v>Above Benchmark</v>
      </c>
      <c r="V3298" s="1">
        <f t="shared" ca="1" si="103"/>
        <v>45</v>
      </c>
      <c r="W3298" s="1" t="str">
        <f ca="1">_xlfn.IFS(Admissions[[#This Row],[Patients Age]]&lt;18,"Paediatric",V3298&lt;40,"Young Adult",V3298&lt;65,"Adult",TRUE,"Senior")</f>
        <v>Adult</v>
      </c>
    </row>
    <row r="3299" spans="1:23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  <c r="T3299">
        <f>VLOOKUP(Admissions[[#This Row],[Department]],Departments!A:E,5,FALSE)</f>
        <v>5500</v>
      </c>
      <c r="U3299" s="1" t="str">
        <f t="shared" si="102"/>
        <v>Within Benchmark</v>
      </c>
      <c r="V3299" s="1">
        <f t="shared" ca="1" si="103"/>
        <v>26</v>
      </c>
      <c r="W3299" s="1" t="str">
        <f ca="1">_xlfn.IFS(Admissions[[#This Row],[Patients Age]]&lt;18,"Paediatric",V3299&lt;40,"Young Adult",V3299&lt;65,"Adult",TRUE,"Senior")</f>
        <v>Young Adult</v>
      </c>
    </row>
    <row r="3300" spans="1:23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  <c r="T3300">
        <f>VLOOKUP(Admissions[[#This Row],[Department]],Departments!A:E,5,FALSE)</f>
        <v>5500</v>
      </c>
      <c r="U3300" s="1" t="str">
        <f t="shared" si="102"/>
        <v>Above Benchmark</v>
      </c>
      <c r="V3300" s="1">
        <f t="shared" ca="1" si="103"/>
        <v>25</v>
      </c>
      <c r="W3300" s="1" t="str">
        <f ca="1">_xlfn.IFS(Admissions[[#This Row],[Patients Age]]&lt;18,"Paediatric",V3300&lt;40,"Young Adult",V3300&lt;65,"Adult",TRUE,"Senior")</f>
        <v>Young Adult</v>
      </c>
    </row>
    <row r="3301" spans="1:23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  <c r="T3301">
        <f>VLOOKUP(Admissions[[#This Row],[Department]],Departments!A:E,5,FALSE)</f>
        <v>8500</v>
      </c>
      <c r="U3301" s="1" t="str">
        <f t="shared" si="102"/>
        <v>Above Benchmark</v>
      </c>
      <c r="V3301" s="1">
        <f t="shared" ca="1" si="103"/>
        <v>31</v>
      </c>
      <c r="W3301" s="1" t="str">
        <f ca="1">_xlfn.IFS(Admissions[[#This Row],[Patients Age]]&lt;18,"Paediatric",V3301&lt;40,"Young Adult",V3301&lt;65,"Adult",TRUE,"Senior")</f>
        <v>Young Adult</v>
      </c>
    </row>
    <row r="3302" spans="1:23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  <c r="T3302">
        <f>VLOOKUP(Admissions[[#This Row],[Department]],Departments!A:E,5,FALSE)</f>
        <v>8500</v>
      </c>
      <c r="U3302" s="1" t="str">
        <f t="shared" si="102"/>
        <v>Above Benchmark</v>
      </c>
      <c r="V3302" s="1">
        <f t="shared" ca="1" si="103"/>
        <v>22</v>
      </c>
      <c r="W3302" s="1" t="str">
        <f ca="1">_xlfn.IFS(Admissions[[#This Row],[Patients Age]]&lt;18,"Paediatric",V3302&lt;40,"Young Adult",V3302&lt;65,"Adult",TRUE,"Senior")</f>
        <v>Young Adult</v>
      </c>
    </row>
    <row r="3303" spans="1:23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  <c r="T3303">
        <f>VLOOKUP(Admissions[[#This Row],[Department]],Departments!A:E,5,FALSE)</f>
        <v>8500</v>
      </c>
      <c r="U3303" s="1" t="str">
        <f t="shared" si="102"/>
        <v>Above Benchmark</v>
      </c>
      <c r="V3303" s="1">
        <f t="shared" ca="1" si="103"/>
        <v>32</v>
      </c>
      <c r="W3303" s="1" t="str">
        <f ca="1">_xlfn.IFS(Admissions[[#This Row],[Patients Age]]&lt;18,"Paediatric",V3303&lt;40,"Young Adult",V3303&lt;65,"Adult",TRUE,"Senior")</f>
        <v>Young Adult</v>
      </c>
    </row>
    <row r="3304" spans="1:23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  <c r="T3304">
        <f>VLOOKUP(Admissions[[#This Row],[Department]],Departments!A:E,5,FALSE)</f>
        <v>8500</v>
      </c>
      <c r="U3304" s="1" t="str">
        <f t="shared" si="102"/>
        <v>Above Benchmark</v>
      </c>
      <c r="V3304" s="1">
        <f t="shared" ca="1" si="103"/>
        <v>63</v>
      </c>
      <c r="W3304" s="1" t="str">
        <f ca="1">_xlfn.IFS(Admissions[[#This Row],[Patients Age]]&lt;18,"Paediatric",V3304&lt;40,"Young Adult",V3304&lt;65,"Adult",TRUE,"Senior")</f>
        <v>Adult</v>
      </c>
    </row>
    <row r="3305" spans="1:23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  <c r="T3305">
        <f>VLOOKUP(Admissions[[#This Row],[Department]],Departments!A:E,5,FALSE)</f>
        <v>4500</v>
      </c>
      <c r="U3305" s="1" t="str">
        <f t="shared" si="102"/>
        <v>Within Benchmark</v>
      </c>
      <c r="V3305" s="1">
        <f t="shared" ca="1" si="103"/>
        <v>11</v>
      </c>
      <c r="W3305" s="1" t="str">
        <f ca="1">_xlfn.IFS(Admissions[[#This Row],[Patients Age]]&lt;18,"Paediatric",V3305&lt;40,"Young Adult",V3305&lt;65,"Adult",TRUE,"Senior")</f>
        <v>Paediatric</v>
      </c>
    </row>
    <row r="3306" spans="1:23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  <c r="T3306">
        <f>VLOOKUP(Admissions[[#This Row],[Department]],Departments!A:E,5,FALSE)</f>
        <v>7200</v>
      </c>
      <c r="U3306" s="1" t="str">
        <f t="shared" si="102"/>
        <v>Within Benchmark</v>
      </c>
      <c r="V3306" s="1">
        <f t="shared" ca="1" si="103"/>
        <v>52</v>
      </c>
      <c r="W3306" s="1" t="str">
        <f ca="1">_xlfn.IFS(Admissions[[#This Row],[Patients Age]]&lt;18,"Paediatric",V3306&lt;40,"Young Adult",V3306&lt;65,"Adult",TRUE,"Senior")</f>
        <v>Adult</v>
      </c>
    </row>
    <row r="3307" spans="1:23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  <c r="T3307">
        <f>VLOOKUP(Admissions[[#This Row],[Department]],Departments!A:E,5,FALSE)</f>
        <v>5500</v>
      </c>
      <c r="U3307" s="1" t="str">
        <f t="shared" si="102"/>
        <v>Above Benchmark</v>
      </c>
      <c r="V3307" s="1">
        <f t="shared" ca="1" si="103"/>
        <v>42</v>
      </c>
      <c r="W3307" s="1" t="str">
        <f ca="1">_xlfn.IFS(Admissions[[#This Row],[Patients Age]]&lt;18,"Paediatric",V3307&lt;40,"Young Adult",V3307&lt;65,"Adult",TRUE,"Senior")</f>
        <v>Adult</v>
      </c>
    </row>
    <row r="3308" spans="1:23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  <c r="T3308">
        <f>VLOOKUP(Admissions[[#This Row],[Department]],Departments!A:E,5,FALSE)</f>
        <v>8500</v>
      </c>
      <c r="U3308" s="1" t="str">
        <f t="shared" si="102"/>
        <v>Above Benchmark</v>
      </c>
      <c r="V3308" s="1">
        <f t="shared" ca="1" si="103"/>
        <v>55</v>
      </c>
      <c r="W3308" s="1" t="str">
        <f ca="1">_xlfn.IFS(Admissions[[#This Row],[Patients Age]]&lt;18,"Paediatric",V3308&lt;40,"Young Adult",V3308&lt;65,"Adult",TRUE,"Senior")</f>
        <v>Adult</v>
      </c>
    </row>
    <row r="3309" spans="1:23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  <c r="T3309">
        <f>VLOOKUP(Admissions[[#This Row],[Department]],Departments!A:E,5,FALSE)</f>
        <v>7200</v>
      </c>
      <c r="U3309" s="1" t="str">
        <f t="shared" si="102"/>
        <v>Above Benchmark</v>
      </c>
      <c r="V3309" s="1">
        <f t="shared" ca="1" si="103"/>
        <v>22</v>
      </c>
      <c r="W3309" s="1" t="str">
        <f ca="1">_xlfn.IFS(Admissions[[#This Row],[Patients Age]]&lt;18,"Paediatric",V3309&lt;40,"Young Adult",V3309&lt;65,"Adult",TRUE,"Senior")</f>
        <v>Young Adult</v>
      </c>
    </row>
    <row r="3310" spans="1:23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  <c r="T3310">
        <f>VLOOKUP(Admissions[[#This Row],[Department]],Departments!A:E,5,FALSE)</f>
        <v>6000</v>
      </c>
      <c r="U3310" s="1" t="str">
        <f t="shared" si="102"/>
        <v>Within Benchmark</v>
      </c>
      <c r="V3310" s="1">
        <f t="shared" ca="1" si="103"/>
        <v>56</v>
      </c>
      <c r="W3310" s="1" t="str">
        <f ca="1">_xlfn.IFS(Admissions[[#This Row],[Patients Age]]&lt;18,"Paediatric",V3310&lt;40,"Young Adult",V3310&lt;65,"Adult",TRUE,"Senior")</f>
        <v>Adult</v>
      </c>
    </row>
    <row r="3311" spans="1:23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  <c r="T3311">
        <f>VLOOKUP(Admissions[[#This Row],[Department]],Departments!A:E,5,FALSE)</f>
        <v>6000</v>
      </c>
      <c r="U3311" s="1" t="str">
        <f t="shared" si="102"/>
        <v>Above Benchmark</v>
      </c>
      <c r="V3311" s="1">
        <f t="shared" ca="1" si="103"/>
        <v>71</v>
      </c>
      <c r="W3311" s="1" t="str">
        <f ca="1">_xlfn.IFS(Admissions[[#This Row],[Patients Age]]&lt;18,"Paediatric",V3311&lt;40,"Young Adult",V3311&lt;65,"Adult",TRUE,"Senior")</f>
        <v>Senior</v>
      </c>
    </row>
    <row r="3312" spans="1:23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  <c r="T3312">
        <f>VLOOKUP(Admissions[[#This Row],[Department]],Departments!A:E,5,FALSE)</f>
        <v>6800</v>
      </c>
      <c r="U3312" s="1" t="str">
        <f t="shared" si="102"/>
        <v>Above Benchmark</v>
      </c>
      <c r="V3312" s="1">
        <f t="shared" ca="1" si="103"/>
        <v>47</v>
      </c>
      <c r="W3312" s="1" t="str">
        <f ca="1">_xlfn.IFS(Admissions[[#This Row],[Patients Age]]&lt;18,"Paediatric",V3312&lt;40,"Young Adult",V3312&lt;65,"Adult",TRUE,"Senior")</f>
        <v>Adult</v>
      </c>
    </row>
    <row r="3313" spans="1:23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  <c r="T3313">
        <f>VLOOKUP(Admissions[[#This Row],[Department]],Departments!A:E,5,FALSE)</f>
        <v>5500</v>
      </c>
      <c r="U3313" s="1" t="str">
        <f t="shared" si="102"/>
        <v>Above Benchmark</v>
      </c>
      <c r="V3313" s="1">
        <f t="shared" ca="1" si="103"/>
        <v>75</v>
      </c>
      <c r="W3313" s="1" t="str">
        <f ca="1">_xlfn.IFS(Admissions[[#This Row],[Patients Age]]&lt;18,"Paediatric",V3313&lt;40,"Young Adult",V3313&lt;65,"Adult",TRUE,"Senior")</f>
        <v>Senior</v>
      </c>
    </row>
    <row r="3314" spans="1:23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  <c r="T3314">
        <f>VLOOKUP(Admissions[[#This Row],[Department]],Departments!A:E,5,FALSE)</f>
        <v>7200</v>
      </c>
      <c r="U3314" s="1" t="str">
        <f t="shared" si="102"/>
        <v>Above Benchmark</v>
      </c>
      <c r="V3314" s="1">
        <f t="shared" ca="1" si="103"/>
        <v>78</v>
      </c>
      <c r="W3314" s="1" t="str">
        <f ca="1">_xlfn.IFS(Admissions[[#This Row],[Patients Age]]&lt;18,"Paediatric",V3314&lt;40,"Young Adult",V3314&lt;65,"Adult",TRUE,"Senior")</f>
        <v>Senior</v>
      </c>
    </row>
    <row r="3315" spans="1:23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  <c r="T3315">
        <f>VLOOKUP(Admissions[[#This Row],[Department]],Departments!A:E,5,FALSE)</f>
        <v>6800</v>
      </c>
      <c r="U3315" s="1" t="str">
        <f t="shared" si="102"/>
        <v>Within Benchmark</v>
      </c>
      <c r="V3315" s="1">
        <f t="shared" ca="1" si="103"/>
        <v>56</v>
      </c>
      <c r="W3315" s="1" t="str">
        <f ca="1">_xlfn.IFS(Admissions[[#This Row],[Patients Age]]&lt;18,"Paediatric",V3315&lt;40,"Young Adult",V3315&lt;65,"Adult",TRUE,"Senior")</f>
        <v>Adult</v>
      </c>
    </row>
    <row r="3316" spans="1:23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  <c r="T3316">
        <f>VLOOKUP(Admissions[[#This Row],[Department]],Departments!A:E,5,FALSE)</f>
        <v>7200</v>
      </c>
      <c r="U3316" s="1" t="str">
        <f t="shared" si="102"/>
        <v>Within Benchmark</v>
      </c>
      <c r="V3316" s="1">
        <f t="shared" ca="1" si="103"/>
        <v>66</v>
      </c>
      <c r="W3316" s="1" t="str">
        <f ca="1">_xlfn.IFS(Admissions[[#This Row],[Patients Age]]&lt;18,"Paediatric",V3316&lt;40,"Young Adult",V3316&lt;65,"Adult",TRUE,"Senior")</f>
        <v>Senior</v>
      </c>
    </row>
    <row r="3317" spans="1:23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  <c r="T3317">
        <f>VLOOKUP(Admissions[[#This Row],[Department]],Departments!A:E,5,FALSE)</f>
        <v>6800</v>
      </c>
      <c r="U3317" s="1" t="str">
        <f t="shared" si="102"/>
        <v>Above Benchmark</v>
      </c>
      <c r="V3317" s="1">
        <f t="shared" ca="1" si="103"/>
        <v>55</v>
      </c>
      <c r="W3317" s="1" t="str">
        <f ca="1">_xlfn.IFS(Admissions[[#This Row],[Patients Age]]&lt;18,"Paediatric",V3317&lt;40,"Young Adult",V3317&lt;65,"Adult",TRUE,"Senior")</f>
        <v>Adult</v>
      </c>
    </row>
    <row r="3318" spans="1:23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  <c r="T3318">
        <f>VLOOKUP(Admissions[[#This Row],[Department]],Departments!A:E,5,FALSE)</f>
        <v>8500</v>
      </c>
      <c r="U3318" s="1" t="str">
        <f t="shared" si="102"/>
        <v>Above Benchmark</v>
      </c>
      <c r="V3318" s="1">
        <f t="shared" ca="1" si="103"/>
        <v>77</v>
      </c>
      <c r="W3318" s="1" t="str">
        <f ca="1">_xlfn.IFS(Admissions[[#This Row],[Patients Age]]&lt;18,"Paediatric",V3318&lt;40,"Young Adult",V3318&lt;65,"Adult",TRUE,"Senior")</f>
        <v>Senior</v>
      </c>
    </row>
    <row r="3319" spans="1:23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  <c r="T3319">
        <f>VLOOKUP(Admissions[[#This Row],[Department]],Departments!A:E,5,FALSE)</f>
        <v>9000</v>
      </c>
      <c r="U3319" s="1" t="str">
        <f t="shared" si="102"/>
        <v>Above Benchmark</v>
      </c>
      <c r="V3319" s="1">
        <f t="shared" ca="1" si="103"/>
        <v>52</v>
      </c>
      <c r="W3319" s="1" t="str">
        <f ca="1">_xlfn.IFS(Admissions[[#This Row],[Patients Age]]&lt;18,"Paediatric",V3319&lt;40,"Young Adult",V3319&lt;65,"Adult",TRUE,"Senior")</f>
        <v>Adult</v>
      </c>
    </row>
    <row r="3320" spans="1:23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  <c r="T3320">
        <f>VLOOKUP(Admissions[[#This Row],[Department]],Departments!A:E,5,FALSE)</f>
        <v>8500</v>
      </c>
      <c r="U3320" s="1" t="str">
        <f t="shared" si="102"/>
        <v>Above Benchmark</v>
      </c>
      <c r="V3320" s="1">
        <f t="shared" ca="1" si="103"/>
        <v>75</v>
      </c>
      <c r="W3320" s="1" t="str">
        <f ca="1">_xlfn.IFS(Admissions[[#This Row],[Patients Age]]&lt;18,"Paediatric",V3320&lt;40,"Young Adult",V3320&lt;65,"Adult",TRUE,"Senior")</f>
        <v>Senior</v>
      </c>
    </row>
    <row r="3321" spans="1:23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  <c r="T3321">
        <f>VLOOKUP(Admissions[[#This Row],[Department]],Departments!A:E,5,FALSE)</f>
        <v>7200</v>
      </c>
      <c r="U3321" s="1" t="str">
        <f t="shared" si="102"/>
        <v>Above Benchmark</v>
      </c>
      <c r="V3321" s="1">
        <f t="shared" ca="1" si="103"/>
        <v>70</v>
      </c>
      <c r="W3321" s="1" t="str">
        <f ca="1">_xlfn.IFS(Admissions[[#This Row],[Patients Age]]&lt;18,"Paediatric",V3321&lt;40,"Young Adult",V3321&lt;65,"Adult",TRUE,"Senior")</f>
        <v>Senior</v>
      </c>
    </row>
    <row r="3322" spans="1:23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  <c r="T3322">
        <f>VLOOKUP(Admissions[[#This Row],[Department]],Departments!A:E,5,FALSE)</f>
        <v>5500</v>
      </c>
      <c r="U3322" s="1" t="str">
        <f t="shared" si="102"/>
        <v>Above Benchmark</v>
      </c>
      <c r="V3322" s="1">
        <f t="shared" ca="1" si="103"/>
        <v>44</v>
      </c>
      <c r="W3322" s="1" t="str">
        <f ca="1">_xlfn.IFS(Admissions[[#This Row],[Patients Age]]&lt;18,"Paediatric",V3322&lt;40,"Young Adult",V3322&lt;65,"Adult",TRUE,"Senior")</f>
        <v>Adult</v>
      </c>
    </row>
    <row r="3323" spans="1:23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  <c r="T3323">
        <f>VLOOKUP(Admissions[[#This Row],[Department]],Departments!A:E,5,FALSE)</f>
        <v>8500</v>
      </c>
      <c r="U3323" s="1" t="str">
        <f t="shared" si="102"/>
        <v>Above Benchmark</v>
      </c>
      <c r="V3323" s="1">
        <f t="shared" ca="1" si="103"/>
        <v>40</v>
      </c>
      <c r="W3323" s="1" t="str">
        <f ca="1">_xlfn.IFS(Admissions[[#This Row],[Patients Age]]&lt;18,"Paediatric",V3323&lt;40,"Young Adult",V3323&lt;65,"Adult",TRUE,"Senior")</f>
        <v>Adult</v>
      </c>
    </row>
    <row r="3324" spans="1:23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  <c r="T3324" t="e">
        <f>VLOOKUP(Admissions[[#This Row],[Department]],Departments!A:E,5,FALSE)</f>
        <v>#N/A</v>
      </c>
      <c r="U3324" s="1" t="e">
        <f t="shared" si="102"/>
        <v>#N/A</v>
      </c>
      <c r="V3324" s="1">
        <f t="shared" ca="1" si="103"/>
        <v>27</v>
      </c>
      <c r="W3324" s="1" t="str">
        <f ca="1">_xlfn.IFS(Admissions[[#This Row],[Patients Age]]&lt;18,"Paediatric",V3324&lt;40,"Young Adult",V3324&lt;65,"Adult",TRUE,"Senior")</f>
        <v>Young Adult</v>
      </c>
    </row>
    <row r="3325" spans="1:23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  <c r="T3325">
        <f>VLOOKUP(Admissions[[#This Row],[Department]],Departments!A:E,5,FALSE)</f>
        <v>4500</v>
      </c>
      <c r="U3325" s="1" t="str">
        <f t="shared" si="102"/>
        <v>Within Benchmark</v>
      </c>
      <c r="V3325" s="1">
        <f t="shared" ca="1" si="103"/>
        <v>11</v>
      </c>
      <c r="W3325" s="1" t="str">
        <f ca="1">_xlfn.IFS(Admissions[[#This Row],[Patients Age]]&lt;18,"Paediatric",V3325&lt;40,"Young Adult",V3325&lt;65,"Adult",TRUE,"Senior")</f>
        <v>Paediatric</v>
      </c>
    </row>
    <row r="3326" spans="1:23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  <c r="T3326">
        <f>VLOOKUP(Admissions[[#This Row],[Department]],Departments!A:E,5,FALSE)</f>
        <v>5500</v>
      </c>
      <c r="U3326" s="1" t="str">
        <f t="shared" si="102"/>
        <v>Within Benchmark</v>
      </c>
      <c r="V3326" s="1">
        <f t="shared" ca="1" si="103"/>
        <v>40</v>
      </c>
      <c r="W3326" s="1" t="str">
        <f ca="1">_xlfn.IFS(Admissions[[#This Row],[Patients Age]]&lt;18,"Paediatric",V3326&lt;40,"Young Adult",V3326&lt;65,"Adult",TRUE,"Senior")</f>
        <v>Adult</v>
      </c>
    </row>
    <row r="3327" spans="1:23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  <c r="T3327">
        <f>VLOOKUP(Admissions[[#This Row],[Department]],Departments!A:E,5,FALSE)</f>
        <v>9000</v>
      </c>
      <c r="U3327" s="1" t="str">
        <f t="shared" si="102"/>
        <v>Above Benchmark</v>
      </c>
      <c r="V3327" s="1">
        <f t="shared" ca="1" si="103"/>
        <v>56</v>
      </c>
      <c r="W3327" s="1" t="str">
        <f ca="1">_xlfn.IFS(Admissions[[#This Row],[Patients Age]]&lt;18,"Paediatric",V3327&lt;40,"Young Adult",V3327&lt;65,"Adult",TRUE,"Senior")</f>
        <v>Adult</v>
      </c>
    </row>
    <row r="3328" spans="1:23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  <c r="T3328">
        <f>VLOOKUP(Admissions[[#This Row],[Department]],Departments!A:E,5,FALSE)</f>
        <v>6000</v>
      </c>
      <c r="U3328" s="1" t="str">
        <f t="shared" si="102"/>
        <v>Above Benchmark</v>
      </c>
      <c r="V3328" s="1">
        <f t="shared" ca="1" si="103"/>
        <v>93</v>
      </c>
      <c r="W3328" s="1" t="str">
        <f ca="1">_xlfn.IFS(Admissions[[#This Row],[Patients Age]]&lt;18,"Paediatric",V3328&lt;40,"Young Adult",V3328&lt;65,"Adult",TRUE,"Senior")</f>
        <v>Senior</v>
      </c>
    </row>
    <row r="3329" spans="1:23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  <c r="T3329">
        <f>VLOOKUP(Admissions[[#This Row],[Department]],Departments!A:E,5,FALSE)</f>
        <v>6800</v>
      </c>
      <c r="U3329" s="1" t="str">
        <f t="shared" si="102"/>
        <v>Within Benchmark</v>
      </c>
      <c r="V3329" s="1">
        <f t="shared" ca="1" si="103"/>
        <v>48</v>
      </c>
      <c r="W3329" s="1" t="str">
        <f ca="1">_xlfn.IFS(Admissions[[#This Row],[Patients Age]]&lt;18,"Paediatric",V3329&lt;40,"Young Adult",V3329&lt;65,"Adult",TRUE,"Senior")</f>
        <v>Adult</v>
      </c>
    </row>
    <row r="3330" spans="1:23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  <c r="T3330">
        <f>VLOOKUP(Admissions[[#This Row],[Department]],Departments!A:E,5,FALSE)</f>
        <v>5500</v>
      </c>
      <c r="U3330" s="1" t="str">
        <f t="shared" ref="U3330:U3393" si="104">IF(K3330&gt;T3330,"Above Benchmark","Within Benchmark")</f>
        <v>Above Benchmark</v>
      </c>
      <c r="V3330" s="1">
        <f t="shared" ref="V3330:V3393" ca="1" si="105">INT(YEARFRAC(E3330,TODAY()))</f>
        <v>45</v>
      </c>
      <c r="W3330" s="1" t="str">
        <f ca="1">_xlfn.IFS(Admissions[[#This Row],[Patients Age]]&lt;18,"Paediatric",V3330&lt;40,"Young Adult",V3330&lt;65,"Adult",TRUE,"Senior")</f>
        <v>Adult</v>
      </c>
    </row>
    <row r="3331" spans="1:23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  <c r="T3331">
        <f>VLOOKUP(Admissions[[#This Row],[Department]],Departments!A:E,5,FALSE)</f>
        <v>8500</v>
      </c>
      <c r="U3331" s="1" t="str">
        <f t="shared" si="104"/>
        <v>Within Benchmark</v>
      </c>
      <c r="V3331" s="1">
        <f t="shared" ca="1" si="105"/>
        <v>56</v>
      </c>
      <c r="W3331" s="1" t="str">
        <f ca="1">_xlfn.IFS(Admissions[[#This Row],[Patients Age]]&lt;18,"Paediatric",V3331&lt;40,"Young Adult",V3331&lt;65,"Adult",TRUE,"Senior")</f>
        <v>Adult</v>
      </c>
    </row>
    <row r="3332" spans="1:23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  <c r="T3332">
        <f>VLOOKUP(Admissions[[#This Row],[Department]],Departments!A:E,5,FALSE)</f>
        <v>12000</v>
      </c>
      <c r="U3332" s="1" t="str">
        <f t="shared" si="104"/>
        <v>Above Benchmark</v>
      </c>
      <c r="V3332" s="1">
        <f t="shared" ca="1" si="105"/>
        <v>69</v>
      </c>
      <c r="W3332" s="1" t="str">
        <f ca="1">_xlfn.IFS(Admissions[[#This Row],[Patients Age]]&lt;18,"Paediatric",V3332&lt;40,"Young Adult",V3332&lt;65,"Adult",TRUE,"Senior")</f>
        <v>Senior</v>
      </c>
    </row>
    <row r="3333" spans="1:23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  <c r="T3333">
        <f>VLOOKUP(Admissions[[#This Row],[Department]],Departments!A:E,5,FALSE)</f>
        <v>7200</v>
      </c>
      <c r="U3333" s="1" t="str">
        <f t="shared" si="104"/>
        <v>Above Benchmark</v>
      </c>
      <c r="V3333" s="1">
        <f t="shared" ca="1" si="105"/>
        <v>49</v>
      </c>
      <c r="W3333" s="1" t="str">
        <f ca="1">_xlfn.IFS(Admissions[[#This Row],[Patients Age]]&lt;18,"Paediatric",V3333&lt;40,"Young Adult",V3333&lt;65,"Adult",TRUE,"Senior")</f>
        <v>Adult</v>
      </c>
    </row>
    <row r="3334" spans="1:23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  <c r="T3334">
        <f>VLOOKUP(Admissions[[#This Row],[Department]],Departments!A:E,5,FALSE)</f>
        <v>8500</v>
      </c>
      <c r="U3334" s="1" t="str">
        <f t="shared" si="104"/>
        <v>Within Benchmark</v>
      </c>
      <c r="V3334" s="1">
        <f t="shared" ca="1" si="105"/>
        <v>59</v>
      </c>
      <c r="W3334" s="1" t="str">
        <f ca="1">_xlfn.IFS(Admissions[[#This Row],[Patients Age]]&lt;18,"Paediatric",V3334&lt;40,"Young Adult",V3334&lt;65,"Adult",TRUE,"Senior")</f>
        <v>Adult</v>
      </c>
    </row>
    <row r="3335" spans="1:23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  <c r="T3335">
        <f>VLOOKUP(Admissions[[#This Row],[Department]],Departments!A:E,5,FALSE)</f>
        <v>6800</v>
      </c>
      <c r="U3335" s="1" t="str">
        <f t="shared" si="104"/>
        <v>Above Benchmark</v>
      </c>
      <c r="V3335" s="1">
        <f t="shared" ca="1" si="105"/>
        <v>67</v>
      </c>
      <c r="W3335" s="1" t="str">
        <f ca="1">_xlfn.IFS(Admissions[[#This Row],[Patients Age]]&lt;18,"Paediatric",V3335&lt;40,"Young Adult",V3335&lt;65,"Adult",TRUE,"Senior")</f>
        <v>Senior</v>
      </c>
    </row>
    <row r="3336" spans="1:23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  <c r="T3336">
        <f>VLOOKUP(Admissions[[#This Row],[Department]],Departments!A:E,5,FALSE)</f>
        <v>7200</v>
      </c>
      <c r="U3336" s="1" t="str">
        <f t="shared" si="104"/>
        <v>Above Benchmark</v>
      </c>
      <c r="V3336" s="1">
        <f t="shared" ca="1" si="105"/>
        <v>63</v>
      </c>
      <c r="W3336" s="1" t="str">
        <f ca="1">_xlfn.IFS(Admissions[[#This Row],[Patients Age]]&lt;18,"Paediatric",V3336&lt;40,"Young Adult",V3336&lt;65,"Adult",TRUE,"Senior")</f>
        <v>Adult</v>
      </c>
    </row>
    <row r="3337" spans="1:23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  <c r="T3337">
        <f>VLOOKUP(Admissions[[#This Row],[Department]],Departments!A:E,5,FALSE)</f>
        <v>9000</v>
      </c>
      <c r="U3337" s="1" t="str">
        <f t="shared" si="104"/>
        <v>Above Benchmark</v>
      </c>
      <c r="V3337" s="1">
        <f t="shared" ca="1" si="105"/>
        <v>95</v>
      </c>
      <c r="W3337" s="1" t="str">
        <f ca="1">_xlfn.IFS(Admissions[[#This Row],[Patients Age]]&lt;18,"Paediatric",V3337&lt;40,"Young Adult",V3337&lt;65,"Adult",TRUE,"Senior")</f>
        <v>Senior</v>
      </c>
    </row>
    <row r="3338" spans="1:23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  <c r="T3338">
        <f>VLOOKUP(Admissions[[#This Row],[Department]],Departments!A:E,5,FALSE)</f>
        <v>9000</v>
      </c>
      <c r="U3338" s="1" t="str">
        <f t="shared" si="104"/>
        <v>Above Benchmark</v>
      </c>
      <c r="V3338" s="1">
        <f t="shared" ca="1" si="105"/>
        <v>63</v>
      </c>
      <c r="W3338" s="1" t="str">
        <f ca="1">_xlfn.IFS(Admissions[[#This Row],[Patients Age]]&lt;18,"Paediatric",V3338&lt;40,"Young Adult",V3338&lt;65,"Adult",TRUE,"Senior")</f>
        <v>Adult</v>
      </c>
    </row>
    <row r="3339" spans="1:23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  <c r="T3339">
        <f>VLOOKUP(Admissions[[#This Row],[Department]],Departments!A:E,5,FALSE)</f>
        <v>6000</v>
      </c>
      <c r="U3339" s="1" t="str">
        <f t="shared" si="104"/>
        <v>Above Benchmark</v>
      </c>
      <c r="V3339" s="1">
        <f t="shared" ca="1" si="105"/>
        <v>47</v>
      </c>
      <c r="W3339" s="1" t="str">
        <f ca="1">_xlfn.IFS(Admissions[[#This Row],[Patients Age]]&lt;18,"Paediatric",V3339&lt;40,"Young Adult",V3339&lt;65,"Adult",TRUE,"Senior")</f>
        <v>Adult</v>
      </c>
    </row>
    <row r="3340" spans="1:23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  <c r="T3340">
        <f>VLOOKUP(Admissions[[#This Row],[Department]],Departments!A:E,5,FALSE)</f>
        <v>5500</v>
      </c>
      <c r="U3340" s="1" t="str">
        <f t="shared" si="104"/>
        <v>Above Benchmark</v>
      </c>
      <c r="V3340" s="1">
        <f t="shared" ca="1" si="105"/>
        <v>57</v>
      </c>
      <c r="W3340" s="1" t="str">
        <f ca="1">_xlfn.IFS(Admissions[[#This Row],[Patients Age]]&lt;18,"Paediatric",V3340&lt;40,"Young Adult",V3340&lt;65,"Adult",TRUE,"Senior")</f>
        <v>Adult</v>
      </c>
    </row>
    <row r="3341" spans="1:23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  <c r="T3341">
        <f>VLOOKUP(Admissions[[#This Row],[Department]],Departments!A:E,5,FALSE)</f>
        <v>5500</v>
      </c>
      <c r="U3341" s="1" t="str">
        <f t="shared" si="104"/>
        <v>Above Benchmark</v>
      </c>
      <c r="V3341" s="1">
        <f t="shared" ca="1" si="105"/>
        <v>65</v>
      </c>
      <c r="W3341" s="1" t="str">
        <f ca="1">_xlfn.IFS(Admissions[[#This Row],[Patients Age]]&lt;18,"Paediatric",V3341&lt;40,"Young Adult",V3341&lt;65,"Adult",TRUE,"Senior")</f>
        <v>Senior</v>
      </c>
    </row>
    <row r="3342" spans="1:23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  <c r="T3342">
        <f>VLOOKUP(Admissions[[#This Row],[Department]],Departments!A:E,5,FALSE)</f>
        <v>5500</v>
      </c>
      <c r="U3342" s="1" t="str">
        <f t="shared" si="104"/>
        <v>Within Benchmark</v>
      </c>
      <c r="V3342" s="1">
        <f t="shared" ca="1" si="105"/>
        <v>31</v>
      </c>
      <c r="W3342" s="1" t="str">
        <f ca="1">_xlfn.IFS(Admissions[[#This Row],[Patients Age]]&lt;18,"Paediatric",V3342&lt;40,"Young Adult",V3342&lt;65,"Adult",TRUE,"Senior")</f>
        <v>Young Adult</v>
      </c>
    </row>
    <row r="3343" spans="1:23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  <c r="T3343">
        <f>VLOOKUP(Admissions[[#This Row],[Department]],Departments!A:E,5,FALSE)</f>
        <v>6800</v>
      </c>
      <c r="U3343" s="1" t="str">
        <f t="shared" si="104"/>
        <v>Within Benchmark</v>
      </c>
      <c r="V3343" s="1">
        <f t="shared" ca="1" si="105"/>
        <v>25</v>
      </c>
      <c r="W3343" s="1" t="str">
        <f ca="1">_xlfn.IFS(Admissions[[#This Row],[Patients Age]]&lt;18,"Paediatric",V3343&lt;40,"Young Adult",V3343&lt;65,"Adult",TRUE,"Senior")</f>
        <v>Young Adult</v>
      </c>
    </row>
    <row r="3344" spans="1:23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  <c r="T3344">
        <f>VLOOKUP(Admissions[[#This Row],[Department]],Departments!A:E,5,FALSE)</f>
        <v>8500</v>
      </c>
      <c r="U3344" s="1" t="str">
        <f t="shared" si="104"/>
        <v>Within Benchmark</v>
      </c>
      <c r="V3344" s="1">
        <f t="shared" ca="1" si="105"/>
        <v>23</v>
      </c>
      <c r="W3344" s="1" t="str">
        <f ca="1">_xlfn.IFS(Admissions[[#This Row],[Patients Age]]&lt;18,"Paediatric",V3344&lt;40,"Young Adult",V3344&lt;65,"Adult",TRUE,"Senior")</f>
        <v>Young Adult</v>
      </c>
    </row>
    <row r="3345" spans="1:23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  <c r="T3345">
        <f>VLOOKUP(Admissions[[#This Row],[Department]],Departments!A:E,5,FALSE)</f>
        <v>6000</v>
      </c>
      <c r="U3345" s="1" t="str">
        <f t="shared" si="104"/>
        <v>Above Benchmark</v>
      </c>
      <c r="V3345" s="1">
        <f t="shared" ca="1" si="105"/>
        <v>63</v>
      </c>
      <c r="W3345" s="1" t="str">
        <f ca="1">_xlfn.IFS(Admissions[[#This Row],[Patients Age]]&lt;18,"Paediatric",V3345&lt;40,"Young Adult",V3345&lt;65,"Adult",TRUE,"Senior")</f>
        <v>Adult</v>
      </c>
    </row>
    <row r="3346" spans="1:23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  <c r="T3346">
        <f>VLOOKUP(Admissions[[#This Row],[Department]],Departments!A:E,5,FALSE)</f>
        <v>7200</v>
      </c>
      <c r="U3346" s="1" t="str">
        <f t="shared" si="104"/>
        <v>Within Benchmark</v>
      </c>
      <c r="V3346" s="1">
        <f t="shared" ca="1" si="105"/>
        <v>53</v>
      </c>
      <c r="W3346" s="1" t="str">
        <f ca="1">_xlfn.IFS(Admissions[[#This Row],[Patients Age]]&lt;18,"Paediatric",V3346&lt;40,"Young Adult",V3346&lt;65,"Adult",TRUE,"Senior")</f>
        <v>Adult</v>
      </c>
    </row>
    <row r="3347" spans="1:23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  <c r="T3347">
        <f>VLOOKUP(Admissions[[#This Row],[Department]],Departments!A:E,5,FALSE)</f>
        <v>9000</v>
      </c>
      <c r="U3347" s="1" t="str">
        <f t="shared" si="104"/>
        <v>Above Benchmark</v>
      </c>
      <c r="V3347" s="1">
        <f t="shared" ca="1" si="105"/>
        <v>66</v>
      </c>
      <c r="W3347" s="1" t="str">
        <f ca="1">_xlfn.IFS(Admissions[[#This Row],[Patients Age]]&lt;18,"Paediatric",V3347&lt;40,"Young Adult",V3347&lt;65,"Adult",TRUE,"Senior")</f>
        <v>Senior</v>
      </c>
    </row>
    <row r="3348" spans="1:23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  <c r="T3348">
        <f>VLOOKUP(Admissions[[#This Row],[Department]],Departments!A:E,5,FALSE)</f>
        <v>8500</v>
      </c>
      <c r="U3348" s="1" t="str">
        <f t="shared" si="104"/>
        <v>Above Benchmark</v>
      </c>
      <c r="V3348" s="1">
        <f t="shared" ca="1" si="105"/>
        <v>59</v>
      </c>
      <c r="W3348" s="1" t="str">
        <f ca="1">_xlfn.IFS(Admissions[[#This Row],[Patients Age]]&lt;18,"Paediatric",V3348&lt;40,"Young Adult",V3348&lt;65,"Adult",TRUE,"Senior")</f>
        <v>Adult</v>
      </c>
    </row>
    <row r="3349" spans="1:23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  <c r="T3349">
        <f>VLOOKUP(Admissions[[#This Row],[Department]],Departments!A:E,5,FALSE)</f>
        <v>9000</v>
      </c>
      <c r="U3349" s="1" t="str">
        <f t="shared" si="104"/>
        <v>Above Benchmark</v>
      </c>
      <c r="V3349" s="1">
        <f t="shared" ca="1" si="105"/>
        <v>57</v>
      </c>
      <c r="W3349" s="1" t="str">
        <f ca="1">_xlfn.IFS(Admissions[[#This Row],[Patients Age]]&lt;18,"Paediatric",V3349&lt;40,"Young Adult",V3349&lt;65,"Adult",TRUE,"Senior")</f>
        <v>Adult</v>
      </c>
    </row>
    <row r="3350" spans="1:23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  <c r="T3350">
        <f>VLOOKUP(Admissions[[#This Row],[Department]],Departments!A:E,5,FALSE)</f>
        <v>9000</v>
      </c>
      <c r="U3350" s="1" t="str">
        <f t="shared" si="104"/>
        <v>Above Benchmark</v>
      </c>
      <c r="V3350" s="1">
        <f t="shared" ca="1" si="105"/>
        <v>57</v>
      </c>
      <c r="W3350" s="1" t="str">
        <f ca="1">_xlfn.IFS(Admissions[[#This Row],[Patients Age]]&lt;18,"Paediatric",V3350&lt;40,"Young Adult",V3350&lt;65,"Adult",TRUE,"Senior")</f>
        <v>Adult</v>
      </c>
    </row>
    <row r="3351" spans="1:23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  <c r="T3351">
        <f>VLOOKUP(Admissions[[#This Row],[Department]],Departments!A:E,5,FALSE)</f>
        <v>6800</v>
      </c>
      <c r="U3351" s="1" t="str">
        <f t="shared" si="104"/>
        <v>Within Benchmark</v>
      </c>
      <c r="V3351" s="1">
        <f t="shared" ca="1" si="105"/>
        <v>19</v>
      </c>
      <c r="W3351" s="1" t="str">
        <f ca="1">_xlfn.IFS(Admissions[[#This Row],[Patients Age]]&lt;18,"Paediatric",V3351&lt;40,"Young Adult",V3351&lt;65,"Adult",TRUE,"Senior")</f>
        <v>Young Adult</v>
      </c>
    </row>
    <row r="3352" spans="1:23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  <c r="T3352">
        <f>VLOOKUP(Admissions[[#This Row],[Department]],Departments!A:E,5,FALSE)</f>
        <v>5500</v>
      </c>
      <c r="U3352" s="1" t="str">
        <f t="shared" si="104"/>
        <v>Within Benchmark</v>
      </c>
      <c r="V3352" s="1">
        <f t="shared" ca="1" si="105"/>
        <v>57</v>
      </c>
      <c r="W3352" s="1" t="str">
        <f ca="1">_xlfn.IFS(Admissions[[#This Row],[Patients Age]]&lt;18,"Paediatric",V3352&lt;40,"Young Adult",V3352&lt;65,"Adult",TRUE,"Senior")</f>
        <v>Adult</v>
      </c>
    </row>
    <row r="3353" spans="1:23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  <c r="T3353">
        <f>VLOOKUP(Admissions[[#This Row],[Department]],Departments!A:E,5,FALSE)</f>
        <v>9000</v>
      </c>
      <c r="U3353" s="1" t="str">
        <f t="shared" si="104"/>
        <v>Above Benchmark</v>
      </c>
      <c r="V3353" s="1">
        <f t="shared" ca="1" si="105"/>
        <v>40</v>
      </c>
      <c r="W3353" s="1" t="str">
        <f ca="1">_xlfn.IFS(Admissions[[#This Row],[Patients Age]]&lt;18,"Paediatric",V3353&lt;40,"Young Adult",V3353&lt;65,"Adult",TRUE,"Senior")</f>
        <v>Adult</v>
      </c>
    </row>
    <row r="3354" spans="1:23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  <c r="T3354">
        <f>VLOOKUP(Admissions[[#This Row],[Department]],Departments!A:E,5,FALSE)</f>
        <v>5500</v>
      </c>
      <c r="U3354" s="1" t="str">
        <f t="shared" si="104"/>
        <v>Within Benchmark</v>
      </c>
      <c r="V3354" s="1">
        <f t="shared" ca="1" si="105"/>
        <v>74</v>
      </c>
      <c r="W3354" s="1" t="str">
        <f ca="1">_xlfn.IFS(Admissions[[#This Row],[Patients Age]]&lt;18,"Paediatric",V3354&lt;40,"Young Adult",V3354&lt;65,"Adult",TRUE,"Senior")</f>
        <v>Senior</v>
      </c>
    </row>
    <row r="3355" spans="1:23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  <c r="T3355">
        <f>VLOOKUP(Admissions[[#This Row],[Department]],Departments!A:E,5,FALSE)</f>
        <v>5500</v>
      </c>
      <c r="U3355" s="1" t="str">
        <f t="shared" si="104"/>
        <v>Within Benchmark</v>
      </c>
      <c r="V3355" s="1">
        <f t="shared" ca="1" si="105"/>
        <v>45</v>
      </c>
      <c r="W3355" s="1" t="str">
        <f ca="1">_xlfn.IFS(Admissions[[#This Row],[Patients Age]]&lt;18,"Paediatric",V3355&lt;40,"Young Adult",V3355&lt;65,"Adult",TRUE,"Senior")</f>
        <v>Adult</v>
      </c>
    </row>
    <row r="3356" spans="1:23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  <c r="T3356">
        <f>VLOOKUP(Admissions[[#This Row],[Department]],Departments!A:E,5,FALSE)</f>
        <v>4500</v>
      </c>
      <c r="U3356" s="1" t="str">
        <f t="shared" si="104"/>
        <v>Within Benchmark</v>
      </c>
      <c r="V3356" s="1">
        <f t="shared" ca="1" si="105"/>
        <v>18</v>
      </c>
      <c r="W3356" s="1" t="str">
        <f ca="1">_xlfn.IFS(Admissions[[#This Row],[Patients Age]]&lt;18,"Paediatric",V3356&lt;40,"Young Adult",V3356&lt;65,"Adult",TRUE,"Senior")</f>
        <v>Young Adult</v>
      </c>
    </row>
    <row r="3357" spans="1:23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  <c r="T3357">
        <f>VLOOKUP(Admissions[[#This Row],[Department]],Departments!A:E,5,FALSE)</f>
        <v>6000</v>
      </c>
      <c r="U3357" s="1" t="str">
        <f t="shared" si="104"/>
        <v>Above Benchmark</v>
      </c>
      <c r="V3357" s="1">
        <f t="shared" ca="1" si="105"/>
        <v>64</v>
      </c>
      <c r="W3357" s="1" t="str">
        <f ca="1">_xlfn.IFS(Admissions[[#This Row],[Patients Age]]&lt;18,"Paediatric",V3357&lt;40,"Young Adult",V3357&lt;65,"Adult",TRUE,"Senior")</f>
        <v>Adult</v>
      </c>
    </row>
    <row r="3358" spans="1:23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  <c r="T3358">
        <f>VLOOKUP(Admissions[[#This Row],[Department]],Departments!A:E,5,FALSE)</f>
        <v>6800</v>
      </c>
      <c r="U3358" s="1" t="str">
        <f t="shared" si="104"/>
        <v>Above Benchmark</v>
      </c>
      <c r="V3358" s="1">
        <f t="shared" ca="1" si="105"/>
        <v>41</v>
      </c>
      <c r="W3358" s="1" t="str">
        <f ca="1">_xlfn.IFS(Admissions[[#This Row],[Patients Age]]&lt;18,"Paediatric",V3358&lt;40,"Young Adult",V3358&lt;65,"Adult",TRUE,"Senior")</f>
        <v>Adult</v>
      </c>
    </row>
    <row r="3359" spans="1:23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  <c r="T3359">
        <f>VLOOKUP(Admissions[[#This Row],[Department]],Departments!A:E,5,FALSE)</f>
        <v>4500</v>
      </c>
      <c r="U3359" s="1" t="str">
        <f t="shared" si="104"/>
        <v>Within Benchmark</v>
      </c>
      <c r="V3359" s="1">
        <f t="shared" ca="1" si="105"/>
        <v>9</v>
      </c>
      <c r="W3359" s="1" t="str">
        <f ca="1">_xlfn.IFS(Admissions[[#This Row],[Patients Age]]&lt;18,"Paediatric",V3359&lt;40,"Young Adult",V3359&lt;65,"Adult",TRUE,"Senior")</f>
        <v>Paediatric</v>
      </c>
    </row>
    <row r="3360" spans="1:23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  <c r="T3360">
        <f>VLOOKUP(Admissions[[#This Row],[Department]],Departments!A:E,5,FALSE)</f>
        <v>6000</v>
      </c>
      <c r="U3360" s="1" t="str">
        <f t="shared" si="104"/>
        <v>Above Benchmark</v>
      </c>
      <c r="V3360" s="1">
        <f t="shared" ca="1" si="105"/>
        <v>41</v>
      </c>
      <c r="W3360" s="1" t="str">
        <f ca="1">_xlfn.IFS(Admissions[[#This Row],[Patients Age]]&lt;18,"Paediatric",V3360&lt;40,"Young Adult",V3360&lt;65,"Adult",TRUE,"Senior")</f>
        <v>Adult</v>
      </c>
    </row>
    <row r="3361" spans="1:23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  <c r="T3361">
        <f>VLOOKUP(Admissions[[#This Row],[Department]],Departments!A:E,5,FALSE)</f>
        <v>4500</v>
      </c>
      <c r="U3361" s="1" t="str">
        <f t="shared" si="104"/>
        <v>Within Benchmark</v>
      </c>
      <c r="V3361" s="1">
        <f t="shared" ca="1" si="105"/>
        <v>9</v>
      </c>
      <c r="W3361" s="1" t="str">
        <f ca="1">_xlfn.IFS(Admissions[[#This Row],[Patients Age]]&lt;18,"Paediatric",V3361&lt;40,"Young Adult",V3361&lt;65,"Adult",TRUE,"Senior")</f>
        <v>Paediatric</v>
      </c>
    </row>
    <row r="3362" spans="1:23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  <c r="T3362">
        <f>VLOOKUP(Admissions[[#This Row],[Department]],Departments!A:E,5,FALSE)</f>
        <v>5500</v>
      </c>
      <c r="U3362" s="1" t="str">
        <f t="shared" si="104"/>
        <v>Within Benchmark</v>
      </c>
      <c r="V3362" s="1">
        <f t="shared" ca="1" si="105"/>
        <v>53</v>
      </c>
      <c r="W3362" s="1" t="str">
        <f ca="1">_xlfn.IFS(Admissions[[#This Row],[Patients Age]]&lt;18,"Paediatric",V3362&lt;40,"Young Adult",V3362&lt;65,"Adult",TRUE,"Senior")</f>
        <v>Adult</v>
      </c>
    </row>
    <row r="3363" spans="1:23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  <c r="T3363">
        <f>VLOOKUP(Admissions[[#This Row],[Department]],Departments!A:E,5,FALSE)</f>
        <v>9000</v>
      </c>
      <c r="U3363" s="1" t="str">
        <f t="shared" si="104"/>
        <v>Above Benchmark</v>
      </c>
      <c r="V3363" s="1">
        <f t="shared" ca="1" si="105"/>
        <v>77</v>
      </c>
      <c r="W3363" s="1" t="str">
        <f ca="1">_xlfn.IFS(Admissions[[#This Row],[Patients Age]]&lt;18,"Paediatric",V3363&lt;40,"Young Adult",V3363&lt;65,"Adult",TRUE,"Senior")</f>
        <v>Senior</v>
      </c>
    </row>
    <row r="3364" spans="1:23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  <c r="T3364">
        <f>VLOOKUP(Admissions[[#This Row],[Department]],Departments!A:E,5,FALSE)</f>
        <v>5500</v>
      </c>
      <c r="U3364" s="1" t="str">
        <f t="shared" si="104"/>
        <v>Above Benchmark</v>
      </c>
      <c r="V3364" s="1">
        <f t="shared" ca="1" si="105"/>
        <v>34</v>
      </c>
      <c r="W3364" s="1" t="str">
        <f ca="1">_xlfn.IFS(Admissions[[#This Row],[Patients Age]]&lt;18,"Paediatric",V3364&lt;40,"Young Adult",V3364&lt;65,"Adult",TRUE,"Senior")</f>
        <v>Young Adult</v>
      </c>
    </row>
    <row r="3365" spans="1:23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  <c r="T3365">
        <f>VLOOKUP(Admissions[[#This Row],[Department]],Departments!A:E,5,FALSE)</f>
        <v>6000</v>
      </c>
      <c r="U3365" s="1" t="str">
        <f t="shared" si="104"/>
        <v>Within Benchmark</v>
      </c>
      <c r="V3365" s="1">
        <f t="shared" ca="1" si="105"/>
        <v>23</v>
      </c>
      <c r="W3365" s="1" t="str">
        <f ca="1">_xlfn.IFS(Admissions[[#This Row],[Patients Age]]&lt;18,"Paediatric",V3365&lt;40,"Young Adult",V3365&lt;65,"Adult",TRUE,"Senior")</f>
        <v>Young Adult</v>
      </c>
    </row>
    <row r="3366" spans="1:23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  <c r="T3366">
        <f>VLOOKUP(Admissions[[#This Row],[Department]],Departments!A:E,5,FALSE)</f>
        <v>6000</v>
      </c>
      <c r="U3366" s="1" t="str">
        <f t="shared" si="104"/>
        <v>Above Benchmark</v>
      </c>
      <c r="V3366" s="1">
        <f t="shared" ca="1" si="105"/>
        <v>59</v>
      </c>
      <c r="W3366" s="1" t="str">
        <f ca="1">_xlfn.IFS(Admissions[[#This Row],[Patients Age]]&lt;18,"Paediatric",V3366&lt;40,"Young Adult",V3366&lt;65,"Adult",TRUE,"Senior")</f>
        <v>Adult</v>
      </c>
    </row>
    <row r="3367" spans="1:23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  <c r="T3367">
        <f>VLOOKUP(Admissions[[#This Row],[Department]],Departments!A:E,5,FALSE)</f>
        <v>6000</v>
      </c>
      <c r="U3367" s="1" t="str">
        <f t="shared" si="104"/>
        <v>Above Benchmark</v>
      </c>
      <c r="V3367" s="1">
        <f t="shared" ca="1" si="105"/>
        <v>81</v>
      </c>
      <c r="W3367" s="1" t="str">
        <f ca="1">_xlfn.IFS(Admissions[[#This Row],[Patients Age]]&lt;18,"Paediatric",V3367&lt;40,"Young Adult",V3367&lt;65,"Adult",TRUE,"Senior")</f>
        <v>Senior</v>
      </c>
    </row>
    <row r="3368" spans="1:23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  <c r="T3368">
        <f>VLOOKUP(Admissions[[#This Row],[Department]],Departments!A:E,5,FALSE)</f>
        <v>6800</v>
      </c>
      <c r="U3368" s="1" t="str">
        <f t="shared" si="104"/>
        <v>Above Benchmark</v>
      </c>
      <c r="V3368" s="1">
        <f t="shared" ca="1" si="105"/>
        <v>49</v>
      </c>
      <c r="W3368" s="1" t="str">
        <f ca="1">_xlfn.IFS(Admissions[[#This Row],[Patients Age]]&lt;18,"Paediatric",V3368&lt;40,"Young Adult",V3368&lt;65,"Adult",TRUE,"Senior")</f>
        <v>Adult</v>
      </c>
    </row>
    <row r="3369" spans="1:23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  <c r="T3369">
        <f>VLOOKUP(Admissions[[#This Row],[Department]],Departments!A:E,5,FALSE)</f>
        <v>8500</v>
      </c>
      <c r="U3369" s="1" t="str">
        <f t="shared" si="104"/>
        <v>Above Benchmark</v>
      </c>
      <c r="V3369" s="1">
        <f t="shared" ca="1" si="105"/>
        <v>20</v>
      </c>
      <c r="W3369" s="1" t="str">
        <f ca="1">_xlfn.IFS(Admissions[[#This Row],[Patients Age]]&lt;18,"Paediatric",V3369&lt;40,"Young Adult",V3369&lt;65,"Adult",TRUE,"Senior")</f>
        <v>Young Adult</v>
      </c>
    </row>
    <row r="3370" spans="1:23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  <c r="T3370">
        <f>VLOOKUP(Admissions[[#This Row],[Department]],Departments!A:E,5,FALSE)</f>
        <v>5500</v>
      </c>
      <c r="U3370" s="1" t="str">
        <f t="shared" si="104"/>
        <v>Above Benchmark</v>
      </c>
      <c r="V3370" s="1">
        <f t="shared" ca="1" si="105"/>
        <v>81</v>
      </c>
      <c r="W3370" s="1" t="str">
        <f ca="1">_xlfn.IFS(Admissions[[#This Row],[Patients Age]]&lt;18,"Paediatric",V3370&lt;40,"Young Adult",V3370&lt;65,"Adult",TRUE,"Senior")</f>
        <v>Senior</v>
      </c>
    </row>
    <row r="3371" spans="1:23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  <c r="T3371">
        <f>VLOOKUP(Admissions[[#This Row],[Department]],Departments!A:E,5,FALSE)</f>
        <v>6000</v>
      </c>
      <c r="U3371" s="1" t="str">
        <f t="shared" si="104"/>
        <v>Within Benchmark</v>
      </c>
      <c r="V3371" s="1">
        <f t="shared" ca="1" si="105"/>
        <v>22</v>
      </c>
      <c r="W3371" s="1" t="str">
        <f ca="1">_xlfn.IFS(Admissions[[#This Row],[Patients Age]]&lt;18,"Paediatric",V3371&lt;40,"Young Adult",V3371&lt;65,"Adult",TRUE,"Senior")</f>
        <v>Young Adult</v>
      </c>
    </row>
    <row r="3372" spans="1:23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  <c r="T3372" t="e">
        <f>VLOOKUP(Admissions[[#This Row],[Department]],Departments!A:E,5,FALSE)</f>
        <v>#N/A</v>
      </c>
      <c r="U3372" s="1" t="e">
        <f t="shared" si="104"/>
        <v>#N/A</v>
      </c>
      <c r="V3372" s="1">
        <f t="shared" ca="1" si="105"/>
        <v>86</v>
      </c>
      <c r="W3372" s="1" t="str">
        <f ca="1">_xlfn.IFS(Admissions[[#This Row],[Patients Age]]&lt;18,"Paediatric",V3372&lt;40,"Young Adult",V3372&lt;65,"Adult",TRUE,"Senior")</f>
        <v>Senior</v>
      </c>
    </row>
    <row r="3373" spans="1:23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  <c r="T3373">
        <f>VLOOKUP(Admissions[[#This Row],[Department]],Departments!A:E,5,FALSE)</f>
        <v>4500</v>
      </c>
      <c r="U3373" s="1" t="str">
        <f t="shared" si="104"/>
        <v>Within Benchmark</v>
      </c>
      <c r="V3373" s="1">
        <f t="shared" ca="1" si="105"/>
        <v>17</v>
      </c>
      <c r="W3373" s="1" t="str">
        <f ca="1">_xlfn.IFS(Admissions[[#This Row],[Patients Age]]&lt;18,"Paediatric",V3373&lt;40,"Young Adult",V3373&lt;65,"Adult",TRUE,"Senior")</f>
        <v>Paediatric</v>
      </c>
    </row>
    <row r="3374" spans="1:23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  <c r="T3374">
        <f>VLOOKUP(Admissions[[#This Row],[Department]],Departments!A:E,5,FALSE)</f>
        <v>6800</v>
      </c>
      <c r="U3374" s="1" t="str">
        <f t="shared" si="104"/>
        <v>Within Benchmark</v>
      </c>
      <c r="V3374" s="1">
        <f t="shared" ca="1" si="105"/>
        <v>60</v>
      </c>
      <c r="W3374" s="1" t="str">
        <f ca="1">_xlfn.IFS(Admissions[[#This Row],[Patients Age]]&lt;18,"Paediatric",V3374&lt;40,"Young Adult",V3374&lt;65,"Adult",TRUE,"Senior")</f>
        <v>Adult</v>
      </c>
    </row>
    <row r="3375" spans="1:23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  <c r="T3375">
        <f>VLOOKUP(Admissions[[#This Row],[Department]],Departments!A:E,5,FALSE)</f>
        <v>4500</v>
      </c>
      <c r="U3375" s="1" t="str">
        <f t="shared" si="104"/>
        <v>Within Benchmark</v>
      </c>
      <c r="V3375" s="1">
        <f t="shared" ca="1" si="105"/>
        <v>15</v>
      </c>
      <c r="W3375" s="1" t="str">
        <f ca="1">_xlfn.IFS(Admissions[[#This Row],[Patients Age]]&lt;18,"Paediatric",V3375&lt;40,"Young Adult",V3375&lt;65,"Adult",TRUE,"Senior")</f>
        <v>Paediatric</v>
      </c>
    </row>
    <row r="3376" spans="1:23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  <c r="T3376">
        <f>VLOOKUP(Admissions[[#This Row],[Department]],Departments!A:E,5,FALSE)</f>
        <v>8500</v>
      </c>
      <c r="U3376" s="1" t="str">
        <f t="shared" si="104"/>
        <v>Above Benchmark</v>
      </c>
      <c r="V3376" s="1">
        <f t="shared" ca="1" si="105"/>
        <v>86</v>
      </c>
      <c r="W3376" s="1" t="str">
        <f ca="1">_xlfn.IFS(Admissions[[#This Row],[Patients Age]]&lt;18,"Paediatric",V3376&lt;40,"Young Adult",V3376&lt;65,"Adult",TRUE,"Senior")</f>
        <v>Senior</v>
      </c>
    </row>
    <row r="3377" spans="1:23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  <c r="T3377">
        <f>VLOOKUP(Admissions[[#This Row],[Department]],Departments!A:E,5,FALSE)</f>
        <v>4500</v>
      </c>
      <c r="U3377" s="1" t="str">
        <f t="shared" si="104"/>
        <v>Within Benchmark</v>
      </c>
      <c r="V3377" s="1">
        <f t="shared" ca="1" si="105"/>
        <v>17</v>
      </c>
      <c r="W3377" s="1" t="str">
        <f ca="1">_xlfn.IFS(Admissions[[#This Row],[Patients Age]]&lt;18,"Paediatric",V3377&lt;40,"Young Adult",V3377&lt;65,"Adult",TRUE,"Senior")</f>
        <v>Paediatric</v>
      </c>
    </row>
    <row r="3378" spans="1:23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  <c r="T3378">
        <f>VLOOKUP(Admissions[[#This Row],[Department]],Departments!A:E,5,FALSE)</f>
        <v>6800</v>
      </c>
      <c r="U3378" s="1" t="str">
        <f t="shared" si="104"/>
        <v>Above Benchmark</v>
      </c>
      <c r="V3378" s="1">
        <f t="shared" ca="1" si="105"/>
        <v>53</v>
      </c>
      <c r="W3378" s="1" t="str">
        <f ca="1">_xlfn.IFS(Admissions[[#This Row],[Patients Age]]&lt;18,"Paediatric",V3378&lt;40,"Young Adult",V3378&lt;65,"Adult",TRUE,"Senior")</f>
        <v>Adult</v>
      </c>
    </row>
    <row r="3379" spans="1:23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  <c r="T3379">
        <f>VLOOKUP(Admissions[[#This Row],[Department]],Departments!A:E,5,FALSE)</f>
        <v>5500</v>
      </c>
      <c r="U3379" s="1" t="str">
        <f t="shared" si="104"/>
        <v>Above Benchmark</v>
      </c>
      <c r="V3379" s="1">
        <f t="shared" ca="1" si="105"/>
        <v>27</v>
      </c>
      <c r="W3379" s="1" t="str">
        <f ca="1">_xlfn.IFS(Admissions[[#This Row],[Patients Age]]&lt;18,"Paediatric",V3379&lt;40,"Young Adult",V3379&lt;65,"Adult",TRUE,"Senior")</f>
        <v>Young Adult</v>
      </c>
    </row>
    <row r="3380" spans="1:23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  <c r="T3380">
        <f>VLOOKUP(Admissions[[#This Row],[Department]],Departments!A:E,5,FALSE)</f>
        <v>8500</v>
      </c>
      <c r="U3380" s="1" t="str">
        <f t="shared" si="104"/>
        <v>Above Benchmark</v>
      </c>
      <c r="V3380" s="1">
        <f t="shared" ca="1" si="105"/>
        <v>71</v>
      </c>
      <c r="W3380" s="1" t="str">
        <f ca="1">_xlfn.IFS(Admissions[[#This Row],[Patients Age]]&lt;18,"Paediatric",V3380&lt;40,"Young Adult",V3380&lt;65,"Adult",TRUE,"Senior")</f>
        <v>Senior</v>
      </c>
    </row>
    <row r="3381" spans="1:23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  <c r="T3381">
        <f>VLOOKUP(Admissions[[#This Row],[Department]],Departments!A:E,5,FALSE)</f>
        <v>7200</v>
      </c>
      <c r="U3381" s="1" t="str">
        <f t="shared" si="104"/>
        <v>Above Benchmark</v>
      </c>
      <c r="V3381" s="1">
        <f t="shared" ca="1" si="105"/>
        <v>53</v>
      </c>
      <c r="W3381" s="1" t="str">
        <f ca="1">_xlfn.IFS(Admissions[[#This Row],[Patients Age]]&lt;18,"Paediatric",V3381&lt;40,"Young Adult",V3381&lt;65,"Adult",TRUE,"Senior")</f>
        <v>Adult</v>
      </c>
    </row>
    <row r="3382" spans="1:23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  <c r="T3382">
        <f>VLOOKUP(Admissions[[#This Row],[Department]],Departments!A:E,5,FALSE)</f>
        <v>12000</v>
      </c>
      <c r="U3382" s="1" t="str">
        <f t="shared" si="104"/>
        <v>Above Benchmark</v>
      </c>
      <c r="V3382" s="1">
        <f t="shared" ca="1" si="105"/>
        <v>78</v>
      </c>
      <c r="W3382" s="1" t="str">
        <f ca="1">_xlfn.IFS(Admissions[[#This Row],[Patients Age]]&lt;18,"Paediatric",V3382&lt;40,"Young Adult",V3382&lt;65,"Adult",TRUE,"Senior")</f>
        <v>Senior</v>
      </c>
    </row>
    <row r="3383" spans="1:23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  <c r="T3383">
        <f>VLOOKUP(Admissions[[#This Row],[Department]],Departments!A:E,5,FALSE)</f>
        <v>12000</v>
      </c>
      <c r="U3383" s="1" t="str">
        <f t="shared" si="104"/>
        <v>Above Benchmark</v>
      </c>
      <c r="V3383" s="1">
        <f t="shared" ca="1" si="105"/>
        <v>49</v>
      </c>
      <c r="W3383" s="1" t="str">
        <f ca="1">_xlfn.IFS(Admissions[[#This Row],[Patients Age]]&lt;18,"Paediatric",V3383&lt;40,"Young Adult",V3383&lt;65,"Adult",TRUE,"Senior")</f>
        <v>Adult</v>
      </c>
    </row>
    <row r="3384" spans="1:23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  <c r="T3384">
        <f>VLOOKUP(Admissions[[#This Row],[Department]],Departments!A:E,5,FALSE)</f>
        <v>6800</v>
      </c>
      <c r="U3384" s="1" t="str">
        <f t="shared" si="104"/>
        <v>Within Benchmark</v>
      </c>
      <c r="V3384" s="1">
        <f t="shared" ca="1" si="105"/>
        <v>21</v>
      </c>
      <c r="W3384" s="1" t="str">
        <f ca="1">_xlfn.IFS(Admissions[[#This Row],[Patients Age]]&lt;18,"Paediatric",V3384&lt;40,"Young Adult",V3384&lt;65,"Adult",TRUE,"Senior")</f>
        <v>Young Adult</v>
      </c>
    </row>
    <row r="3385" spans="1:23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  <c r="T3385">
        <f>VLOOKUP(Admissions[[#This Row],[Department]],Departments!A:E,5,FALSE)</f>
        <v>12000</v>
      </c>
      <c r="U3385" s="1" t="str">
        <f t="shared" si="104"/>
        <v>Above Benchmark</v>
      </c>
      <c r="V3385" s="1">
        <f t="shared" ca="1" si="105"/>
        <v>62</v>
      </c>
      <c r="W3385" s="1" t="str">
        <f ca="1">_xlfn.IFS(Admissions[[#This Row],[Patients Age]]&lt;18,"Paediatric",V3385&lt;40,"Young Adult",V3385&lt;65,"Adult",TRUE,"Senior")</f>
        <v>Adult</v>
      </c>
    </row>
    <row r="3386" spans="1:23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  <c r="T3386">
        <f>VLOOKUP(Admissions[[#This Row],[Department]],Departments!A:E,5,FALSE)</f>
        <v>7200</v>
      </c>
      <c r="U3386" s="1" t="str">
        <f t="shared" si="104"/>
        <v>Within Benchmark</v>
      </c>
      <c r="V3386" s="1">
        <f t="shared" ca="1" si="105"/>
        <v>23</v>
      </c>
      <c r="W3386" s="1" t="str">
        <f ca="1">_xlfn.IFS(Admissions[[#This Row],[Patients Age]]&lt;18,"Paediatric",V3386&lt;40,"Young Adult",V3386&lt;65,"Adult",TRUE,"Senior")</f>
        <v>Young Adult</v>
      </c>
    </row>
    <row r="3387" spans="1:23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  <c r="T3387">
        <f>VLOOKUP(Admissions[[#This Row],[Department]],Departments!A:E,5,FALSE)</f>
        <v>12000</v>
      </c>
      <c r="U3387" s="1" t="str">
        <f t="shared" si="104"/>
        <v>Above Benchmark</v>
      </c>
      <c r="V3387" s="1">
        <f t="shared" ca="1" si="105"/>
        <v>51</v>
      </c>
      <c r="W3387" s="1" t="str">
        <f ca="1">_xlfn.IFS(Admissions[[#This Row],[Patients Age]]&lt;18,"Paediatric",V3387&lt;40,"Young Adult",V3387&lt;65,"Adult",TRUE,"Senior")</f>
        <v>Adult</v>
      </c>
    </row>
    <row r="3388" spans="1:23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  <c r="T3388">
        <f>VLOOKUP(Admissions[[#This Row],[Department]],Departments!A:E,5,FALSE)</f>
        <v>6000</v>
      </c>
      <c r="U3388" s="1" t="str">
        <f t="shared" si="104"/>
        <v>Above Benchmark</v>
      </c>
      <c r="V3388" s="1">
        <f t="shared" ca="1" si="105"/>
        <v>22</v>
      </c>
      <c r="W3388" s="1" t="str">
        <f ca="1">_xlfn.IFS(Admissions[[#This Row],[Patients Age]]&lt;18,"Paediatric",V3388&lt;40,"Young Adult",V3388&lt;65,"Adult",TRUE,"Senior")</f>
        <v>Young Adult</v>
      </c>
    </row>
    <row r="3389" spans="1:23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  <c r="T3389">
        <f>VLOOKUP(Admissions[[#This Row],[Department]],Departments!A:E,5,FALSE)</f>
        <v>8500</v>
      </c>
      <c r="U3389" s="1" t="str">
        <f t="shared" si="104"/>
        <v>Above Benchmark</v>
      </c>
      <c r="V3389" s="1">
        <f t="shared" ca="1" si="105"/>
        <v>57</v>
      </c>
      <c r="W3389" s="1" t="str">
        <f ca="1">_xlfn.IFS(Admissions[[#This Row],[Patients Age]]&lt;18,"Paediatric",V3389&lt;40,"Young Adult",V3389&lt;65,"Adult",TRUE,"Senior")</f>
        <v>Adult</v>
      </c>
    </row>
    <row r="3390" spans="1:23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  <c r="T3390">
        <f>VLOOKUP(Admissions[[#This Row],[Department]],Departments!A:E,5,FALSE)</f>
        <v>7200</v>
      </c>
      <c r="U3390" s="1" t="str">
        <f t="shared" si="104"/>
        <v>Above Benchmark</v>
      </c>
      <c r="V3390" s="1">
        <f t="shared" ca="1" si="105"/>
        <v>90</v>
      </c>
      <c r="W3390" s="1" t="str">
        <f ca="1">_xlfn.IFS(Admissions[[#This Row],[Patients Age]]&lt;18,"Paediatric",V3390&lt;40,"Young Adult",V3390&lt;65,"Adult",TRUE,"Senior")</f>
        <v>Senior</v>
      </c>
    </row>
    <row r="3391" spans="1:23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  <c r="T3391">
        <f>VLOOKUP(Admissions[[#This Row],[Department]],Departments!A:E,5,FALSE)</f>
        <v>8500</v>
      </c>
      <c r="U3391" s="1" t="str">
        <f t="shared" si="104"/>
        <v>Above Benchmark</v>
      </c>
      <c r="V3391" s="1">
        <f t="shared" ca="1" si="105"/>
        <v>57</v>
      </c>
      <c r="W3391" s="1" t="str">
        <f ca="1">_xlfn.IFS(Admissions[[#This Row],[Patients Age]]&lt;18,"Paediatric",V3391&lt;40,"Young Adult",V3391&lt;65,"Adult",TRUE,"Senior")</f>
        <v>Adult</v>
      </c>
    </row>
    <row r="3392" spans="1:23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  <c r="T3392">
        <f>VLOOKUP(Admissions[[#This Row],[Department]],Departments!A:E,5,FALSE)</f>
        <v>6000</v>
      </c>
      <c r="U3392" s="1" t="str">
        <f t="shared" si="104"/>
        <v>Within Benchmark</v>
      </c>
      <c r="V3392" s="1">
        <f t="shared" ca="1" si="105"/>
        <v>44</v>
      </c>
      <c r="W3392" s="1" t="str">
        <f ca="1">_xlfn.IFS(Admissions[[#This Row],[Patients Age]]&lt;18,"Paediatric",V3392&lt;40,"Young Adult",V3392&lt;65,"Adult",TRUE,"Senior")</f>
        <v>Adult</v>
      </c>
    </row>
    <row r="3393" spans="1:23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  <c r="T3393">
        <f>VLOOKUP(Admissions[[#This Row],[Department]],Departments!A:E,5,FALSE)</f>
        <v>6000</v>
      </c>
      <c r="U3393" s="1" t="str">
        <f t="shared" si="104"/>
        <v>Above Benchmark</v>
      </c>
      <c r="V3393" s="1">
        <f t="shared" ca="1" si="105"/>
        <v>47</v>
      </c>
      <c r="W3393" s="1" t="str">
        <f ca="1">_xlfn.IFS(Admissions[[#This Row],[Patients Age]]&lt;18,"Paediatric",V3393&lt;40,"Young Adult",V3393&lt;65,"Adult",TRUE,"Senior")</f>
        <v>Adult</v>
      </c>
    </row>
    <row r="3394" spans="1:23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  <c r="T3394">
        <f>VLOOKUP(Admissions[[#This Row],[Department]],Departments!A:E,5,FALSE)</f>
        <v>8500</v>
      </c>
      <c r="U3394" s="1" t="str">
        <f t="shared" ref="U3394:U3457" si="106">IF(K3394&gt;T3394,"Above Benchmark","Within Benchmark")</f>
        <v>Above Benchmark</v>
      </c>
      <c r="V3394" s="1">
        <f t="shared" ref="V3394:V3457" ca="1" si="107">INT(YEARFRAC(E3394,TODAY()))</f>
        <v>55</v>
      </c>
      <c r="W3394" s="1" t="str">
        <f ca="1">_xlfn.IFS(Admissions[[#This Row],[Patients Age]]&lt;18,"Paediatric",V3394&lt;40,"Young Adult",V3394&lt;65,"Adult",TRUE,"Senior")</f>
        <v>Adult</v>
      </c>
    </row>
    <row r="3395" spans="1:23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  <c r="T3395">
        <f>VLOOKUP(Admissions[[#This Row],[Department]],Departments!A:E,5,FALSE)</f>
        <v>8500</v>
      </c>
      <c r="U3395" s="1" t="str">
        <f t="shared" si="106"/>
        <v>Above Benchmark</v>
      </c>
      <c r="V3395" s="1">
        <f t="shared" ca="1" si="107"/>
        <v>24</v>
      </c>
      <c r="W3395" s="1" t="str">
        <f ca="1">_xlfn.IFS(Admissions[[#This Row],[Patients Age]]&lt;18,"Paediatric",V3395&lt;40,"Young Adult",V3395&lt;65,"Adult",TRUE,"Senior")</f>
        <v>Young Adult</v>
      </c>
    </row>
    <row r="3396" spans="1:23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  <c r="T3396">
        <f>VLOOKUP(Admissions[[#This Row],[Department]],Departments!A:E,5,FALSE)</f>
        <v>8500</v>
      </c>
      <c r="U3396" s="1" t="str">
        <f t="shared" si="106"/>
        <v>Above Benchmark</v>
      </c>
      <c r="V3396" s="1">
        <f t="shared" ca="1" si="107"/>
        <v>51</v>
      </c>
      <c r="W3396" s="1" t="str">
        <f ca="1">_xlfn.IFS(Admissions[[#This Row],[Patients Age]]&lt;18,"Paediatric",V3396&lt;40,"Young Adult",V3396&lt;65,"Adult",TRUE,"Senior")</f>
        <v>Adult</v>
      </c>
    </row>
    <row r="3397" spans="1:23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  <c r="T3397">
        <f>VLOOKUP(Admissions[[#This Row],[Department]],Departments!A:E,5,FALSE)</f>
        <v>9000</v>
      </c>
      <c r="U3397" s="1" t="str">
        <f t="shared" si="106"/>
        <v>Within Benchmark</v>
      </c>
      <c r="V3397" s="1">
        <f t="shared" ca="1" si="107"/>
        <v>46</v>
      </c>
      <c r="W3397" s="1" t="str">
        <f ca="1">_xlfn.IFS(Admissions[[#This Row],[Patients Age]]&lt;18,"Paediatric",V3397&lt;40,"Young Adult",V3397&lt;65,"Adult",TRUE,"Senior")</f>
        <v>Adult</v>
      </c>
    </row>
    <row r="3398" spans="1:23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  <c r="T3398">
        <f>VLOOKUP(Admissions[[#This Row],[Department]],Departments!A:E,5,FALSE)</f>
        <v>8500</v>
      </c>
      <c r="U3398" s="1" t="str">
        <f t="shared" si="106"/>
        <v>Above Benchmark</v>
      </c>
      <c r="V3398" s="1">
        <f t="shared" ca="1" si="107"/>
        <v>31</v>
      </c>
      <c r="W3398" s="1" t="str">
        <f ca="1">_xlfn.IFS(Admissions[[#This Row],[Patients Age]]&lt;18,"Paediatric",V3398&lt;40,"Young Adult",V3398&lt;65,"Adult",TRUE,"Senior")</f>
        <v>Young Adult</v>
      </c>
    </row>
    <row r="3399" spans="1:23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  <c r="T3399">
        <f>VLOOKUP(Admissions[[#This Row],[Department]],Departments!A:E,5,FALSE)</f>
        <v>6800</v>
      </c>
      <c r="U3399" s="1" t="str">
        <f t="shared" si="106"/>
        <v>Above Benchmark</v>
      </c>
      <c r="V3399" s="1">
        <f t="shared" ca="1" si="107"/>
        <v>77</v>
      </c>
      <c r="W3399" s="1" t="str">
        <f ca="1">_xlfn.IFS(Admissions[[#This Row],[Patients Age]]&lt;18,"Paediatric",V3399&lt;40,"Young Adult",V3399&lt;65,"Adult",TRUE,"Senior")</f>
        <v>Senior</v>
      </c>
    </row>
    <row r="3400" spans="1:23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  <c r="T3400">
        <f>VLOOKUP(Admissions[[#This Row],[Department]],Departments!A:E,5,FALSE)</f>
        <v>5500</v>
      </c>
      <c r="U3400" s="1" t="str">
        <f t="shared" si="106"/>
        <v>Above Benchmark</v>
      </c>
      <c r="V3400" s="1">
        <f t="shared" ca="1" si="107"/>
        <v>34</v>
      </c>
      <c r="W3400" s="1" t="str">
        <f ca="1">_xlfn.IFS(Admissions[[#This Row],[Patients Age]]&lt;18,"Paediatric",V3400&lt;40,"Young Adult",V3400&lt;65,"Adult",TRUE,"Senior")</f>
        <v>Young Adult</v>
      </c>
    </row>
    <row r="3401" spans="1:23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  <c r="T3401">
        <f>VLOOKUP(Admissions[[#This Row],[Department]],Departments!A:E,5,FALSE)</f>
        <v>4500</v>
      </c>
      <c r="U3401" s="1" t="str">
        <f t="shared" si="106"/>
        <v>Within Benchmark</v>
      </c>
      <c r="V3401" s="1">
        <f t="shared" ca="1" si="107"/>
        <v>6</v>
      </c>
      <c r="W3401" s="1" t="str">
        <f ca="1">_xlfn.IFS(Admissions[[#This Row],[Patients Age]]&lt;18,"Paediatric",V3401&lt;40,"Young Adult",V3401&lt;65,"Adult",TRUE,"Senior")</f>
        <v>Paediatric</v>
      </c>
    </row>
    <row r="3402" spans="1:23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  <c r="T3402">
        <f>VLOOKUP(Admissions[[#This Row],[Department]],Departments!A:E,5,FALSE)</f>
        <v>8500</v>
      </c>
      <c r="U3402" s="1" t="str">
        <f t="shared" si="106"/>
        <v>Within Benchmark</v>
      </c>
      <c r="V3402" s="1">
        <f t="shared" ca="1" si="107"/>
        <v>22</v>
      </c>
      <c r="W3402" s="1" t="str">
        <f ca="1">_xlfn.IFS(Admissions[[#This Row],[Patients Age]]&lt;18,"Paediatric",V3402&lt;40,"Young Adult",V3402&lt;65,"Adult",TRUE,"Senior")</f>
        <v>Young Adult</v>
      </c>
    </row>
    <row r="3403" spans="1:23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  <c r="T3403">
        <f>VLOOKUP(Admissions[[#This Row],[Department]],Departments!A:E,5,FALSE)</f>
        <v>7200</v>
      </c>
      <c r="U3403" s="1" t="str">
        <f t="shared" si="106"/>
        <v>Within Benchmark</v>
      </c>
      <c r="V3403" s="1">
        <f t="shared" ca="1" si="107"/>
        <v>49</v>
      </c>
      <c r="W3403" s="1" t="str">
        <f ca="1">_xlfn.IFS(Admissions[[#This Row],[Patients Age]]&lt;18,"Paediatric",V3403&lt;40,"Young Adult",V3403&lt;65,"Adult",TRUE,"Senior")</f>
        <v>Adult</v>
      </c>
    </row>
    <row r="3404" spans="1:23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  <c r="T3404">
        <f>VLOOKUP(Admissions[[#This Row],[Department]],Departments!A:E,5,FALSE)</f>
        <v>9000</v>
      </c>
      <c r="U3404" s="1" t="str">
        <f t="shared" si="106"/>
        <v>Above Benchmark</v>
      </c>
      <c r="V3404" s="1">
        <f t="shared" ca="1" si="107"/>
        <v>74</v>
      </c>
      <c r="W3404" s="1" t="str">
        <f ca="1">_xlfn.IFS(Admissions[[#This Row],[Patients Age]]&lt;18,"Paediatric",V3404&lt;40,"Young Adult",V3404&lt;65,"Adult",TRUE,"Senior")</f>
        <v>Senior</v>
      </c>
    </row>
    <row r="3405" spans="1:23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  <c r="T3405">
        <f>VLOOKUP(Admissions[[#This Row],[Department]],Departments!A:E,5,FALSE)</f>
        <v>7200</v>
      </c>
      <c r="U3405" s="1" t="str">
        <f t="shared" si="106"/>
        <v>Above Benchmark</v>
      </c>
      <c r="V3405" s="1">
        <f t="shared" ca="1" si="107"/>
        <v>29</v>
      </c>
      <c r="W3405" s="1" t="str">
        <f ca="1">_xlfn.IFS(Admissions[[#This Row],[Patients Age]]&lt;18,"Paediatric",V3405&lt;40,"Young Adult",V3405&lt;65,"Adult",TRUE,"Senior")</f>
        <v>Young Adult</v>
      </c>
    </row>
    <row r="3406" spans="1:23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  <c r="T3406">
        <f>VLOOKUP(Admissions[[#This Row],[Department]],Departments!A:E,5,FALSE)</f>
        <v>5500</v>
      </c>
      <c r="U3406" s="1" t="str">
        <f t="shared" si="106"/>
        <v>Within Benchmark</v>
      </c>
      <c r="V3406" s="1">
        <f t="shared" ca="1" si="107"/>
        <v>28</v>
      </c>
      <c r="W3406" s="1" t="str">
        <f ca="1">_xlfn.IFS(Admissions[[#This Row],[Patients Age]]&lt;18,"Paediatric",V3406&lt;40,"Young Adult",V3406&lt;65,"Adult",TRUE,"Senior")</f>
        <v>Young Adult</v>
      </c>
    </row>
    <row r="3407" spans="1:23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  <c r="T3407">
        <f>VLOOKUP(Admissions[[#This Row],[Department]],Departments!A:E,5,FALSE)</f>
        <v>6000</v>
      </c>
      <c r="U3407" s="1" t="str">
        <f t="shared" si="106"/>
        <v>Above Benchmark</v>
      </c>
      <c r="V3407" s="1">
        <f t="shared" ca="1" si="107"/>
        <v>65</v>
      </c>
      <c r="W3407" s="1" t="str">
        <f ca="1">_xlfn.IFS(Admissions[[#This Row],[Patients Age]]&lt;18,"Paediatric",V3407&lt;40,"Young Adult",V3407&lt;65,"Adult",TRUE,"Senior")</f>
        <v>Senior</v>
      </c>
    </row>
    <row r="3408" spans="1:23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  <c r="T3408">
        <f>VLOOKUP(Admissions[[#This Row],[Department]],Departments!A:E,5,FALSE)</f>
        <v>5500</v>
      </c>
      <c r="U3408" s="1" t="str">
        <f t="shared" si="106"/>
        <v>Within Benchmark</v>
      </c>
      <c r="V3408" s="1">
        <f t="shared" ca="1" si="107"/>
        <v>40</v>
      </c>
      <c r="W3408" s="1" t="str">
        <f ca="1">_xlfn.IFS(Admissions[[#This Row],[Patients Age]]&lt;18,"Paediatric",V3408&lt;40,"Young Adult",V3408&lt;65,"Adult",TRUE,"Senior")</f>
        <v>Adult</v>
      </c>
    </row>
    <row r="3409" spans="1:23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  <c r="T3409">
        <f>VLOOKUP(Admissions[[#This Row],[Department]],Departments!A:E,5,FALSE)</f>
        <v>5500</v>
      </c>
      <c r="U3409" s="1" t="str">
        <f t="shared" si="106"/>
        <v>Above Benchmark</v>
      </c>
      <c r="V3409" s="1">
        <f t="shared" ca="1" si="107"/>
        <v>82</v>
      </c>
      <c r="W3409" s="1" t="str">
        <f ca="1">_xlfn.IFS(Admissions[[#This Row],[Patients Age]]&lt;18,"Paediatric",V3409&lt;40,"Young Adult",V3409&lt;65,"Adult",TRUE,"Senior")</f>
        <v>Senior</v>
      </c>
    </row>
    <row r="3410" spans="1:23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  <c r="T3410">
        <f>VLOOKUP(Admissions[[#This Row],[Department]],Departments!A:E,5,FALSE)</f>
        <v>7200</v>
      </c>
      <c r="U3410" s="1" t="str">
        <f t="shared" si="106"/>
        <v>Above Benchmark</v>
      </c>
      <c r="V3410" s="1">
        <f t="shared" ca="1" si="107"/>
        <v>49</v>
      </c>
      <c r="W3410" s="1" t="str">
        <f ca="1">_xlfn.IFS(Admissions[[#This Row],[Patients Age]]&lt;18,"Paediatric",V3410&lt;40,"Young Adult",V3410&lt;65,"Adult",TRUE,"Senior")</f>
        <v>Adult</v>
      </c>
    </row>
    <row r="3411" spans="1:23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  <c r="T3411">
        <f>VLOOKUP(Admissions[[#This Row],[Department]],Departments!A:E,5,FALSE)</f>
        <v>4500</v>
      </c>
      <c r="U3411" s="1" t="str">
        <f t="shared" si="106"/>
        <v>Within Benchmark</v>
      </c>
      <c r="V3411" s="1">
        <f t="shared" ca="1" si="107"/>
        <v>4</v>
      </c>
      <c r="W3411" s="1" t="str">
        <f ca="1">_xlfn.IFS(Admissions[[#This Row],[Patients Age]]&lt;18,"Paediatric",V3411&lt;40,"Young Adult",V3411&lt;65,"Adult",TRUE,"Senior")</f>
        <v>Paediatric</v>
      </c>
    </row>
    <row r="3412" spans="1:23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  <c r="T3412">
        <f>VLOOKUP(Admissions[[#This Row],[Department]],Departments!A:E,5,FALSE)</f>
        <v>5500</v>
      </c>
      <c r="U3412" s="1" t="str">
        <f t="shared" si="106"/>
        <v>Within Benchmark</v>
      </c>
      <c r="V3412" s="1">
        <f t="shared" ca="1" si="107"/>
        <v>55</v>
      </c>
      <c r="W3412" s="1" t="str">
        <f ca="1">_xlfn.IFS(Admissions[[#This Row],[Patients Age]]&lt;18,"Paediatric",V3412&lt;40,"Young Adult",V3412&lt;65,"Adult",TRUE,"Senior")</f>
        <v>Adult</v>
      </c>
    </row>
    <row r="3413" spans="1:23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  <c r="T3413">
        <f>VLOOKUP(Admissions[[#This Row],[Department]],Departments!A:E,5,FALSE)</f>
        <v>5500</v>
      </c>
      <c r="U3413" s="1" t="str">
        <f t="shared" si="106"/>
        <v>Within Benchmark</v>
      </c>
      <c r="V3413" s="1">
        <f t="shared" ca="1" si="107"/>
        <v>23</v>
      </c>
      <c r="W3413" s="1" t="str">
        <f ca="1">_xlfn.IFS(Admissions[[#This Row],[Patients Age]]&lt;18,"Paediatric",V3413&lt;40,"Young Adult",V3413&lt;65,"Adult",TRUE,"Senior")</f>
        <v>Young Adult</v>
      </c>
    </row>
    <row r="3414" spans="1:23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  <c r="T3414">
        <f>VLOOKUP(Admissions[[#This Row],[Department]],Departments!A:E,5,FALSE)</f>
        <v>5500</v>
      </c>
      <c r="U3414" s="1" t="str">
        <f t="shared" si="106"/>
        <v>Above Benchmark</v>
      </c>
      <c r="V3414" s="1">
        <f t="shared" ca="1" si="107"/>
        <v>72</v>
      </c>
      <c r="W3414" s="1" t="str">
        <f ca="1">_xlfn.IFS(Admissions[[#This Row],[Patients Age]]&lt;18,"Paediatric",V3414&lt;40,"Young Adult",V3414&lt;65,"Adult",TRUE,"Senior")</f>
        <v>Senior</v>
      </c>
    </row>
    <row r="3415" spans="1:23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  <c r="T3415">
        <f>VLOOKUP(Admissions[[#This Row],[Department]],Departments!A:E,5,FALSE)</f>
        <v>6800</v>
      </c>
      <c r="U3415" s="1" t="str">
        <f t="shared" si="106"/>
        <v>Above Benchmark</v>
      </c>
      <c r="V3415" s="1">
        <f t="shared" ca="1" si="107"/>
        <v>28</v>
      </c>
      <c r="W3415" s="1" t="str">
        <f ca="1">_xlfn.IFS(Admissions[[#This Row],[Patients Age]]&lt;18,"Paediatric",V3415&lt;40,"Young Adult",V3415&lt;65,"Adult",TRUE,"Senior")</f>
        <v>Young Adult</v>
      </c>
    </row>
    <row r="3416" spans="1:23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  <c r="T3416">
        <f>VLOOKUP(Admissions[[#This Row],[Department]],Departments!A:E,5,FALSE)</f>
        <v>4500</v>
      </c>
      <c r="U3416" s="1" t="str">
        <f t="shared" si="106"/>
        <v>Within Benchmark</v>
      </c>
      <c r="V3416" s="1">
        <f t="shared" ca="1" si="107"/>
        <v>7</v>
      </c>
      <c r="W3416" s="1" t="str">
        <f ca="1">_xlfn.IFS(Admissions[[#This Row],[Patients Age]]&lt;18,"Paediatric",V3416&lt;40,"Young Adult",V3416&lt;65,"Adult",TRUE,"Senior")</f>
        <v>Paediatric</v>
      </c>
    </row>
    <row r="3417" spans="1:23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  <c r="T3417">
        <f>VLOOKUP(Admissions[[#This Row],[Department]],Departments!A:E,5,FALSE)</f>
        <v>6800</v>
      </c>
      <c r="U3417" s="1" t="str">
        <f t="shared" si="106"/>
        <v>Above Benchmark</v>
      </c>
      <c r="V3417" s="1">
        <f t="shared" ca="1" si="107"/>
        <v>53</v>
      </c>
      <c r="W3417" s="1" t="str">
        <f ca="1">_xlfn.IFS(Admissions[[#This Row],[Patients Age]]&lt;18,"Paediatric",V3417&lt;40,"Young Adult",V3417&lt;65,"Adult",TRUE,"Senior")</f>
        <v>Adult</v>
      </c>
    </row>
    <row r="3418" spans="1:23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  <c r="T3418">
        <f>VLOOKUP(Admissions[[#This Row],[Department]],Departments!A:E,5,FALSE)</f>
        <v>7200</v>
      </c>
      <c r="U3418" s="1" t="str">
        <f t="shared" si="106"/>
        <v>Within Benchmark</v>
      </c>
      <c r="V3418" s="1">
        <f t="shared" ca="1" si="107"/>
        <v>31</v>
      </c>
      <c r="W3418" s="1" t="str">
        <f ca="1">_xlfn.IFS(Admissions[[#This Row],[Patients Age]]&lt;18,"Paediatric",V3418&lt;40,"Young Adult",V3418&lt;65,"Adult",TRUE,"Senior")</f>
        <v>Young Adult</v>
      </c>
    </row>
    <row r="3419" spans="1:23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  <c r="T3419">
        <f>VLOOKUP(Admissions[[#This Row],[Department]],Departments!A:E,5,FALSE)</f>
        <v>8500</v>
      </c>
      <c r="U3419" s="1" t="str">
        <f t="shared" si="106"/>
        <v>Above Benchmark</v>
      </c>
      <c r="V3419" s="1">
        <f t="shared" ca="1" si="107"/>
        <v>48</v>
      </c>
      <c r="W3419" s="1" t="str">
        <f ca="1">_xlfn.IFS(Admissions[[#This Row],[Patients Age]]&lt;18,"Paediatric",V3419&lt;40,"Young Adult",V3419&lt;65,"Adult",TRUE,"Senior")</f>
        <v>Adult</v>
      </c>
    </row>
    <row r="3420" spans="1:23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  <c r="T3420">
        <f>VLOOKUP(Admissions[[#This Row],[Department]],Departments!A:E,5,FALSE)</f>
        <v>7200</v>
      </c>
      <c r="U3420" s="1" t="str">
        <f t="shared" si="106"/>
        <v>Above Benchmark</v>
      </c>
      <c r="V3420" s="1">
        <f t="shared" ca="1" si="107"/>
        <v>85</v>
      </c>
      <c r="W3420" s="1" t="str">
        <f ca="1">_xlfn.IFS(Admissions[[#This Row],[Patients Age]]&lt;18,"Paediatric",V3420&lt;40,"Young Adult",V3420&lt;65,"Adult",TRUE,"Senior")</f>
        <v>Senior</v>
      </c>
    </row>
    <row r="3421" spans="1:23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  <c r="T3421">
        <f>VLOOKUP(Admissions[[#This Row],[Department]],Departments!A:E,5,FALSE)</f>
        <v>9000</v>
      </c>
      <c r="U3421" s="1" t="str">
        <f t="shared" si="106"/>
        <v>Above Benchmark</v>
      </c>
      <c r="V3421" s="1">
        <f t="shared" ca="1" si="107"/>
        <v>35</v>
      </c>
      <c r="W3421" s="1" t="str">
        <f ca="1">_xlfn.IFS(Admissions[[#This Row],[Patients Age]]&lt;18,"Paediatric",V3421&lt;40,"Young Adult",V3421&lt;65,"Adult",TRUE,"Senior")</f>
        <v>Young Adult</v>
      </c>
    </row>
    <row r="3422" spans="1:23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  <c r="T3422">
        <f>VLOOKUP(Admissions[[#This Row],[Department]],Departments!A:E,5,FALSE)</f>
        <v>6000</v>
      </c>
      <c r="U3422" s="1" t="str">
        <f t="shared" si="106"/>
        <v>Within Benchmark</v>
      </c>
      <c r="V3422" s="1">
        <f t="shared" ca="1" si="107"/>
        <v>64</v>
      </c>
      <c r="W3422" s="1" t="str">
        <f ca="1">_xlfn.IFS(Admissions[[#This Row],[Patients Age]]&lt;18,"Paediatric",V3422&lt;40,"Young Adult",V3422&lt;65,"Adult",TRUE,"Senior")</f>
        <v>Adult</v>
      </c>
    </row>
    <row r="3423" spans="1:23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  <c r="T3423">
        <f>VLOOKUP(Admissions[[#This Row],[Department]],Departments!A:E,5,FALSE)</f>
        <v>4500</v>
      </c>
      <c r="U3423" s="1" t="str">
        <f t="shared" si="106"/>
        <v>Within Benchmark</v>
      </c>
      <c r="V3423" s="1">
        <f t="shared" ca="1" si="107"/>
        <v>15</v>
      </c>
      <c r="W3423" s="1" t="str">
        <f ca="1">_xlfn.IFS(Admissions[[#This Row],[Patients Age]]&lt;18,"Paediatric",V3423&lt;40,"Young Adult",V3423&lt;65,"Adult",TRUE,"Senior")</f>
        <v>Paediatric</v>
      </c>
    </row>
    <row r="3424" spans="1:23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  <c r="T3424">
        <f>VLOOKUP(Admissions[[#This Row],[Department]],Departments!A:E,5,FALSE)</f>
        <v>8500</v>
      </c>
      <c r="U3424" s="1" t="str">
        <f t="shared" si="106"/>
        <v>Within Benchmark</v>
      </c>
      <c r="V3424" s="1">
        <f t="shared" ca="1" si="107"/>
        <v>42</v>
      </c>
      <c r="W3424" s="1" t="str">
        <f ca="1">_xlfn.IFS(Admissions[[#This Row],[Patients Age]]&lt;18,"Paediatric",V3424&lt;40,"Young Adult",V3424&lt;65,"Adult",TRUE,"Senior")</f>
        <v>Adult</v>
      </c>
    </row>
    <row r="3425" spans="1:23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  <c r="T3425">
        <f>VLOOKUP(Admissions[[#This Row],[Department]],Departments!A:E,5,FALSE)</f>
        <v>6800</v>
      </c>
      <c r="U3425" s="1" t="str">
        <f t="shared" si="106"/>
        <v>Above Benchmark</v>
      </c>
      <c r="V3425" s="1">
        <f t="shared" ca="1" si="107"/>
        <v>86</v>
      </c>
      <c r="W3425" s="1" t="str">
        <f ca="1">_xlfn.IFS(Admissions[[#This Row],[Patients Age]]&lt;18,"Paediatric",V3425&lt;40,"Young Adult",V3425&lt;65,"Adult",TRUE,"Senior")</f>
        <v>Senior</v>
      </c>
    </row>
    <row r="3426" spans="1:23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  <c r="T3426">
        <f>VLOOKUP(Admissions[[#This Row],[Department]],Departments!A:E,5,FALSE)</f>
        <v>6000</v>
      </c>
      <c r="U3426" s="1" t="str">
        <f t="shared" si="106"/>
        <v>Above Benchmark</v>
      </c>
      <c r="V3426" s="1">
        <f t="shared" ca="1" si="107"/>
        <v>90</v>
      </c>
      <c r="W3426" s="1" t="str">
        <f ca="1">_xlfn.IFS(Admissions[[#This Row],[Patients Age]]&lt;18,"Paediatric",V3426&lt;40,"Young Adult",V3426&lt;65,"Adult",TRUE,"Senior")</f>
        <v>Senior</v>
      </c>
    </row>
    <row r="3427" spans="1:23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  <c r="T3427">
        <f>VLOOKUP(Admissions[[#This Row],[Department]],Departments!A:E,5,FALSE)</f>
        <v>7200</v>
      </c>
      <c r="U3427" s="1" t="str">
        <f t="shared" si="106"/>
        <v>Above Benchmark</v>
      </c>
      <c r="V3427" s="1">
        <f t="shared" ca="1" si="107"/>
        <v>48</v>
      </c>
      <c r="W3427" s="1" t="str">
        <f ca="1">_xlfn.IFS(Admissions[[#This Row],[Patients Age]]&lt;18,"Paediatric",V3427&lt;40,"Young Adult",V3427&lt;65,"Adult",TRUE,"Senior")</f>
        <v>Adult</v>
      </c>
    </row>
    <row r="3428" spans="1:23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  <c r="T3428">
        <f>VLOOKUP(Admissions[[#This Row],[Department]],Departments!A:E,5,FALSE)</f>
        <v>12000</v>
      </c>
      <c r="U3428" s="1" t="str">
        <f t="shared" si="106"/>
        <v>Above Benchmark</v>
      </c>
      <c r="V3428" s="1">
        <f t="shared" ca="1" si="107"/>
        <v>56</v>
      </c>
      <c r="W3428" s="1" t="str">
        <f ca="1">_xlfn.IFS(Admissions[[#This Row],[Patients Age]]&lt;18,"Paediatric",V3428&lt;40,"Young Adult",V3428&lt;65,"Adult",TRUE,"Senior")</f>
        <v>Adult</v>
      </c>
    </row>
    <row r="3429" spans="1:23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  <c r="T3429">
        <f>VLOOKUP(Admissions[[#This Row],[Department]],Departments!A:E,5,FALSE)</f>
        <v>8500</v>
      </c>
      <c r="U3429" s="1" t="str">
        <f t="shared" si="106"/>
        <v>Above Benchmark</v>
      </c>
      <c r="V3429" s="1">
        <f t="shared" ca="1" si="107"/>
        <v>85</v>
      </c>
      <c r="W3429" s="1" t="str">
        <f ca="1">_xlfn.IFS(Admissions[[#This Row],[Patients Age]]&lt;18,"Paediatric",V3429&lt;40,"Young Adult",V3429&lt;65,"Adult",TRUE,"Senior")</f>
        <v>Senior</v>
      </c>
    </row>
    <row r="3430" spans="1:23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  <c r="T3430">
        <f>VLOOKUP(Admissions[[#This Row],[Department]],Departments!A:E,5,FALSE)</f>
        <v>5500</v>
      </c>
      <c r="U3430" s="1" t="str">
        <f t="shared" si="106"/>
        <v>Above Benchmark</v>
      </c>
      <c r="V3430" s="1">
        <f t="shared" ca="1" si="107"/>
        <v>90</v>
      </c>
      <c r="W3430" s="1" t="str">
        <f ca="1">_xlfn.IFS(Admissions[[#This Row],[Patients Age]]&lt;18,"Paediatric",V3430&lt;40,"Young Adult",V3430&lt;65,"Adult",TRUE,"Senior")</f>
        <v>Senior</v>
      </c>
    </row>
    <row r="3431" spans="1:23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  <c r="T3431">
        <f>VLOOKUP(Admissions[[#This Row],[Department]],Departments!A:E,5,FALSE)</f>
        <v>12000</v>
      </c>
      <c r="U3431" s="1" t="str">
        <f t="shared" si="106"/>
        <v>Above Benchmark</v>
      </c>
      <c r="V3431" s="1">
        <f t="shared" ca="1" si="107"/>
        <v>23</v>
      </c>
      <c r="W3431" s="1" t="str">
        <f ca="1">_xlfn.IFS(Admissions[[#This Row],[Patients Age]]&lt;18,"Paediatric",V3431&lt;40,"Young Adult",V3431&lt;65,"Adult",TRUE,"Senior")</f>
        <v>Young Adult</v>
      </c>
    </row>
    <row r="3432" spans="1:23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  <c r="T3432">
        <f>VLOOKUP(Admissions[[#This Row],[Department]],Departments!A:E,5,FALSE)</f>
        <v>5500</v>
      </c>
      <c r="U3432" s="1" t="str">
        <f t="shared" si="106"/>
        <v>Above Benchmark</v>
      </c>
      <c r="V3432" s="1">
        <f t="shared" ca="1" si="107"/>
        <v>78</v>
      </c>
      <c r="W3432" s="1" t="str">
        <f ca="1">_xlfn.IFS(Admissions[[#This Row],[Patients Age]]&lt;18,"Paediatric",V3432&lt;40,"Young Adult",V3432&lt;65,"Adult",TRUE,"Senior")</f>
        <v>Senior</v>
      </c>
    </row>
    <row r="3433" spans="1:23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  <c r="T3433">
        <f>VLOOKUP(Admissions[[#This Row],[Department]],Departments!A:E,5,FALSE)</f>
        <v>6000</v>
      </c>
      <c r="U3433" s="1" t="str">
        <f t="shared" si="106"/>
        <v>Above Benchmark</v>
      </c>
      <c r="V3433" s="1">
        <f t="shared" ca="1" si="107"/>
        <v>24</v>
      </c>
      <c r="W3433" s="1" t="str">
        <f ca="1">_xlfn.IFS(Admissions[[#This Row],[Patients Age]]&lt;18,"Paediatric",V3433&lt;40,"Young Adult",V3433&lt;65,"Adult",TRUE,"Senior")</f>
        <v>Young Adult</v>
      </c>
    </row>
    <row r="3434" spans="1:23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  <c r="T3434">
        <f>VLOOKUP(Admissions[[#This Row],[Department]],Departments!A:E,5,FALSE)</f>
        <v>9000</v>
      </c>
      <c r="U3434" s="1" t="str">
        <f t="shared" si="106"/>
        <v>Above Benchmark</v>
      </c>
      <c r="V3434" s="1">
        <f t="shared" ca="1" si="107"/>
        <v>75</v>
      </c>
      <c r="W3434" s="1" t="str">
        <f ca="1">_xlfn.IFS(Admissions[[#This Row],[Patients Age]]&lt;18,"Paediatric",V3434&lt;40,"Young Adult",V3434&lt;65,"Adult",TRUE,"Senior")</f>
        <v>Senior</v>
      </c>
    </row>
    <row r="3435" spans="1:23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  <c r="T3435">
        <f>VLOOKUP(Admissions[[#This Row],[Department]],Departments!A:E,5,FALSE)</f>
        <v>5500</v>
      </c>
      <c r="U3435" s="1" t="str">
        <f t="shared" si="106"/>
        <v>Within Benchmark</v>
      </c>
      <c r="V3435" s="1">
        <f t="shared" ca="1" si="107"/>
        <v>37</v>
      </c>
      <c r="W3435" s="1" t="str">
        <f ca="1">_xlfn.IFS(Admissions[[#This Row],[Patients Age]]&lt;18,"Paediatric",V3435&lt;40,"Young Adult",V3435&lt;65,"Adult",TRUE,"Senior")</f>
        <v>Young Adult</v>
      </c>
    </row>
    <row r="3436" spans="1:23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  <c r="T3436">
        <f>VLOOKUP(Admissions[[#This Row],[Department]],Departments!A:E,5,FALSE)</f>
        <v>7200</v>
      </c>
      <c r="U3436" s="1" t="str">
        <f t="shared" si="106"/>
        <v>Above Benchmark</v>
      </c>
      <c r="V3436" s="1">
        <f t="shared" ca="1" si="107"/>
        <v>89</v>
      </c>
      <c r="W3436" s="1" t="str">
        <f ca="1">_xlfn.IFS(Admissions[[#This Row],[Patients Age]]&lt;18,"Paediatric",V3436&lt;40,"Young Adult",V3436&lt;65,"Adult",TRUE,"Senior")</f>
        <v>Senior</v>
      </c>
    </row>
    <row r="3437" spans="1:23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  <c r="T3437">
        <f>VLOOKUP(Admissions[[#This Row],[Department]],Departments!A:E,5,FALSE)</f>
        <v>9000</v>
      </c>
      <c r="U3437" s="1" t="str">
        <f t="shared" si="106"/>
        <v>Above Benchmark</v>
      </c>
      <c r="V3437" s="1">
        <f t="shared" ca="1" si="107"/>
        <v>49</v>
      </c>
      <c r="W3437" s="1" t="str">
        <f ca="1">_xlfn.IFS(Admissions[[#This Row],[Patients Age]]&lt;18,"Paediatric",V3437&lt;40,"Young Adult",V3437&lt;65,"Adult",TRUE,"Senior")</f>
        <v>Adult</v>
      </c>
    </row>
    <row r="3438" spans="1:23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  <c r="T3438">
        <f>VLOOKUP(Admissions[[#This Row],[Department]],Departments!A:E,5,FALSE)</f>
        <v>5500</v>
      </c>
      <c r="U3438" s="1" t="str">
        <f t="shared" si="106"/>
        <v>Within Benchmark</v>
      </c>
      <c r="V3438" s="1">
        <f t="shared" ca="1" si="107"/>
        <v>62</v>
      </c>
      <c r="W3438" s="1" t="str">
        <f ca="1">_xlfn.IFS(Admissions[[#This Row],[Patients Age]]&lt;18,"Paediatric",V3438&lt;40,"Young Adult",V3438&lt;65,"Adult",TRUE,"Senior")</f>
        <v>Adult</v>
      </c>
    </row>
    <row r="3439" spans="1:23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  <c r="T3439">
        <f>VLOOKUP(Admissions[[#This Row],[Department]],Departments!A:E,5,FALSE)</f>
        <v>12000</v>
      </c>
      <c r="U3439" s="1" t="str">
        <f t="shared" si="106"/>
        <v>Within Benchmark</v>
      </c>
      <c r="V3439" s="1">
        <f t="shared" ca="1" si="107"/>
        <v>36</v>
      </c>
      <c r="W3439" s="1" t="str">
        <f ca="1">_xlfn.IFS(Admissions[[#This Row],[Patients Age]]&lt;18,"Paediatric",V3439&lt;40,"Young Adult",V3439&lt;65,"Adult",TRUE,"Senior")</f>
        <v>Young Adult</v>
      </c>
    </row>
    <row r="3440" spans="1:23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  <c r="T3440">
        <f>VLOOKUP(Admissions[[#This Row],[Department]],Departments!A:E,5,FALSE)</f>
        <v>5500</v>
      </c>
      <c r="U3440" s="1" t="str">
        <f t="shared" si="106"/>
        <v>Within Benchmark</v>
      </c>
      <c r="V3440" s="1">
        <f t="shared" ca="1" si="107"/>
        <v>61</v>
      </c>
      <c r="W3440" s="1" t="str">
        <f ca="1">_xlfn.IFS(Admissions[[#This Row],[Patients Age]]&lt;18,"Paediatric",V3440&lt;40,"Young Adult",V3440&lt;65,"Adult",TRUE,"Senior")</f>
        <v>Adult</v>
      </c>
    </row>
    <row r="3441" spans="1:23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  <c r="T3441">
        <f>VLOOKUP(Admissions[[#This Row],[Department]],Departments!A:E,5,FALSE)</f>
        <v>9000</v>
      </c>
      <c r="U3441" s="1" t="str">
        <f t="shared" si="106"/>
        <v>Above Benchmark</v>
      </c>
      <c r="V3441" s="1">
        <f t="shared" ca="1" si="107"/>
        <v>38</v>
      </c>
      <c r="W3441" s="1" t="str">
        <f ca="1">_xlfn.IFS(Admissions[[#This Row],[Patients Age]]&lt;18,"Paediatric",V3441&lt;40,"Young Adult",V3441&lt;65,"Adult",TRUE,"Senior")</f>
        <v>Young Adult</v>
      </c>
    </row>
    <row r="3442" spans="1:23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  <c r="T3442">
        <f>VLOOKUP(Admissions[[#This Row],[Department]],Departments!A:E,5,FALSE)</f>
        <v>8500</v>
      </c>
      <c r="U3442" s="1" t="str">
        <f t="shared" si="106"/>
        <v>Above Benchmark</v>
      </c>
      <c r="V3442" s="1">
        <f t="shared" ca="1" si="107"/>
        <v>85</v>
      </c>
      <c r="W3442" s="1" t="str">
        <f ca="1">_xlfn.IFS(Admissions[[#This Row],[Patients Age]]&lt;18,"Paediatric",V3442&lt;40,"Young Adult",V3442&lt;65,"Adult",TRUE,"Senior")</f>
        <v>Senior</v>
      </c>
    </row>
    <row r="3443" spans="1:23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  <c r="T3443">
        <f>VLOOKUP(Admissions[[#This Row],[Department]],Departments!A:E,5,FALSE)</f>
        <v>6800</v>
      </c>
      <c r="U3443" s="1" t="str">
        <f t="shared" si="106"/>
        <v>Within Benchmark</v>
      </c>
      <c r="V3443" s="1">
        <f t="shared" ca="1" si="107"/>
        <v>40</v>
      </c>
      <c r="W3443" s="1" t="str">
        <f ca="1">_xlfn.IFS(Admissions[[#This Row],[Patients Age]]&lt;18,"Paediatric",V3443&lt;40,"Young Adult",V3443&lt;65,"Adult",TRUE,"Senior")</f>
        <v>Adult</v>
      </c>
    </row>
    <row r="3444" spans="1:23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  <c r="T3444">
        <f>VLOOKUP(Admissions[[#This Row],[Department]],Departments!A:E,5,FALSE)</f>
        <v>5500</v>
      </c>
      <c r="U3444" s="1" t="str">
        <f t="shared" si="106"/>
        <v>Within Benchmark</v>
      </c>
      <c r="V3444" s="1">
        <f t="shared" ca="1" si="107"/>
        <v>50</v>
      </c>
      <c r="W3444" s="1" t="str">
        <f ca="1">_xlfn.IFS(Admissions[[#This Row],[Patients Age]]&lt;18,"Paediatric",V3444&lt;40,"Young Adult",V3444&lt;65,"Adult",TRUE,"Senior")</f>
        <v>Adult</v>
      </c>
    </row>
    <row r="3445" spans="1:23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  <c r="T3445">
        <f>VLOOKUP(Admissions[[#This Row],[Department]],Departments!A:E,5,FALSE)</f>
        <v>8500</v>
      </c>
      <c r="U3445" s="1" t="str">
        <f t="shared" si="106"/>
        <v>Within Benchmark</v>
      </c>
      <c r="V3445" s="1">
        <f t="shared" ca="1" si="107"/>
        <v>64</v>
      </c>
      <c r="W3445" s="1" t="str">
        <f ca="1">_xlfn.IFS(Admissions[[#This Row],[Patients Age]]&lt;18,"Paediatric",V3445&lt;40,"Young Adult",V3445&lt;65,"Adult",TRUE,"Senior")</f>
        <v>Adult</v>
      </c>
    </row>
    <row r="3446" spans="1:23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  <c r="T3446">
        <f>VLOOKUP(Admissions[[#This Row],[Department]],Departments!A:E,5,FALSE)</f>
        <v>5500</v>
      </c>
      <c r="U3446" s="1" t="str">
        <f t="shared" si="106"/>
        <v>Within Benchmark</v>
      </c>
      <c r="V3446" s="1">
        <f t="shared" ca="1" si="107"/>
        <v>34</v>
      </c>
      <c r="W3446" s="1" t="str">
        <f ca="1">_xlfn.IFS(Admissions[[#This Row],[Patients Age]]&lt;18,"Paediatric",V3446&lt;40,"Young Adult",V3446&lt;65,"Adult",TRUE,"Senior")</f>
        <v>Young Adult</v>
      </c>
    </row>
    <row r="3447" spans="1:23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  <c r="T3447">
        <f>VLOOKUP(Admissions[[#This Row],[Department]],Departments!A:E,5,FALSE)</f>
        <v>6000</v>
      </c>
      <c r="U3447" s="1" t="str">
        <f t="shared" si="106"/>
        <v>Above Benchmark</v>
      </c>
      <c r="V3447" s="1">
        <f t="shared" ca="1" si="107"/>
        <v>93</v>
      </c>
      <c r="W3447" s="1" t="str">
        <f ca="1">_xlfn.IFS(Admissions[[#This Row],[Patients Age]]&lt;18,"Paediatric",V3447&lt;40,"Young Adult",V3447&lt;65,"Adult",TRUE,"Senior")</f>
        <v>Senior</v>
      </c>
    </row>
    <row r="3448" spans="1:23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  <c r="T3448">
        <f>VLOOKUP(Admissions[[#This Row],[Department]],Departments!A:E,5,FALSE)</f>
        <v>8500</v>
      </c>
      <c r="U3448" s="1" t="str">
        <f t="shared" si="106"/>
        <v>Above Benchmark</v>
      </c>
      <c r="V3448" s="1">
        <f t="shared" ca="1" si="107"/>
        <v>51</v>
      </c>
      <c r="W3448" s="1" t="str">
        <f ca="1">_xlfn.IFS(Admissions[[#This Row],[Patients Age]]&lt;18,"Paediatric",V3448&lt;40,"Young Adult",V3448&lt;65,"Adult",TRUE,"Senior")</f>
        <v>Adult</v>
      </c>
    </row>
    <row r="3449" spans="1:23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  <c r="T3449">
        <f>VLOOKUP(Admissions[[#This Row],[Department]],Departments!A:E,5,FALSE)</f>
        <v>9000</v>
      </c>
      <c r="U3449" s="1" t="str">
        <f t="shared" si="106"/>
        <v>Above Benchmark</v>
      </c>
      <c r="V3449" s="1">
        <f t="shared" ca="1" si="107"/>
        <v>32</v>
      </c>
      <c r="W3449" s="1" t="str">
        <f ca="1">_xlfn.IFS(Admissions[[#This Row],[Patients Age]]&lt;18,"Paediatric",V3449&lt;40,"Young Adult",V3449&lt;65,"Adult",TRUE,"Senior")</f>
        <v>Young Adult</v>
      </c>
    </row>
    <row r="3450" spans="1:23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  <c r="T3450">
        <f>VLOOKUP(Admissions[[#This Row],[Department]],Departments!A:E,5,FALSE)</f>
        <v>6800</v>
      </c>
      <c r="U3450" s="1" t="str">
        <f t="shared" si="106"/>
        <v>Above Benchmark</v>
      </c>
      <c r="V3450" s="1">
        <f t="shared" ca="1" si="107"/>
        <v>61</v>
      </c>
      <c r="W3450" s="1" t="str">
        <f ca="1">_xlfn.IFS(Admissions[[#This Row],[Patients Age]]&lt;18,"Paediatric",V3450&lt;40,"Young Adult",V3450&lt;65,"Adult",TRUE,"Senior")</f>
        <v>Adult</v>
      </c>
    </row>
    <row r="3451" spans="1:23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  <c r="T3451">
        <f>VLOOKUP(Admissions[[#This Row],[Department]],Departments!A:E,5,FALSE)</f>
        <v>5500</v>
      </c>
      <c r="U3451" s="1" t="str">
        <f t="shared" si="106"/>
        <v>Within Benchmark</v>
      </c>
      <c r="V3451" s="1">
        <f t="shared" ca="1" si="107"/>
        <v>41</v>
      </c>
      <c r="W3451" s="1" t="str">
        <f ca="1">_xlfn.IFS(Admissions[[#This Row],[Patients Age]]&lt;18,"Paediatric",V3451&lt;40,"Young Adult",V3451&lt;65,"Adult",TRUE,"Senior")</f>
        <v>Adult</v>
      </c>
    </row>
    <row r="3452" spans="1:23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  <c r="T3452">
        <f>VLOOKUP(Admissions[[#This Row],[Department]],Departments!A:E,5,FALSE)</f>
        <v>7200</v>
      </c>
      <c r="U3452" s="1" t="str">
        <f t="shared" si="106"/>
        <v>Above Benchmark</v>
      </c>
      <c r="V3452" s="1">
        <f t="shared" ca="1" si="107"/>
        <v>53</v>
      </c>
      <c r="W3452" s="1" t="str">
        <f ca="1">_xlfn.IFS(Admissions[[#This Row],[Patients Age]]&lt;18,"Paediatric",V3452&lt;40,"Young Adult",V3452&lt;65,"Adult",TRUE,"Senior")</f>
        <v>Adult</v>
      </c>
    </row>
    <row r="3453" spans="1:23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  <c r="T3453">
        <f>VLOOKUP(Admissions[[#This Row],[Department]],Departments!A:E,5,FALSE)</f>
        <v>7200</v>
      </c>
      <c r="U3453" s="1" t="str">
        <f t="shared" si="106"/>
        <v>Above Benchmark</v>
      </c>
      <c r="V3453" s="1">
        <f t="shared" ca="1" si="107"/>
        <v>77</v>
      </c>
      <c r="W3453" s="1" t="str">
        <f ca="1">_xlfn.IFS(Admissions[[#This Row],[Patients Age]]&lt;18,"Paediatric",V3453&lt;40,"Young Adult",V3453&lt;65,"Adult",TRUE,"Senior")</f>
        <v>Senior</v>
      </c>
    </row>
    <row r="3454" spans="1:23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  <c r="T3454">
        <f>VLOOKUP(Admissions[[#This Row],[Department]],Departments!A:E,5,FALSE)</f>
        <v>9000</v>
      </c>
      <c r="U3454" s="1" t="str">
        <f t="shared" si="106"/>
        <v>Above Benchmark</v>
      </c>
      <c r="V3454" s="1">
        <f t="shared" ca="1" si="107"/>
        <v>44</v>
      </c>
      <c r="W3454" s="1" t="str">
        <f ca="1">_xlfn.IFS(Admissions[[#This Row],[Patients Age]]&lt;18,"Paediatric",V3454&lt;40,"Young Adult",V3454&lt;65,"Adult",TRUE,"Senior")</f>
        <v>Adult</v>
      </c>
    </row>
    <row r="3455" spans="1:23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  <c r="T3455">
        <f>VLOOKUP(Admissions[[#This Row],[Department]],Departments!A:E,5,FALSE)</f>
        <v>8500</v>
      </c>
      <c r="U3455" s="1" t="str">
        <f t="shared" si="106"/>
        <v>Above Benchmark</v>
      </c>
      <c r="V3455" s="1">
        <f t="shared" ca="1" si="107"/>
        <v>51</v>
      </c>
      <c r="W3455" s="1" t="str">
        <f ca="1">_xlfn.IFS(Admissions[[#This Row],[Patients Age]]&lt;18,"Paediatric",V3455&lt;40,"Young Adult",V3455&lt;65,"Adult",TRUE,"Senior")</f>
        <v>Adult</v>
      </c>
    </row>
    <row r="3456" spans="1:23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  <c r="T3456">
        <f>VLOOKUP(Admissions[[#This Row],[Department]],Departments!A:E,5,FALSE)</f>
        <v>7200</v>
      </c>
      <c r="U3456" s="1" t="str">
        <f t="shared" si="106"/>
        <v>Above Benchmark</v>
      </c>
      <c r="V3456" s="1">
        <f t="shared" ca="1" si="107"/>
        <v>46</v>
      </c>
      <c r="W3456" s="1" t="str">
        <f ca="1">_xlfn.IFS(Admissions[[#This Row],[Patients Age]]&lt;18,"Paediatric",V3456&lt;40,"Young Adult",V3456&lt;65,"Adult",TRUE,"Senior")</f>
        <v>Adult</v>
      </c>
    </row>
    <row r="3457" spans="1:23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  <c r="T3457">
        <f>VLOOKUP(Admissions[[#This Row],[Department]],Departments!A:E,5,FALSE)</f>
        <v>8500</v>
      </c>
      <c r="U3457" s="1" t="str">
        <f t="shared" si="106"/>
        <v>Above Benchmark</v>
      </c>
      <c r="V3457" s="1">
        <f t="shared" ca="1" si="107"/>
        <v>25</v>
      </c>
      <c r="W3457" s="1" t="str">
        <f ca="1">_xlfn.IFS(Admissions[[#This Row],[Patients Age]]&lt;18,"Paediatric",V3457&lt;40,"Young Adult",V3457&lt;65,"Adult",TRUE,"Senior")</f>
        <v>Young Adult</v>
      </c>
    </row>
    <row r="3458" spans="1:23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  <c r="T3458">
        <f>VLOOKUP(Admissions[[#This Row],[Department]],Departments!A:E,5,FALSE)</f>
        <v>9000</v>
      </c>
      <c r="U3458" s="1" t="str">
        <f t="shared" ref="U3458:U3521" si="108">IF(K3458&gt;T3458,"Above Benchmark","Within Benchmark")</f>
        <v>Above Benchmark</v>
      </c>
      <c r="V3458" s="1">
        <f t="shared" ref="V3458:V3521" ca="1" si="109">INT(YEARFRAC(E3458,TODAY()))</f>
        <v>67</v>
      </c>
      <c r="W3458" s="1" t="str">
        <f ca="1">_xlfn.IFS(Admissions[[#This Row],[Patients Age]]&lt;18,"Paediatric",V3458&lt;40,"Young Adult",V3458&lt;65,"Adult",TRUE,"Senior")</f>
        <v>Senior</v>
      </c>
    </row>
    <row r="3459" spans="1:23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  <c r="T3459">
        <f>VLOOKUP(Admissions[[#This Row],[Department]],Departments!A:E,5,FALSE)</f>
        <v>5500</v>
      </c>
      <c r="U3459" s="1" t="str">
        <f t="shared" si="108"/>
        <v>Above Benchmark</v>
      </c>
      <c r="V3459" s="1">
        <f t="shared" ca="1" si="109"/>
        <v>83</v>
      </c>
      <c r="W3459" s="1" t="str">
        <f ca="1">_xlfn.IFS(Admissions[[#This Row],[Patients Age]]&lt;18,"Paediatric",V3459&lt;40,"Young Adult",V3459&lt;65,"Adult",TRUE,"Senior")</f>
        <v>Senior</v>
      </c>
    </row>
    <row r="3460" spans="1:23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  <c r="T3460">
        <f>VLOOKUP(Admissions[[#This Row],[Department]],Departments!A:E,5,FALSE)</f>
        <v>7200</v>
      </c>
      <c r="U3460" s="1" t="str">
        <f t="shared" si="108"/>
        <v>Above Benchmark</v>
      </c>
      <c r="V3460" s="1">
        <f t="shared" ca="1" si="109"/>
        <v>57</v>
      </c>
      <c r="W3460" s="1" t="str">
        <f ca="1">_xlfn.IFS(Admissions[[#This Row],[Patients Age]]&lt;18,"Paediatric",V3460&lt;40,"Young Adult",V3460&lt;65,"Adult",TRUE,"Senior")</f>
        <v>Adult</v>
      </c>
    </row>
    <row r="3461" spans="1:23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  <c r="T3461">
        <f>VLOOKUP(Admissions[[#This Row],[Department]],Departments!A:E,5,FALSE)</f>
        <v>8500</v>
      </c>
      <c r="U3461" s="1" t="str">
        <f t="shared" si="108"/>
        <v>Above Benchmark</v>
      </c>
      <c r="V3461" s="1">
        <f t="shared" ca="1" si="109"/>
        <v>46</v>
      </c>
      <c r="W3461" s="1" t="str">
        <f ca="1">_xlfn.IFS(Admissions[[#This Row],[Patients Age]]&lt;18,"Paediatric",V3461&lt;40,"Young Adult",V3461&lt;65,"Adult",TRUE,"Senior")</f>
        <v>Adult</v>
      </c>
    </row>
    <row r="3462" spans="1:23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  <c r="T3462">
        <f>VLOOKUP(Admissions[[#This Row],[Department]],Departments!A:E,5,FALSE)</f>
        <v>12000</v>
      </c>
      <c r="U3462" s="1" t="str">
        <f t="shared" si="108"/>
        <v>Above Benchmark</v>
      </c>
      <c r="V3462" s="1">
        <f t="shared" ca="1" si="109"/>
        <v>47</v>
      </c>
      <c r="W3462" s="1" t="str">
        <f ca="1">_xlfn.IFS(Admissions[[#This Row],[Patients Age]]&lt;18,"Paediatric",V3462&lt;40,"Young Adult",V3462&lt;65,"Adult",TRUE,"Senior")</f>
        <v>Adult</v>
      </c>
    </row>
    <row r="3463" spans="1:23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  <c r="T3463">
        <f>VLOOKUP(Admissions[[#This Row],[Department]],Departments!A:E,5,FALSE)</f>
        <v>6800</v>
      </c>
      <c r="U3463" s="1" t="str">
        <f t="shared" si="108"/>
        <v>Above Benchmark</v>
      </c>
      <c r="V3463" s="1">
        <f t="shared" ca="1" si="109"/>
        <v>62</v>
      </c>
      <c r="W3463" s="1" t="str">
        <f ca="1">_xlfn.IFS(Admissions[[#This Row],[Patients Age]]&lt;18,"Paediatric",V3463&lt;40,"Young Adult",V3463&lt;65,"Adult",TRUE,"Senior")</f>
        <v>Adult</v>
      </c>
    </row>
    <row r="3464" spans="1:23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  <c r="T3464">
        <f>VLOOKUP(Admissions[[#This Row],[Department]],Departments!A:E,5,FALSE)</f>
        <v>8500</v>
      </c>
      <c r="U3464" s="1" t="str">
        <f t="shared" si="108"/>
        <v>Within Benchmark</v>
      </c>
      <c r="V3464" s="1">
        <f t="shared" ca="1" si="109"/>
        <v>31</v>
      </c>
      <c r="W3464" s="1" t="str">
        <f ca="1">_xlfn.IFS(Admissions[[#This Row],[Patients Age]]&lt;18,"Paediatric",V3464&lt;40,"Young Adult",V3464&lt;65,"Adult",TRUE,"Senior")</f>
        <v>Young Adult</v>
      </c>
    </row>
    <row r="3465" spans="1:23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  <c r="T3465">
        <f>VLOOKUP(Admissions[[#This Row],[Department]],Departments!A:E,5,FALSE)</f>
        <v>5500</v>
      </c>
      <c r="U3465" s="1" t="str">
        <f t="shared" si="108"/>
        <v>Above Benchmark</v>
      </c>
      <c r="V3465" s="1">
        <f t="shared" ca="1" si="109"/>
        <v>26</v>
      </c>
      <c r="W3465" s="1" t="str">
        <f ca="1">_xlfn.IFS(Admissions[[#This Row],[Patients Age]]&lt;18,"Paediatric",V3465&lt;40,"Young Adult",V3465&lt;65,"Adult",TRUE,"Senior")</f>
        <v>Young Adult</v>
      </c>
    </row>
    <row r="3466" spans="1:23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  <c r="T3466">
        <f>VLOOKUP(Admissions[[#This Row],[Department]],Departments!A:E,5,FALSE)</f>
        <v>8500</v>
      </c>
      <c r="U3466" s="1" t="str">
        <f t="shared" si="108"/>
        <v>Above Benchmark</v>
      </c>
      <c r="V3466" s="1">
        <f t="shared" ca="1" si="109"/>
        <v>59</v>
      </c>
      <c r="W3466" s="1" t="str">
        <f ca="1">_xlfn.IFS(Admissions[[#This Row],[Patients Age]]&lt;18,"Paediatric",V3466&lt;40,"Young Adult",V3466&lt;65,"Adult",TRUE,"Senior")</f>
        <v>Adult</v>
      </c>
    </row>
    <row r="3467" spans="1:23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  <c r="T3467">
        <f>VLOOKUP(Admissions[[#This Row],[Department]],Departments!A:E,5,FALSE)</f>
        <v>9000</v>
      </c>
      <c r="U3467" s="1" t="str">
        <f t="shared" si="108"/>
        <v>Within Benchmark</v>
      </c>
      <c r="V3467" s="1">
        <f t="shared" ca="1" si="109"/>
        <v>37</v>
      </c>
      <c r="W3467" s="1" t="str">
        <f ca="1">_xlfn.IFS(Admissions[[#This Row],[Patients Age]]&lt;18,"Paediatric",V3467&lt;40,"Young Adult",V3467&lt;65,"Adult",TRUE,"Senior")</f>
        <v>Young Adult</v>
      </c>
    </row>
    <row r="3468" spans="1:23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  <c r="T3468">
        <f>VLOOKUP(Admissions[[#This Row],[Department]],Departments!A:E,5,FALSE)</f>
        <v>8500</v>
      </c>
      <c r="U3468" s="1" t="str">
        <f t="shared" si="108"/>
        <v>Above Benchmark</v>
      </c>
      <c r="V3468" s="1">
        <f t="shared" ca="1" si="109"/>
        <v>67</v>
      </c>
      <c r="W3468" s="1" t="str">
        <f ca="1">_xlfn.IFS(Admissions[[#This Row],[Patients Age]]&lt;18,"Paediatric",V3468&lt;40,"Young Adult",V3468&lt;65,"Adult",TRUE,"Senior")</f>
        <v>Senior</v>
      </c>
    </row>
    <row r="3469" spans="1:23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  <c r="T3469">
        <f>VLOOKUP(Admissions[[#This Row],[Department]],Departments!A:E,5,FALSE)</f>
        <v>5500</v>
      </c>
      <c r="U3469" s="1" t="str">
        <f t="shared" si="108"/>
        <v>Above Benchmark</v>
      </c>
      <c r="V3469" s="1">
        <f t="shared" ca="1" si="109"/>
        <v>47</v>
      </c>
      <c r="W3469" s="1" t="str">
        <f ca="1">_xlfn.IFS(Admissions[[#This Row],[Patients Age]]&lt;18,"Paediatric",V3469&lt;40,"Young Adult",V3469&lt;65,"Adult",TRUE,"Senior")</f>
        <v>Adult</v>
      </c>
    </row>
    <row r="3470" spans="1:23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  <c r="T3470">
        <f>VLOOKUP(Admissions[[#This Row],[Department]],Departments!A:E,5,FALSE)</f>
        <v>4500</v>
      </c>
      <c r="U3470" s="1" t="str">
        <f t="shared" si="108"/>
        <v>Within Benchmark</v>
      </c>
      <c r="V3470" s="1">
        <f t="shared" ca="1" si="109"/>
        <v>7</v>
      </c>
      <c r="W3470" s="1" t="str">
        <f ca="1">_xlfn.IFS(Admissions[[#This Row],[Patients Age]]&lt;18,"Paediatric",V3470&lt;40,"Young Adult",V3470&lt;65,"Adult",TRUE,"Senior")</f>
        <v>Paediatric</v>
      </c>
    </row>
    <row r="3471" spans="1:23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  <c r="T3471">
        <f>VLOOKUP(Admissions[[#This Row],[Department]],Departments!A:E,5,FALSE)</f>
        <v>9000</v>
      </c>
      <c r="U3471" s="1" t="str">
        <f t="shared" si="108"/>
        <v>Above Benchmark</v>
      </c>
      <c r="V3471" s="1">
        <f t="shared" ca="1" si="109"/>
        <v>68</v>
      </c>
      <c r="W3471" s="1" t="str">
        <f ca="1">_xlfn.IFS(Admissions[[#This Row],[Patients Age]]&lt;18,"Paediatric",V3471&lt;40,"Young Adult",V3471&lt;65,"Adult",TRUE,"Senior")</f>
        <v>Senior</v>
      </c>
    </row>
    <row r="3472" spans="1:23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  <c r="T3472">
        <f>VLOOKUP(Admissions[[#This Row],[Department]],Departments!A:E,5,FALSE)</f>
        <v>5500</v>
      </c>
      <c r="U3472" s="1" t="str">
        <f t="shared" si="108"/>
        <v>Above Benchmark</v>
      </c>
      <c r="V3472" s="1">
        <f t="shared" ca="1" si="109"/>
        <v>85</v>
      </c>
      <c r="W3472" s="1" t="str">
        <f ca="1">_xlfn.IFS(Admissions[[#This Row],[Patients Age]]&lt;18,"Paediatric",V3472&lt;40,"Young Adult",V3472&lt;65,"Adult",TRUE,"Senior")</f>
        <v>Senior</v>
      </c>
    </row>
    <row r="3473" spans="1:23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  <c r="T3473">
        <f>VLOOKUP(Admissions[[#This Row],[Department]],Departments!A:E,5,FALSE)</f>
        <v>7200</v>
      </c>
      <c r="U3473" s="1" t="str">
        <f t="shared" si="108"/>
        <v>Above Benchmark</v>
      </c>
      <c r="V3473" s="1">
        <f t="shared" ca="1" si="109"/>
        <v>55</v>
      </c>
      <c r="W3473" s="1" t="str">
        <f ca="1">_xlfn.IFS(Admissions[[#This Row],[Patients Age]]&lt;18,"Paediatric",V3473&lt;40,"Young Adult",V3473&lt;65,"Adult",TRUE,"Senior")</f>
        <v>Adult</v>
      </c>
    </row>
    <row r="3474" spans="1:23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  <c r="T3474">
        <f>VLOOKUP(Admissions[[#This Row],[Department]],Departments!A:E,5,FALSE)</f>
        <v>8500</v>
      </c>
      <c r="U3474" s="1" t="str">
        <f t="shared" si="108"/>
        <v>Above Benchmark</v>
      </c>
      <c r="V3474" s="1">
        <f t="shared" ca="1" si="109"/>
        <v>88</v>
      </c>
      <c r="W3474" s="1" t="str">
        <f ca="1">_xlfn.IFS(Admissions[[#This Row],[Patients Age]]&lt;18,"Paediatric",V3474&lt;40,"Young Adult",V3474&lt;65,"Adult",TRUE,"Senior")</f>
        <v>Senior</v>
      </c>
    </row>
    <row r="3475" spans="1:23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  <c r="T3475">
        <f>VLOOKUP(Admissions[[#This Row],[Department]],Departments!A:E,5,FALSE)</f>
        <v>8500</v>
      </c>
      <c r="U3475" s="1" t="str">
        <f t="shared" si="108"/>
        <v>Within Benchmark</v>
      </c>
      <c r="V3475" s="1">
        <f t="shared" ca="1" si="109"/>
        <v>35</v>
      </c>
      <c r="W3475" s="1" t="str">
        <f ca="1">_xlfn.IFS(Admissions[[#This Row],[Patients Age]]&lt;18,"Paediatric",V3475&lt;40,"Young Adult",V3475&lt;65,"Adult",TRUE,"Senior")</f>
        <v>Young Adult</v>
      </c>
    </row>
    <row r="3476" spans="1:23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  <c r="T3476">
        <f>VLOOKUP(Admissions[[#This Row],[Department]],Departments!A:E,5,FALSE)</f>
        <v>6800</v>
      </c>
      <c r="U3476" s="1" t="str">
        <f t="shared" si="108"/>
        <v>Within Benchmark</v>
      </c>
      <c r="V3476" s="1">
        <f t="shared" ca="1" si="109"/>
        <v>30</v>
      </c>
      <c r="W3476" s="1" t="str">
        <f ca="1">_xlfn.IFS(Admissions[[#This Row],[Patients Age]]&lt;18,"Paediatric",V3476&lt;40,"Young Adult",V3476&lt;65,"Adult",TRUE,"Senior")</f>
        <v>Young Adult</v>
      </c>
    </row>
    <row r="3477" spans="1:23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  <c r="T3477">
        <f>VLOOKUP(Admissions[[#This Row],[Department]],Departments!A:E,5,FALSE)</f>
        <v>8500</v>
      </c>
      <c r="U3477" s="1" t="str">
        <f t="shared" si="108"/>
        <v>Above Benchmark</v>
      </c>
      <c r="V3477" s="1">
        <f t="shared" ca="1" si="109"/>
        <v>52</v>
      </c>
      <c r="W3477" s="1" t="str">
        <f ca="1">_xlfn.IFS(Admissions[[#This Row],[Patients Age]]&lt;18,"Paediatric",V3477&lt;40,"Young Adult",V3477&lt;65,"Adult",TRUE,"Senior")</f>
        <v>Adult</v>
      </c>
    </row>
    <row r="3478" spans="1:23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  <c r="T3478">
        <f>VLOOKUP(Admissions[[#This Row],[Department]],Departments!A:E,5,FALSE)</f>
        <v>5500</v>
      </c>
      <c r="U3478" s="1" t="str">
        <f t="shared" si="108"/>
        <v>Above Benchmark</v>
      </c>
      <c r="V3478" s="1">
        <f t="shared" ca="1" si="109"/>
        <v>53</v>
      </c>
      <c r="W3478" s="1" t="str">
        <f ca="1">_xlfn.IFS(Admissions[[#This Row],[Patients Age]]&lt;18,"Paediatric",V3478&lt;40,"Young Adult",V3478&lt;65,"Adult",TRUE,"Senior")</f>
        <v>Adult</v>
      </c>
    </row>
    <row r="3479" spans="1:23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  <c r="T3479">
        <f>VLOOKUP(Admissions[[#This Row],[Department]],Departments!A:E,5,FALSE)</f>
        <v>4500</v>
      </c>
      <c r="U3479" s="1" t="str">
        <f t="shared" si="108"/>
        <v>Within Benchmark</v>
      </c>
      <c r="V3479" s="1">
        <f t="shared" ca="1" si="109"/>
        <v>14</v>
      </c>
      <c r="W3479" s="1" t="str">
        <f ca="1">_xlfn.IFS(Admissions[[#This Row],[Patients Age]]&lt;18,"Paediatric",V3479&lt;40,"Young Adult",V3479&lt;65,"Adult",TRUE,"Senior")</f>
        <v>Paediatric</v>
      </c>
    </row>
    <row r="3480" spans="1:23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  <c r="T3480">
        <f>VLOOKUP(Admissions[[#This Row],[Department]],Departments!A:E,5,FALSE)</f>
        <v>9000</v>
      </c>
      <c r="U3480" s="1" t="str">
        <f t="shared" si="108"/>
        <v>Within Benchmark</v>
      </c>
      <c r="V3480" s="1">
        <f t="shared" ca="1" si="109"/>
        <v>19</v>
      </c>
      <c r="W3480" s="1" t="str">
        <f ca="1">_xlfn.IFS(Admissions[[#This Row],[Patients Age]]&lt;18,"Paediatric",V3480&lt;40,"Young Adult",V3480&lt;65,"Adult",TRUE,"Senior")</f>
        <v>Young Adult</v>
      </c>
    </row>
    <row r="3481" spans="1:23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  <c r="T3481">
        <f>VLOOKUP(Admissions[[#This Row],[Department]],Departments!A:E,5,FALSE)</f>
        <v>9000</v>
      </c>
      <c r="U3481" s="1" t="str">
        <f t="shared" si="108"/>
        <v>Above Benchmark</v>
      </c>
      <c r="V3481" s="1">
        <f t="shared" ca="1" si="109"/>
        <v>75</v>
      </c>
      <c r="W3481" s="1" t="str">
        <f ca="1">_xlfn.IFS(Admissions[[#This Row],[Patients Age]]&lt;18,"Paediatric",V3481&lt;40,"Young Adult",V3481&lt;65,"Adult",TRUE,"Senior")</f>
        <v>Senior</v>
      </c>
    </row>
    <row r="3482" spans="1:23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  <c r="T3482">
        <f>VLOOKUP(Admissions[[#This Row],[Department]],Departments!A:E,5,FALSE)</f>
        <v>5500</v>
      </c>
      <c r="U3482" s="1" t="str">
        <f t="shared" si="108"/>
        <v>Above Benchmark</v>
      </c>
      <c r="V3482" s="1">
        <f t="shared" ca="1" si="109"/>
        <v>63</v>
      </c>
      <c r="W3482" s="1" t="str">
        <f ca="1">_xlfn.IFS(Admissions[[#This Row],[Patients Age]]&lt;18,"Paediatric",V3482&lt;40,"Young Adult",V3482&lt;65,"Adult",TRUE,"Senior")</f>
        <v>Adult</v>
      </c>
    </row>
    <row r="3483" spans="1:23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  <c r="T3483">
        <f>VLOOKUP(Admissions[[#This Row],[Department]],Departments!A:E,5,FALSE)</f>
        <v>5500</v>
      </c>
      <c r="U3483" s="1" t="str">
        <f t="shared" si="108"/>
        <v>Within Benchmark</v>
      </c>
      <c r="V3483" s="1">
        <f t="shared" ca="1" si="109"/>
        <v>43</v>
      </c>
      <c r="W3483" s="1" t="str">
        <f ca="1">_xlfn.IFS(Admissions[[#This Row],[Patients Age]]&lt;18,"Paediatric",V3483&lt;40,"Young Adult",V3483&lt;65,"Adult",TRUE,"Senior")</f>
        <v>Adult</v>
      </c>
    </row>
    <row r="3484" spans="1:23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  <c r="T3484">
        <f>VLOOKUP(Admissions[[#This Row],[Department]],Departments!A:E,5,FALSE)</f>
        <v>4500</v>
      </c>
      <c r="U3484" s="1" t="str">
        <f t="shared" si="108"/>
        <v>Within Benchmark</v>
      </c>
      <c r="V3484" s="1">
        <f t="shared" ca="1" si="109"/>
        <v>18</v>
      </c>
      <c r="W3484" s="1" t="str">
        <f ca="1">_xlfn.IFS(Admissions[[#This Row],[Patients Age]]&lt;18,"Paediatric",V3484&lt;40,"Young Adult",V3484&lt;65,"Adult",TRUE,"Senior")</f>
        <v>Young Adult</v>
      </c>
    </row>
    <row r="3485" spans="1:23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  <c r="T3485">
        <f>VLOOKUP(Admissions[[#This Row],[Department]],Departments!A:E,5,FALSE)</f>
        <v>9000</v>
      </c>
      <c r="U3485" s="1" t="str">
        <f t="shared" si="108"/>
        <v>Above Benchmark</v>
      </c>
      <c r="V3485" s="1">
        <f t="shared" ca="1" si="109"/>
        <v>53</v>
      </c>
      <c r="W3485" s="1" t="str">
        <f ca="1">_xlfn.IFS(Admissions[[#This Row],[Patients Age]]&lt;18,"Paediatric",V3485&lt;40,"Young Adult",V3485&lt;65,"Adult",TRUE,"Senior")</f>
        <v>Adult</v>
      </c>
    </row>
    <row r="3486" spans="1:23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  <c r="T3486">
        <f>VLOOKUP(Admissions[[#This Row],[Department]],Departments!A:E,5,FALSE)</f>
        <v>6800</v>
      </c>
      <c r="U3486" s="1" t="str">
        <f t="shared" si="108"/>
        <v>Above Benchmark</v>
      </c>
      <c r="V3486" s="1">
        <f t="shared" ca="1" si="109"/>
        <v>90</v>
      </c>
      <c r="W3486" s="1" t="str">
        <f ca="1">_xlfn.IFS(Admissions[[#This Row],[Patients Age]]&lt;18,"Paediatric",V3486&lt;40,"Young Adult",V3486&lt;65,"Adult",TRUE,"Senior")</f>
        <v>Senior</v>
      </c>
    </row>
    <row r="3487" spans="1:23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  <c r="T3487">
        <f>VLOOKUP(Admissions[[#This Row],[Department]],Departments!A:E,5,FALSE)</f>
        <v>5500</v>
      </c>
      <c r="U3487" s="1" t="str">
        <f t="shared" si="108"/>
        <v>Within Benchmark</v>
      </c>
      <c r="V3487" s="1">
        <f t="shared" ca="1" si="109"/>
        <v>33</v>
      </c>
      <c r="W3487" s="1" t="str">
        <f ca="1">_xlfn.IFS(Admissions[[#This Row],[Patients Age]]&lt;18,"Paediatric",V3487&lt;40,"Young Adult",V3487&lt;65,"Adult",TRUE,"Senior")</f>
        <v>Young Adult</v>
      </c>
    </row>
    <row r="3488" spans="1:23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  <c r="T3488">
        <f>VLOOKUP(Admissions[[#This Row],[Department]],Departments!A:E,5,FALSE)</f>
        <v>6000</v>
      </c>
      <c r="U3488" s="1" t="str">
        <f t="shared" si="108"/>
        <v>Above Benchmark</v>
      </c>
      <c r="V3488" s="1">
        <f t="shared" ca="1" si="109"/>
        <v>79</v>
      </c>
      <c r="W3488" s="1" t="str">
        <f ca="1">_xlfn.IFS(Admissions[[#This Row],[Patients Age]]&lt;18,"Paediatric",V3488&lt;40,"Young Adult",V3488&lt;65,"Adult",TRUE,"Senior")</f>
        <v>Senior</v>
      </c>
    </row>
    <row r="3489" spans="1:23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  <c r="T3489">
        <f>VLOOKUP(Admissions[[#This Row],[Department]],Departments!A:E,5,FALSE)</f>
        <v>7200</v>
      </c>
      <c r="U3489" s="1" t="str">
        <f t="shared" si="108"/>
        <v>Above Benchmark</v>
      </c>
      <c r="V3489" s="1">
        <f t="shared" ca="1" si="109"/>
        <v>58</v>
      </c>
      <c r="W3489" s="1" t="str">
        <f ca="1">_xlfn.IFS(Admissions[[#This Row],[Patients Age]]&lt;18,"Paediatric",V3489&lt;40,"Young Adult",V3489&lt;65,"Adult",TRUE,"Senior")</f>
        <v>Adult</v>
      </c>
    </row>
    <row r="3490" spans="1:23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  <c r="T3490">
        <f>VLOOKUP(Admissions[[#This Row],[Department]],Departments!A:E,5,FALSE)</f>
        <v>4500</v>
      </c>
      <c r="U3490" s="1" t="str">
        <f t="shared" si="108"/>
        <v>Within Benchmark</v>
      </c>
      <c r="V3490" s="1">
        <f t="shared" ca="1" si="109"/>
        <v>17</v>
      </c>
      <c r="W3490" s="1" t="str">
        <f ca="1">_xlfn.IFS(Admissions[[#This Row],[Patients Age]]&lt;18,"Paediatric",V3490&lt;40,"Young Adult",V3490&lt;65,"Adult",TRUE,"Senior")</f>
        <v>Paediatric</v>
      </c>
    </row>
    <row r="3491" spans="1:23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  <c r="T3491">
        <f>VLOOKUP(Admissions[[#This Row],[Department]],Departments!A:E,5,FALSE)</f>
        <v>8500</v>
      </c>
      <c r="U3491" s="1" t="str">
        <f t="shared" si="108"/>
        <v>Above Benchmark</v>
      </c>
      <c r="V3491" s="1">
        <f t="shared" ca="1" si="109"/>
        <v>52</v>
      </c>
      <c r="W3491" s="1" t="str">
        <f ca="1">_xlfn.IFS(Admissions[[#This Row],[Patients Age]]&lt;18,"Paediatric",V3491&lt;40,"Young Adult",V3491&lt;65,"Adult",TRUE,"Senior")</f>
        <v>Adult</v>
      </c>
    </row>
    <row r="3492" spans="1:23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  <c r="T3492">
        <f>VLOOKUP(Admissions[[#This Row],[Department]],Departments!A:E,5,FALSE)</f>
        <v>5500</v>
      </c>
      <c r="U3492" s="1" t="str">
        <f t="shared" si="108"/>
        <v>Above Benchmark</v>
      </c>
      <c r="V3492" s="1">
        <f t="shared" ca="1" si="109"/>
        <v>83</v>
      </c>
      <c r="W3492" s="1" t="str">
        <f ca="1">_xlfn.IFS(Admissions[[#This Row],[Patients Age]]&lt;18,"Paediatric",V3492&lt;40,"Young Adult",V3492&lt;65,"Adult",TRUE,"Senior")</f>
        <v>Senior</v>
      </c>
    </row>
    <row r="3493" spans="1:23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  <c r="T3493">
        <f>VLOOKUP(Admissions[[#This Row],[Department]],Departments!A:E,5,FALSE)</f>
        <v>12000</v>
      </c>
      <c r="U3493" s="1" t="str">
        <f t="shared" si="108"/>
        <v>Above Benchmark</v>
      </c>
      <c r="V3493" s="1">
        <f t="shared" ca="1" si="109"/>
        <v>42</v>
      </c>
      <c r="W3493" s="1" t="str">
        <f ca="1">_xlfn.IFS(Admissions[[#This Row],[Patients Age]]&lt;18,"Paediatric",V3493&lt;40,"Young Adult",V3493&lt;65,"Adult",TRUE,"Senior")</f>
        <v>Adult</v>
      </c>
    </row>
    <row r="3494" spans="1:23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  <c r="T3494">
        <f>VLOOKUP(Admissions[[#This Row],[Department]],Departments!A:E,5,FALSE)</f>
        <v>6000</v>
      </c>
      <c r="U3494" s="1" t="str">
        <f t="shared" si="108"/>
        <v>Above Benchmark</v>
      </c>
      <c r="V3494" s="1">
        <f t="shared" ca="1" si="109"/>
        <v>50</v>
      </c>
      <c r="W3494" s="1" t="str">
        <f ca="1">_xlfn.IFS(Admissions[[#This Row],[Patients Age]]&lt;18,"Paediatric",V3494&lt;40,"Young Adult",V3494&lt;65,"Adult",TRUE,"Senior")</f>
        <v>Adult</v>
      </c>
    </row>
    <row r="3495" spans="1:23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  <c r="T3495" t="e">
        <f>VLOOKUP(Admissions[[#This Row],[Department]],Departments!A:E,5,FALSE)</f>
        <v>#N/A</v>
      </c>
      <c r="U3495" s="1" t="e">
        <f t="shared" si="108"/>
        <v>#N/A</v>
      </c>
      <c r="V3495" s="1">
        <f t="shared" ca="1" si="109"/>
        <v>62</v>
      </c>
      <c r="W3495" s="1" t="str">
        <f ca="1">_xlfn.IFS(Admissions[[#This Row],[Patients Age]]&lt;18,"Paediatric",V3495&lt;40,"Young Adult",V3495&lt;65,"Adult",TRUE,"Senior")</f>
        <v>Adult</v>
      </c>
    </row>
    <row r="3496" spans="1:23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  <c r="T3496">
        <f>VLOOKUP(Admissions[[#This Row],[Department]],Departments!A:E,5,FALSE)</f>
        <v>9000</v>
      </c>
      <c r="U3496" s="1" t="str">
        <f t="shared" si="108"/>
        <v>Above Benchmark</v>
      </c>
      <c r="V3496" s="1">
        <f t="shared" ca="1" si="109"/>
        <v>70</v>
      </c>
      <c r="W3496" s="1" t="str">
        <f ca="1">_xlfn.IFS(Admissions[[#This Row],[Patients Age]]&lt;18,"Paediatric",V3496&lt;40,"Young Adult",V3496&lt;65,"Adult",TRUE,"Senior")</f>
        <v>Senior</v>
      </c>
    </row>
    <row r="3497" spans="1:23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  <c r="T3497">
        <f>VLOOKUP(Admissions[[#This Row],[Department]],Departments!A:E,5,FALSE)</f>
        <v>7200</v>
      </c>
      <c r="U3497" s="1" t="str">
        <f t="shared" si="108"/>
        <v>Within Benchmark</v>
      </c>
      <c r="V3497" s="1">
        <f t="shared" ca="1" si="109"/>
        <v>40</v>
      </c>
      <c r="W3497" s="1" t="str">
        <f ca="1">_xlfn.IFS(Admissions[[#This Row],[Patients Age]]&lt;18,"Paediatric",V3497&lt;40,"Young Adult",V3497&lt;65,"Adult",TRUE,"Senior")</f>
        <v>Adult</v>
      </c>
    </row>
    <row r="3498" spans="1:23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  <c r="T3498">
        <f>VLOOKUP(Admissions[[#This Row],[Department]],Departments!A:E,5,FALSE)</f>
        <v>9000</v>
      </c>
      <c r="U3498" s="1" t="str">
        <f t="shared" si="108"/>
        <v>Above Benchmark</v>
      </c>
      <c r="V3498" s="1">
        <f t="shared" ca="1" si="109"/>
        <v>54</v>
      </c>
      <c r="W3498" s="1" t="str">
        <f ca="1">_xlfn.IFS(Admissions[[#This Row],[Patients Age]]&lt;18,"Paediatric",V3498&lt;40,"Young Adult",V3498&lt;65,"Adult",TRUE,"Senior")</f>
        <v>Adult</v>
      </c>
    </row>
    <row r="3499" spans="1:23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  <c r="T3499">
        <f>VLOOKUP(Admissions[[#This Row],[Department]],Departments!A:E,5,FALSE)</f>
        <v>8500</v>
      </c>
      <c r="U3499" s="1" t="str">
        <f t="shared" si="108"/>
        <v>Above Benchmark</v>
      </c>
      <c r="V3499" s="1">
        <f t="shared" ca="1" si="109"/>
        <v>89</v>
      </c>
      <c r="W3499" s="1" t="str">
        <f ca="1">_xlfn.IFS(Admissions[[#This Row],[Patients Age]]&lt;18,"Paediatric",V3499&lt;40,"Young Adult",V3499&lt;65,"Adult",TRUE,"Senior")</f>
        <v>Senior</v>
      </c>
    </row>
    <row r="3500" spans="1:23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  <c r="T3500">
        <f>VLOOKUP(Admissions[[#This Row],[Department]],Departments!A:E,5,FALSE)</f>
        <v>6000</v>
      </c>
      <c r="U3500" s="1" t="str">
        <f t="shared" si="108"/>
        <v>Within Benchmark</v>
      </c>
      <c r="V3500" s="1">
        <f t="shared" ca="1" si="109"/>
        <v>56</v>
      </c>
      <c r="W3500" s="1" t="str">
        <f ca="1">_xlfn.IFS(Admissions[[#This Row],[Patients Age]]&lt;18,"Paediatric",V3500&lt;40,"Young Adult",V3500&lt;65,"Adult",TRUE,"Senior")</f>
        <v>Adult</v>
      </c>
    </row>
    <row r="3501" spans="1:23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  <c r="T3501">
        <f>VLOOKUP(Admissions[[#This Row],[Department]],Departments!A:E,5,FALSE)</f>
        <v>6000</v>
      </c>
      <c r="U3501" s="1" t="str">
        <f t="shared" si="108"/>
        <v>Within Benchmark</v>
      </c>
      <c r="V3501" s="1">
        <f t="shared" ca="1" si="109"/>
        <v>53</v>
      </c>
      <c r="W3501" s="1" t="str">
        <f ca="1">_xlfn.IFS(Admissions[[#This Row],[Patients Age]]&lt;18,"Paediatric",V3501&lt;40,"Young Adult",V3501&lt;65,"Adult",TRUE,"Senior")</f>
        <v>Adult</v>
      </c>
    </row>
    <row r="3502" spans="1:23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  <c r="T3502">
        <f>VLOOKUP(Admissions[[#This Row],[Department]],Departments!A:E,5,FALSE)</f>
        <v>8500</v>
      </c>
      <c r="U3502" s="1" t="str">
        <f t="shared" si="108"/>
        <v>Within Benchmark</v>
      </c>
      <c r="V3502" s="1">
        <f t="shared" ca="1" si="109"/>
        <v>30</v>
      </c>
      <c r="W3502" s="1" t="str">
        <f ca="1">_xlfn.IFS(Admissions[[#This Row],[Patients Age]]&lt;18,"Paediatric",V3502&lt;40,"Young Adult",V3502&lt;65,"Adult",TRUE,"Senior")</f>
        <v>Young Adult</v>
      </c>
    </row>
    <row r="3503" spans="1:23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  <c r="T3503">
        <f>VLOOKUP(Admissions[[#This Row],[Department]],Departments!A:E,5,FALSE)</f>
        <v>12000</v>
      </c>
      <c r="U3503" s="1" t="str">
        <f t="shared" si="108"/>
        <v>Within Benchmark</v>
      </c>
      <c r="V3503" s="1">
        <f t="shared" ca="1" si="109"/>
        <v>48</v>
      </c>
      <c r="W3503" s="1" t="str">
        <f ca="1">_xlfn.IFS(Admissions[[#This Row],[Patients Age]]&lt;18,"Paediatric",V3503&lt;40,"Young Adult",V3503&lt;65,"Adult",TRUE,"Senior")</f>
        <v>Adult</v>
      </c>
    </row>
    <row r="3504" spans="1:23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  <c r="T3504">
        <f>VLOOKUP(Admissions[[#This Row],[Department]],Departments!A:E,5,FALSE)</f>
        <v>9000</v>
      </c>
      <c r="U3504" s="1" t="str">
        <f t="shared" si="108"/>
        <v>Within Benchmark</v>
      </c>
      <c r="V3504" s="1">
        <f t="shared" ca="1" si="109"/>
        <v>66</v>
      </c>
      <c r="W3504" s="1" t="str">
        <f ca="1">_xlfn.IFS(Admissions[[#This Row],[Patients Age]]&lt;18,"Paediatric",V3504&lt;40,"Young Adult",V3504&lt;65,"Adult",TRUE,"Senior")</f>
        <v>Senior</v>
      </c>
    </row>
    <row r="3505" spans="1:23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  <c r="T3505">
        <f>VLOOKUP(Admissions[[#This Row],[Department]],Departments!A:E,5,FALSE)</f>
        <v>4500</v>
      </c>
      <c r="U3505" s="1" t="str">
        <f t="shared" si="108"/>
        <v>Within Benchmark</v>
      </c>
      <c r="V3505" s="1">
        <f t="shared" ca="1" si="109"/>
        <v>19</v>
      </c>
      <c r="W3505" s="1" t="str">
        <f ca="1">_xlfn.IFS(Admissions[[#This Row],[Patients Age]]&lt;18,"Paediatric",V3505&lt;40,"Young Adult",V3505&lt;65,"Adult",TRUE,"Senior")</f>
        <v>Young Adult</v>
      </c>
    </row>
    <row r="3506" spans="1:23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  <c r="T3506">
        <f>VLOOKUP(Admissions[[#This Row],[Department]],Departments!A:E,5,FALSE)</f>
        <v>5500</v>
      </c>
      <c r="U3506" s="1" t="str">
        <f t="shared" si="108"/>
        <v>Above Benchmark</v>
      </c>
      <c r="V3506" s="1">
        <f t="shared" ca="1" si="109"/>
        <v>49</v>
      </c>
      <c r="W3506" s="1" t="str">
        <f ca="1">_xlfn.IFS(Admissions[[#This Row],[Patients Age]]&lt;18,"Paediatric",V3506&lt;40,"Young Adult",V3506&lt;65,"Adult",TRUE,"Senior")</f>
        <v>Adult</v>
      </c>
    </row>
    <row r="3507" spans="1:23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  <c r="T3507">
        <f>VLOOKUP(Admissions[[#This Row],[Department]],Departments!A:E,5,FALSE)</f>
        <v>6800</v>
      </c>
      <c r="U3507" s="1" t="str">
        <f t="shared" si="108"/>
        <v>Above Benchmark</v>
      </c>
      <c r="V3507" s="1">
        <f t="shared" ca="1" si="109"/>
        <v>95</v>
      </c>
      <c r="W3507" s="1" t="str">
        <f ca="1">_xlfn.IFS(Admissions[[#This Row],[Patients Age]]&lt;18,"Paediatric",V3507&lt;40,"Young Adult",V3507&lt;65,"Adult",TRUE,"Senior")</f>
        <v>Senior</v>
      </c>
    </row>
    <row r="3508" spans="1:23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  <c r="T3508">
        <f>VLOOKUP(Admissions[[#This Row],[Department]],Departments!A:E,5,FALSE)</f>
        <v>5500</v>
      </c>
      <c r="U3508" s="1" t="str">
        <f t="shared" si="108"/>
        <v>Within Benchmark</v>
      </c>
      <c r="V3508" s="1">
        <f t="shared" ca="1" si="109"/>
        <v>23</v>
      </c>
      <c r="W3508" s="1" t="str">
        <f ca="1">_xlfn.IFS(Admissions[[#This Row],[Patients Age]]&lt;18,"Paediatric",V3508&lt;40,"Young Adult",V3508&lt;65,"Adult",TRUE,"Senior")</f>
        <v>Young Adult</v>
      </c>
    </row>
    <row r="3509" spans="1:23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  <c r="T3509">
        <f>VLOOKUP(Admissions[[#This Row],[Department]],Departments!A:E,5,FALSE)</f>
        <v>6000</v>
      </c>
      <c r="U3509" s="1" t="str">
        <f t="shared" si="108"/>
        <v>Above Benchmark</v>
      </c>
      <c r="V3509" s="1">
        <f t="shared" ca="1" si="109"/>
        <v>66</v>
      </c>
      <c r="W3509" s="1" t="str">
        <f ca="1">_xlfn.IFS(Admissions[[#This Row],[Patients Age]]&lt;18,"Paediatric",V3509&lt;40,"Young Adult",V3509&lt;65,"Adult",TRUE,"Senior")</f>
        <v>Senior</v>
      </c>
    </row>
    <row r="3510" spans="1:23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  <c r="T3510">
        <f>VLOOKUP(Admissions[[#This Row],[Department]],Departments!A:E,5,FALSE)</f>
        <v>9000</v>
      </c>
      <c r="U3510" s="1" t="str">
        <f t="shared" si="108"/>
        <v>Above Benchmark</v>
      </c>
      <c r="V3510" s="1">
        <f t="shared" ca="1" si="109"/>
        <v>63</v>
      </c>
      <c r="W3510" s="1" t="str">
        <f ca="1">_xlfn.IFS(Admissions[[#This Row],[Patients Age]]&lt;18,"Paediatric",V3510&lt;40,"Young Adult",V3510&lt;65,"Adult",TRUE,"Senior")</f>
        <v>Adult</v>
      </c>
    </row>
    <row r="3511" spans="1:23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  <c r="T3511">
        <f>VLOOKUP(Admissions[[#This Row],[Department]],Departments!A:E,5,FALSE)</f>
        <v>5500</v>
      </c>
      <c r="U3511" s="1" t="str">
        <f t="shared" si="108"/>
        <v>Within Benchmark</v>
      </c>
      <c r="V3511" s="1">
        <f t="shared" ca="1" si="109"/>
        <v>51</v>
      </c>
      <c r="W3511" s="1" t="str">
        <f ca="1">_xlfn.IFS(Admissions[[#This Row],[Patients Age]]&lt;18,"Paediatric",V3511&lt;40,"Young Adult",V3511&lt;65,"Adult",TRUE,"Senior")</f>
        <v>Adult</v>
      </c>
    </row>
    <row r="3512" spans="1:23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  <c r="T3512">
        <f>VLOOKUP(Admissions[[#This Row],[Department]],Departments!A:E,5,FALSE)</f>
        <v>12000</v>
      </c>
      <c r="U3512" s="1" t="str">
        <f t="shared" si="108"/>
        <v>Above Benchmark</v>
      </c>
      <c r="V3512" s="1">
        <f t="shared" ca="1" si="109"/>
        <v>38</v>
      </c>
      <c r="W3512" s="1" t="str">
        <f ca="1">_xlfn.IFS(Admissions[[#This Row],[Patients Age]]&lt;18,"Paediatric",V3512&lt;40,"Young Adult",V3512&lt;65,"Adult",TRUE,"Senior")</f>
        <v>Young Adult</v>
      </c>
    </row>
    <row r="3513" spans="1:23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  <c r="T3513">
        <f>VLOOKUP(Admissions[[#This Row],[Department]],Departments!A:E,5,FALSE)</f>
        <v>6800</v>
      </c>
      <c r="U3513" s="1" t="str">
        <f t="shared" si="108"/>
        <v>Within Benchmark</v>
      </c>
      <c r="V3513" s="1">
        <f t="shared" ca="1" si="109"/>
        <v>22</v>
      </c>
      <c r="W3513" s="1" t="str">
        <f ca="1">_xlfn.IFS(Admissions[[#This Row],[Patients Age]]&lt;18,"Paediatric",V3513&lt;40,"Young Adult",V3513&lt;65,"Adult",TRUE,"Senior")</f>
        <v>Young Adult</v>
      </c>
    </row>
    <row r="3514" spans="1:23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  <c r="T3514">
        <f>VLOOKUP(Admissions[[#This Row],[Department]],Departments!A:E,5,FALSE)</f>
        <v>9000</v>
      </c>
      <c r="U3514" s="1" t="str">
        <f t="shared" si="108"/>
        <v>Above Benchmark</v>
      </c>
      <c r="V3514" s="1">
        <f t="shared" ca="1" si="109"/>
        <v>63</v>
      </c>
      <c r="W3514" s="1" t="str">
        <f ca="1">_xlfn.IFS(Admissions[[#This Row],[Patients Age]]&lt;18,"Paediatric",V3514&lt;40,"Young Adult",V3514&lt;65,"Adult",TRUE,"Senior")</f>
        <v>Adult</v>
      </c>
    </row>
    <row r="3515" spans="1:23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  <c r="T3515">
        <f>VLOOKUP(Admissions[[#This Row],[Department]],Departments!A:E,5,FALSE)</f>
        <v>9000</v>
      </c>
      <c r="U3515" s="1" t="str">
        <f t="shared" si="108"/>
        <v>Above Benchmark</v>
      </c>
      <c r="V3515" s="1">
        <f t="shared" ca="1" si="109"/>
        <v>70</v>
      </c>
      <c r="W3515" s="1" t="str">
        <f ca="1">_xlfn.IFS(Admissions[[#This Row],[Patients Age]]&lt;18,"Paediatric",V3515&lt;40,"Young Adult",V3515&lt;65,"Adult",TRUE,"Senior")</f>
        <v>Senior</v>
      </c>
    </row>
    <row r="3516" spans="1:23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  <c r="T3516">
        <f>VLOOKUP(Admissions[[#This Row],[Department]],Departments!A:E,5,FALSE)</f>
        <v>8500</v>
      </c>
      <c r="U3516" s="1" t="str">
        <f t="shared" si="108"/>
        <v>Above Benchmark</v>
      </c>
      <c r="V3516" s="1">
        <f t="shared" ca="1" si="109"/>
        <v>53</v>
      </c>
      <c r="W3516" s="1" t="str">
        <f ca="1">_xlfn.IFS(Admissions[[#This Row],[Patients Age]]&lt;18,"Paediatric",V3516&lt;40,"Young Adult",V3516&lt;65,"Adult",TRUE,"Senior")</f>
        <v>Adult</v>
      </c>
    </row>
    <row r="3517" spans="1:23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  <c r="T3517">
        <f>VLOOKUP(Admissions[[#This Row],[Department]],Departments!A:E,5,FALSE)</f>
        <v>9000</v>
      </c>
      <c r="U3517" s="1" t="str">
        <f t="shared" si="108"/>
        <v>Above Benchmark</v>
      </c>
      <c r="V3517" s="1">
        <f t="shared" ca="1" si="109"/>
        <v>54</v>
      </c>
      <c r="W3517" s="1" t="str">
        <f ca="1">_xlfn.IFS(Admissions[[#This Row],[Patients Age]]&lt;18,"Paediatric",V3517&lt;40,"Young Adult",V3517&lt;65,"Adult",TRUE,"Senior")</f>
        <v>Adult</v>
      </c>
    </row>
    <row r="3518" spans="1:23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  <c r="T3518">
        <f>VLOOKUP(Admissions[[#This Row],[Department]],Departments!A:E,5,FALSE)</f>
        <v>8500</v>
      </c>
      <c r="U3518" s="1" t="str">
        <f t="shared" si="108"/>
        <v>Within Benchmark</v>
      </c>
      <c r="V3518" s="1">
        <f t="shared" ca="1" si="109"/>
        <v>45</v>
      </c>
      <c r="W3518" s="1" t="str">
        <f ca="1">_xlfn.IFS(Admissions[[#This Row],[Patients Age]]&lt;18,"Paediatric",V3518&lt;40,"Young Adult",V3518&lt;65,"Adult",TRUE,"Senior")</f>
        <v>Adult</v>
      </c>
    </row>
    <row r="3519" spans="1:23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  <c r="T3519">
        <f>VLOOKUP(Admissions[[#This Row],[Department]],Departments!A:E,5,FALSE)</f>
        <v>4500</v>
      </c>
      <c r="U3519" s="1" t="str">
        <f t="shared" si="108"/>
        <v>Within Benchmark</v>
      </c>
      <c r="V3519" s="1">
        <f t="shared" ca="1" si="109"/>
        <v>13</v>
      </c>
      <c r="W3519" s="1" t="str">
        <f ca="1">_xlfn.IFS(Admissions[[#This Row],[Patients Age]]&lt;18,"Paediatric",V3519&lt;40,"Young Adult",V3519&lt;65,"Adult",TRUE,"Senior")</f>
        <v>Paediatric</v>
      </c>
    </row>
    <row r="3520" spans="1:23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  <c r="T3520">
        <f>VLOOKUP(Admissions[[#This Row],[Department]],Departments!A:E,5,FALSE)</f>
        <v>9000</v>
      </c>
      <c r="U3520" s="1" t="str">
        <f t="shared" si="108"/>
        <v>Above Benchmark</v>
      </c>
      <c r="V3520" s="1">
        <f t="shared" ca="1" si="109"/>
        <v>62</v>
      </c>
      <c r="W3520" s="1" t="str">
        <f ca="1">_xlfn.IFS(Admissions[[#This Row],[Patients Age]]&lt;18,"Paediatric",V3520&lt;40,"Young Adult",V3520&lt;65,"Adult",TRUE,"Senior")</f>
        <v>Adult</v>
      </c>
    </row>
    <row r="3521" spans="1:23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  <c r="T3521">
        <f>VLOOKUP(Admissions[[#This Row],[Department]],Departments!A:E,5,FALSE)</f>
        <v>7200</v>
      </c>
      <c r="U3521" s="1" t="str">
        <f t="shared" si="108"/>
        <v>Within Benchmark</v>
      </c>
      <c r="V3521" s="1">
        <f t="shared" ca="1" si="109"/>
        <v>43</v>
      </c>
      <c r="W3521" s="1" t="str">
        <f ca="1">_xlfn.IFS(Admissions[[#This Row],[Patients Age]]&lt;18,"Paediatric",V3521&lt;40,"Young Adult",V3521&lt;65,"Adult",TRUE,"Senior")</f>
        <v>Adult</v>
      </c>
    </row>
    <row r="3522" spans="1:23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  <c r="T3522">
        <f>VLOOKUP(Admissions[[#This Row],[Department]],Departments!A:E,5,FALSE)</f>
        <v>12000</v>
      </c>
      <c r="U3522" s="1" t="str">
        <f t="shared" ref="U3522:U3585" si="110">IF(K3522&gt;T3522,"Above Benchmark","Within Benchmark")</f>
        <v>Above Benchmark</v>
      </c>
      <c r="V3522" s="1">
        <f t="shared" ref="V3522:V3585" ca="1" si="111">INT(YEARFRAC(E3522,TODAY()))</f>
        <v>28</v>
      </c>
      <c r="W3522" s="1" t="str">
        <f ca="1">_xlfn.IFS(Admissions[[#This Row],[Patients Age]]&lt;18,"Paediatric",V3522&lt;40,"Young Adult",V3522&lt;65,"Adult",TRUE,"Senior")</f>
        <v>Young Adult</v>
      </c>
    </row>
    <row r="3523" spans="1:23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  <c r="T3523">
        <f>VLOOKUP(Admissions[[#This Row],[Department]],Departments!A:E,5,FALSE)</f>
        <v>8500</v>
      </c>
      <c r="U3523" s="1" t="str">
        <f t="shared" si="110"/>
        <v>Within Benchmark</v>
      </c>
      <c r="V3523" s="1">
        <f t="shared" ca="1" si="111"/>
        <v>62</v>
      </c>
      <c r="W3523" s="1" t="str">
        <f ca="1">_xlfn.IFS(Admissions[[#This Row],[Patients Age]]&lt;18,"Paediatric",V3523&lt;40,"Young Adult",V3523&lt;65,"Adult",TRUE,"Senior")</f>
        <v>Adult</v>
      </c>
    </row>
    <row r="3524" spans="1:23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  <c r="T3524">
        <f>VLOOKUP(Admissions[[#This Row],[Department]],Departments!A:E,5,FALSE)</f>
        <v>5500</v>
      </c>
      <c r="U3524" s="1" t="str">
        <f t="shared" si="110"/>
        <v>Within Benchmark</v>
      </c>
      <c r="V3524" s="1">
        <f t="shared" ca="1" si="111"/>
        <v>31</v>
      </c>
      <c r="W3524" s="1" t="str">
        <f ca="1">_xlfn.IFS(Admissions[[#This Row],[Patients Age]]&lt;18,"Paediatric",V3524&lt;40,"Young Adult",V3524&lt;65,"Adult",TRUE,"Senior")</f>
        <v>Young Adult</v>
      </c>
    </row>
    <row r="3525" spans="1:23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  <c r="T3525">
        <f>VLOOKUP(Admissions[[#This Row],[Department]],Departments!A:E,5,FALSE)</f>
        <v>9000</v>
      </c>
      <c r="U3525" s="1" t="str">
        <f t="shared" si="110"/>
        <v>Above Benchmark</v>
      </c>
      <c r="V3525" s="1">
        <f t="shared" ca="1" si="111"/>
        <v>62</v>
      </c>
      <c r="W3525" s="1" t="str">
        <f ca="1">_xlfn.IFS(Admissions[[#This Row],[Patients Age]]&lt;18,"Paediatric",V3525&lt;40,"Young Adult",V3525&lt;65,"Adult",TRUE,"Senior")</f>
        <v>Adult</v>
      </c>
    </row>
    <row r="3526" spans="1:23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  <c r="T3526" t="e">
        <f>VLOOKUP(Admissions[[#This Row],[Department]],Departments!A:E,5,FALSE)</f>
        <v>#N/A</v>
      </c>
      <c r="U3526" s="1" t="e">
        <f t="shared" si="110"/>
        <v>#N/A</v>
      </c>
      <c r="V3526" s="1">
        <f t="shared" ca="1" si="111"/>
        <v>55</v>
      </c>
      <c r="W3526" s="1" t="str">
        <f ca="1">_xlfn.IFS(Admissions[[#This Row],[Patients Age]]&lt;18,"Paediatric",V3526&lt;40,"Young Adult",V3526&lt;65,"Adult",TRUE,"Senior")</f>
        <v>Adult</v>
      </c>
    </row>
    <row r="3527" spans="1:23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  <c r="T3527">
        <f>VLOOKUP(Admissions[[#This Row],[Department]],Departments!A:E,5,FALSE)</f>
        <v>5500</v>
      </c>
      <c r="U3527" s="1" t="str">
        <f t="shared" si="110"/>
        <v>Above Benchmark</v>
      </c>
      <c r="V3527" s="1">
        <f t="shared" ca="1" si="111"/>
        <v>89</v>
      </c>
      <c r="W3527" s="1" t="str">
        <f ca="1">_xlfn.IFS(Admissions[[#This Row],[Patients Age]]&lt;18,"Paediatric",V3527&lt;40,"Young Adult",V3527&lt;65,"Adult",TRUE,"Senior")</f>
        <v>Senior</v>
      </c>
    </row>
    <row r="3528" spans="1:23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  <c r="T3528">
        <f>VLOOKUP(Admissions[[#This Row],[Department]],Departments!A:E,5,FALSE)</f>
        <v>12000</v>
      </c>
      <c r="U3528" s="1" t="str">
        <f t="shared" si="110"/>
        <v>Within Benchmark</v>
      </c>
      <c r="V3528" s="1">
        <f t="shared" ca="1" si="111"/>
        <v>63</v>
      </c>
      <c r="W3528" s="1" t="str">
        <f ca="1">_xlfn.IFS(Admissions[[#This Row],[Patients Age]]&lt;18,"Paediatric",V3528&lt;40,"Young Adult",V3528&lt;65,"Adult",TRUE,"Senior")</f>
        <v>Adult</v>
      </c>
    </row>
    <row r="3529" spans="1:23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  <c r="T3529">
        <f>VLOOKUP(Admissions[[#This Row],[Department]],Departments!A:E,5,FALSE)</f>
        <v>5500</v>
      </c>
      <c r="U3529" s="1" t="str">
        <f t="shared" si="110"/>
        <v>Above Benchmark</v>
      </c>
      <c r="V3529" s="1">
        <f t="shared" ca="1" si="111"/>
        <v>27</v>
      </c>
      <c r="W3529" s="1" t="str">
        <f ca="1">_xlfn.IFS(Admissions[[#This Row],[Patients Age]]&lt;18,"Paediatric",V3529&lt;40,"Young Adult",V3529&lt;65,"Adult",TRUE,"Senior")</f>
        <v>Young Adult</v>
      </c>
    </row>
    <row r="3530" spans="1:23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  <c r="T3530">
        <f>VLOOKUP(Admissions[[#This Row],[Department]],Departments!A:E,5,FALSE)</f>
        <v>12000</v>
      </c>
      <c r="U3530" s="1" t="str">
        <f t="shared" si="110"/>
        <v>Above Benchmark</v>
      </c>
      <c r="V3530" s="1">
        <f t="shared" ca="1" si="111"/>
        <v>75</v>
      </c>
      <c r="W3530" s="1" t="str">
        <f ca="1">_xlfn.IFS(Admissions[[#This Row],[Patients Age]]&lt;18,"Paediatric",V3530&lt;40,"Young Adult",V3530&lt;65,"Adult",TRUE,"Senior")</f>
        <v>Senior</v>
      </c>
    </row>
    <row r="3531" spans="1:23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  <c r="T3531">
        <f>VLOOKUP(Admissions[[#This Row],[Department]],Departments!A:E,5,FALSE)</f>
        <v>4500</v>
      </c>
      <c r="U3531" s="1" t="str">
        <f t="shared" si="110"/>
        <v>Within Benchmark</v>
      </c>
      <c r="V3531" s="1">
        <f t="shared" ca="1" si="111"/>
        <v>13</v>
      </c>
      <c r="W3531" s="1" t="str">
        <f ca="1">_xlfn.IFS(Admissions[[#This Row],[Patients Age]]&lt;18,"Paediatric",V3531&lt;40,"Young Adult",V3531&lt;65,"Adult",TRUE,"Senior")</f>
        <v>Paediatric</v>
      </c>
    </row>
    <row r="3532" spans="1:23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  <c r="T3532">
        <f>VLOOKUP(Admissions[[#This Row],[Department]],Departments!A:E,5,FALSE)</f>
        <v>5500</v>
      </c>
      <c r="U3532" s="1" t="str">
        <f t="shared" si="110"/>
        <v>Within Benchmark</v>
      </c>
      <c r="V3532" s="1">
        <f t="shared" ca="1" si="111"/>
        <v>22</v>
      </c>
      <c r="W3532" s="1" t="str">
        <f ca="1">_xlfn.IFS(Admissions[[#This Row],[Patients Age]]&lt;18,"Paediatric",V3532&lt;40,"Young Adult",V3532&lt;65,"Adult",TRUE,"Senior")</f>
        <v>Young Adult</v>
      </c>
    </row>
    <row r="3533" spans="1:23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  <c r="T3533">
        <f>VLOOKUP(Admissions[[#This Row],[Department]],Departments!A:E,5,FALSE)</f>
        <v>5500</v>
      </c>
      <c r="U3533" s="1" t="str">
        <f t="shared" si="110"/>
        <v>Above Benchmark</v>
      </c>
      <c r="V3533" s="1">
        <f t="shared" ca="1" si="111"/>
        <v>60</v>
      </c>
      <c r="W3533" s="1" t="str">
        <f ca="1">_xlfn.IFS(Admissions[[#This Row],[Patients Age]]&lt;18,"Paediatric",V3533&lt;40,"Young Adult",V3533&lt;65,"Adult",TRUE,"Senior")</f>
        <v>Adult</v>
      </c>
    </row>
    <row r="3534" spans="1:23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  <c r="T3534">
        <f>VLOOKUP(Admissions[[#This Row],[Department]],Departments!A:E,5,FALSE)</f>
        <v>8500</v>
      </c>
      <c r="U3534" s="1" t="str">
        <f t="shared" si="110"/>
        <v>Above Benchmark</v>
      </c>
      <c r="V3534" s="1">
        <f t="shared" ca="1" si="111"/>
        <v>59</v>
      </c>
      <c r="W3534" s="1" t="str">
        <f ca="1">_xlfn.IFS(Admissions[[#This Row],[Patients Age]]&lt;18,"Paediatric",V3534&lt;40,"Young Adult",V3534&lt;65,"Adult",TRUE,"Senior")</f>
        <v>Adult</v>
      </c>
    </row>
    <row r="3535" spans="1:23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  <c r="T3535">
        <f>VLOOKUP(Admissions[[#This Row],[Department]],Departments!A:E,5,FALSE)</f>
        <v>9000</v>
      </c>
      <c r="U3535" s="1" t="str">
        <f t="shared" si="110"/>
        <v>Within Benchmark</v>
      </c>
      <c r="V3535" s="1">
        <f t="shared" ca="1" si="111"/>
        <v>20</v>
      </c>
      <c r="W3535" s="1" t="str">
        <f ca="1">_xlfn.IFS(Admissions[[#This Row],[Patients Age]]&lt;18,"Paediatric",V3535&lt;40,"Young Adult",V3535&lt;65,"Adult",TRUE,"Senior")</f>
        <v>Young Adult</v>
      </c>
    </row>
    <row r="3536" spans="1:23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  <c r="T3536">
        <f>VLOOKUP(Admissions[[#This Row],[Department]],Departments!A:E,5,FALSE)</f>
        <v>4500</v>
      </c>
      <c r="U3536" s="1" t="str">
        <f t="shared" si="110"/>
        <v>Within Benchmark</v>
      </c>
      <c r="V3536" s="1">
        <f t="shared" ca="1" si="111"/>
        <v>18</v>
      </c>
      <c r="W3536" s="1" t="str">
        <f ca="1">_xlfn.IFS(Admissions[[#This Row],[Patients Age]]&lt;18,"Paediatric",V3536&lt;40,"Young Adult",V3536&lt;65,"Adult",TRUE,"Senior")</f>
        <v>Young Adult</v>
      </c>
    </row>
    <row r="3537" spans="1:23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  <c r="T3537">
        <f>VLOOKUP(Admissions[[#This Row],[Department]],Departments!A:E,5,FALSE)</f>
        <v>4500</v>
      </c>
      <c r="U3537" s="1" t="str">
        <f t="shared" si="110"/>
        <v>Within Benchmark</v>
      </c>
      <c r="V3537" s="1">
        <f t="shared" ca="1" si="111"/>
        <v>3</v>
      </c>
      <c r="W3537" s="1" t="str">
        <f ca="1">_xlfn.IFS(Admissions[[#This Row],[Patients Age]]&lt;18,"Paediatric",V3537&lt;40,"Young Adult",V3537&lt;65,"Adult",TRUE,"Senior")</f>
        <v>Paediatric</v>
      </c>
    </row>
    <row r="3538" spans="1:23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  <c r="T3538">
        <f>VLOOKUP(Admissions[[#This Row],[Department]],Departments!A:E,5,FALSE)</f>
        <v>4500</v>
      </c>
      <c r="U3538" s="1" t="str">
        <f t="shared" si="110"/>
        <v>Within Benchmark</v>
      </c>
      <c r="V3538" s="1">
        <f t="shared" ca="1" si="111"/>
        <v>11</v>
      </c>
      <c r="W3538" s="1" t="str">
        <f ca="1">_xlfn.IFS(Admissions[[#This Row],[Patients Age]]&lt;18,"Paediatric",V3538&lt;40,"Young Adult",V3538&lt;65,"Adult",TRUE,"Senior")</f>
        <v>Paediatric</v>
      </c>
    </row>
    <row r="3539" spans="1:23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  <c r="T3539">
        <f>VLOOKUP(Admissions[[#This Row],[Department]],Departments!A:E,5,FALSE)</f>
        <v>4500</v>
      </c>
      <c r="U3539" s="1" t="str">
        <f t="shared" si="110"/>
        <v>Within Benchmark</v>
      </c>
      <c r="V3539" s="1">
        <f t="shared" ca="1" si="111"/>
        <v>8</v>
      </c>
      <c r="W3539" s="1" t="str">
        <f ca="1">_xlfn.IFS(Admissions[[#This Row],[Patients Age]]&lt;18,"Paediatric",V3539&lt;40,"Young Adult",V3539&lt;65,"Adult",TRUE,"Senior")</f>
        <v>Paediatric</v>
      </c>
    </row>
    <row r="3540" spans="1:23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  <c r="T3540">
        <f>VLOOKUP(Admissions[[#This Row],[Department]],Departments!A:E,5,FALSE)</f>
        <v>6000</v>
      </c>
      <c r="U3540" s="1" t="str">
        <f t="shared" si="110"/>
        <v>Above Benchmark</v>
      </c>
      <c r="V3540" s="1">
        <f t="shared" ca="1" si="111"/>
        <v>51</v>
      </c>
      <c r="W3540" s="1" t="str">
        <f ca="1">_xlfn.IFS(Admissions[[#This Row],[Patients Age]]&lt;18,"Paediatric",V3540&lt;40,"Young Adult",V3540&lt;65,"Adult",TRUE,"Senior")</f>
        <v>Adult</v>
      </c>
    </row>
    <row r="3541" spans="1:23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  <c r="T3541">
        <f>VLOOKUP(Admissions[[#This Row],[Department]],Departments!A:E,5,FALSE)</f>
        <v>12000</v>
      </c>
      <c r="U3541" s="1" t="str">
        <f t="shared" si="110"/>
        <v>Above Benchmark</v>
      </c>
      <c r="V3541" s="1">
        <f t="shared" ca="1" si="111"/>
        <v>67</v>
      </c>
      <c r="W3541" s="1" t="str">
        <f ca="1">_xlfn.IFS(Admissions[[#This Row],[Patients Age]]&lt;18,"Paediatric",V3541&lt;40,"Young Adult",V3541&lt;65,"Adult",TRUE,"Senior")</f>
        <v>Senior</v>
      </c>
    </row>
    <row r="3542" spans="1:23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  <c r="T3542">
        <f>VLOOKUP(Admissions[[#This Row],[Department]],Departments!A:E,5,FALSE)</f>
        <v>12000</v>
      </c>
      <c r="U3542" s="1" t="str">
        <f t="shared" si="110"/>
        <v>Above Benchmark</v>
      </c>
      <c r="V3542" s="1">
        <f t="shared" ca="1" si="111"/>
        <v>91</v>
      </c>
      <c r="W3542" s="1" t="str">
        <f ca="1">_xlfn.IFS(Admissions[[#This Row],[Patients Age]]&lt;18,"Paediatric",V3542&lt;40,"Young Adult",V3542&lt;65,"Adult",TRUE,"Senior")</f>
        <v>Senior</v>
      </c>
    </row>
    <row r="3543" spans="1:23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  <c r="T3543">
        <f>VLOOKUP(Admissions[[#This Row],[Department]],Departments!A:E,5,FALSE)</f>
        <v>6800</v>
      </c>
      <c r="U3543" s="1" t="str">
        <f t="shared" si="110"/>
        <v>Above Benchmark</v>
      </c>
      <c r="V3543" s="1">
        <f t="shared" ca="1" si="111"/>
        <v>82</v>
      </c>
      <c r="W3543" s="1" t="str">
        <f ca="1">_xlfn.IFS(Admissions[[#This Row],[Patients Age]]&lt;18,"Paediatric",V3543&lt;40,"Young Adult",V3543&lt;65,"Adult",TRUE,"Senior")</f>
        <v>Senior</v>
      </c>
    </row>
    <row r="3544" spans="1:23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  <c r="T3544">
        <f>VLOOKUP(Admissions[[#This Row],[Department]],Departments!A:E,5,FALSE)</f>
        <v>5500</v>
      </c>
      <c r="U3544" s="1" t="str">
        <f t="shared" si="110"/>
        <v>Above Benchmark</v>
      </c>
      <c r="V3544" s="1">
        <f t="shared" ca="1" si="111"/>
        <v>50</v>
      </c>
      <c r="W3544" s="1" t="str">
        <f ca="1">_xlfn.IFS(Admissions[[#This Row],[Patients Age]]&lt;18,"Paediatric",V3544&lt;40,"Young Adult",V3544&lt;65,"Adult",TRUE,"Senior")</f>
        <v>Adult</v>
      </c>
    </row>
    <row r="3545" spans="1:23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  <c r="T3545">
        <f>VLOOKUP(Admissions[[#This Row],[Department]],Departments!A:E,5,FALSE)</f>
        <v>6000</v>
      </c>
      <c r="U3545" s="1" t="str">
        <f t="shared" si="110"/>
        <v>Above Benchmark</v>
      </c>
      <c r="V3545" s="1">
        <f t="shared" ca="1" si="111"/>
        <v>87</v>
      </c>
      <c r="W3545" s="1" t="str">
        <f ca="1">_xlfn.IFS(Admissions[[#This Row],[Patients Age]]&lt;18,"Paediatric",V3545&lt;40,"Young Adult",V3545&lt;65,"Adult",TRUE,"Senior")</f>
        <v>Senior</v>
      </c>
    </row>
    <row r="3546" spans="1:23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  <c r="T3546">
        <f>VLOOKUP(Admissions[[#This Row],[Department]],Departments!A:E,5,FALSE)</f>
        <v>6800</v>
      </c>
      <c r="U3546" s="1" t="str">
        <f t="shared" si="110"/>
        <v>Above Benchmark</v>
      </c>
      <c r="V3546" s="1">
        <f t="shared" ca="1" si="111"/>
        <v>43</v>
      </c>
      <c r="W3546" s="1" t="str">
        <f ca="1">_xlfn.IFS(Admissions[[#This Row],[Patients Age]]&lt;18,"Paediatric",V3546&lt;40,"Young Adult",V3546&lt;65,"Adult",TRUE,"Senior")</f>
        <v>Adult</v>
      </c>
    </row>
    <row r="3547" spans="1:23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  <c r="T3547">
        <f>VLOOKUP(Admissions[[#This Row],[Department]],Departments!A:E,5,FALSE)</f>
        <v>5500</v>
      </c>
      <c r="U3547" s="1" t="str">
        <f t="shared" si="110"/>
        <v>Within Benchmark</v>
      </c>
      <c r="V3547" s="1">
        <f t="shared" ca="1" si="111"/>
        <v>25</v>
      </c>
      <c r="W3547" s="1" t="str">
        <f ca="1">_xlfn.IFS(Admissions[[#This Row],[Patients Age]]&lt;18,"Paediatric",V3547&lt;40,"Young Adult",V3547&lt;65,"Adult",TRUE,"Senior")</f>
        <v>Young Adult</v>
      </c>
    </row>
    <row r="3548" spans="1:23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  <c r="T3548">
        <f>VLOOKUP(Admissions[[#This Row],[Department]],Departments!A:E,5,FALSE)</f>
        <v>5500</v>
      </c>
      <c r="U3548" s="1" t="str">
        <f t="shared" si="110"/>
        <v>Above Benchmark</v>
      </c>
      <c r="V3548" s="1">
        <f t="shared" ca="1" si="111"/>
        <v>57</v>
      </c>
      <c r="W3548" s="1" t="str">
        <f ca="1">_xlfn.IFS(Admissions[[#This Row],[Patients Age]]&lt;18,"Paediatric",V3548&lt;40,"Young Adult",V3548&lt;65,"Adult",TRUE,"Senior")</f>
        <v>Adult</v>
      </c>
    </row>
    <row r="3549" spans="1:23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  <c r="T3549">
        <f>VLOOKUP(Admissions[[#This Row],[Department]],Departments!A:E,5,FALSE)</f>
        <v>6800</v>
      </c>
      <c r="U3549" s="1" t="str">
        <f t="shared" si="110"/>
        <v>Within Benchmark</v>
      </c>
      <c r="V3549" s="1">
        <f t="shared" ca="1" si="111"/>
        <v>53</v>
      </c>
      <c r="W3549" s="1" t="str">
        <f ca="1">_xlfn.IFS(Admissions[[#This Row],[Patients Age]]&lt;18,"Paediatric",V3549&lt;40,"Young Adult",V3549&lt;65,"Adult",TRUE,"Senior")</f>
        <v>Adult</v>
      </c>
    </row>
    <row r="3550" spans="1:23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  <c r="T3550">
        <f>VLOOKUP(Admissions[[#This Row],[Department]],Departments!A:E,5,FALSE)</f>
        <v>9000</v>
      </c>
      <c r="U3550" s="1" t="str">
        <f t="shared" si="110"/>
        <v>Above Benchmark</v>
      </c>
      <c r="V3550" s="1">
        <f t="shared" ca="1" si="111"/>
        <v>85</v>
      </c>
      <c r="W3550" s="1" t="str">
        <f ca="1">_xlfn.IFS(Admissions[[#This Row],[Patients Age]]&lt;18,"Paediatric",V3550&lt;40,"Young Adult",V3550&lt;65,"Adult",TRUE,"Senior")</f>
        <v>Senior</v>
      </c>
    </row>
    <row r="3551" spans="1:23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  <c r="T3551">
        <f>VLOOKUP(Admissions[[#This Row],[Department]],Departments!A:E,5,FALSE)</f>
        <v>5500</v>
      </c>
      <c r="U3551" s="1" t="str">
        <f t="shared" si="110"/>
        <v>Above Benchmark</v>
      </c>
      <c r="V3551" s="1">
        <f t="shared" ca="1" si="111"/>
        <v>41</v>
      </c>
      <c r="W3551" s="1" t="str">
        <f ca="1">_xlfn.IFS(Admissions[[#This Row],[Patients Age]]&lt;18,"Paediatric",V3551&lt;40,"Young Adult",V3551&lt;65,"Adult",TRUE,"Senior")</f>
        <v>Adult</v>
      </c>
    </row>
    <row r="3552" spans="1:23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  <c r="T3552">
        <f>VLOOKUP(Admissions[[#This Row],[Department]],Departments!A:E,5,FALSE)</f>
        <v>9000</v>
      </c>
      <c r="U3552" s="1" t="str">
        <f t="shared" si="110"/>
        <v>Within Benchmark</v>
      </c>
      <c r="V3552" s="1">
        <f t="shared" ca="1" si="111"/>
        <v>40</v>
      </c>
      <c r="W3552" s="1" t="str">
        <f ca="1">_xlfn.IFS(Admissions[[#This Row],[Patients Age]]&lt;18,"Paediatric",V3552&lt;40,"Young Adult",V3552&lt;65,"Adult",TRUE,"Senior")</f>
        <v>Adult</v>
      </c>
    </row>
    <row r="3553" spans="1:23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  <c r="T3553">
        <f>VLOOKUP(Admissions[[#This Row],[Department]],Departments!A:E,5,FALSE)</f>
        <v>6000</v>
      </c>
      <c r="U3553" s="1" t="str">
        <f t="shared" si="110"/>
        <v>Above Benchmark</v>
      </c>
      <c r="V3553" s="1">
        <f t="shared" ca="1" si="111"/>
        <v>81</v>
      </c>
      <c r="W3553" s="1" t="str">
        <f ca="1">_xlfn.IFS(Admissions[[#This Row],[Patients Age]]&lt;18,"Paediatric",V3553&lt;40,"Young Adult",V3553&lt;65,"Adult",TRUE,"Senior")</f>
        <v>Senior</v>
      </c>
    </row>
    <row r="3554" spans="1:23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  <c r="T3554">
        <f>VLOOKUP(Admissions[[#This Row],[Department]],Departments!A:E,5,FALSE)</f>
        <v>8500</v>
      </c>
      <c r="U3554" s="1" t="str">
        <f t="shared" si="110"/>
        <v>Above Benchmark</v>
      </c>
      <c r="V3554" s="1">
        <f t="shared" ca="1" si="111"/>
        <v>85</v>
      </c>
      <c r="W3554" s="1" t="str">
        <f ca="1">_xlfn.IFS(Admissions[[#This Row],[Patients Age]]&lt;18,"Paediatric",V3554&lt;40,"Young Adult",V3554&lt;65,"Adult",TRUE,"Senior")</f>
        <v>Senior</v>
      </c>
    </row>
    <row r="3555" spans="1:23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  <c r="T3555">
        <f>VLOOKUP(Admissions[[#This Row],[Department]],Departments!A:E,5,FALSE)</f>
        <v>9000</v>
      </c>
      <c r="U3555" s="1" t="str">
        <f t="shared" si="110"/>
        <v>Above Benchmark</v>
      </c>
      <c r="V3555" s="1">
        <f t="shared" ca="1" si="111"/>
        <v>64</v>
      </c>
      <c r="W3555" s="1" t="str">
        <f ca="1">_xlfn.IFS(Admissions[[#This Row],[Patients Age]]&lt;18,"Paediatric",V3555&lt;40,"Young Adult",V3555&lt;65,"Adult",TRUE,"Senior")</f>
        <v>Adult</v>
      </c>
    </row>
    <row r="3556" spans="1:23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  <c r="T3556">
        <f>VLOOKUP(Admissions[[#This Row],[Department]],Departments!A:E,5,FALSE)</f>
        <v>6000</v>
      </c>
      <c r="U3556" s="1" t="str">
        <f t="shared" si="110"/>
        <v>Above Benchmark</v>
      </c>
      <c r="V3556" s="1">
        <f t="shared" ca="1" si="111"/>
        <v>59</v>
      </c>
      <c r="W3556" s="1" t="str">
        <f ca="1">_xlfn.IFS(Admissions[[#This Row],[Patients Age]]&lt;18,"Paediatric",V3556&lt;40,"Young Adult",V3556&lt;65,"Adult",TRUE,"Senior")</f>
        <v>Adult</v>
      </c>
    </row>
    <row r="3557" spans="1:23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  <c r="T3557">
        <f>VLOOKUP(Admissions[[#This Row],[Department]],Departments!A:E,5,FALSE)</f>
        <v>5500</v>
      </c>
      <c r="U3557" s="1" t="str">
        <f t="shared" si="110"/>
        <v>Within Benchmark</v>
      </c>
      <c r="V3557" s="1">
        <f t="shared" ca="1" si="111"/>
        <v>43</v>
      </c>
      <c r="W3557" s="1" t="str">
        <f ca="1">_xlfn.IFS(Admissions[[#This Row],[Patients Age]]&lt;18,"Paediatric",V3557&lt;40,"Young Adult",V3557&lt;65,"Adult",TRUE,"Senior")</f>
        <v>Adult</v>
      </c>
    </row>
    <row r="3558" spans="1:23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  <c r="T3558">
        <f>VLOOKUP(Admissions[[#This Row],[Department]],Departments!A:E,5,FALSE)</f>
        <v>12000</v>
      </c>
      <c r="U3558" s="1" t="str">
        <f t="shared" si="110"/>
        <v>Above Benchmark</v>
      </c>
      <c r="V3558" s="1">
        <f t="shared" ca="1" si="111"/>
        <v>29</v>
      </c>
      <c r="W3558" s="1" t="str">
        <f ca="1">_xlfn.IFS(Admissions[[#This Row],[Patients Age]]&lt;18,"Paediatric",V3558&lt;40,"Young Adult",V3558&lt;65,"Adult",TRUE,"Senior")</f>
        <v>Young Adult</v>
      </c>
    </row>
    <row r="3559" spans="1:23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  <c r="T3559">
        <f>VLOOKUP(Admissions[[#This Row],[Department]],Departments!A:E,5,FALSE)</f>
        <v>7200</v>
      </c>
      <c r="U3559" s="1" t="str">
        <f t="shared" si="110"/>
        <v>Within Benchmark</v>
      </c>
      <c r="V3559" s="1">
        <f t="shared" ca="1" si="111"/>
        <v>54</v>
      </c>
      <c r="W3559" s="1" t="str">
        <f ca="1">_xlfn.IFS(Admissions[[#This Row],[Patients Age]]&lt;18,"Paediatric",V3559&lt;40,"Young Adult",V3559&lt;65,"Adult",TRUE,"Senior")</f>
        <v>Adult</v>
      </c>
    </row>
    <row r="3560" spans="1:23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  <c r="T3560">
        <f>VLOOKUP(Admissions[[#This Row],[Department]],Departments!A:E,5,FALSE)</f>
        <v>4500</v>
      </c>
      <c r="U3560" s="1" t="str">
        <f t="shared" si="110"/>
        <v>Within Benchmark</v>
      </c>
      <c r="V3560" s="1">
        <f t="shared" ca="1" si="111"/>
        <v>5</v>
      </c>
      <c r="W3560" s="1" t="str">
        <f ca="1">_xlfn.IFS(Admissions[[#This Row],[Patients Age]]&lt;18,"Paediatric",V3560&lt;40,"Young Adult",V3560&lt;65,"Adult",TRUE,"Senior")</f>
        <v>Paediatric</v>
      </c>
    </row>
    <row r="3561" spans="1:23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  <c r="T3561">
        <f>VLOOKUP(Admissions[[#This Row],[Department]],Departments!A:E,5,FALSE)</f>
        <v>6800</v>
      </c>
      <c r="U3561" s="1" t="str">
        <f t="shared" si="110"/>
        <v>Above Benchmark</v>
      </c>
      <c r="V3561" s="1">
        <f t="shared" ca="1" si="111"/>
        <v>38</v>
      </c>
      <c r="W3561" s="1" t="str">
        <f ca="1">_xlfn.IFS(Admissions[[#This Row],[Patients Age]]&lt;18,"Paediatric",V3561&lt;40,"Young Adult",V3561&lt;65,"Adult",TRUE,"Senior")</f>
        <v>Young Adult</v>
      </c>
    </row>
    <row r="3562" spans="1:23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  <c r="T3562">
        <f>VLOOKUP(Admissions[[#This Row],[Department]],Departments!A:E,5,FALSE)</f>
        <v>5500</v>
      </c>
      <c r="U3562" s="1" t="str">
        <f t="shared" si="110"/>
        <v>Within Benchmark</v>
      </c>
      <c r="V3562" s="1">
        <f t="shared" ca="1" si="111"/>
        <v>26</v>
      </c>
      <c r="W3562" s="1" t="str">
        <f ca="1">_xlfn.IFS(Admissions[[#This Row],[Patients Age]]&lt;18,"Paediatric",V3562&lt;40,"Young Adult",V3562&lt;65,"Adult",TRUE,"Senior")</f>
        <v>Young Adult</v>
      </c>
    </row>
    <row r="3563" spans="1:23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  <c r="T3563">
        <f>VLOOKUP(Admissions[[#This Row],[Department]],Departments!A:E,5,FALSE)</f>
        <v>6800</v>
      </c>
      <c r="U3563" s="1" t="str">
        <f t="shared" si="110"/>
        <v>Within Benchmark</v>
      </c>
      <c r="V3563" s="1">
        <f t="shared" ca="1" si="111"/>
        <v>62</v>
      </c>
      <c r="W3563" s="1" t="str">
        <f ca="1">_xlfn.IFS(Admissions[[#This Row],[Patients Age]]&lt;18,"Paediatric",V3563&lt;40,"Young Adult",V3563&lt;65,"Adult",TRUE,"Senior")</f>
        <v>Adult</v>
      </c>
    </row>
    <row r="3564" spans="1:23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  <c r="T3564">
        <f>VLOOKUP(Admissions[[#This Row],[Department]],Departments!A:E,5,FALSE)</f>
        <v>8500</v>
      </c>
      <c r="U3564" s="1" t="str">
        <f t="shared" si="110"/>
        <v>Above Benchmark</v>
      </c>
      <c r="V3564" s="1">
        <f t="shared" ca="1" si="111"/>
        <v>80</v>
      </c>
      <c r="W3564" s="1" t="str">
        <f ca="1">_xlfn.IFS(Admissions[[#This Row],[Patients Age]]&lt;18,"Paediatric",V3564&lt;40,"Young Adult",V3564&lt;65,"Adult",TRUE,"Senior")</f>
        <v>Senior</v>
      </c>
    </row>
    <row r="3565" spans="1:23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  <c r="T3565">
        <f>VLOOKUP(Admissions[[#This Row],[Department]],Departments!A:E,5,FALSE)</f>
        <v>5500</v>
      </c>
      <c r="U3565" s="1" t="str">
        <f t="shared" si="110"/>
        <v>Above Benchmark</v>
      </c>
      <c r="V3565" s="1">
        <f t="shared" ca="1" si="111"/>
        <v>57</v>
      </c>
      <c r="W3565" s="1" t="str">
        <f ca="1">_xlfn.IFS(Admissions[[#This Row],[Patients Age]]&lt;18,"Paediatric",V3565&lt;40,"Young Adult",V3565&lt;65,"Adult",TRUE,"Senior")</f>
        <v>Adult</v>
      </c>
    </row>
    <row r="3566" spans="1:23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  <c r="T3566">
        <f>VLOOKUP(Admissions[[#This Row],[Department]],Departments!A:E,5,FALSE)</f>
        <v>9000</v>
      </c>
      <c r="U3566" s="1" t="str">
        <f t="shared" si="110"/>
        <v>Above Benchmark</v>
      </c>
      <c r="V3566" s="1">
        <f t="shared" ca="1" si="111"/>
        <v>54</v>
      </c>
      <c r="W3566" s="1" t="str">
        <f ca="1">_xlfn.IFS(Admissions[[#This Row],[Patients Age]]&lt;18,"Paediatric",V3566&lt;40,"Young Adult",V3566&lt;65,"Adult",TRUE,"Senior")</f>
        <v>Adult</v>
      </c>
    </row>
    <row r="3567" spans="1:23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  <c r="T3567">
        <f>VLOOKUP(Admissions[[#This Row],[Department]],Departments!A:E,5,FALSE)</f>
        <v>8500</v>
      </c>
      <c r="U3567" s="1" t="str">
        <f t="shared" si="110"/>
        <v>Above Benchmark</v>
      </c>
      <c r="V3567" s="1">
        <f t="shared" ca="1" si="111"/>
        <v>64</v>
      </c>
      <c r="W3567" s="1" t="str">
        <f ca="1">_xlfn.IFS(Admissions[[#This Row],[Patients Age]]&lt;18,"Paediatric",V3567&lt;40,"Young Adult",V3567&lt;65,"Adult",TRUE,"Senior")</f>
        <v>Adult</v>
      </c>
    </row>
    <row r="3568" spans="1:23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  <c r="T3568">
        <f>VLOOKUP(Admissions[[#This Row],[Department]],Departments!A:E,5,FALSE)</f>
        <v>5500</v>
      </c>
      <c r="U3568" s="1" t="str">
        <f t="shared" si="110"/>
        <v>Within Benchmark</v>
      </c>
      <c r="V3568" s="1">
        <f t="shared" ca="1" si="111"/>
        <v>65</v>
      </c>
      <c r="W3568" s="1" t="str">
        <f ca="1">_xlfn.IFS(Admissions[[#This Row],[Patients Age]]&lt;18,"Paediatric",V3568&lt;40,"Young Adult",V3568&lt;65,"Adult",TRUE,"Senior")</f>
        <v>Senior</v>
      </c>
    </row>
    <row r="3569" spans="1:23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  <c r="T3569">
        <f>VLOOKUP(Admissions[[#This Row],[Department]],Departments!A:E,5,FALSE)</f>
        <v>5500</v>
      </c>
      <c r="U3569" s="1" t="str">
        <f t="shared" si="110"/>
        <v>Above Benchmark</v>
      </c>
      <c r="V3569" s="1">
        <f t="shared" ca="1" si="111"/>
        <v>91</v>
      </c>
      <c r="W3569" s="1" t="str">
        <f ca="1">_xlfn.IFS(Admissions[[#This Row],[Patients Age]]&lt;18,"Paediatric",V3569&lt;40,"Young Adult",V3569&lt;65,"Adult",TRUE,"Senior")</f>
        <v>Senior</v>
      </c>
    </row>
    <row r="3570" spans="1:23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  <c r="T3570">
        <f>VLOOKUP(Admissions[[#This Row],[Department]],Departments!A:E,5,FALSE)</f>
        <v>5500</v>
      </c>
      <c r="U3570" s="1" t="str">
        <f t="shared" si="110"/>
        <v>Above Benchmark</v>
      </c>
      <c r="V3570" s="1">
        <f t="shared" ca="1" si="111"/>
        <v>79</v>
      </c>
      <c r="W3570" s="1" t="str">
        <f ca="1">_xlfn.IFS(Admissions[[#This Row],[Patients Age]]&lt;18,"Paediatric",V3570&lt;40,"Young Adult",V3570&lt;65,"Adult",TRUE,"Senior")</f>
        <v>Senior</v>
      </c>
    </row>
    <row r="3571" spans="1:23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  <c r="T3571">
        <f>VLOOKUP(Admissions[[#This Row],[Department]],Departments!A:E,5,FALSE)</f>
        <v>8500</v>
      </c>
      <c r="U3571" s="1" t="str">
        <f t="shared" si="110"/>
        <v>Above Benchmark</v>
      </c>
      <c r="V3571" s="1">
        <f t="shared" ca="1" si="111"/>
        <v>87</v>
      </c>
      <c r="W3571" s="1" t="str">
        <f ca="1">_xlfn.IFS(Admissions[[#This Row],[Patients Age]]&lt;18,"Paediatric",V3571&lt;40,"Young Adult",V3571&lt;65,"Adult",TRUE,"Senior")</f>
        <v>Senior</v>
      </c>
    </row>
    <row r="3572" spans="1:23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  <c r="T3572">
        <f>VLOOKUP(Admissions[[#This Row],[Department]],Departments!A:E,5,FALSE)</f>
        <v>12000</v>
      </c>
      <c r="U3572" s="1" t="str">
        <f t="shared" si="110"/>
        <v>Above Benchmark</v>
      </c>
      <c r="V3572" s="1">
        <f t="shared" ca="1" si="111"/>
        <v>50</v>
      </c>
      <c r="W3572" s="1" t="str">
        <f ca="1">_xlfn.IFS(Admissions[[#This Row],[Patients Age]]&lt;18,"Paediatric",V3572&lt;40,"Young Adult",V3572&lt;65,"Adult",TRUE,"Senior")</f>
        <v>Adult</v>
      </c>
    </row>
    <row r="3573" spans="1:23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  <c r="T3573">
        <f>VLOOKUP(Admissions[[#This Row],[Department]],Departments!A:E,5,FALSE)</f>
        <v>8500</v>
      </c>
      <c r="U3573" s="1" t="str">
        <f t="shared" si="110"/>
        <v>Above Benchmark</v>
      </c>
      <c r="V3573" s="1">
        <f t="shared" ca="1" si="111"/>
        <v>46</v>
      </c>
      <c r="W3573" s="1" t="str">
        <f ca="1">_xlfn.IFS(Admissions[[#This Row],[Patients Age]]&lt;18,"Paediatric",V3573&lt;40,"Young Adult",V3573&lt;65,"Adult",TRUE,"Senior")</f>
        <v>Adult</v>
      </c>
    </row>
    <row r="3574" spans="1:23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  <c r="T3574">
        <f>VLOOKUP(Admissions[[#This Row],[Department]],Departments!A:E,5,FALSE)</f>
        <v>6000</v>
      </c>
      <c r="U3574" s="1" t="str">
        <f t="shared" si="110"/>
        <v>Within Benchmark</v>
      </c>
      <c r="V3574" s="1">
        <f t="shared" ca="1" si="111"/>
        <v>22</v>
      </c>
      <c r="W3574" s="1" t="str">
        <f ca="1">_xlfn.IFS(Admissions[[#This Row],[Patients Age]]&lt;18,"Paediatric",V3574&lt;40,"Young Adult",V3574&lt;65,"Adult",TRUE,"Senior")</f>
        <v>Young Adult</v>
      </c>
    </row>
    <row r="3575" spans="1:23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  <c r="T3575">
        <f>VLOOKUP(Admissions[[#This Row],[Department]],Departments!A:E,5,FALSE)</f>
        <v>7200</v>
      </c>
      <c r="U3575" s="1" t="str">
        <f t="shared" si="110"/>
        <v>Above Benchmark</v>
      </c>
      <c r="V3575" s="1">
        <f t="shared" ca="1" si="111"/>
        <v>45</v>
      </c>
      <c r="W3575" s="1" t="str">
        <f ca="1">_xlfn.IFS(Admissions[[#This Row],[Patients Age]]&lt;18,"Paediatric",V3575&lt;40,"Young Adult",V3575&lt;65,"Adult",TRUE,"Senior")</f>
        <v>Adult</v>
      </c>
    </row>
    <row r="3576" spans="1:23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  <c r="T3576">
        <f>VLOOKUP(Admissions[[#This Row],[Department]],Departments!A:E,5,FALSE)</f>
        <v>8500</v>
      </c>
      <c r="U3576" s="1" t="str">
        <f t="shared" si="110"/>
        <v>Within Benchmark</v>
      </c>
      <c r="V3576" s="1">
        <f t="shared" ca="1" si="111"/>
        <v>20</v>
      </c>
      <c r="W3576" s="1" t="str">
        <f ca="1">_xlfn.IFS(Admissions[[#This Row],[Patients Age]]&lt;18,"Paediatric",V3576&lt;40,"Young Adult",V3576&lt;65,"Adult",TRUE,"Senior")</f>
        <v>Young Adult</v>
      </c>
    </row>
    <row r="3577" spans="1:23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  <c r="T3577">
        <f>VLOOKUP(Admissions[[#This Row],[Department]],Departments!A:E,5,FALSE)</f>
        <v>5500</v>
      </c>
      <c r="U3577" s="1" t="str">
        <f t="shared" si="110"/>
        <v>Within Benchmark</v>
      </c>
      <c r="V3577" s="1">
        <f t="shared" ca="1" si="111"/>
        <v>36</v>
      </c>
      <c r="W3577" s="1" t="str">
        <f ca="1">_xlfn.IFS(Admissions[[#This Row],[Patients Age]]&lt;18,"Paediatric",V3577&lt;40,"Young Adult",V3577&lt;65,"Adult",TRUE,"Senior")</f>
        <v>Young Adult</v>
      </c>
    </row>
    <row r="3578" spans="1:23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  <c r="T3578">
        <f>VLOOKUP(Admissions[[#This Row],[Department]],Departments!A:E,5,FALSE)</f>
        <v>7200</v>
      </c>
      <c r="U3578" s="1" t="str">
        <f t="shared" si="110"/>
        <v>Above Benchmark</v>
      </c>
      <c r="V3578" s="1">
        <f t="shared" ca="1" si="111"/>
        <v>28</v>
      </c>
      <c r="W3578" s="1" t="str">
        <f ca="1">_xlfn.IFS(Admissions[[#This Row],[Patients Age]]&lt;18,"Paediatric",V3578&lt;40,"Young Adult",V3578&lt;65,"Adult",TRUE,"Senior")</f>
        <v>Young Adult</v>
      </c>
    </row>
    <row r="3579" spans="1:23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  <c r="T3579">
        <f>VLOOKUP(Admissions[[#This Row],[Department]],Departments!A:E,5,FALSE)</f>
        <v>7200</v>
      </c>
      <c r="U3579" s="1" t="str">
        <f t="shared" si="110"/>
        <v>Above Benchmark</v>
      </c>
      <c r="V3579" s="1">
        <f t="shared" ca="1" si="111"/>
        <v>69</v>
      </c>
      <c r="W3579" s="1" t="str">
        <f ca="1">_xlfn.IFS(Admissions[[#This Row],[Patients Age]]&lt;18,"Paediatric",V3579&lt;40,"Young Adult",V3579&lt;65,"Adult",TRUE,"Senior")</f>
        <v>Senior</v>
      </c>
    </row>
    <row r="3580" spans="1:23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  <c r="T3580">
        <f>VLOOKUP(Admissions[[#This Row],[Department]],Departments!A:E,5,FALSE)</f>
        <v>8500</v>
      </c>
      <c r="U3580" s="1" t="str">
        <f t="shared" si="110"/>
        <v>Above Benchmark</v>
      </c>
      <c r="V3580" s="1">
        <f t="shared" ca="1" si="111"/>
        <v>65</v>
      </c>
      <c r="W3580" s="1" t="str">
        <f ca="1">_xlfn.IFS(Admissions[[#This Row],[Patients Age]]&lt;18,"Paediatric",V3580&lt;40,"Young Adult",V3580&lt;65,"Adult",TRUE,"Senior")</f>
        <v>Senior</v>
      </c>
    </row>
    <row r="3581" spans="1:23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  <c r="T3581">
        <f>VLOOKUP(Admissions[[#This Row],[Department]],Departments!A:E,5,FALSE)</f>
        <v>7200</v>
      </c>
      <c r="U3581" s="1" t="str">
        <f t="shared" si="110"/>
        <v>Above Benchmark</v>
      </c>
      <c r="V3581" s="1">
        <f t="shared" ca="1" si="111"/>
        <v>90</v>
      </c>
      <c r="W3581" s="1" t="str">
        <f ca="1">_xlfn.IFS(Admissions[[#This Row],[Patients Age]]&lt;18,"Paediatric",V3581&lt;40,"Young Adult",V3581&lt;65,"Adult",TRUE,"Senior")</f>
        <v>Senior</v>
      </c>
    </row>
    <row r="3582" spans="1:23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  <c r="T3582">
        <f>VLOOKUP(Admissions[[#This Row],[Department]],Departments!A:E,5,FALSE)</f>
        <v>6000</v>
      </c>
      <c r="U3582" s="1" t="str">
        <f t="shared" si="110"/>
        <v>Above Benchmark</v>
      </c>
      <c r="V3582" s="1">
        <f t="shared" ca="1" si="111"/>
        <v>91</v>
      </c>
      <c r="W3582" s="1" t="str">
        <f ca="1">_xlfn.IFS(Admissions[[#This Row],[Patients Age]]&lt;18,"Paediatric",V3582&lt;40,"Young Adult",V3582&lt;65,"Adult",TRUE,"Senior")</f>
        <v>Senior</v>
      </c>
    </row>
    <row r="3583" spans="1:23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  <c r="T3583">
        <f>VLOOKUP(Admissions[[#This Row],[Department]],Departments!A:E,5,FALSE)</f>
        <v>4500</v>
      </c>
      <c r="U3583" s="1" t="str">
        <f t="shared" si="110"/>
        <v>Within Benchmark</v>
      </c>
      <c r="V3583" s="1">
        <f t="shared" ca="1" si="111"/>
        <v>12</v>
      </c>
      <c r="W3583" s="1" t="str">
        <f ca="1">_xlfn.IFS(Admissions[[#This Row],[Patients Age]]&lt;18,"Paediatric",V3583&lt;40,"Young Adult",V3583&lt;65,"Adult",TRUE,"Senior")</f>
        <v>Paediatric</v>
      </c>
    </row>
    <row r="3584" spans="1:23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  <c r="T3584">
        <f>VLOOKUP(Admissions[[#This Row],[Department]],Departments!A:E,5,FALSE)</f>
        <v>5500</v>
      </c>
      <c r="U3584" s="1" t="str">
        <f t="shared" si="110"/>
        <v>Within Benchmark</v>
      </c>
      <c r="V3584" s="1">
        <f t="shared" ca="1" si="111"/>
        <v>25</v>
      </c>
      <c r="W3584" s="1" t="str">
        <f ca="1">_xlfn.IFS(Admissions[[#This Row],[Patients Age]]&lt;18,"Paediatric",V3584&lt;40,"Young Adult",V3584&lt;65,"Adult",TRUE,"Senior")</f>
        <v>Young Adult</v>
      </c>
    </row>
    <row r="3585" spans="1:23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  <c r="T3585">
        <f>VLOOKUP(Admissions[[#This Row],[Department]],Departments!A:E,5,FALSE)</f>
        <v>6800</v>
      </c>
      <c r="U3585" s="1" t="str">
        <f t="shared" si="110"/>
        <v>Above Benchmark</v>
      </c>
      <c r="V3585" s="1">
        <f t="shared" ca="1" si="111"/>
        <v>88</v>
      </c>
      <c r="W3585" s="1" t="str">
        <f ca="1">_xlfn.IFS(Admissions[[#This Row],[Patients Age]]&lt;18,"Paediatric",V3585&lt;40,"Young Adult",V3585&lt;65,"Adult",TRUE,"Senior")</f>
        <v>Senior</v>
      </c>
    </row>
    <row r="3586" spans="1:23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  <c r="T3586">
        <f>VLOOKUP(Admissions[[#This Row],[Department]],Departments!A:E,5,FALSE)</f>
        <v>12000</v>
      </c>
      <c r="U3586" s="1" t="str">
        <f t="shared" ref="U3586:U3649" si="112">IF(K3586&gt;T3586,"Above Benchmark","Within Benchmark")</f>
        <v>Above Benchmark</v>
      </c>
      <c r="V3586" s="1">
        <f t="shared" ref="V3586:V3649" ca="1" si="113">INT(YEARFRAC(E3586,TODAY()))</f>
        <v>66</v>
      </c>
      <c r="W3586" s="1" t="str">
        <f ca="1">_xlfn.IFS(Admissions[[#This Row],[Patients Age]]&lt;18,"Paediatric",V3586&lt;40,"Young Adult",V3586&lt;65,"Adult",TRUE,"Senior")</f>
        <v>Senior</v>
      </c>
    </row>
    <row r="3587" spans="1:23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  <c r="T3587">
        <f>VLOOKUP(Admissions[[#This Row],[Department]],Departments!A:E,5,FALSE)</f>
        <v>6000</v>
      </c>
      <c r="U3587" s="1" t="str">
        <f t="shared" si="112"/>
        <v>Above Benchmark</v>
      </c>
      <c r="V3587" s="1">
        <f t="shared" ca="1" si="113"/>
        <v>81</v>
      </c>
      <c r="W3587" s="1" t="str">
        <f ca="1">_xlfn.IFS(Admissions[[#This Row],[Patients Age]]&lt;18,"Paediatric",V3587&lt;40,"Young Adult",V3587&lt;65,"Adult",TRUE,"Senior")</f>
        <v>Senior</v>
      </c>
    </row>
    <row r="3588" spans="1:23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  <c r="T3588">
        <f>VLOOKUP(Admissions[[#This Row],[Department]],Departments!A:E,5,FALSE)</f>
        <v>9000</v>
      </c>
      <c r="U3588" s="1" t="str">
        <f t="shared" si="112"/>
        <v>Above Benchmark</v>
      </c>
      <c r="V3588" s="1">
        <f t="shared" ca="1" si="113"/>
        <v>53</v>
      </c>
      <c r="W3588" s="1" t="str">
        <f ca="1">_xlfn.IFS(Admissions[[#This Row],[Patients Age]]&lt;18,"Paediatric",V3588&lt;40,"Young Adult",V3588&lt;65,"Adult",TRUE,"Senior")</f>
        <v>Adult</v>
      </c>
    </row>
    <row r="3589" spans="1:23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  <c r="T3589">
        <f>VLOOKUP(Admissions[[#This Row],[Department]],Departments!A:E,5,FALSE)</f>
        <v>8500</v>
      </c>
      <c r="U3589" s="1" t="str">
        <f t="shared" si="112"/>
        <v>Above Benchmark</v>
      </c>
      <c r="V3589" s="1">
        <f t="shared" ca="1" si="113"/>
        <v>68</v>
      </c>
      <c r="W3589" s="1" t="str">
        <f ca="1">_xlfn.IFS(Admissions[[#This Row],[Patients Age]]&lt;18,"Paediatric",V3589&lt;40,"Young Adult",V3589&lt;65,"Adult",TRUE,"Senior")</f>
        <v>Senior</v>
      </c>
    </row>
    <row r="3590" spans="1:23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  <c r="T3590">
        <f>VLOOKUP(Admissions[[#This Row],[Department]],Departments!A:E,5,FALSE)</f>
        <v>8500</v>
      </c>
      <c r="U3590" s="1" t="str">
        <f t="shared" si="112"/>
        <v>Above Benchmark</v>
      </c>
      <c r="V3590" s="1">
        <f t="shared" ca="1" si="113"/>
        <v>42</v>
      </c>
      <c r="W3590" s="1" t="str">
        <f ca="1">_xlfn.IFS(Admissions[[#This Row],[Patients Age]]&lt;18,"Paediatric",V3590&lt;40,"Young Adult",V3590&lt;65,"Adult",TRUE,"Senior")</f>
        <v>Adult</v>
      </c>
    </row>
    <row r="3591" spans="1:23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  <c r="T3591">
        <f>VLOOKUP(Admissions[[#This Row],[Department]],Departments!A:E,5,FALSE)</f>
        <v>6800</v>
      </c>
      <c r="U3591" s="1" t="str">
        <f t="shared" si="112"/>
        <v>Above Benchmark</v>
      </c>
      <c r="V3591" s="1">
        <f t="shared" ca="1" si="113"/>
        <v>48</v>
      </c>
      <c r="W3591" s="1" t="str">
        <f ca="1">_xlfn.IFS(Admissions[[#This Row],[Patients Age]]&lt;18,"Paediatric",V3591&lt;40,"Young Adult",V3591&lt;65,"Adult",TRUE,"Senior")</f>
        <v>Adult</v>
      </c>
    </row>
    <row r="3592" spans="1:23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  <c r="T3592">
        <f>VLOOKUP(Admissions[[#This Row],[Department]],Departments!A:E,5,FALSE)</f>
        <v>8500</v>
      </c>
      <c r="U3592" s="1" t="str">
        <f t="shared" si="112"/>
        <v>Above Benchmark</v>
      </c>
      <c r="V3592" s="1">
        <f t="shared" ca="1" si="113"/>
        <v>48</v>
      </c>
      <c r="W3592" s="1" t="str">
        <f ca="1">_xlfn.IFS(Admissions[[#This Row],[Patients Age]]&lt;18,"Paediatric",V3592&lt;40,"Young Adult",V3592&lt;65,"Adult",TRUE,"Senior")</f>
        <v>Adult</v>
      </c>
    </row>
    <row r="3593" spans="1:23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  <c r="T3593">
        <f>VLOOKUP(Admissions[[#This Row],[Department]],Departments!A:E,5,FALSE)</f>
        <v>5500</v>
      </c>
      <c r="U3593" s="1" t="str">
        <f t="shared" si="112"/>
        <v>Within Benchmark</v>
      </c>
      <c r="V3593" s="1">
        <f t="shared" ca="1" si="113"/>
        <v>30</v>
      </c>
      <c r="W3593" s="1" t="str">
        <f ca="1">_xlfn.IFS(Admissions[[#This Row],[Patients Age]]&lt;18,"Paediatric",V3593&lt;40,"Young Adult",V3593&lt;65,"Adult",TRUE,"Senior")</f>
        <v>Young Adult</v>
      </c>
    </row>
    <row r="3594" spans="1:23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  <c r="T3594">
        <f>VLOOKUP(Admissions[[#This Row],[Department]],Departments!A:E,5,FALSE)</f>
        <v>8500</v>
      </c>
      <c r="U3594" s="1" t="str">
        <f t="shared" si="112"/>
        <v>Within Benchmark</v>
      </c>
      <c r="V3594" s="1">
        <f t="shared" ca="1" si="113"/>
        <v>33</v>
      </c>
      <c r="W3594" s="1" t="str">
        <f ca="1">_xlfn.IFS(Admissions[[#This Row],[Patients Age]]&lt;18,"Paediatric",V3594&lt;40,"Young Adult",V3594&lt;65,"Adult",TRUE,"Senior")</f>
        <v>Young Adult</v>
      </c>
    </row>
    <row r="3595" spans="1:23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  <c r="T3595">
        <f>VLOOKUP(Admissions[[#This Row],[Department]],Departments!A:E,5,FALSE)</f>
        <v>5500</v>
      </c>
      <c r="U3595" s="1" t="str">
        <f t="shared" si="112"/>
        <v>Above Benchmark</v>
      </c>
      <c r="V3595" s="1">
        <f t="shared" ca="1" si="113"/>
        <v>89</v>
      </c>
      <c r="W3595" s="1" t="str">
        <f ca="1">_xlfn.IFS(Admissions[[#This Row],[Patients Age]]&lt;18,"Paediatric",V3595&lt;40,"Young Adult",V3595&lt;65,"Adult",TRUE,"Senior")</f>
        <v>Senior</v>
      </c>
    </row>
    <row r="3596" spans="1:23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  <c r="T3596">
        <f>VLOOKUP(Admissions[[#This Row],[Department]],Departments!A:E,5,FALSE)</f>
        <v>9000</v>
      </c>
      <c r="U3596" s="1" t="str">
        <f t="shared" si="112"/>
        <v>Above Benchmark</v>
      </c>
      <c r="V3596" s="1">
        <f t="shared" ca="1" si="113"/>
        <v>89</v>
      </c>
      <c r="W3596" s="1" t="str">
        <f ca="1">_xlfn.IFS(Admissions[[#This Row],[Patients Age]]&lt;18,"Paediatric",V3596&lt;40,"Young Adult",V3596&lt;65,"Adult",TRUE,"Senior")</f>
        <v>Senior</v>
      </c>
    </row>
    <row r="3597" spans="1:23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  <c r="T3597">
        <f>VLOOKUP(Admissions[[#This Row],[Department]],Departments!A:E,5,FALSE)</f>
        <v>8500</v>
      </c>
      <c r="U3597" s="1" t="str">
        <f t="shared" si="112"/>
        <v>Above Benchmark</v>
      </c>
      <c r="V3597" s="1">
        <f t="shared" ca="1" si="113"/>
        <v>63</v>
      </c>
      <c r="W3597" s="1" t="str">
        <f ca="1">_xlfn.IFS(Admissions[[#This Row],[Patients Age]]&lt;18,"Paediatric",V3597&lt;40,"Young Adult",V3597&lt;65,"Adult",TRUE,"Senior")</f>
        <v>Adult</v>
      </c>
    </row>
    <row r="3598" spans="1:23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  <c r="T3598">
        <f>VLOOKUP(Admissions[[#This Row],[Department]],Departments!A:E,5,FALSE)</f>
        <v>8500</v>
      </c>
      <c r="U3598" s="1" t="str">
        <f t="shared" si="112"/>
        <v>Above Benchmark</v>
      </c>
      <c r="V3598" s="1">
        <f t="shared" ca="1" si="113"/>
        <v>62</v>
      </c>
      <c r="W3598" s="1" t="str">
        <f ca="1">_xlfn.IFS(Admissions[[#This Row],[Patients Age]]&lt;18,"Paediatric",V3598&lt;40,"Young Adult",V3598&lt;65,"Adult",TRUE,"Senior")</f>
        <v>Adult</v>
      </c>
    </row>
    <row r="3599" spans="1:23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  <c r="T3599">
        <f>VLOOKUP(Admissions[[#This Row],[Department]],Departments!A:E,5,FALSE)</f>
        <v>5500</v>
      </c>
      <c r="U3599" s="1" t="str">
        <f t="shared" si="112"/>
        <v>Within Benchmark</v>
      </c>
      <c r="V3599" s="1">
        <f t="shared" ca="1" si="113"/>
        <v>20</v>
      </c>
      <c r="W3599" s="1" t="str">
        <f ca="1">_xlfn.IFS(Admissions[[#This Row],[Patients Age]]&lt;18,"Paediatric",V3599&lt;40,"Young Adult",V3599&lt;65,"Adult",TRUE,"Senior")</f>
        <v>Young Adult</v>
      </c>
    </row>
    <row r="3600" spans="1:23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  <c r="T3600">
        <f>VLOOKUP(Admissions[[#This Row],[Department]],Departments!A:E,5,FALSE)</f>
        <v>6000</v>
      </c>
      <c r="U3600" s="1" t="str">
        <f t="shared" si="112"/>
        <v>Within Benchmark</v>
      </c>
      <c r="V3600" s="1">
        <f t="shared" ca="1" si="113"/>
        <v>65</v>
      </c>
      <c r="W3600" s="1" t="str">
        <f ca="1">_xlfn.IFS(Admissions[[#This Row],[Patients Age]]&lt;18,"Paediatric",V3600&lt;40,"Young Adult",V3600&lt;65,"Adult",TRUE,"Senior")</f>
        <v>Senior</v>
      </c>
    </row>
    <row r="3601" spans="1:23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  <c r="T3601">
        <f>VLOOKUP(Admissions[[#This Row],[Department]],Departments!A:E,5,FALSE)</f>
        <v>6000</v>
      </c>
      <c r="U3601" s="1" t="str">
        <f t="shared" si="112"/>
        <v>Above Benchmark</v>
      </c>
      <c r="V3601" s="1">
        <f t="shared" ca="1" si="113"/>
        <v>46</v>
      </c>
      <c r="W3601" s="1" t="str">
        <f ca="1">_xlfn.IFS(Admissions[[#This Row],[Patients Age]]&lt;18,"Paediatric",V3601&lt;40,"Young Adult",V3601&lt;65,"Adult",TRUE,"Senior")</f>
        <v>Adult</v>
      </c>
    </row>
    <row r="3602" spans="1:23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  <c r="T3602">
        <f>VLOOKUP(Admissions[[#This Row],[Department]],Departments!A:E,5,FALSE)</f>
        <v>8500</v>
      </c>
      <c r="U3602" s="1" t="str">
        <f t="shared" si="112"/>
        <v>Above Benchmark</v>
      </c>
      <c r="V3602" s="1">
        <f t="shared" ca="1" si="113"/>
        <v>25</v>
      </c>
      <c r="W3602" s="1" t="str">
        <f ca="1">_xlfn.IFS(Admissions[[#This Row],[Patients Age]]&lt;18,"Paediatric",V3602&lt;40,"Young Adult",V3602&lt;65,"Adult",TRUE,"Senior")</f>
        <v>Young Adult</v>
      </c>
    </row>
    <row r="3603" spans="1:23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  <c r="T3603">
        <f>VLOOKUP(Admissions[[#This Row],[Department]],Departments!A:E,5,FALSE)</f>
        <v>9000</v>
      </c>
      <c r="U3603" s="1" t="str">
        <f t="shared" si="112"/>
        <v>Above Benchmark</v>
      </c>
      <c r="V3603" s="1">
        <f t="shared" ca="1" si="113"/>
        <v>59</v>
      </c>
      <c r="W3603" s="1" t="str">
        <f ca="1">_xlfn.IFS(Admissions[[#This Row],[Patients Age]]&lt;18,"Paediatric",V3603&lt;40,"Young Adult",V3603&lt;65,"Adult",TRUE,"Senior")</f>
        <v>Adult</v>
      </c>
    </row>
    <row r="3604" spans="1:23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  <c r="T3604">
        <f>VLOOKUP(Admissions[[#This Row],[Department]],Departments!A:E,5,FALSE)</f>
        <v>8500</v>
      </c>
      <c r="U3604" s="1" t="str">
        <f t="shared" si="112"/>
        <v>Above Benchmark</v>
      </c>
      <c r="V3604" s="1">
        <f t="shared" ca="1" si="113"/>
        <v>45</v>
      </c>
      <c r="W3604" s="1" t="str">
        <f ca="1">_xlfn.IFS(Admissions[[#This Row],[Patients Age]]&lt;18,"Paediatric",V3604&lt;40,"Young Adult",V3604&lt;65,"Adult",TRUE,"Senior")</f>
        <v>Adult</v>
      </c>
    </row>
    <row r="3605" spans="1:23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  <c r="T3605">
        <f>VLOOKUP(Admissions[[#This Row],[Department]],Departments!A:E,5,FALSE)</f>
        <v>6800</v>
      </c>
      <c r="U3605" s="1" t="str">
        <f t="shared" si="112"/>
        <v>Above Benchmark</v>
      </c>
      <c r="V3605" s="1">
        <f t="shared" ca="1" si="113"/>
        <v>75</v>
      </c>
      <c r="W3605" s="1" t="str">
        <f ca="1">_xlfn.IFS(Admissions[[#This Row],[Patients Age]]&lt;18,"Paediatric",V3605&lt;40,"Young Adult",V3605&lt;65,"Adult",TRUE,"Senior")</f>
        <v>Senior</v>
      </c>
    </row>
    <row r="3606" spans="1:23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  <c r="T3606">
        <f>VLOOKUP(Admissions[[#This Row],[Department]],Departments!A:E,5,FALSE)</f>
        <v>5500</v>
      </c>
      <c r="U3606" s="1" t="str">
        <f t="shared" si="112"/>
        <v>Within Benchmark</v>
      </c>
      <c r="V3606" s="1">
        <f t="shared" ca="1" si="113"/>
        <v>41</v>
      </c>
      <c r="W3606" s="1" t="str">
        <f ca="1">_xlfn.IFS(Admissions[[#This Row],[Patients Age]]&lt;18,"Paediatric",V3606&lt;40,"Young Adult",V3606&lt;65,"Adult",TRUE,"Senior")</f>
        <v>Adult</v>
      </c>
    </row>
    <row r="3607" spans="1:23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  <c r="T3607">
        <f>VLOOKUP(Admissions[[#This Row],[Department]],Departments!A:E,5,FALSE)</f>
        <v>7200</v>
      </c>
      <c r="U3607" s="1" t="str">
        <f t="shared" si="112"/>
        <v>Within Benchmark</v>
      </c>
      <c r="V3607" s="1">
        <f t="shared" ca="1" si="113"/>
        <v>58</v>
      </c>
      <c r="W3607" s="1" t="str">
        <f ca="1">_xlfn.IFS(Admissions[[#This Row],[Patients Age]]&lt;18,"Paediatric",V3607&lt;40,"Young Adult",V3607&lt;65,"Adult",TRUE,"Senior")</f>
        <v>Adult</v>
      </c>
    </row>
    <row r="3608" spans="1:23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  <c r="T3608">
        <f>VLOOKUP(Admissions[[#This Row],[Department]],Departments!A:E,5,FALSE)</f>
        <v>8500</v>
      </c>
      <c r="U3608" s="1" t="str">
        <f t="shared" si="112"/>
        <v>Within Benchmark</v>
      </c>
      <c r="V3608" s="1">
        <f t="shared" ca="1" si="113"/>
        <v>43</v>
      </c>
      <c r="W3608" s="1" t="str">
        <f ca="1">_xlfn.IFS(Admissions[[#This Row],[Patients Age]]&lt;18,"Paediatric",V3608&lt;40,"Young Adult",V3608&lt;65,"Adult",TRUE,"Senior")</f>
        <v>Adult</v>
      </c>
    </row>
    <row r="3609" spans="1:23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  <c r="T3609">
        <f>VLOOKUP(Admissions[[#This Row],[Department]],Departments!A:E,5,FALSE)</f>
        <v>4500</v>
      </c>
      <c r="U3609" s="1" t="str">
        <f t="shared" si="112"/>
        <v>Within Benchmark</v>
      </c>
      <c r="V3609" s="1">
        <f t="shared" ca="1" si="113"/>
        <v>13</v>
      </c>
      <c r="W3609" s="1" t="str">
        <f ca="1">_xlfn.IFS(Admissions[[#This Row],[Patients Age]]&lt;18,"Paediatric",V3609&lt;40,"Young Adult",V3609&lt;65,"Adult",TRUE,"Senior")</f>
        <v>Paediatric</v>
      </c>
    </row>
    <row r="3610" spans="1:23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  <c r="T3610">
        <f>VLOOKUP(Admissions[[#This Row],[Department]],Departments!A:E,5,FALSE)</f>
        <v>5500</v>
      </c>
      <c r="U3610" s="1" t="str">
        <f t="shared" si="112"/>
        <v>Above Benchmark</v>
      </c>
      <c r="V3610" s="1">
        <f t="shared" ca="1" si="113"/>
        <v>88</v>
      </c>
      <c r="W3610" s="1" t="str">
        <f ca="1">_xlfn.IFS(Admissions[[#This Row],[Patients Age]]&lt;18,"Paediatric",V3610&lt;40,"Young Adult",V3610&lt;65,"Adult",TRUE,"Senior")</f>
        <v>Senior</v>
      </c>
    </row>
    <row r="3611" spans="1:23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  <c r="T3611">
        <f>VLOOKUP(Admissions[[#This Row],[Department]],Departments!A:E,5,FALSE)</f>
        <v>6800</v>
      </c>
      <c r="U3611" s="1" t="str">
        <f t="shared" si="112"/>
        <v>Within Benchmark</v>
      </c>
      <c r="V3611" s="1">
        <f t="shared" ca="1" si="113"/>
        <v>49</v>
      </c>
      <c r="W3611" s="1" t="str">
        <f ca="1">_xlfn.IFS(Admissions[[#This Row],[Patients Age]]&lt;18,"Paediatric",V3611&lt;40,"Young Adult",V3611&lt;65,"Adult",TRUE,"Senior")</f>
        <v>Adult</v>
      </c>
    </row>
    <row r="3612" spans="1:23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  <c r="T3612">
        <f>VLOOKUP(Admissions[[#This Row],[Department]],Departments!A:E,5,FALSE)</f>
        <v>4500</v>
      </c>
      <c r="U3612" s="1" t="str">
        <f t="shared" si="112"/>
        <v>Within Benchmark</v>
      </c>
      <c r="V3612" s="1">
        <f t="shared" ca="1" si="113"/>
        <v>17</v>
      </c>
      <c r="W3612" s="1" t="str">
        <f ca="1">_xlfn.IFS(Admissions[[#This Row],[Patients Age]]&lt;18,"Paediatric",V3612&lt;40,"Young Adult",V3612&lt;65,"Adult",TRUE,"Senior")</f>
        <v>Paediatric</v>
      </c>
    </row>
    <row r="3613" spans="1:23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  <c r="T3613">
        <f>VLOOKUP(Admissions[[#This Row],[Department]],Departments!A:E,5,FALSE)</f>
        <v>6000</v>
      </c>
      <c r="U3613" s="1" t="str">
        <f t="shared" si="112"/>
        <v>Above Benchmark</v>
      </c>
      <c r="V3613" s="1">
        <f t="shared" ca="1" si="113"/>
        <v>53</v>
      </c>
      <c r="W3613" s="1" t="str">
        <f ca="1">_xlfn.IFS(Admissions[[#This Row],[Patients Age]]&lt;18,"Paediatric",V3613&lt;40,"Young Adult",V3613&lt;65,"Adult",TRUE,"Senior")</f>
        <v>Adult</v>
      </c>
    </row>
    <row r="3614" spans="1:23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  <c r="T3614">
        <f>VLOOKUP(Admissions[[#This Row],[Department]],Departments!A:E,5,FALSE)</f>
        <v>6800</v>
      </c>
      <c r="U3614" s="1" t="str">
        <f t="shared" si="112"/>
        <v>Above Benchmark</v>
      </c>
      <c r="V3614" s="1">
        <f t="shared" ca="1" si="113"/>
        <v>26</v>
      </c>
      <c r="W3614" s="1" t="str">
        <f ca="1">_xlfn.IFS(Admissions[[#This Row],[Patients Age]]&lt;18,"Paediatric",V3614&lt;40,"Young Adult",V3614&lt;65,"Adult",TRUE,"Senior")</f>
        <v>Young Adult</v>
      </c>
    </row>
    <row r="3615" spans="1:23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  <c r="T3615">
        <f>VLOOKUP(Admissions[[#This Row],[Department]],Departments!A:E,5,FALSE)</f>
        <v>7200</v>
      </c>
      <c r="U3615" s="1" t="str">
        <f t="shared" si="112"/>
        <v>Within Benchmark</v>
      </c>
      <c r="V3615" s="1">
        <f t="shared" ca="1" si="113"/>
        <v>40</v>
      </c>
      <c r="W3615" s="1" t="str">
        <f ca="1">_xlfn.IFS(Admissions[[#This Row],[Patients Age]]&lt;18,"Paediatric",V3615&lt;40,"Young Adult",V3615&lt;65,"Adult",TRUE,"Senior")</f>
        <v>Adult</v>
      </c>
    </row>
    <row r="3616" spans="1:23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  <c r="T3616">
        <f>VLOOKUP(Admissions[[#This Row],[Department]],Departments!A:E,5,FALSE)</f>
        <v>4500</v>
      </c>
      <c r="U3616" s="1" t="str">
        <f t="shared" si="112"/>
        <v>Within Benchmark</v>
      </c>
      <c r="V3616" s="1">
        <f t="shared" ca="1" si="113"/>
        <v>16</v>
      </c>
      <c r="W3616" s="1" t="str">
        <f ca="1">_xlfn.IFS(Admissions[[#This Row],[Patients Age]]&lt;18,"Paediatric",V3616&lt;40,"Young Adult",V3616&lt;65,"Adult",TRUE,"Senior")</f>
        <v>Paediatric</v>
      </c>
    </row>
    <row r="3617" spans="1:23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  <c r="T3617">
        <f>VLOOKUP(Admissions[[#This Row],[Department]],Departments!A:E,5,FALSE)</f>
        <v>5500</v>
      </c>
      <c r="U3617" s="1" t="str">
        <f t="shared" si="112"/>
        <v>Within Benchmark</v>
      </c>
      <c r="V3617" s="1">
        <f t="shared" ca="1" si="113"/>
        <v>50</v>
      </c>
      <c r="W3617" s="1" t="str">
        <f ca="1">_xlfn.IFS(Admissions[[#This Row],[Patients Age]]&lt;18,"Paediatric",V3617&lt;40,"Young Adult",V3617&lt;65,"Adult",TRUE,"Senior")</f>
        <v>Adult</v>
      </c>
    </row>
    <row r="3618" spans="1:23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  <c r="T3618">
        <f>VLOOKUP(Admissions[[#This Row],[Department]],Departments!A:E,5,FALSE)</f>
        <v>5500</v>
      </c>
      <c r="U3618" s="1" t="str">
        <f t="shared" si="112"/>
        <v>Within Benchmark</v>
      </c>
      <c r="V3618" s="1">
        <f t="shared" ca="1" si="113"/>
        <v>41</v>
      </c>
      <c r="W3618" s="1" t="str">
        <f ca="1">_xlfn.IFS(Admissions[[#This Row],[Patients Age]]&lt;18,"Paediatric",V3618&lt;40,"Young Adult",V3618&lt;65,"Adult",TRUE,"Senior")</f>
        <v>Adult</v>
      </c>
    </row>
    <row r="3619" spans="1:23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  <c r="T3619">
        <f>VLOOKUP(Admissions[[#This Row],[Department]],Departments!A:E,5,FALSE)</f>
        <v>9000</v>
      </c>
      <c r="U3619" s="1" t="str">
        <f t="shared" si="112"/>
        <v>Above Benchmark</v>
      </c>
      <c r="V3619" s="1">
        <f t="shared" ca="1" si="113"/>
        <v>56</v>
      </c>
      <c r="W3619" s="1" t="str">
        <f ca="1">_xlfn.IFS(Admissions[[#This Row],[Patients Age]]&lt;18,"Paediatric",V3619&lt;40,"Young Adult",V3619&lt;65,"Adult",TRUE,"Senior")</f>
        <v>Adult</v>
      </c>
    </row>
    <row r="3620" spans="1:23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  <c r="T3620">
        <f>VLOOKUP(Admissions[[#This Row],[Department]],Departments!A:E,5,FALSE)</f>
        <v>12000</v>
      </c>
      <c r="U3620" s="1" t="str">
        <f t="shared" si="112"/>
        <v>Above Benchmark</v>
      </c>
      <c r="V3620" s="1">
        <f t="shared" ca="1" si="113"/>
        <v>86</v>
      </c>
      <c r="W3620" s="1" t="str">
        <f ca="1">_xlfn.IFS(Admissions[[#This Row],[Patients Age]]&lt;18,"Paediatric",V3620&lt;40,"Young Adult",V3620&lt;65,"Adult",TRUE,"Senior")</f>
        <v>Senior</v>
      </c>
    </row>
    <row r="3621" spans="1:23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  <c r="T3621">
        <f>VLOOKUP(Admissions[[#This Row],[Department]],Departments!A:E,5,FALSE)</f>
        <v>8500</v>
      </c>
      <c r="U3621" s="1" t="str">
        <f t="shared" si="112"/>
        <v>Within Benchmark</v>
      </c>
      <c r="V3621" s="1">
        <f t="shared" ca="1" si="113"/>
        <v>39</v>
      </c>
      <c r="W3621" s="1" t="str">
        <f ca="1">_xlfn.IFS(Admissions[[#This Row],[Patients Age]]&lt;18,"Paediatric",V3621&lt;40,"Young Adult",V3621&lt;65,"Adult",TRUE,"Senior")</f>
        <v>Young Adult</v>
      </c>
    </row>
    <row r="3622" spans="1:23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  <c r="T3622">
        <f>VLOOKUP(Admissions[[#This Row],[Department]],Departments!A:E,5,FALSE)</f>
        <v>7200</v>
      </c>
      <c r="U3622" s="1" t="str">
        <f t="shared" si="112"/>
        <v>Above Benchmark</v>
      </c>
      <c r="V3622" s="1">
        <f t="shared" ca="1" si="113"/>
        <v>75</v>
      </c>
      <c r="W3622" s="1" t="str">
        <f ca="1">_xlfn.IFS(Admissions[[#This Row],[Patients Age]]&lt;18,"Paediatric",V3622&lt;40,"Young Adult",V3622&lt;65,"Adult",TRUE,"Senior")</f>
        <v>Senior</v>
      </c>
    </row>
    <row r="3623" spans="1:23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  <c r="T3623">
        <f>VLOOKUP(Admissions[[#This Row],[Department]],Departments!A:E,5,FALSE)</f>
        <v>8500</v>
      </c>
      <c r="U3623" s="1" t="str">
        <f t="shared" si="112"/>
        <v>Above Benchmark</v>
      </c>
      <c r="V3623" s="1">
        <f t="shared" ca="1" si="113"/>
        <v>51</v>
      </c>
      <c r="W3623" s="1" t="str">
        <f ca="1">_xlfn.IFS(Admissions[[#This Row],[Patients Age]]&lt;18,"Paediatric",V3623&lt;40,"Young Adult",V3623&lt;65,"Adult",TRUE,"Senior")</f>
        <v>Adult</v>
      </c>
    </row>
    <row r="3624" spans="1:23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  <c r="T3624">
        <f>VLOOKUP(Admissions[[#This Row],[Department]],Departments!A:E,5,FALSE)</f>
        <v>7200</v>
      </c>
      <c r="U3624" s="1" t="str">
        <f t="shared" si="112"/>
        <v>Within Benchmark</v>
      </c>
      <c r="V3624" s="1">
        <f t="shared" ca="1" si="113"/>
        <v>71</v>
      </c>
      <c r="W3624" s="1" t="str">
        <f ca="1">_xlfn.IFS(Admissions[[#This Row],[Patients Age]]&lt;18,"Paediatric",V3624&lt;40,"Young Adult",V3624&lt;65,"Adult",TRUE,"Senior")</f>
        <v>Senior</v>
      </c>
    </row>
    <row r="3625" spans="1:23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  <c r="T3625">
        <f>VLOOKUP(Admissions[[#This Row],[Department]],Departments!A:E,5,FALSE)</f>
        <v>4500</v>
      </c>
      <c r="U3625" s="1" t="str">
        <f t="shared" si="112"/>
        <v>Within Benchmark</v>
      </c>
      <c r="V3625" s="1">
        <f t="shared" ca="1" si="113"/>
        <v>4</v>
      </c>
      <c r="W3625" s="1" t="str">
        <f ca="1">_xlfn.IFS(Admissions[[#This Row],[Patients Age]]&lt;18,"Paediatric",V3625&lt;40,"Young Adult",V3625&lt;65,"Adult",TRUE,"Senior")</f>
        <v>Paediatric</v>
      </c>
    </row>
    <row r="3626" spans="1:23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  <c r="T3626">
        <f>VLOOKUP(Admissions[[#This Row],[Department]],Departments!A:E,5,FALSE)</f>
        <v>12000</v>
      </c>
      <c r="U3626" s="1" t="str">
        <f t="shared" si="112"/>
        <v>Above Benchmark</v>
      </c>
      <c r="V3626" s="1">
        <f t="shared" ca="1" si="113"/>
        <v>66</v>
      </c>
      <c r="W3626" s="1" t="str">
        <f ca="1">_xlfn.IFS(Admissions[[#This Row],[Patients Age]]&lt;18,"Paediatric",V3626&lt;40,"Young Adult",V3626&lt;65,"Adult",TRUE,"Senior")</f>
        <v>Senior</v>
      </c>
    </row>
    <row r="3627" spans="1:23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  <c r="T3627">
        <f>VLOOKUP(Admissions[[#This Row],[Department]],Departments!A:E,5,FALSE)</f>
        <v>8500</v>
      </c>
      <c r="U3627" s="1" t="str">
        <f t="shared" si="112"/>
        <v>Above Benchmark</v>
      </c>
      <c r="V3627" s="1">
        <f t="shared" ca="1" si="113"/>
        <v>27</v>
      </c>
      <c r="W3627" s="1" t="str">
        <f ca="1">_xlfn.IFS(Admissions[[#This Row],[Patients Age]]&lt;18,"Paediatric",V3627&lt;40,"Young Adult",V3627&lt;65,"Adult",TRUE,"Senior")</f>
        <v>Young Adult</v>
      </c>
    </row>
    <row r="3628" spans="1:23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  <c r="T3628">
        <f>VLOOKUP(Admissions[[#This Row],[Department]],Departments!A:E,5,FALSE)</f>
        <v>6800</v>
      </c>
      <c r="U3628" s="1" t="str">
        <f t="shared" si="112"/>
        <v>Above Benchmark</v>
      </c>
      <c r="V3628" s="1">
        <f t="shared" ca="1" si="113"/>
        <v>48</v>
      </c>
      <c r="W3628" s="1" t="str">
        <f ca="1">_xlfn.IFS(Admissions[[#This Row],[Patients Age]]&lt;18,"Paediatric",V3628&lt;40,"Young Adult",V3628&lt;65,"Adult",TRUE,"Senior")</f>
        <v>Adult</v>
      </c>
    </row>
    <row r="3629" spans="1:23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  <c r="T3629">
        <f>VLOOKUP(Admissions[[#This Row],[Department]],Departments!A:E,5,FALSE)</f>
        <v>6800</v>
      </c>
      <c r="U3629" s="1" t="str">
        <f t="shared" si="112"/>
        <v>Above Benchmark</v>
      </c>
      <c r="V3629" s="1">
        <f t="shared" ca="1" si="113"/>
        <v>57</v>
      </c>
      <c r="W3629" s="1" t="str">
        <f ca="1">_xlfn.IFS(Admissions[[#This Row],[Patients Age]]&lt;18,"Paediatric",V3629&lt;40,"Young Adult",V3629&lt;65,"Adult",TRUE,"Senior")</f>
        <v>Adult</v>
      </c>
    </row>
    <row r="3630" spans="1:23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  <c r="T3630">
        <f>VLOOKUP(Admissions[[#This Row],[Department]],Departments!A:E,5,FALSE)</f>
        <v>8500</v>
      </c>
      <c r="U3630" s="1" t="str">
        <f t="shared" si="112"/>
        <v>Above Benchmark</v>
      </c>
      <c r="V3630" s="1">
        <f t="shared" ca="1" si="113"/>
        <v>55</v>
      </c>
      <c r="W3630" s="1" t="str">
        <f ca="1">_xlfn.IFS(Admissions[[#This Row],[Patients Age]]&lt;18,"Paediatric",V3630&lt;40,"Young Adult",V3630&lt;65,"Adult",TRUE,"Senior")</f>
        <v>Adult</v>
      </c>
    </row>
    <row r="3631" spans="1:23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  <c r="T3631">
        <f>VLOOKUP(Admissions[[#This Row],[Department]],Departments!A:E,5,FALSE)</f>
        <v>4500</v>
      </c>
      <c r="U3631" s="1" t="str">
        <f t="shared" si="112"/>
        <v>Within Benchmark</v>
      </c>
      <c r="V3631" s="1">
        <f t="shared" ca="1" si="113"/>
        <v>11</v>
      </c>
      <c r="W3631" s="1" t="str">
        <f ca="1">_xlfn.IFS(Admissions[[#This Row],[Patients Age]]&lt;18,"Paediatric",V3631&lt;40,"Young Adult",V3631&lt;65,"Adult",TRUE,"Senior")</f>
        <v>Paediatric</v>
      </c>
    </row>
    <row r="3632" spans="1:23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  <c r="T3632">
        <f>VLOOKUP(Admissions[[#This Row],[Department]],Departments!A:E,5,FALSE)</f>
        <v>6000</v>
      </c>
      <c r="U3632" s="1" t="str">
        <f t="shared" si="112"/>
        <v>Within Benchmark</v>
      </c>
      <c r="V3632" s="1">
        <f t="shared" ca="1" si="113"/>
        <v>63</v>
      </c>
      <c r="W3632" s="1" t="str">
        <f ca="1">_xlfn.IFS(Admissions[[#This Row],[Patients Age]]&lt;18,"Paediatric",V3632&lt;40,"Young Adult",V3632&lt;65,"Adult",TRUE,"Senior")</f>
        <v>Adult</v>
      </c>
    </row>
    <row r="3633" spans="1:23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  <c r="T3633">
        <f>VLOOKUP(Admissions[[#This Row],[Department]],Departments!A:E,5,FALSE)</f>
        <v>5500</v>
      </c>
      <c r="U3633" s="1" t="str">
        <f t="shared" si="112"/>
        <v>Within Benchmark</v>
      </c>
      <c r="V3633" s="1">
        <f t="shared" ca="1" si="113"/>
        <v>63</v>
      </c>
      <c r="W3633" s="1" t="str">
        <f ca="1">_xlfn.IFS(Admissions[[#This Row],[Patients Age]]&lt;18,"Paediatric",V3633&lt;40,"Young Adult",V3633&lt;65,"Adult",TRUE,"Senior")</f>
        <v>Adult</v>
      </c>
    </row>
    <row r="3634" spans="1:23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  <c r="T3634">
        <f>VLOOKUP(Admissions[[#This Row],[Department]],Departments!A:E,5,FALSE)</f>
        <v>5500</v>
      </c>
      <c r="U3634" s="1" t="str">
        <f t="shared" si="112"/>
        <v>Above Benchmark</v>
      </c>
      <c r="V3634" s="1">
        <f t="shared" ca="1" si="113"/>
        <v>91</v>
      </c>
      <c r="W3634" s="1" t="str">
        <f ca="1">_xlfn.IFS(Admissions[[#This Row],[Patients Age]]&lt;18,"Paediatric",V3634&lt;40,"Young Adult",V3634&lt;65,"Adult",TRUE,"Senior")</f>
        <v>Senior</v>
      </c>
    </row>
    <row r="3635" spans="1:23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  <c r="T3635">
        <f>VLOOKUP(Admissions[[#This Row],[Department]],Departments!A:E,5,FALSE)</f>
        <v>12000</v>
      </c>
      <c r="U3635" s="1" t="str">
        <f t="shared" si="112"/>
        <v>Above Benchmark</v>
      </c>
      <c r="V3635" s="1">
        <f t="shared" ca="1" si="113"/>
        <v>77</v>
      </c>
      <c r="W3635" s="1" t="str">
        <f ca="1">_xlfn.IFS(Admissions[[#This Row],[Patients Age]]&lt;18,"Paediatric",V3635&lt;40,"Young Adult",V3635&lt;65,"Adult",TRUE,"Senior")</f>
        <v>Senior</v>
      </c>
    </row>
    <row r="3636" spans="1:23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  <c r="T3636">
        <f>VLOOKUP(Admissions[[#This Row],[Department]],Departments!A:E,5,FALSE)</f>
        <v>6000</v>
      </c>
      <c r="U3636" s="1" t="str">
        <f t="shared" si="112"/>
        <v>Above Benchmark</v>
      </c>
      <c r="V3636" s="1">
        <f t="shared" ca="1" si="113"/>
        <v>77</v>
      </c>
      <c r="W3636" s="1" t="str">
        <f ca="1">_xlfn.IFS(Admissions[[#This Row],[Patients Age]]&lt;18,"Paediatric",V3636&lt;40,"Young Adult",V3636&lt;65,"Adult",TRUE,"Senior")</f>
        <v>Senior</v>
      </c>
    </row>
    <row r="3637" spans="1:23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  <c r="T3637">
        <f>VLOOKUP(Admissions[[#This Row],[Department]],Departments!A:E,5,FALSE)</f>
        <v>6800</v>
      </c>
      <c r="U3637" s="1" t="str">
        <f t="shared" si="112"/>
        <v>Above Benchmark</v>
      </c>
      <c r="V3637" s="1">
        <f t="shared" ca="1" si="113"/>
        <v>86</v>
      </c>
      <c r="W3637" s="1" t="str">
        <f ca="1">_xlfn.IFS(Admissions[[#This Row],[Patients Age]]&lt;18,"Paediatric",V3637&lt;40,"Young Adult",V3637&lt;65,"Adult",TRUE,"Senior")</f>
        <v>Senior</v>
      </c>
    </row>
    <row r="3638" spans="1:23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  <c r="T3638">
        <f>VLOOKUP(Admissions[[#This Row],[Department]],Departments!A:E,5,FALSE)</f>
        <v>8500</v>
      </c>
      <c r="U3638" s="1" t="str">
        <f t="shared" si="112"/>
        <v>Within Benchmark</v>
      </c>
      <c r="V3638" s="1">
        <f t="shared" ca="1" si="113"/>
        <v>24</v>
      </c>
      <c r="W3638" s="1" t="str">
        <f ca="1">_xlfn.IFS(Admissions[[#This Row],[Patients Age]]&lt;18,"Paediatric",V3638&lt;40,"Young Adult",V3638&lt;65,"Adult",TRUE,"Senior")</f>
        <v>Young Adult</v>
      </c>
    </row>
    <row r="3639" spans="1:23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  <c r="T3639">
        <f>VLOOKUP(Admissions[[#This Row],[Department]],Departments!A:E,5,FALSE)</f>
        <v>9000</v>
      </c>
      <c r="U3639" s="1" t="str">
        <f t="shared" si="112"/>
        <v>Above Benchmark</v>
      </c>
      <c r="V3639" s="1">
        <f t="shared" ca="1" si="113"/>
        <v>27</v>
      </c>
      <c r="W3639" s="1" t="str">
        <f ca="1">_xlfn.IFS(Admissions[[#This Row],[Patients Age]]&lt;18,"Paediatric",V3639&lt;40,"Young Adult",V3639&lt;65,"Adult",TRUE,"Senior")</f>
        <v>Young Adult</v>
      </c>
    </row>
    <row r="3640" spans="1:23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  <c r="T3640">
        <f>VLOOKUP(Admissions[[#This Row],[Department]],Departments!A:E,5,FALSE)</f>
        <v>9000</v>
      </c>
      <c r="U3640" s="1" t="str">
        <f t="shared" si="112"/>
        <v>Above Benchmark</v>
      </c>
      <c r="V3640" s="1">
        <f t="shared" ca="1" si="113"/>
        <v>91</v>
      </c>
      <c r="W3640" s="1" t="str">
        <f ca="1">_xlfn.IFS(Admissions[[#This Row],[Patients Age]]&lt;18,"Paediatric",V3640&lt;40,"Young Adult",V3640&lt;65,"Adult",TRUE,"Senior")</f>
        <v>Senior</v>
      </c>
    </row>
    <row r="3641" spans="1:23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  <c r="T3641">
        <f>VLOOKUP(Admissions[[#This Row],[Department]],Departments!A:E,5,FALSE)</f>
        <v>12000</v>
      </c>
      <c r="U3641" s="1" t="str">
        <f t="shared" si="112"/>
        <v>Above Benchmark</v>
      </c>
      <c r="V3641" s="1">
        <f t="shared" ca="1" si="113"/>
        <v>45</v>
      </c>
      <c r="W3641" s="1" t="str">
        <f ca="1">_xlfn.IFS(Admissions[[#This Row],[Patients Age]]&lt;18,"Paediatric",V3641&lt;40,"Young Adult",V3641&lt;65,"Adult",TRUE,"Senior")</f>
        <v>Adult</v>
      </c>
    </row>
    <row r="3642" spans="1:23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  <c r="T3642">
        <f>VLOOKUP(Admissions[[#This Row],[Department]],Departments!A:E,5,FALSE)</f>
        <v>8500</v>
      </c>
      <c r="U3642" s="1" t="str">
        <f t="shared" si="112"/>
        <v>Above Benchmark</v>
      </c>
      <c r="V3642" s="1">
        <f t="shared" ca="1" si="113"/>
        <v>88</v>
      </c>
      <c r="W3642" s="1" t="str">
        <f ca="1">_xlfn.IFS(Admissions[[#This Row],[Patients Age]]&lt;18,"Paediatric",V3642&lt;40,"Young Adult",V3642&lt;65,"Adult",TRUE,"Senior")</f>
        <v>Senior</v>
      </c>
    </row>
    <row r="3643" spans="1:23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  <c r="T3643">
        <f>VLOOKUP(Admissions[[#This Row],[Department]],Departments!A:E,5,FALSE)</f>
        <v>8500</v>
      </c>
      <c r="U3643" s="1" t="str">
        <f t="shared" si="112"/>
        <v>Above Benchmark</v>
      </c>
      <c r="V3643" s="1">
        <f t="shared" ca="1" si="113"/>
        <v>39</v>
      </c>
      <c r="W3643" s="1" t="str">
        <f ca="1">_xlfn.IFS(Admissions[[#This Row],[Patients Age]]&lt;18,"Paediatric",V3643&lt;40,"Young Adult",V3643&lt;65,"Adult",TRUE,"Senior")</f>
        <v>Young Adult</v>
      </c>
    </row>
    <row r="3644" spans="1:23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  <c r="T3644">
        <f>VLOOKUP(Admissions[[#This Row],[Department]],Departments!A:E,5,FALSE)</f>
        <v>9000</v>
      </c>
      <c r="U3644" s="1" t="str">
        <f t="shared" si="112"/>
        <v>Above Benchmark</v>
      </c>
      <c r="V3644" s="1">
        <f t="shared" ca="1" si="113"/>
        <v>64</v>
      </c>
      <c r="W3644" s="1" t="str">
        <f ca="1">_xlfn.IFS(Admissions[[#This Row],[Patients Age]]&lt;18,"Paediatric",V3644&lt;40,"Young Adult",V3644&lt;65,"Adult",TRUE,"Senior")</f>
        <v>Adult</v>
      </c>
    </row>
    <row r="3645" spans="1:23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  <c r="T3645">
        <f>VLOOKUP(Admissions[[#This Row],[Department]],Departments!A:E,5,FALSE)</f>
        <v>5500</v>
      </c>
      <c r="U3645" s="1" t="str">
        <f t="shared" si="112"/>
        <v>Within Benchmark</v>
      </c>
      <c r="V3645" s="1">
        <f t="shared" ca="1" si="113"/>
        <v>21</v>
      </c>
      <c r="W3645" s="1" t="str">
        <f ca="1">_xlfn.IFS(Admissions[[#This Row],[Patients Age]]&lt;18,"Paediatric",V3645&lt;40,"Young Adult",V3645&lt;65,"Adult",TRUE,"Senior")</f>
        <v>Young Adult</v>
      </c>
    </row>
    <row r="3646" spans="1:23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  <c r="T3646">
        <f>VLOOKUP(Admissions[[#This Row],[Department]],Departments!A:E,5,FALSE)</f>
        <v>8500</v>
      </c>
      <c r="U3646" s="1" t="str">
        <f t="shared" si="112"/>
        <v>Within Benchmark</v>
      </c>
      <c r="V3646" s="1">
        <f t="shared" ca="1" si="113"/>
        <v>54</v>
      </c>
      <c r="W3646" s="1" t="str">
        <f ca="1">_xlfn.IFS(Admissions[[#This Row],[Patients Age]]&lt;18,"Paediatric",V3646&lt;40,"Young Adult",V3646&lt;65,"Adult",TRUE,"Senior")</f>
        <v>Adult</v>
      </c>
    </row>
    <row r="3647" spans="1:23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  <c r="T3647">
        <f>VLOOKUP(Admissions[[#This Row],[Department]],Departments!A:E,5,FALSE)</f>
        <v>12000</v>
      </c>
      <c r="U3647" s="1" t="str">
        <f t="shared" si="112"/>
        <v>Above Benchmark</v>
      </c>
      <c r="V3647" s="1">
        <f t="shared" ca="1" si="113"/>
        <v>56</v>
      </c>
      <c r="W3647" s="1" t="str">
        <f ca="1">_xlfn.IFS(Admissions[[#This Row],[Patients Age]]&lt;18,"Paediatric",V3647&lt;40,"Young Adult",V3647&lt;65,"Adult",TRUE,"Senior")</f>
        <v>Adult</v>
      </c>
    </row>
    <row r="3648" spans="1:23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  <c r="T3648">
        <f>VLOOKUP(Admissions[[#This Row],[Department]],Departments!A:E,5,FALSE)</f>
        <v>8500</v>
      </c>
      <c r="U3648" s="1" t="str">
        <f t="shared" si="112"/>
        <v>Above Benchmark</v>
      </c>
      <c r="V3648" s="1">
        <f t="shared" ca="1" si="113"/>
        <v>94</v>
      </c>
      <c r="W3648" s="1" t="str">
        <f ca="1">_xlfn.IFS(Admissions[[#This Row],[Patients Age]]&lt;18,"Paediatric",V3648&lt;40,"Young Adult",V3648&lt;65,"Adult",TRUE,"Senior")</f>
        <v>Senior</v>
      </c>
    </row>
    <row r="3649" spans="1:23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  <c r="T3649">
        <f>VLOOKUP(Admissions[[#This Row],[Department]],Departments!A:E,5,FALSE)</f>
        <v>5500</v>
      </c>
      <c r="U3649" s="1" t="str">
        <f t="shared" si="112"/>
        <v>Within Benchmark</v>
      </c>
      <c r="V3649" s="1">
        <f t="shared" ca="1" si="113"/>
        <v>59</v>
      </c>
      <c r="W3649" s="1" t="str">
        <f ca="1">_xlfn.IFS(Admissions[[#This Row],[Patients Age]]&lt;18,"Paediatric",V3649&lt;40,"Young Adult",V3649&lt;65,"Adult",TRUE,"Senior")</f>
        <v>Adult</v>
      </c>
    </row>
    <row r="3650" spans="1:23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  <c r="T3650">
        <f>VLOOKUP(Admissions[[#This Row],[Department]],Departments!A:E,5,FALSE)</f>
        <v>4500</v>
      </c>
      <c r="U3650" s="1" t="str">
        <f t="shared" ref="U3650:U3713" si="114">IF(K3650&gt;T3650,"Above Benchmark","Within Benchmark")</f>
        <v>Within Benchmark</v>
      </c>
      <c r="V3650" s="1">
        <f t="shared" ref="V3650:V3713" ca="1" si="115">INT(YEARFRAC(E3650,TODAY()))</f>
        <v>5</v>
      </c>
      <c r="W3650" s="1" t="str">
        <f ca="1">_xlfn.IFS(Admissions[[#This Row],[Patients Age]]&lt;18,"Paediatric",V3650&lt;40,"Young Adult",V3650&lt;65,"Adult",TRUE,"Senior")</f>
        <v>Paediatric</v>
      </c>
    </row>
    <row r="3651" spans="1:23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  <c r="T3651">
        <f>VLOOKUP(Admissions[[#This Row],[Department]],Departments!A:E,5,FALSE)</f>
        <v>4500</v>
      </c>
      <c r="U3651" s="1" t="str">
        <f t="shared" si="114"/>
        <v>Above Benchmark</v>
      </c>
      <c r="V3651" s="1">
        <f t="shared" ca="1" si="115"/>
        <v>14</v>
      </c>
      <c r="W3651" s="1" t="str">
        <f ca="1">_xlfn.IFS(Admissions[[#This Row],[Patients Age]]&lt;18,"Paediatric",V3651&lt;40,"Young Adult",V3651&lt;65,"Adult",TRUE,"Senior")</f>
        <v>Paediatric</v>
      </c>
    </row>
    <row r="3652" spans="1:23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  <c r="T3652">
        <f>VLOOKUP(Admissions[[#This Row],[Department]],Departments!A:E,5,FALSE)</f>
        <v>12000</v>
      </c>
      <c r="U3652" s="1" t="str">
        <f t="shared" si="114"/>
        <v>Above Benchmark</v>
      </c>
      <c r="V3652" s="1">
        <f t="shared" ca="1" si="115"/>
        <v>22</v>
      </c>
      <c r="W3652" s="1" t="str">
        <f ca="1">_xlfn.IFS(Admissions[[#This Row],[Patients Age]]&lt;18,"Paediatric",V3652&lt;40,"Young Adult",V3652&lt;65,"Adult",TRUE,"Senior")</f>
        <v>Young Adult</v>
      </c>
    </row>
    <row r="3653" spans="1:23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  <c r="T3653">
        <f>VLOOKUP(Admissions[[#This Row],[Department]],Departments!A:E,5,FALSE)</f>
        <v>4500</v>
      </c>
      <c r="U3653" s="1" t="str">
        <f t="shared" si="114"/>
        <v>Within Benchmark</v>
      </c>
      <c r="V3653" s="1">
        <f t="shared" ca="1" si="115"/>
        <v>14</v>
      </c>
      <c r="W3653" s="1" t="str">
        <f ca="1">_xlfn.IFS(Admissions[[#This Row],[Patients Age]]&lt;18,"Paediatric",V3653&lt;40,"Young Adult",V3653&lt;65,"Adult",TRUE,"Senior")</f>
        <v>Paediatric</v>
      </c>
    </row>
    <row r="3654" spans="1:23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  <c r="T3654">
        <f>VLOOKUP(Admissions[[#This Row],[Department]],Departments!A:E,5,FALSE)</f>
        <v>12000</v>
      </c>
      <c r="U3654" s="1" t="str">
        <f t="shared" si="114"/>
        <v>Above Benchmark</v>
      </c>
      <c r="V3654" s="1">
        <f t="shared" ca="1" si="115"/>
        <v>81</v>
      </c>
      <c r="W3654" s="1" t="str">
        <f ca="1">_xlfn.IFS(Admissions[[#This Row],[Patients Age]]&lt;18,"Paediatric",V3654&lt;40,"Young Adult",V3654&lt;65,"Adult",TRUE,"Senior")</f>
        <v>Senior</v>
      </c>
    </row>
    <row r="3655" spans="1:23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  <c r="T3655">
        <f>VLOOKUP(Admissions[[#This Row],[Department]],Departments!A:E,5,FALSE)</f>
        <v>4500</v>
      </c>
      <c r="U3655" s="1" t="str">
        <f t="shared" si="114"/>
        <v>Within Benchmark</v>
      </c>
      <c r="V3655" s="1">
        <f t="shared" ca="1" si="115"/>
        <v>6</v>
      </c>
      <c r="W3655" s="1" t="str">
        <f ca="1">_xlfn.IFS(Admissions[[#This Row],[Patients Age]]&lt;18,"Paediatric",V3655&lt;40,"Young Adult",V3655&lt;65,"Adult",TRUE,"Senior")</f>
        <v>Paediatric</v>
      </c>
    </row>
    <row r="3656" spans="1:23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  <c r="T3656">
        <f>VLOOKUP(Admissions[[#This Row],[Department]],Departments!A:E,5,FALSE)</f>
        <v>6800</v>
      </c>
      <c r="U3656" s="1" t="str">
        <f t="shared" si="114"/>
        <v>Above Benchmark</v>
      </c>
      <c r="V3656" s="1">
        <f t="shared" ca="1" si="115"/>
        <v>55</v>
      </c>
      <c r="W3656" s="1" t="str">
        <f ca="1">_xlfn.IFS(Admissions[[#This Row],[Patients Age]]&lt;18,"Paediatric",V3656&lt;40,"Young Adult",V3656&lt;65,"Adult",TRUE,"Senior")</f>
        <v>Adult</v>
      </c>
    </row>
    <row r="3657" spans="1:23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  <c r="T3657">
        <f>VLOOKUP(Admissions[[#This Row],[Department]],Departments!A:E,5,FALSE)</f>
        <v>6000</v>
      </c>
      <c r="U3657" s="1" t="str">
        <f t="shared" si="114"/>
        <v>Within Benchmark</v>
      </c>
      <c r="V3657" s="1">
        <f t="shared" ca="1" si="115"/>
        <v>32</v>
      </c>
      <c r="W3657" s="1" t="str">
        <f ca="1">_xlfn.IFS(Admissions[[#This Row],[Patients Age]]&lt;18,"Paediatric",V3657&lt;40,"Young Adult",V3657&lt;65,"Adult",TRUE,"Senior")</f>
        <v>Young Adult</v>
      </c>
    </row>
    <row r="3658" spans="1:23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  <c r="T3658">
        <f>VLOOKUP(Admissions[[#This Row],[Department]],Departments!A:E,5,FALSE)</f>
        <v>6800</v>
      </c>
      <c r="U3658" s="1" t="str">
        <f t="shared" si="114"/>
        <v>Within Benchmark</v>
      </c>
      <c r="V3658" s="1">
        <f t="shared" ca="1" si="115"/>
        <v>70</v>
      </c>
      <c r="W3658" s="1" t="str">
        <f ca="1">_xlfn.IFS(Admissions[[#This Row],[Patients Age]]&lt;18,"Paediatric",V3658&lt;40,"Young Adult",V3658&lt;65,"Adult",TRUE,"Senior")</f>
        <v>Senior</v>
      </c>
    </row>
    <row r="3659" spans="1:23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  <c r="T3659">
        <f>VLOOKUP(Admissions[[#This Row],[Department]],Departments!A:E,5,FALSE)</f>
        <v>12000</v>
      </c>
      <c r="U3659" s="1" t="str">
        <f t="shared" si="114"/>
        <v>Above Benchmark</v>
      </c>
      <c r="V3659" s="1">
        <f t="shared" ca="1" si="115"/>
        <v>23</v>
      </c>
      <c r="W3659" s="1" t="str">
        <f ca="1">_xlfn.IFS(Admissions[[#This Row],[Patients Age]]&lt;18,"Paediatric",V3659&lt;40,"Young Adult",V3659&lt;65,"Adult",TRUE,"Senior")</f>
        <v>Young Adult</v>
      </c>
    </row>
    <row r="3660" spans="1:23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  <c r="T3660">
        <f>VLOOKUP(Admissions[[#This Row],[Department]],Departments!A:E,5,FALSE)</f>
        <v>4500</v>
      </c>
      <c r="U3660" s="1" t="str">
        <f t="shared" si="114"/>
        <v>Within Benchmark</v>
      </c>
      <c r="V3660" s="1">
        <f t="shared" ca="1" si="115"/>
        <v>5</v>
      </c>
      <c r="W3660" s="1" t="str">
        <f ca="1">_xlfn.IFS(Admissions[[#This Row],[Patients Age]]&lt;18,"Paediatric",V3660&lt;40,"Young Adult",V3660&lt;65,"Adult",TRUE,"Senior")</f>
        <v>Paediatric</v>
      </c>
    </row>
    <row r="3661" spans="1:23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  <c r="T3661">
        <f>VLOOKUP(Admissions[[#This Row],[Department]],Departments!A:E,5,FALSE)</f>
        <v>9000</v>
      </c>
      <c r="U3661" s="1" t="str">
        <f t="shared" si="114"/>
        <v>Above Benchmark</v>
      </c>
      <c r="V3661" s="1">
        <f t="shared" ca="1" si="115"/>
        <v>89</v>
      </c>
      <c r="W3661" s="1" t="str">
        <f ca="1">_xlfn.IFS(Admissions[[#This Row],[Patients Age]]&lt;18,"Paediatric",V3661&lt;40,"Young Adult",V3661&lt;65,"Adult",TRUE,"Senior")</f>
        <v>Senior</v>
      </c>
    </row>
    <row r="3662" spans="1:23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  <c r="T3662">
        <f>VLOOKUP(Admissions[[#This Row],[Department]],Departments!A:E,5,FALSE)</f>
        <v>8500</v>
      </c>
      <c r="U3662" s="1" t="str">
        <f t="shared" si="114"/>
        <v>Above Benchmark</v>
      </c>
      <c r="V3662" s="1">
        <f t="shared" ca="1" si="115"/>
        <v>34</v>
      </c>
      <c r="W3662" s="1" t="str">
        <f ca="1">_xlfn.IFS(Admissions[[#This Row],[Patients Age]]&lt;18,"Paediatric",V3662&lt;40,"Young Adult",V3662&lt;65,"Adult",TRUE,"Senior")</f>
        <v>Young Adult</v>
      </c>
    </row>
    <row r="3663" spans="1:23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  <c r="T3663">
        <f>VLOOKUP(Admissions[[#This Row],[Department]],Departments!A:E,5,FALSE)</f>
        <v>6800</v>
      </c>
      <c r="U3663" s="1" t="str">
        <f t="shared" si="114"/>
        <v>Above Benchmark</v>
      </c>
      <c r="V3663" s="1">
        <f t="shared" ca="1" si="115"/>
        <v>51</v>
      </c>
      <c r="W3663" s="1" t="str">
        <f ca="1">_xlfn.IFS(Admissions[[#This Row],[Patients Age]]&lt;18,"Paediatric",V3663&lt;40,"Young Adult",V3663&lt;65,"Adult",TRUE,"Senior")</f>
        <v>Adult</v>
      </c>
    </row>
    <row r="3664" spans="1:23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  <c r="T3664">
        <f>VLOOKUP(Admissions[[#This Row],[Department]],Departments!A:E,5,FALSE)</f>
        <v>6000</v>
      </c>
      <c r="U3664" s="1" t="str">
        <f t="shared" si="114"/>
        <v>Above Benchmark</v>
      </c>
      <c r="V3664" s="1">
        <f t="shared" ca="1" si="115"/>
        <v>66</v>
      </c>
      <c r="W3664" s="1" t="str">
        <f ca="1">_xlfn.IFS(Admissions[[#This Row],[Patients Age]]&lt;18,"Paediatric",V3664&lt;40,"Young Adult",V3664&lt;65,"Adult",TRUE,"Senior")</f>
        <v>Senior</v>
      </c>
    </row>
    <row r="3665" spans="1:23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  <c r="T3665">
        <f>VLOOKUP(Admissions[[#This Row],[Department]],Departments!A:E,5,FALSE)</f>
        <v>5500</v>
      </c>
      <c r="U3665" s="1" t="str">
        <f t="shared" si="114"/>
        <v>Within Benchmark</v>
      </c>
      <c r="V3665" s="1">
        <f t="shared" ca="1" si="115"/>
        <v>45</v>
      </c>
      <c r="W3665" s="1" t="str">
        <f ca="1">_xlfn.IFS(Admissions[[#This Row],[Patients Age]]&lt;18,"Paediatric",V3665&lt;40,"Young Adult",V3665&lt;65,"Adult",TRUE,"Senior")</f>
        <v>Adult</v>
      </c>
    </row>
    <row r="3666" spans="1:23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  <c r="T3666">
        <f>VLOOKUP(Admissions[[#This Row],[Department]],Departments!A:E,5,FALSE)</f>
        <v>4500</v>
      </c>
      <c r="U3666" s="1" t="str">
        <f t="shared" si="114"/>
        <v>Within Benchmark</v>
      </c>
      <c r="V3666" s="1">
        <f t="shared" ca="1" si="115"/>
        <v>10</v>
      </c>
      <c r="W3666" s="1" t="str">
        <f ca="1">_xlfn.IFS(Admissions[[#This Row],[Patients Age]]&lt;18,"Paediatric",V3666&lt;40,"Young Adult",V3666&lt;65,"Adult",TRUE,"Senior")</f>
        <v>Paediatric</v>
      </c>
    </row>
    <row r="3667" spans="1:23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  <c r="T3667">
        <f>VLOOKUP(Admissions[[#This Row],[Department]],Departments!A:E,5,FALSE)</f>
        <v>7200</v>
      </c>
      <c r="U3667" s="1" t="str">
        <f t="shared" si="114"/>
        <v>Above Benchmark</v>
      </c>
      <c r="V3667" s="1">
        <f t="shared" ca="1" si="115"/>
        <v>69</v>
      </c>
      <c r="W3667" s="1" t="str">
        <f ca="1">_xlfn.IFS(Admissions[[#This Row],[Patients Age]]&lt;18,"Paediatric",V3667&lt;40,"Young Adult",V3667&lt;65,"Adult",TRUE,"Senior")</f>
        <v>Senior</v>
      </c>
    </row>
    <row r="3668" spans="1:23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  <c r="T3668">
        <f>VLOOKUP(Admissions[[#This Row],[Department]],Departments!A:E,5,FALSE)</f>
        <v>6000</v>
      </c>
      <c r="U3668" s="1" t="str">
        <f t="shared" si="114"/>
        <v>Within Benchmark</v>
      </c>
      <c r="V3668" s="1">
        <f t="shared" ca="1" si="115"/>
        <v>22</v>
      </c>
      <c r="W3668" s="1" t="str">
        <f ca="1">_xlfn.IFS(Admissions[[#This Row],[Patients Age]]&lt;18,"Paediatric",V3668&lt;40,"Young Adult",V3668&lt;65,"Adult",TRUE,"Senior")</f>
        <v>Young Adult</v>
      </c>
    </row>
    <row r="3669" spans="1:23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  <c r="T3669">
        <f>VLOOKUP(Admissions[[#This Row],[Department]],Departments!A:E,5,FALSE)</f>
        <v>9000</v>
      </c>
      <c r="U3669" s="1" t="str">
        <f t="shared" si="114"/>
        <v>Above Benchmark</v>
      </c>
      <c r="V3669" s="1">
        <f t="shared" ca="1" si="115"/>
        <v>53</v>
      </c>
      <c r="W3669" s="1" t="str">
        <f ca="1">_xlfn.IFS(Admissions[[#This Row],[Patients Age]]&lt;18,"Paediatric",V3669&lt;40,"Young Adult",V3669&lt;65,"Adult",TRUE,"Senior")</f>
        <v>Adult</v>
      </c>
    </row>
    <row r="3670" spans="1:23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  <c r="T3670">
        <f>VLOOKUP(Admissions[[#This Row],[Department]],Departments!A:E,5,FALSE)</f>
        <v>8500</v>
      </c>
      <c r="U3670" s="1" t="str">
        <f t="shared" si="114"/>
        <v>Within Benchmark</v>
      </c>
      <c r="V3670" s="1">
        <f t="shared" ca="1" si="115"/>
        <v>37</v>
      </c>
      <c r="W3670" s="1" t="str">
        <f ca="1">_xlfn.IFS(Admissions[[#This Row],[Patients Age]]&lt;18,"Paediatric",V3670&lt;40,"Young Adult",V3670&lt;65,"Adult",TRUE,"Senior")</f>
        <v>Young Adult</v>
      </c>
    </row>
    <row r="3671" spans="1:23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  <c r="T3671">
        <f>VLOOKUP(Admissions[[#This Row],[Department]],Departments!A:E,5,FALSE)</f>
        <v>6000</v>
      </c>
      <c r="U3671" s="1" t="str">
        <f t="shared" si="114"/>
        <v>Above Benchmark</v>
      </c>
      <c r="V3671" s="1">
        <f t="shared" ca="1" si="115"/>
        <v>57</v>
      </c>
      <c r="W3671" s="1" t="str">
        <f ca="1">_xlfn.IFS(Admissions[[#This Row],[Patients Age]]&lt;18,"Paediatric",V3671&lt;40,"Young Adult",V3671&lt;65,"Adult",TRUE,"Senior")</f>
        <v>Adult</v>
      </c>
    </row>
    <row r="3672" spans="1:23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  <c r="T3672">
        <f>VLOOKUP(Admissions[[#This Row],[Department]],Departments!A:E,5,FALSE)</f>
        <v>7200</v>
      </c>
      <c r="U3672" s="1" t="str">
        <f t="shared" si="114"/>
        <v>Above Benchmark</v>
      </c>
      <c r="V3672" s="1">
        <f t="shared" ca="1" si="115"/>
        <v>53</v>
      </c>
      <c r="W3672" s="1" t="str">
        <f ca="1">_xlfn.IFS(Admissions[[#This Row],[Patients Age]]&lt;18,"Paediatric",V3672&lt;40,"Young Adult",V3672&lt;65,"Adult",TRUE,"Senior")</f>
        <v>Adult</v>
      </c>
    </row>
    <row r="3673" spans="1:23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  <c r="T3673">
        <f>VLOOKUP(Admissions[[#This Row],[Department]],Departments!A:E,5,FALSE)</f>
        <v>8500</v>
      </c>
      <c r="U3673" s="1" t="str">
        <f t="shared" si="114"/>
        <v>Within Benchmark</v>
      </c>
      <c r="V3673" s="1">
        <f t="shared" ca="1" si="115"/>
        <v>38</v>
      </c>
      <c r="W3673" s="1" t="str">
        <f ca="1">_xlfn.IFS(Admissions[[#This Row],[Patients Age]]&lt;18,"Paediatric",V3673&lt;40,"Young Adult",V3673&lt;65,"Adult",TRUE,"Senior")</f>
        <v>Young Adult</v>
      </c>
    </row>
    <row r="3674" spans="1:23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  <c r="T3674">
        <f>VLOOKUP(Admissions[[#This Row],[Department]],Departments!A:E,5,FALSE)</f>
        <v>8500</v>
      </c>
      <c r="U3674" s="1" t="str">
        <f t="shared" si="114"/>
        <v>Within Benchmark</v>
      </c>
      <c r="V3674" s="1">
        <f t="shared" ca="1" si="115"/>
        <v>24</v>
      </c>
      <c r="W3674" s="1" t="str">
        <f ca="1">_xlfn.IFS(Admissions[[#This Row],[Patients Age]]&lt;18,"Paediatric",V3674&lt;40,"Young Adult",V3674&lt;65,"Adult",TRUE,"Senior")</f>
        <v>Young Adult</v>
      </c>
    </row>
    <row r="3675" spans="1:23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  <c r="T3675">
        <f>VLOOKUP(Admissions[[#This Row],[Department]],Departments!A:E,5,FALSE)</f>
        <v>4500</v>
      </c>
      <c r="U3675" s="1" t="str">
        <f t="shared" si="114"/>
        <v>Within Benchmark</v>
      </c>
      <c r="V3675" s="1">
        <f t="shared" ca="1" si="115"/>
        <v>16</v>
      </c>
      <c r="W3675" s="1" t="str">
        <f ca="1">_xlfn.IFS(Admissions[[#This Row],[Patients Age]]&lt;18,"Paediatric",V3675&lt;40,"Young Adult",V3675&lt;65,"Adult",TRUE,"Senior")</f>
        <v>Paediatric</v>
      </c>
    </row>
    <row r="3676" spans="1:23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  <c r="T3676">
        <f>VLOOKUP(Admissions[[#This Row],[Department]],Departments!A:E,5,FALSE)</f>
        <v>6000</v>
      </c>
      <c r="U3676" s="1" t="str">
        <f t="shared" si="114"/>
        <v>Above Benchmark</v>
      </c>
      <c r="V3676" s="1">
        <f t="shared" ca="1" si="115"/>
        <v>51</v>
      </c>
      <c r="W3676" s="1" t="str">
        <f ca="1">_xlfn.IFS(Admissions[[#This Row],[Patients Age]]&lt;18,"Paediatric",V3676&lt;40,"Young Adult",V3676&lt;65,"Adult",TRUE,"Senior")</f>
        <v>Adult</v>
      </c>
    </row>
    <row r="3677" spans="1:23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  <c r="T3677">
        <f>VLOOKUP(Admissions[[#This Row],[Department]],Departments!A:E,5,FALSE)</f>
        <v>9000</v>
      </c>
      <c r="U3677" s="1" t="str">
        <f t="shared" si="114"/>
        <v>Above Benchmark</v>
      </c>
      <c r="V3677" s="1">
        <f t="shared" ca="1" si="115"/>
        <v>24</v>
      </c>
      <c r="W3677" s="1" t="str">
        <f ca="1">_xlfn.IFS(Admissions[[#This Row],[Patients Age]]&lt;18,"Paediatric",V3677&lt;40,"Young Adult",V3677&lt;65,"Adult",TRUE,"Senior")</f>
        <v>Young Adult</v>
      </c>
    </row>
    <row r="3678" spans="1:23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  <c r="T3678">
        <f>VLOOKUP(Admissions[[#This Row],[Department]],Departments!A:E,5,FALSE)</f>
        <v>9000</v>
      </c>
      <c r="U3678" s="1" t="str">
        <f t="shared" si="114"/>
        <v>Above Benchmark</v>
      </c>
      <c r="V3678" s="1">
        <f t="shared" ca="1" si="115"/>
        <v>24</v>
      </c>
      <c r="W3678" s="1" t="str">
        <f ca="1">_xlfn.IFS(Admissions[[#This Row],[Patients Age]]&lt;18,"Paediatric",V3678&lt;40,"Young Adult",V3678&lt;65,"Adult",TRUE,"Senior")</f>
        <v>Young Adult</v>
      </c>
    </row>
    <row r="3679" spans="1:23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  <c r="T3679">
        <f>VLOOKUP(Admissions[[#This Row],[Department]],Departments!A:E,5,FALSE)</f>
        <v>8500</v>
      </c>
      <c r="U3679" s="1" t="str">
        <f t="shared" si="114"/>
        <v>Above Benchmark</v>
      </c>
      <c r="V3679" s="1">
        <f t="shared" ca="1" si="115"/>
        <v>23</v>
      </c>
      <c r="W3679" s="1" t="str">
        <f ca="1">_xlfn.IFS(Admissions[[#This Row],[Patients Age]]&lt;18,"Paediatric",V3679&lt;40,"Young Adult",V3679&lt;65,"Adult",TRUE,"Senior")</f>
        <v>Young Adult</v>
      </c>
    </row>
    <row r="3680" spans="1:23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  <c r="T3680">
        <f>VLOOKUP(Admissions[[#This Row],[Department]],Departments!A:E,5,FALSE)</f>
        <v>12000</v>
      </c>
      <c r="U3680" s="1" t="str">
        <f t="shared" si="114"/>
        <v>Above Benchmark</v>
      </c>
      <c r="V3680" s="1">
        <f t="shared" ca="1" si="115"/>
        <v>92</v>
      </c>
      <c r="W3680" s="1" t="str">
        <f ca="1">_xlfn.IFS(Admissions[[#This Row],[Patients Age]]&lt;18,"Paediatric",V3680&lt;40,"Young Adult",V3680&lt;65,"Adult",TRUE,"Senior")</f>
        <v>Senior</v>
      </c>
    </row>
    <row r="3681" spans="1:23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  <c r="T3681">
        <f>VLOOKUP(Admissions[[#This Row],[Department]],Departments!A:E,5,FALSE)</f>
        <v>7200</v>
      </c>
      <c r="U3681" s="1" t="str">
        <f t="shared" si="114"/>
        <v>Above Benchmark</v>
      </c>
      <c r="V3681" s="1">
        <f t="shared" ca="1" si="115"/>
        <v>78</v>
      </c>
      <c r="W3681" s="1" t="str">
        <f ca="1">_xlfn.IFS(Admissions[[#This Row],[Patients Age]]&lt;18,"Paediatric",V3681&lt;40,"Young Adult",V3681&lt;65,"Adult",TRUE,"Senior")</f>
        <v>Senior</v>
      </c>
    </row>
    <row r="3682" spans="1:23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  <c r="T3682">
        <f>VLOOKUP(Admissions[[#This Row],[Department]],Departments!A:E,5,FALSE)</f>
        <v>6800</v>
      </c>
      <c r="U3682" s="1" t="str">
        <f t="shared" si="114"/>
        <v>Above Benchmark</v>
      </c>
      <c r="V3682" s="1">
        <f t="shared" ca="1" si="115"/>
        <v>87</v>
      </c>
      <c r="W3682" s="1" t="str">
        <f ca="1">_xlfn.IFS(Admissions[[#This Row],[Patients Age]]&lt;18,"Paediatric",V3682&lt;40,"Young Adult",V3682&lt;65,"Adult",TRUE,"Senior")</f>
        <v>Senior</v>
      </c>
    </row>
    <row r="3683" spans="1:23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  <c r="T3683">
        <f>VLOOKUP(Admissions[[#This Row],[Department]],Departments!A:E,5,FALSE)</f>
        <v>8500</v>
      </c>
      <c r="U3683" s="1" t="str">
        <f t="shared" si="114"/>
        <v>Within Benchmark</v>
      </c>
      <c r="V3683" s="1">
        <f t="shared" ca="1" si="115"/>
        <v>71</v>
      </c>
      <c r="W3683" s="1" t="str">
        <f ca="1">_xlfn.IFS(Admissions[[#This Row],[Patients Age]]&lt;18,"Paediatric",V3683&lt;40,"Young Adult",V3683&lt;65,"Adult",TRUE,"Senior")</f>
        <v>Senior</v>
      </c>
    </row>
    <row r="3684" spans="1:23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  <c r="T3684">
        <f>VLOOKUP(Admissions[[#This Row],[Department]],Departments!A:E,5,FALSE)</f>
        <v>5500</v>
      </c>
      <c r="U3684" s="1" t="str">
        <f t="shared" si="114"/>
        <v>Above Benchmark</v>
      </c>
      <c r="V3684" s="1">
        <f t="shared" ca="1" si="115"/>
        <v>43</v>
      </c>
      <c r="W3684" s="1" t="str">
        <f ca="1">_xlfn.IFS(Admissions[[#This Row],[Patients Age]]&lt;18,"Paediatric",V3684&lt;40,"Young Adult",V3684&lt;65,"Adult",TRUE,"Senior")</f>
        <v>Adult</v>
      </c>
    </row>
    <row r="3685" spans="1:23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  <c r="T3685">
        <f>VLOOKUP(Admissions[[#This Row],[Department]],Departments!A:E,5,FALSE)</f>
        <v>8500</v>
      </c>
      <c r="U3685" s="1" t="str">
        <f t="shared" si="114"/>
        <v>Above Benchmark</v>
      </c>
      <c r="V3685" s="1">
        <f t="shared" ca="1" si="115"/>
        <v>43</v>
      </c>
      <c r="W3685" s="1" t="str">
        <f ca="1">_xlfn.IFS(Admissions[[#This Row],[Patients Age]]&lt;18,"Paediatric",V3685&lt;40,"Young Adult",V3685&lt;65,"Adult",TRUE,"Senior")</f>
        <v>Adult</v>
      </c>
    </row>
    <row r="3686" spans="1:23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  <c r="T3686">
        <f>VLOOKUP(Admissions[[#This Row],[Department]],Departments!A:E,5,FALSE)</f>
        <v>7200</v>
      </c>
      <c r="U3686" s="1" t="str">
        <f t="shared" si="114"/>
        <v>Above Benchmark</v>
      </c>
      <c r="V3686" s="1">
        <f t="shared" ca="1" si="115"/>
        <v>54</v>
      </c>
      <c r="W3686" s="1" t="str">
        <f ca="1">_xlfn.IFS(Admissions[[#This Row],[Patients Age]]&lt;18,"Paediatric",V3686&lt;40,"Young Adult",V3686&lt;65,"Adult",TRUE,"Senior")</f>
        <v>Adult</v>
      </c>
    </row>
    <row r="3687" spans="1:23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  <c r="T3687">
        <f>VLOOKUP(Admissions[[#This Row],[Department]],Departments!A:E,5,FALSE)</f>
        <v>9000</v>
      </c>
      <c r="U3687" s="1" t="str">
        <f t="shared" si="114"/>
        <v>Above Benchmark</v>
      </c>
      <c r="V3687" s="1">
        <f t="shared" ca="1" si="115"/>
        <v>53</v>
      </c>
      <c r="W3687" s="1" t="str">
        <f ca="1">_xlfn.IFS(Admissions[[#This Row],[Patients Age]]&lt;18,"Paediatric",V3687&lt;40,"Young Adult",V3687&lt;65,"Adult",TRUE,"Senior")</f>
        <v>Adult</v>
      </c>
    </row>
    <row r="3688" spans="1:23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  <c r="T3688">
        <f>VLOOKUP(Admissions[[#This Row],[Department]],Departments!A:E,5,FALSE)</f>
        <v>5500</v>
      </c>
      <c r="U3688" s="1" t="str">
        <f t="shared" si="114"/>
        <v>Above Benchmark</v>
      </c>
      <c r="V3688" s="1">
        <f t="shared" ca="1" si="115"/>
        <v>53</v>
      </c>
      <c r="W3688" s="1" t="str">
        <f ca="1">_xlfn.IFS(Admissions[[#This Row],[Patients Age]]&lt;18,"Paediatric",V3688&lt;40,"Young Adult",V3688&lt;65,"Adult",TRUE,"Senior")</f>
        <v>Adult</v>
      </c>
    </row>
    <row r="3689" spans="1:23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  <c r="T3689">
        <f>VLOOKUP(Admissions[[#This Row],[Department]],Departments!A:E,5,FALSE)</f>
        <v>5500</v>
      </c>
      <c r="U3689" s="1" t="str">
        <f t="shared" si="114"/>
        <v>Above Benchmark</v>
      </c>
      <c r="V3689" s="1">
        <f t="shared" ca="1" si="115"/>
        <v>88</v>
      </c>
      <c r="W3689" s="1" t="str">
        <f ca="1">_xlfn.IFS(Admissions[[#This Row],[Patients Age]]&lt;18,"Paediatric",V3689&lt;40,"Young Adult",V3689&lt;65,"Adult",TRUE,"Senior")</f>
        <v>Senior</v>
      </c>
    </row>
    <row r="3690" spans="1:23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  <c r="T3690">
        <f>VLOOKUP(Admissions[[#This Row],[Department]],Departments!A:E,5,FALSE)</f>
        <v>5500</v>
      </c>
      <c r="U3690" s="1" t="str">
        <f t="shared" si="114"/>
        <v>Within Benchmark</v>
      </c>
      <c r="V3690" s="1">
        <f t="shared" ca="1" si="115"/>
        <v>88</v>
      </c>
      <c r="W3690" s="1" t="str">
        <f ca="1">_xlfn.IFS(Admissions[[#This Row],[Patients Age]]&lt;18,"Paediatric",V3690&lt;40,"Young Adult",V3690&lt;65,"Adult",TRUE,"Senior")</f>
        <v>Senior</v>
      </c>
    </row>
    <row r="3691" spans="1:23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  <c r="T3691">
        <f>VLOOKUP(Admissions[[#This Row],[Department]],Departments!A:E,5,FALSE)</f>
        <v>5500</v>
      </c>
      <c r="U3691" s="1" t="str">
        <f t="shared" si="114"/>
        <v>Above Benchmark</v>
      </c>
      <c r="V3691" s="1">
        <f t="shared" ca="1" si="115"/>
        <v>83</v>
      </c>
      <c r="W3691" s="1" t="str">
        <f ca="1">_xlfn.IFS(Admissions[[#This Row],[Patients Age]]&lt;18,"Paediatric",V3691&lt;40,"Young Adult",V3691&lt;65,"Adult",TRUE,"Senior")</f>
        <v>Senior</v>
      </c>
    </row>
    <row r="3692" spans="1:23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  <c r="T3692">
        <f>VLOOKUP(Admissions[[#This Row],[Department]],Departments!A:E,5,FALSE)</f>
        <v>6000</v>
      </c>
      <c r="U3692" s="1" t="str">
        <f t="shared" si="114"/>
        <v>Within Benchmark</v>
      </c>
      <c r="V3692" s="1">
        <f t="shared" ca="1" si="115"/>
        <v>30</v>
      </c>
      <c r="W3692" s="1" t="str">
        <f ca="1">_xlfn.IFS(Admissions[[#This Row],[Patients Age]]&lt;18,"Paediatric",V3692&lt;40,"Young Adult",V3692&lt;65,"Adult",TRUE,"Senior")</f>
        <v>Young Adult</v>
      </c>
    </row>
    <row r="3693" spans="1:23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  <c r="T3693">
        <f>VLOOKUP(Admissions[[#This Row],[Department]],Departments!A:E,5,FALSE)</f>
        <v>6800</v>
      </c>
      <c r="U3693" s="1" t="str">
        <f t="shared" si="114"/>
        <v>Above Benchmark</v>
      </c>
      <c r="V3693" s="1">
        <f t="shared" ca="1" si="115"/>
        <v>65</v>
      </c>
      <c r="W3693" s="1" t="str">
        <f ca="1">_xlfn.IFS(Admissions[[#This Row],[Patients Age]]&lt;18,"Paediatric",V3693&lt;40,"Young Adult",V3693&lt;65,"Adult",TRUE,"Senior")</f>
        <v>Senior</v>
      </c>
    </row>
    <row r="3694" spans="1:23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  <c r="T3694">
        <f>VLOOKUP(Admissions[[#This Row],[Department]],Departments!A:E,5,FALSE)</f>
        <v>6000</v>
      </c>
      <c r="U3694" s="1" t="str">
        <f t="shared" si="114"/>
        <v>Above Benchmark</v>
      </c>
      <c r="V3694" s="1">
        <f t="shared" ca="1" si="115"/>
        <v>32</v>
      </c>
      <c r="W3694" s="1" t="str">
        <f ca="1">_xlfn.IFS(Admissions[[#This Row],[Patients Age]]&lt;18,"Paediatric",V3694&lt;40,"Young Adult",V3694&lt;65,"Adult",TRUE,"Senior")</f>
        <v>Young Adult</v>
      </c>
    </row>
    <row r="3695" spans="1:23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  <c r="T3695">
        <f>VLOOKUP(Admissions[[#This Row],[Department]],Departments!A:E,5,FALSE)</f>
        <v>8500</v>
      </c>
      <c r="U3695" s="1" t="str">
        <f t="shared" si="114"/>
        <v>Above Benchmark</v>
      </c>
      <c r="V3695" s="1">
        <f t="shared" ca="1" si="115"/>
        <v>93</v>
      </c>
      <c r="W3695" s="1" t="str">
        <f ca="1">_xlfn.IFS(Admissions[[#This Row],[Patients Age]]&lt;18,"Paediatric",V3695&lt;40,"Young Adult",V3695&lt;65,"Adult",TRUE,"Senior")</f>
        <v>Senior</v>
      </c>
    </row>
    <row r="3696" spans="1:23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  <c r="T3696">
        <f>VLOOKUP(Admissions[[#This Row],[Department]],Departments!A:E,5,FALSE)</f>
        <v>4500</v>
      </c>
      <c r="U3696" s="1" t="str">
        <f t="shared" si="114"/>
        <v>Within Benchmark</v>
      </c>
      <c r="V3696" s="1">
        <f t="shared" ca="1" si="115"/>
        <v>15</v>
      </c>
      <c r="W3696" s="1" t="str">
        <f ca="1">_xlfn.IFS(Admissions[[#This Row],[Patients Age]]&lt;18,"Paediatric",V3696&lt;40,"Young Adult",V3696&lt;65,"Adult",TRUE,"Senior")</f>
        <v>Paediatric</v>
      </c>
    </row>
    <row r="3697" spans="1:23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  <c r="T3697">
        <f>VLOOKUP(Admissions[[#This Row],[Department]],Departments!A:E,5,FALSE)</f>
        <v>6000</v>
      </c>
      <c r="U3697" s="1" t="str">
        <f t="shared" si="114"/>
        <v>Within Benchmark</v>
      </c>
      <c r="V3697" s="1">
        <f t="shared" ca="1" si="115"/>
        <v>38</v>
      </c>
      <c r="W3697" s="1" t="str">
        <f ca="1">_xlfn.IFS(Admissions[[#This Row],[Patients Age]]&lt;18,"Paediatric",V3697&lt;40,"Young Adult",V3697&lt;65,"Adult",TRUE,"Senior")</f>
        <v>Young Adult</v>
      </c>
    </row>
    <row r="3698" spans="1:23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  <c r="T3698">
        <f>VLOOKUP(Admissions[[#This Row],[Department]],Departments!A:E,5,FALSE)</f>
        <v>5500</v>
      </c>
      <c r="U3698" s="1" t="str">
        <f t="shared" si="114"/>
        <v>Above Benchmark</v>
      </c>
      <c r="V3698" s="1">
        <f t="shared" ca="1" si="115"/>
        <v>89</v>
      </c>
      <c r="W3698" s="1" t="str">
        <f ca="1">_xlfn.IFS(Admissions[[#This Row],[Patients Age]]&lt;18,"Paediatric",V3698&lt;40,"Young Adult",V3698&lt;65,"Adult",TRUE,"Senior")</f>
        <v>Senior</v>
      </c>
    </row>
    <row r="3699" spans="1:23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  <c r="T3699">
        <f>VLOOKUP(Admissions[[#This Row],[Department]],Departments!A:E,5,FALSE)</f>
        <v>7200</v>
      </c>
      <c r="U3699" s="1" t="str">
        <f t="shared" si="114"/>
        <v>Within Benchmark</v>
      </c>
      <c r="V3699" s="1">
        <f t="shared" ca="1" si="115"/>
        <v>38</v>
      </c>
      <c r="W3699" s="1" t="str">
        <f ca="1">_xlfn.IFS(Admissions[[#This Row],[Patients Age]]&lt;18,"Paediatric",V3699&lt;40,"Young Adult",V3699&lt;65,"Adult",TRUE,"Senior")</f>
        <v>Young Adult</v>
      </c>
    </row>
    <row r="3700" spans="1:23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  <c r="T3700">
        <f>VLOOKUP(Admissions[[#This Row],[Department]],Departments!A:E,5,FALSE)</f>
        <v>6800</v>
      </c>
      <c r="U3700" s="1" t="str">
        <f t="shared" si="114"/>
        <v>Above Benchmark</v>
      </c>
      <c r="V3700" s="1">
        <f t="shared" ca="1" si="115"/>
        <v>74</v>
      </c>
      <c r="W3700" s="1" t="str">
        <f ca="1">_xlfn.IFS(Admissions[[#This Row],[Patients Age]]&lt;18,"Paediatric",V3700&lt;40,"Young Adult",V3700&lt;65,"Adult",TRUE,"Senior")</f>
        <v>Senior</v>
      </c>
    </row>
    <row r="3701" spans="1:23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  <c r="T3701">
        <f>VLOOKUP(Admissions[[#This Row],[Department]],Departments!A:E,5,FALSE)</f>
        <v>5500</v>
      </c>
      <c r="U3701" s="1" t="str">
        <f t="shared" si="114"/>
        <v>Within Benchmark</v>
      </c>
      <c r="V3701" s="1">
        <f t="shared" ca="1" si="115"/>
        <v>85</v>
      </c>
      <c r="W3701" s="1" t="str">
        <f ca="1">_xlfn.IFS(Admissions[[#This Row],[Patients Age]]&lt;18,"Paediatric",V3701&lt;40,"Young Adult",V3701&lt;65,"Adult",TRUE,"Senior")</f>
        <v>Senior</v>
      </c>
    </row>
    <row r="3702" spans="1:23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  <c r="T3702">
        <f>VLOOKUP(Admissions[[#This Row],[Department]],Departments!A:E,5,FALSE)</f>
        <v>4500</v>
      </c>
      <c r="U3702" s="1" t="str">
        <f t="shared" si="114"/>
        <v>Within Benchmark</v>
      </c>
      <c r="V3702" s="1">
        <f t="shared" ca="1" si="115"/>
        <v>17</v>
      </c>
      <c r="W3702" s="1" t="str">
        <f ca="1">_xlfn.IFS(Admissions[[#This Row],[Patients Age]]&lt;18,"Paediatric",V3702&lt;40,"Young Adult",V3702&lt;65,"Adult",TRUE,"Senior")</f>
        <v>Paediatric</v>
      </c>
    </row>
    <row r="3703" spans="1:23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  <c r="T3703">
        <f>VLOOKUP(Admissions[[#This Row],[Department]],Departments!A:E,5,FALSE)</f>
        <v>5500</v>
      </c>
      <c r="U3703" s="1" t="str">
        <f t="shared" si="114"/>
        <v>Above Benchmark</v>
      </c>
      <c r="V3703" s="1">
        <f t="shared" ca="1" si="115"/>
        <v>96</v>
      </c>
      <c r="W3703" s="1" t="str">
        <f ca="1">_xlfn.IFS(Admissions[[#This Row],[Patients Age]]&lt;18,"Paediatric",V3703&lt;40,"Young Adult",V3703&lt;65,"Adult",TRUE,"Senior")</f>
        <v>Senior</v>
      </c>
    </row>
    <row r="3704" spans="1:23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  <c r="T3704">
        <f>VLOOKUP(Admissions[[#This Row],[Department]],Departments!A:E,5,FALSE)</f>
        <v>9000</v>
      </c>
      <c r="U3704" s="1" t="str">
        <f t="shared" si="114"/>
        <v>Above Benchmark</v>
      </c>
      <c r="V3704" s="1">
        <f t="shared" ca="1" si="115"/>
        <v>85</v>
      </c>
      <c r="W3704" s="1" t="str">
        <f ca="1">_xlfn.IFS(Admissions[[#This Row],[Patients Age]]&lt;18,"Paediatric",V3704&lt;40,"Young Adult",V3704&lt;65,"Adult",TRUE,"Senior")</f>
        <v>Senior</v>
      </c>
    </row>
    <row r="3705" spans="1:23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  <c r="T3705">
        <f>VLOOKUP(Admissions[[#This Row],[Department]],Departments!A:E,5,FALSE)</f>
        <v>9000</v>
      </c>
      <c r="U3705" s="1" t="str">
        <f t="shared" si="114"/>
        <v>Above Benchmark</v>
      </c>
      <c r="V3705" s="1">
        <f t="shared" ca="1" si="115"/>
        <v>28</v>
      </c>
      <c r="W3705" s="1" t="str">
        <f ca="1">_xlfn.IFS(Admissions[[#This Row],[Patients Age]]&lt;18,"Paediatric",V3705&lt;40,"Young Adult",V3705&lt;65,"Adult",TRUE,"Senior")</f>
        <v>Young Adult</v>
      </c>
    </row>
    <row r="3706" spans="1:23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  <c r="T3706">
        <f>VLOOKUP(Admissions[[#This Row],[Department]],Departments!A:E,5,FALSE)</f>
        <v>6000</v>
      </c>
      <c r="U3706" s="1" t="str">
        <f t="shared" si="114"/>
        <v>Above Benchmark</v>
      </c>
      <c r="V3706" s="1">
        <f t="shared" ca="1" si="115"/>
        <v>66</v>
      </c>
      <c r="W3706" s="1" t="str">
        <f ca="1">_xlfn.IFS(Admissions[[#This Row],[Patients Age]]&lt;18,"Paediatric",V3706&lt;40,"Young Adult",V3706&lt;65,"Adult",TRUE,"Senior")</f>
        <v>Senior</v>
      </c>
    </row>
    <row r="3707" spans="1:23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  <c r="T3707">
        <f>VLOOKUP(Admissions[[#This Row],[Department]],Departments!A:E,5,FALSE)</f>
        <v>8500</v>
      </c>
      <c r="U3707" s="1" t="str">
        <f t="shared" si="114"/>
        <v>Above Benchmark</v>
      </c>
      <c r="V3707" s="1">
        <f t="shared" ca="1" si="115"/>
        <v>19</v>
      </c>
      <c r="W3707" s="1" t="str">
        <f ca="1">_xlfn.IFS(Admissions[[#This Row],[Patients Age]]&lt;18,"Paediatric",V3707&lt;40,"Young Adult",V3707&lt;65,"Adult",TRUE,"Senior")</f>
        <v>Young Adult</v>
      </c>
    </row>
    <row r="3708" spans="1:23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  <c r="T3708">
        <f>VLOOKUP(Admissions[[#This Row],[Department]],Departments!A:E,5,FALSE)</f>
        <v>7200</v>
      </c>
      <c r="U3708" s="1" t="str">
        <f t="shared" si="114"/>
        <v>Within Benchmark</v>
      </c>
      <c r="V3708" s="1">
        <f t="shared" ca="1" si="115"/>
        <v>36</v>
      </c>
      <c r="W3708" s="1" t="str">
        <f ca="1">_xlfn.IFS(Admissions[[#This Row],[Patients Age]]&lt;18,"Paediatric",V3708&lt;40,"Young Adult",V3708&lt;65,"Adult",TRUE,"Senior")</f>
        <v>Young Adult</v>
      </c>
    </row>
    <row r="3709" spans="1:23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  <c r="T3709">
        <f>VLOOKUP(Admissions[[#This Row],[Department]],Departments!A:E,5,FALSE)</f>
        <v>5500</v>
      </c>
      <c r="U3709" s="1" t="str">
        <f t="shared" si="114"/>
        <v>Within Benchmark</v>
      </c>
      <c r="V3709" s="1">
        <f t="shared" ca="1" si="115"/>
        <v>24</v>
      </c>
      <c r="W3709" s="1" t="str">
        <f ca="1">_xlfn.IFS(Admissions[[#This Row],[Patients Age]]&lt;18,"Paediatric",V3709&lt;40,"Young Adult",V3709&lt;65,"Adult",TRUE,"Senior")</f>
        <v>Young Adult</v>
      </c>
    </row>
    <row r="3710" spans="1:23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  <c r="T3710">
        <f>VLOOKUP(Admissions[[#This Row],[Department]],Departments!A:E,5,FALSE)</f>
        <v>5500</v>
      </c>
      <c r="U3710" s="1" t="str">
        <f t="shared" si="114"/>
        <v>Above Benchmark</v>
      </c>
      <c r="V3710" s="1">
        <f t="shared" ca="1" si="115"/>
        <v>58</v>
      </c>
      <c r="W3710" s="1" t="str">
        <f ca="1">_xlfn.IFS(Admissions[[#This Row],[Patients Age]]&lt;18,"Paediatric",V3710&lt;40,"Young Adult",V3710&lt;65,"Adult",TRUE,"Senior")</f>
        <v>Adult</v>
      </c>
    </row>
    <row r="3711" spans="1:23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  <c r="T3711">
        <f>VLOOKUP(Admissions[[#This Row],[Department]],Departments!A:E,5,FALSE)</f>
        <v>8500</v>
      </c>
      <c r="U3711" s="1" t="str">
        <f t="shared" si="114"/>
        <v>Within Benchmark</v>
      </c>
      <c r="V3711" s="1">
        <f t="shared" ca="1" si="115"/>
        <v>30</v>
      </c>
      <c r="W3711" s="1" t="str">
        <f ca="1">_xlfn.IFS(Admissions[[#This Row],[Patients Age]]&lt;18,"Paediatric",V3711&lt;40,"Young Adult",V3711&lt;65,"Adult",TRUE,"Senior")</f>
        <v>Young Adult</v>
      </c>
    </row>
    <row r="3712" spans="1:23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  <c r="T3712">
        <f>VLOOKUP(Admissions[[#This Row],[Department]],Departments!A:E,5,FALSE)</f>
        <v>8500</v>
      </c>
      <c r="U3712" s="1" t="str">
        <f t="shared" si="114"/>
        <v>Above Benchmark</v>
      </c>
      <c r="V3712" s="1">
        <f t="shared" ca="1" si="115"/>
        <v>26</v>
      </c>
      <c r="W3712" s="1" t="str">
        <f ca="1">_xlfn.IFS(Admissions[[#This Row],[Patients Age]]&lt;18,"Paediatric",V3712&lt;40,"Young Adult",V3712&lt;65,"Adult",TRUE,"Senior")</f>
        <v>Young Adult</v>
      </c>
    </row>
    <row r="3713" spans="1:23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  <c r="T3713">
        <f>VLOOKUP(Admissions[[#This Row],[Department]],Departments!A:E,5,FALSE)</f>
        <v>5500</v>
      </c>
      <c r="U3713" s="1" t="str">
        <f t="shared" si="114"/>
        <v>Above Benchmark</v>
      </c>
      <c r="V3713" s="1">
        <f t="shared" ca="1" si="115"/>
        <v>86</v>
      </c>
      <c r="W3713" s="1" t="str">
        <f ca="1">_xlfn.IFS(Admissions[[#This Row],[Patients Age]]&lt;18,"Paediatric",V3713&lt;40,"Young Adult",V3713&lt;65,"Adult",TRUE,"Senior")</f>
        <v>Senior</v>
      </c>
    </row>
    <row r="3714" spans="1:23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  <c r="T3714">
        <f>VLOOKUP(Admissions[[#This Row],[Department]],Departments!A:E,5,FALSE)</f>
        <v>12000</v>
      </c>
      <c r="U3714" s="1" t="str">
        <f t="shared" ref="U3714:U3777" si="116">IF(K3714&gt;T3714,"Above Benchmark","Within Benchmark")</f>
        <v>Above Benchmark</v>
      </c>
      <c r="V3714" s="1">
        <f t="shared" ref="V3714:V3777" ca="1" si="117">INT(YEARFRAC(E3714,TODAY()))</f>
        <v>48</v>
      </c>
      <c r="W3714" s="1" t="str">
        <f ca="1">_xlfn.IFS(Admissions[[#This Row],[Patients Age]]&lt;18,"Paediatric",V3714&lt;40,"Young Adult",V3714&lt;65,"Adult",TRUE,"Senior")</f>
        <v>Adult</v>
      </c>
    </row>
    <row r="3715" spans="1:23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  <c r="T3715">
        <f>VLOOKUP(Admissions[[#This Row],[Department]],Departments!A:E,5,FALSE)</f>
        <v>4500</v>
      </c>
      <c r="U3715" s="1" t="str">
        <f t="shared" si="116"/>
        <v>Within Benchmark</v>
      </c>
      <c r="V3715" s="1">
        <f t="shared" ca="1" si="117"/>
        <v>6</v>
      </c>
      <c r="W3715" s="1" t="str">
        <f ca="1">_xlfn.IFS(Admissions[[#This Row],[Patients Age]]&lt;18,"Paediatric",V3715&lt;40,"Young Adult",V3715&lt;65,"Adult",TRUE,"Senior")</f>
        <v>Paediatric</v>
      </c>
    </row>
    <row r="3716" spans="1:23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  <c r="T3716">
        <f>VLOOKUP(Admissions[[#This Row],[Department]],Departments!A:E,5,FALSE)</f>
        <v>9000</v>
      </c>
      <c r="U3716" s="1" t="str">
        <f t="shared" si="116"/>
        <v>Within Benchmark</v>
      </c>
      <c r="V3716" s="1">
        <f t="shared" ca="1" si="117"/>
        <v>26</v>
      </c>
      <c r="W3716" s="1" t="str">
        <f ca="1">_xlfn.IFS(Admissions[[#This Row],[Patients Age]]&lt;18,"Paediatric",V3716&lt;40,"Young Adult",V3716&lt;65,"Adult",TRUE,"Senior")</f>
        <v>Young Adult</v>
      </c>
    </row>
    <row r="3717" spans="1:23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  <c r="T3717">
        <f>VLOOKUP(Admissions[[#This Row],[Department]],Departments!A:E,5,FALSE)</f>
        <v>8500</v>
      </c>
      <c r="U3717" s="1" t="str">
        <f t="shared" si="116"/>
        <v>Above Benchmark</v>
      </c>
      <c r="V3717" s="1">
        <f t="shared" ca="1" si="117"/>
        <v>85</v>
      </c>
      <c r="W3717" s="1" t="str">
        <f ca="1">_xlfn.IFS(Admissions[[#This Row],[Patients Age]]&lt;18,"Paediatric",V3717&lt;40,"Young Adult",V3717&lt;65,"Adult",TRUE,"Senior")</f>
        <v>Senior</v>
      </c>
    </row>
    <row r="3718" spans="1:23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  <c r="T3718">
        <f>VLOOKUP(Admissions[[#This Row],[Department]],Departments!A:E,5,FALSE)</f>
        <v>8500</v>
      </c>
      <c r="U3718" s="1" t="str">
        <f t="shared" si="116"/>
        <v>Above Benchmark</v>
      </c>
      <c r="V3718" s="1">
        <f t="shared" ca="1" si="117"/>
        <v>56</v>
      </c>
      <c r="W3718" s="1" t="str">
        <f ca="1">_xlfn.IFS(Admissions[[#This Row],[Patients Age]]&lt;18,"Paediatric",V3718&lt;40,"Young Adult",V3718&lt;65,"Adult",TRUE,"Senior")</f>
        <v>Adult</v>
      </c>
    </row>
    <row r="3719" spans="1:23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  <c r="T3719">
        <f>VLOOKUP(Admissions[[#This Row],[Department]],Departments!A:E,5,FALSE)</f>
        <v>8500</v>
      </c>
      <c r="U3719" s="1" t="str">
        <f t="shared" si="116"/>
        <v>Above Benchmark</v>
      </c>
      <c r="V3719" s="1">
        <f t="shared" ca="1" si="117"/>
        <v>95</v>
      </c>
      <c r="W3719" s="1" t="str">
        <f ca="1">_xlfn.IFS(Admissions[[#This Row],[Patients Age]]&lt;18,"Paediatric",V3719&lt;40,"Young Adult",V3719&lt;65,"Adult",TRUE,"Senior")</f>
        <v>Senior</v>
      </c>
    </row>
    <row r="3720" spans="1:23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  <c r="T3720">
        <f>VLOOKUP(Admissions[[#This Row],[Department]],Departments!A:E,5,FALSE)</f>
        <v>7200</v>
      </c>
      <c r="U3720" s="1" t="str">
        <f t="shared" si="116"/>
        <v>Above Benchmark</v>
      </c>
      <c r="V3720" s="1">
        <f t="shared" ca="1" si="117"/>
        <v>62</v>
      </c>
      <c r="W3720" s="1" t="str">
        <f ca="1">_xlfn.IFS(Admissions[[#This Row],[Patients Age]]&lt;18,"Paediatric",V3720&lt;40,"Young Adult",V3720&lt;65,"Adult",TRUE,"Senior")</f>
        <v>Adult</v>
      </c>
    </row>
    <row r="3721" spans="1:23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  <c r="T3721">
        <f>VLOOKUP(Admissions[[#This Row],[Department]],Departments!A:E,5,FALSE)</f>
        <v>7200</v>
      </c>
      <c r="U3721" s="1" t="str">
        <f t="shared" si="116"/>
        <v>Within Benchmark</v>
      </c>
      <c r="V3721" s="1">
        <f t="shared" ca="1" si="117"/>
        <v>66</v>
      </c>
      <c r="W3721" s="1" t="str">
        <f ca="1">_xlfn.IFS(Admissions[[#This Row],[Patients Age]]&lt;18,"Paediatric",V3721&lt;40,"Young Adult",V3721&lt;65,"Adult",TRUE,"Senior")</f>
        <v>Senior</v>
      </c>
    </row>
    <row r="3722" spans="1:23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  <c r="T3722">
        <f>VLOOKUP(Admissions[[#This Row],[Department]],Departments!A:E,5,FALSE)</f>
        <v>7200</v>
      </c>
      <c r="U3722" s="1" t="str">
        <f t="shared" si="116"/>
        <v>Above Benchmark</v>
      </c>
      <c r="V3722" s="1">
        <f t="shared" ca="1" si="117"/>
        <v>63</v>
      </c>
      <c r="W3722" s="1" t="str">
        <f ca="1">_xlfn.IFS(Admissions[[#This Row],[Patients Age]]&lt;18,"Paediatric",V3722&lt;40,"Young Adult",V3722&lt;65,"Adult",TRUE,"Senior")</f>
        <v>Adult</v>
      </c>
    </row>
    <row r="3723" spans="1:23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  <c r="T3723">
        <f>VLOOKUP(Admissions[[#This Row],[Department]],Departments!A:E,5,FALSE)</f>
        <v>5500</v>
      </c>
      <c r="U3723" s="1" t="str">
        <f t="shared" si="116"/>
        <v>Above Benchmark</v>
      </c>
      <c r="V3723" s="1">
        <f t="shared" ca="1" si="117"/>
        <v>53</v>
      </c>
      <c r="W3723" s="1" t="str">
        <f ca="1">_xlfn.IFS(Admissions[[#This Row],[Patients Age]]&lt;18,"Paediatric",V3723&lt;40,"Young Adult",V3723&lt;65,"Adult",TRUE,"Senior")</f>
        <v>Adult</v>
      </c>
    </row>
    <row r="3724" spans="1:23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  <c r="T3724">
        <f>VLOOKUP(Admissions[[#This Row],[Department]],Departments!A:E,5,FALSE)</f>
        <v>9000</v>
      </c>
      <c r="U3724" s="1" t="str">
        <f t="shared" si="116"/>
        <v>Above Benchmark</v>
      </c>
      <c r="V3724" s="1">
        <f t="shared" ca="1" si="117"/>
        <v>26</v>
      </c>
      <c r="W3724" s="1" t="str">
        <f ca="1">_xlfn.IFS(Admissions[[#This Row],[Patients Age]]&lt;18,"Paediatric",V3724&lt;40,"Young Adult",V3724&lt;65,"Adult",TRUE,"Senior")</f>
        <v>Young Adult</v>
      </c>
    </row>
    <row r="3725" spans="1:23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  <c r="T3725">
        <f>VLOOKUP(Admissions[[#This Row],[Department]],Departments!A:E,5,FALSE)</f>
        <v>4500</v>
      </c>
      <c r="U3725" s="1" t="str">
        <f t="shared" si="116"/>
        <v>Within Benchmark</v>
      </c>
      <c r="V3725" s="1">
        <f t="shared" ca="1" si="117"/>
        <v>8</v>
      </c>
      <c r="W3725" s="1" t="str">
        <f ca="1">_xlfn.IFS(Admissions[[#This Row],[Patients Age]]&lt;18,"Paediatric",V3725&lt;40,"Young Adult",V3725&lt;65,"Adult",TRUE,"Senior")</f>
        <v>Paediatric</v>
      </c>
    </row>
    <row r="3726" spans="1:23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  <c r="T3726">
        <f>VLOOKUP(Admissions[[#This Row],[Department]],Departments!A:E,5,FALSE)</f>
        <v>7200</v>
      </c>
      <c r="U3726" s="1" t="str">
        <f t="shared" si="116"/>
        <v>Within Benchmark</v>
      </c>
      <c r="V3726" s="1">
        <f t="shared" ca="1" si="117"/>
        <v>44</v>
      </c>
      <c r="W3726" s="1" t="str">
        <f ca="1">_xlfn.IFS(Admissions[[#This Row],[Patients Age]]&lt;18,"Paediatric",V3726&lt;40,"Young Adult",V3726&lt;65,"Adult",TRUE,"Senior")</f>
        <v>Adult</v>
      </c>
    </row>
    <row r="3727" spans="1:23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  <c r="T3727">
        <f>VLOOKUP(Admissions[[#This Row],[Department]],Departments!A:E,5,FALSE)</f>
        <v>5500</v>
      </c>
      <c r="U3727" s="1" t="str">
        <f t="shared" si="116"/>
        <v>Above Benchmark</v>
      </c>
      <c r="V3727" s="1">
        <f t="shared" ca="1" si="117"/>
        <v>95</v>
      </c>
      <c r="W3727" s="1" t="str">
        <f ca="1">_xlfn.IFS(Admissions[[#This Row],[Patients Age]]&lt;18,"Paediatric",V3727&lt;40,"Young Adult",V3727&lt;65,"Adult",TRUE,"Senior")</f>
        <v>Senior</v>
      </c>
    </row>
    <row r="3728" spans="1:23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  <c r="T3728">
        <f>VLOOKUP(Admissions[[#This Row],[Department]],Departments!A:E,5,FALSE)</f>
        <v>5500</v>
      </c>
      <c r="U3728" s="1" t="str">
        <f t="shared" si="116"/>
        <v>Within Benchmark</v>
      </c>
      <c r="V3728" s="1">
        <f t="shared" ca="1" si="117"/>
        <v>23</v>
      </c>
      <c r="W3728" s="1" t="str">
        <f ca="1">_xlfn.IFS(Admissions[[#This Row],[Patients Age]]&lt;18,"Paediatric",V3728&lt;40,"Young Adult",V3728&lt;65,"Adult",TRUE,"Senior")</f>
        <v>Young Adult</v>
      </c>
    </row>
    <row r="3729" spans="1:23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  <c r="T3729">
        <f>VLOOKUP(Admissions[[#This Row],[Department]],Departments!A:E,5,FALSE)</f>
        <v>6800</v>
      </c>
      <c r="U3729" s="1" t="str">
        <f t="shared" si="116"/>
        <v>Within Benchmark</v>
      </c>
      <c r="V3729" s="1">
        <f t="shared" ca="1" si="117"/>
        <v>21</v>
      </c>
      <c r="W3729" s="1" t="str">
        <f ca="1">_xlfn.IFS(Admissions[[#This Row],[Patients Age]]&lt;18,"Paediatric",V3729&lt;40,"Young Adult",V3729&lt;65,"Adult",TRUE,"Senior")</f>
        <v>Young Adult</v>
      </c>
    </row>
    <row r="3730" spans="1:23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  <c r="T3730">
        <f>VLOOKUP(Admissions[[#This Row],[Department]],Departments!A:E,5,FALSE)</f>
        <v>4500</v>
      </c>
      <c r="U3730" s="1" t="str">
        <f t="shared" si="116"/>
        <v>Within Benchmark</v>
      </c>
      <c r="V3730" s="1">
        <f t="shared" ca="1" si="117"/>
        <v>11</v>
      </c>
      <c r="W3730" s="1" t="str">
        <f ca="1">_xlfn.IFS(Admissions[[#This Row],[Patients Age]]&lt;18,"Paediatric",V3730&lt;40,"Young Adult",V3730&lt;65,"Adult",TRUE,"Senior")</f>
        <v>Paediatric</v>
      </c>
    </row>
    <row r="3731" spans="1:23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  <c r="T3731">
        <f>VLOOKUP(Admissions[[#This Row],[Department]],Departments!A:E,5,FALSE)</f>
        <v>5500</v>
      </c>
      <c r="U3731" s="1" t="str">
        <f t="shared" si="116"/>
        <v>Above Benchmark</v>
      </c>
      <c r="V3731" s="1">
        <f t="shared" ca="1" si="117"/>
        <v>56</v>
      </c>
      <c r="W3731" s="1" t="str">
        <f ca="1">_xlfn.IFS(Admissions[[#This Row],[Patients Age]]&lt;18,"Paediatric",V3731&lt;40,"Young Adult",V3731&lt;65,"Adult",TRUE,"Senior")</f>
        <v>Adult</v>
      </c>
    </row>
    <row r="3732" spans="1:23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  <c r="T3732">
        <f>VLOOKUP(Admissions[[#This Row],[Department]],Departments!A:E,5,FALSE)</f>
        <v>12000</v>
      </c>
      <c r="U3732" s="1" t="str">
        <f t="shared" si="116"/>
        <v>Above Benchmark</v>
      </c>
      <c r="V3732" s="1">
        <f t="shared" ca="1" si="117"/>
        <v>85</v>
      </c>
      <c r="W3732" s="1" t="str">
        <f ca="1">_xlfn.IFS(Admissions[[#This Row],[Patients Age]]&lt;18,"Paediatric",V3732&lt;40,"Young Adult",V3732&lt;65,"Adult",TRUE,"Senior")</f>
        <v>Senior</v>
      </c>
    </row>
    <row r="3733" spans="1:23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  <c r="T3733">
        <f>VLOOKUP(Admissions[[#This Row],[Department]],Departments!A:E,5,FALSE)</f>
        <v>9000</v>
      </c>
      <c r="U3733" s="1" t="str">
        <f t="shared" si="116"/>
        <v>Above Benchmark</v>
      </c>
      <c r="V3733" s="1">
        <f t="shared" ca="1" si="117"/>
        <v>49</v>
      </c>
      <c r="W3733" s="1" t="str">
        <f ca="1">_xlfn.IFS(Admissions[[#This Row],[Patients Age]]&lt;18,"Paediatric",V3733&lt;40,"Young Adult",V3733&lt;65,"Adult",TRUE,"Senior")</f>
        <v>Adult</v>
      </c>
    </row>
    <row r="3734" spans="1:23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  <c r="T3734">
        <f>VLOOKUP(Admissions[[#This Row],[Department]],Departments!A:E,5,FALSE)</f>
        <v>6000</v>
      </c>
      <c r="U3734" s="1" t="str">
        <f t="shared" si="116"/>
        <v>Above Benchmark</v>
      </c>
      <c r="V3734" s="1">
        <f t="shared" ca="1" si="117"/>
        <v>63</v>
      </c>
      <c r="W3734" s="1" t="str">
        <f ca="1">_xlfn.IFS(Admissions[[#This Row],[Patients Age]]&lt;18,"Paediatric",V3734&lt;40,"Young Adult",V3734&lt;65,"Adult",TRUE,"Senior")</f>
        <v>Adult</v>
      </c>
    </row>
    <row r="3735" spans="1:23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  <c r="T3735">
        <f>VLOOKUP(Admissions[[#This Row],[Department]],Departments!A:E,5,FALSE)</f>
        <v>4500</v>
      </c>
      <c r="U3735" s="1" t="str">
        <f t="shared" si="116"/>
        <v>Within Benchmark</v>
      </c>
      <c r="V3735" s="1">
        <f t="shared" ca="1" si="117"/>
        <v>10</v>
      </c>
      <c r="W3735" s="1" t="str">
        <f ca="1">_xlfn.IFS(Admissions[[#This Row],[Patients Age]]&lt;18,"Paediatric",V3735&lt;40,"Young Adult",V3735&lt;65,"Adult",TRUE,"Senior")</f>
        <v>Paediatric</v>
      </c>
    </row>
    <row r="3736" spans="1:23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  <c r="T3736">
        <f>VLOOKUP(Admissions[[#This Row],[Department]],Departments!A:E,5,FALSE)</f>
        <v>4500</v>
      </c>
      <c r="U3736" s="1" t="str">
        <f t="shared" si="116"/>
        <v>Within Benchmark</v>
      </c>
      <c r="V3736" s="1">
        <f t="shared" ca="1" si="117"/>
        <v>15</v>
      </c>
      <c r="W3736" s="1" t="str">
        <f ca="1">_xlfn.IFS(Admissions[[#This Row],[Patients Age]]&lt;18,"Paediatric",V3736&lt;40,"Young Adult",V3736&lt;65,"Adult",TRUE,"Senior")</f>
        <v>Paediatric</v>
      </c>
    </row>
    <row r="3737" spans="1:23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  <c r="T3737">
        <f>VLOOKUP(Admissions[[#This Row],[Department]],Departments!A:E,5,FALSE)</f>
        <v>9000</v>
      </c>
      <c r="U3737" s="1" t="str">
        <f t="shared" si="116"/>
        <v>Above Benchmark</v>
      </c>
      <c r="V3737" s="1">
        <f t="shared" ca="1" si="117"/>
        <v>40</v>
      </c>
      <c r="W3737" s="1" t="str">
        <f ca="1">_xlfn.IFS(Admissions[[#This Row],[Patients Age]]&lt;18,"Paediatric",V3737&lt;40,"Young Adult",V3737&lt;65,"Adult",TRUE,"Senior")</f>
        <v>Adult</v>
      </c>
    </row>
    <row r="3738" spans="1:23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  <c r="T3738">
        <f>VLOOKUP(Admissions[[#This Row],[Department]],Departments!A:E,5,FALSE)</f>
        <v>7200</v>
      </c>
      <c r="U3738" s="1" t="str">
        <f t="shared" si="116"/>
        <v>Above Benchmark</v>
      </c>
      <c r="V3738" s="1">
        <f t="shared" ca="1" si="117"/>
        <v>58</v>
      </c>
      <c r="W3738" s="1" t="str">
        <f ca="1">_xlfn.IFS(Admissions[[#This Row],[Patients Age]]&lt;18,"Paediatric",V3738&lt;40,"Young Adult",V3738&lt;65,"Adult",TRUE,"Senior")</f>
        <v>Adult</v>
      </c>
    </row>
    <row r="3739" spans="1:23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  <c r="T3739">
        <f>VLOOKUP(Admissions[[#This Row],[Department]],Departments!A:E,5,FALSE)</f>
        <v>5500</v>
      </c>
      <c r="U3739" s="1" t="str">
        <f t="shared" si="116"/>
        <v>Within Benchmark</v>
      </c>
      <c r="V3739" s="1">
        <f t="shared" ca="1" si="117"/>
        <v>89</v>
      </c>
      <c r="W3739" s="1" t="str">
        <f ca="1">_xlfn.IFS(Admissions[[#This Row],[Patients Age]]&lt;18,"Paediatric",V3739&lt;40,"Young Adult",V3739&lt;65,"Adult",TRUE,"Senior")</f>
        <v>Senior</v>
      </c>
    </row>
    <row r="3740" spans="1:23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  <c r="T3740">
        <f>VLOOKUP(Admissions[[#This Row],[Department]],Departments!A:E,5,FALSE)</f>
        <v>12000</v>
      </c>
      <c r="U3740" s="1" t="str">
        <f t="shared" si="116"/>
        <v>Above Benchmark</v>
      </c>
      <c r="V3740" s="1">
        <f t="shared" ca="1" si="117"/>
        <v>59</v>
      </c>
      <c r="W3740" s="1" t="str">
        <f ca="1">_xlfn.IFS(Admissions[[#This Row],[Patients Age]]&lt;18,"Paediatric",V3740&lt;40,"Young Adult",V3740&lt;65,"Adult",TRUE,"Senior")</f>
        <v>Adult</v>
      </c>
    </row>
    <row r="3741" spans="1:23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  <c r="T3741">
        <f>VLOOKUP(Admissions[[#This Row],[Department]],Departments!A:E,5,FALSE)</f>
        <v>6800</v>
      </c>
      <c r="U3741" s="1" t="str">
        <f t="shared" si="116"/>
        <v>Within Benchmark</v>
      </c>
      <c r="V3741" s="1">
        <f t="shared" ca="1" si="117"/>
        <v>59</v>
      </c>
      <c r="W3741" s="1" t="str">
        <f ca="1">_xlfn.IFS(Admissions[[#This Row],[Patients Age]]&lt;18,"Paediatric",V3741&lt;40,"Young Adult",V3741&lt;65,"Adult",TRUE,"Senior")</f>
        <v>Adult</v>
      </c>
    </row>
    <row r="3742" spans="1:23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  <c r="T3742">
        <f>VLOOKUP(Admissions[[#This Row],[Department]],Departments!A:E,5,FALSE)</f>
        <v>6800</v>
      </c>
      <c r="U3742" s="1" t="str">
        <f t="shared" si="116"/>
        <v>Within Benchmark</v>
      </c>
      <c r="V3742" s="1">
        <f t="shared" ca="1" si="117"/>
        <v>33</v>
      </c>
      <c r="W3742" s="1" t="str">
        <f ca="1">_xlfn.IFS(Admissions[[#This Row],[Patients Age]]&lt;18,"Paediatric",V3742&lt;40,"Young Adult",V3742&lt;65,"Adult",TRUE,"Senior")</f>
        <v>Young Adult</v>
      </c>
    </row>
    <row r="3743" spans="1:23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  <c r="T3743">
        <f>VLOOKUP(Admissions[[#This Row],[Department]],Departments!A:E,5,FALSE)</f>
        <v>7200</v>
      </c>
      <c r="U3743" s="1" t="str">
        <f t="shared" si="116"/>
        <v>Within Benchmark</v>
      </c>
      <c r="V3743" s="1">
        <f t="shared" ca="1" si="117"/>
        <v>39</v>
      </c>
      <c r="W3743" s="1" t="str">
        <f ca="1">_xlfn.IFS(Admissions[[#This Row],[Patients Age]]&lt;18,"Paediatric",V3743&lt;40,"Young Adult",V3743&lt;65,"Adult",TRUE,"Senior")</f>
        <v>Young Adult</v>
      </c>
    </row>
    <row r="3744" spans="1:23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  <c r="T3744">
        <f>VLOOKUP(Admissions[[#This Row],[Department]],Departments!A:E,5,FALSE)</f>
        <v>4500</v>
      </c>
      <c r="U3744" s="1" t="str">
        <f t="shared" si="116"/>
        <v>Within Benchmark</v>
      </c>
      <c r="V3744" s="1">
        <f t="shared" ca="1" si="117"/>
        <v>8</v>
      </c>
      <c r="W3744" s="1" t="str">
        <f ca="1">_xlfn.IFS(Admissions[[#This Row],[Patients Age]]&lt;18,"Paediatric",V3744&lt;40,"Young Adult",V3744&lt;65,"Adult",TRUE,"Senior")</f>
        <v>Paediatric</v>
      </c>
    </row>
    <row r="3745" spans="1:23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  <c r="T3745">
        <f>VLOOKUP(Admissions[[#This Row],[Department]],Departments!A:E,5,FALSE)</f>
        <v>6000</v>
      </c>
      <c r="U3745" s="1" t="str">
        <f t="shared" si="116"/>
        <v>Above Benchmark</v>
      </c>
      <c r="V3745" s="1">
        <f t="shared" ca="1" si="117"/>
        <v>44</v>
      </c>
      <c r="W3745" s="1" t="str">
        <f ca="1">_xlfn.IFS(Admissions[[#This Row],[Patients Age]]&lt;18,"Paediatric",V3745&lt;40,"Young Adult",V3745&lt;65,"Adult",TRUE,"Senior")</f>
        <v>Adult</v>
      </c>
    </row>
    <row r="3746" spans="1:23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  <c r="T3746">
        <f>VLOOKUP(Admissions[[#This Row],[Department]],Departments!A:E,5,FALSE)</f>
        <v>5500</v>
      </c>
      <c r="U3746" s="1" t="str">
        <f t="shared" si="116"/>
        <v>Above Benchmark</v>
      </c>
      <c r="V3746" s="1">
        <f t="shared" ca="1" si="117"/>
        <v>59</v>
      </c>
      <c r="W3746" s="1" t="str">
        <f ca="1">_xlfn.IFS(Admissions[[#This Row],[Patients Age]]&lt;18,"Paediatric",V3746&lt;40,"Young Adult",V3746&lt;65,"Adult",TRUE,"Senior")</f>
        <v>Adult</v>
      </c>
    </row>
    <row r="3747" spans="1:23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  <c r="T3747">
        <f>VLOOKUP(Admissions[[#This Row],[Department]],Departments!A:E,5,FALSE)</f>
        <v>9000</v>
      </c>
      <c r="U3747" s="1" t="str">
        <f t="shared" si="116"/>
        <v>Above Benchmark</v>
      </c>
      <c r="V3747" s="1">
        <f t="shared" ca="1" si="117"/>
        <v>22</v>
      </c>
      <c r="W3747" s="1" t="str">
        <f ca="1">_xlfn.IFS(Admissions[[#This Row],[Patients Age]]&lt;18,"Paediatric",V3747&lt;40,"Young Adult",V3747&lt;65,"Adult",TRUE,"Senior")</f>
        <v>Young Adult</v>
      </c>
    </row>
    <row r="3748" spans="1:23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  <c r="T3748">
        <f>VLOOKUP(Admissions[[#This Row],[Department]],Departments!A:E,5,FALSE)</f>
        <v>9000</v>
      </c>
      <c r="U3748" s="1" t="str">
        <f t="shared" si="116"/>
        <v>Above Benchmark</v>
      </c>
      <c r="V3748" s="1">
        <f t="shared" ca="1" si="117"/>
        <v>20</v>
      </c>
      <c r="W3748" s="1" t="str">
        <f ca="1">_xlfn.IFS(Admissions[[#This Row],[Patients Age]]&lt;18,"Paediatric",V3748&lt;40,"Young Adult",V3748&lt;65,"Adult",TRUE,"Senior")</f>
        <v>Young Adult</v>
      </c>
    </row>
    <row r="3749" spans="1:23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  <c r="T3749">
        <f>VLOOKUP(Admissions[[#This Row],[Department]],Departments!A:E,5,FALSE)</f>
        <v>5500</v>
      </c>
      <c r="U3749" s="1" t="str">
        <f t="shared" si="116"/>
        <v>Within Benchmark</v>
      </c>
      <c r="V3749" s="1">
        <f t="shared" ca="1" si="117"/>
        <v>65</v>
      </c>
      <c r="W3749" s="1" t="str">
        <f ca="1">_xlfn.IFS(Admissions[[#This Row],[Patients Age]]&lt;18,"Paediatric",V3749&lt;40,"Young Adult",V3749&lt;65,"Adult",TRUE,"Senior")</f>
        <v>Senior</v>
      </c>
    </row>
    <row r="3750" spans="1:23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  <c r="T3750">
        <f>VLOOKUP(Admissions[[#This Row],[Department]],Departments!A:E,5,FALSE)</f>
        <v>4500</v>
      </c>
      <c r="U3750" s="1" t="str">
        <f t="shared" si="116"/>
        <v>Within Benchmark</v>
      </c>
      <c r="V3750" s="1">
        <f t="shared" ca="1" si="117"/>
        <v>17</v>
      </c>
      <c r="W3750" s="1" t="str">
        <f ca="1">_xlfn.IFS(Admissions[[#This Row],[Patients Age]]&lt;18,"Paediatric",V3750&lt;40,"Young Adult",V3750&lt;65,"Adult",TRUE,"Senior")</f>
        <v>Paediatric</v>
      </c>
    </row>
    <row r="3751" spans="1:23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  <c r="T3751">
        <f>VLOOKUP(Admissions[[#This Row],[Department]],Departments!A:E,5,FALSE)</f>
        <v>4500</v>
      </c>
      <c r="U3751" s="1" t="str">
        <f t="shared" si="116"/>
        <v>Within Benchmark</v>
      </c>
      <c r="V3751" s="1">
        <f t="shared" ca="1" si="117"/>
        <v>14</v>
      </c>
      <c r="W3751" s="1" t="str">
        <f ca="1">_xlfn.IFS(Admissions[[#This Row],[Patients Age]]&lt;18,"Paediatric",V3751&lt;40,"Young Adult",V3751&lt;65,"Adult",TRUE,"Senior")</f>
        <v>Paediatric</v>
      </c>
    </row>
    <row r="3752" spans="1:23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  <c r="T3752">
        <f>VLOOKUP(Admissions[[#This Row],[Department]],Departments!A:E,5,FALSE)</f>
        <v>7200</v>
      </c>
      <c r="U3752" s="1" t="str">
        <f t="shared" si="116"/>
        <v>Within Benchmark</v>
      </c>
      <c r="V3752" s="1">
        <f t="shared" ca="1" si="117"/>
        <v>32</v>
      </c>
      <c r="W3752" s="1" t="str">
        <f ca="1">_xlfn.IFS(Admissions[[#This Row],[Patients Age]]&lt;18,"Paediatric",V3752&lt;40,"Young Adult",V3752&lt;65,"Adult",TRUE,"Senior")</f>
        <v>Young Adult</v>
      </c>
    </row>
    <row r="3753" spans="1:23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  <c r="T3753">
        <f>VLOOKUP(Admissions[[#This Row],[Department]],Departments!A:E,5,FALSE)</f>
        <v>5500</v>
      </c>
      <c r="U3753" s="1" t="str">
        <f t="shared" si="116"/>
        <v>Within Benchmark</v>
      </c>
      <c r="V3753" s="1">
        <f t="shared" ca="1" si="117"/>
        <v>22</v>
      </c>
      <c r="W3753" s="1" t="str">
        <f ca="1">_xlfn.IFS(Admissions[[#This Row],[Patients Age]]&lt;18,"Paediatric",V3753&lt;40,"Young Adult",V3753&lt;65,"Adult",TRUE,"Senior")</f>
        <v>Young Adult</v>
      </c>
    </row>
    <row r="3754" spans="1:23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  <c r="T3754">
        <f>VLOOKUP(Admissions[[#This Row],[Department]],Departments!A:E,5,FALSE)</f>
        <v>6800</v>
      </c>
      <c r="U3754" s="1" t="str">
        <f t="shared" si="116"/>
        <v>Above Benchmark</v>
      </c>
      <c r="V3754" s="1">
        <f t="shared" ca="1" si="117"/>
        <v>60</v>
      </c>
      <c r="W3754" s="1" t="str">
        <f ca="1">_xlfn.IFS(Admissions[[#This Row],[Patients Age]]&lt;18,"Paediatric",V3754&lt;40,"Young Adult",V3754&lt;65,"Adult",TRUE,"Senior")</f>
        <v>Adult</v>
      </c>
    </row>
    <row r="3755" spans="1:23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  <c r="T3755">
        <f>VLOOKUP(Admissions[[#This Row],[Department]],Departments!A:E,5,FALSE)</f>
        <v>6800</v>
      </c>
      <c r="U3755" s="1" t="str">
        <f t="shared" si="116"/>
        <v>Within Benchmark</v>
      </c>
      <c r="V3755" s="1">
        <f t="shared" ca="1" si="117"/>
        <v>38</v>
      </c>
      <c r="W3755" s="1" t="str">
        <f ca="1">_xlfn.IFS(Admissions[[#This Row],[Patients Age]]&lt;18,"Paediatric",V3755&lt;40,"Young Adult",V3755&lt;65,"Adult",TRUE,"Senior")</f>
        <v>Young Adult</v>
      </c>
    </row>
    <row r="3756" spans="1:23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  <c r="T3756">
        <f>VLOOKUP(Admissions[[#This Row],[Department]],Departments!A:E,5,FALSE)</f>
        <v>9000</v>
      </c>
      <c r="U3756" s="1" t="str">
        <f t="shared" si="116"/>
        <v>Above Benchmark</v>
      </c>
      <c r="V3756" s="1">
        <f t="shared" ca="1" si="117"/>
        <v>75</v>
      </c>
      <c r="W3756" s="1" t="str">
        <f ca="1">_xlfn.IFS(Admissions[[#This Row],[Patients Age]]&lt;18,"Paediatric",V3756&lt;40,"Young Adult",V3756&lt;65,"Adult",TRUE,"Senior")</f>
        <v>Senior</v>
      </c>
    </row>
    <row r="3757" spans="1:23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  <c r="T3757">
        <f>VLOOKUP(Admissions[[#This Row],[Department]],Departments!A:E,5,FALSE)</f>
        <v>8500</v>
      </c>
      <c r="U3757" s="1" t="str">
        <f t="shared" si="116"/>
        <v>Above Benchmark</v>
      </c>
      <c r="V3757" s="1">
        <f t="shared" ca="1" si="117"/>
        <v>73</v>
      </c>
      <c r="W3757" s="1" t="str">
        <f ca="1">_xlfn.IFS(Admissions[[#This Row],[Patients Age]]&lt;18,"Paediatric",V3757&lt;40,"Young Adult",V3757&lt;65,"Adult",TRUE,"Senior")</f>
        <v>Senior</v>
      </c>
    </row>
    <row r="3758" spans="1:23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  <c r="T3758">
        <f>VLOOKUP(Admissions[[#This Row],[Department]],Departments!A:E,5,FALSE)</f>
        <v>6000</v>
      </c>
      <c r="U3758" s="1" t="str">
        <f t="shared" si="116"/>
        <v>Within Benchmark</v>
      </c>
      <c r="V3758" s="1">
        <f t="shared" ca="1" si="117"/>
        <v>65</v>
      </c>
      <c r="W3758" s="1" t="str">
        <f ca="1">_xlfn.IFS(Admissions[[#This Row],[Patients Age]]&lt;18,"Paediatric",V3758&lt;40,"Young Adult",V3758&lt;65,"Adult",TRUE,"Senior")</f>
        <v>Senior</v>
      </c>
    </row>
    <row r="3759" spans="1:23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  <c r="T3759">
        <f>VLOOKUP(Admissions[[#This Row],[Department]],Departments!A:E,5,FALSE)</f>
        <v>8500</v>
      </c>
      <c r="U3759" s="1" t="str">
        <f t="shared" si="116"/>
        <v>Above Benchmark</v>
      </c>
      <c r="V3759" s="1">
        <f t="shared" ca="1" si="117"/>
        <v>52</v>
      </c>
      <c r="W3759" s="1" t="str">
        <f ca="1">_xlfn.IFS(Admissions[[#This Row],[Patients Age]]&lt;18,"Paediatric",V3759&lt;40,"Young Adult",V3759&lt;65,"Adult",TRUE,"Senior")</f>
        <v>Adult</v>
      </c>
    </row>
    <row r="3760" spans="1:23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  <c r="T3760">
        <f>VLOOKUP(Admissions[[#This Row],[Department]],Departments!A:E,5,FALSE)</f>
        <v>9000</v>
      </c>
      <c r="U3760" s="1" t="str">
        <f t="shared" si="116"/>
        <v>Within Benchmark</v>
      </c>
      <c r="V3760" s="1">
        <f t="shared" ca="1" si="117"/>
        <v>21</v>
      </c>
      <c r="W3760" s="1" t="str">
        <f ca="1">_xlfn.IFS(Admissions[[#This Row],[Patients Age]]&lt;18,"Paediatric",V3760&lt;40,"Young Adult",V3760&lt;65,"Adult",TRUE,"Senior")</f>
        <v>Young Adult</v>
      </c>
    </row>
    <row r="3761" spans="1:23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  <c r="T3761">
        <f>VLOOKUP(Admissions[[#This Row],[Department]],Departments!A:E,5,FALSE)</f>
        <v>6800</v>
      </c>
      <c r="U3761" s="1" t="str">
        <f t="shared" si="116"/>
        <v>Within Benchmark</v>
      </c>
      <c r="V3761" s="1">
        <f t="shared" ca="1" si="117"/>
        <v>40</v>
      </c>
      <c r="W3761" s="1" t="str">
        <f ca="1">_xlfn.IFS(Admissions[[#This Row],[Patients Age]]&lt;18,"Paediatric",V3761&lt;40,"Young Adult",V3761&lt;65,"Adult",TRUE,"Senior")</f>
        <v>Adult</v>
      </c>
    </row>
    <row r="3762" spans="1:23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  <c r="T3762">
        <f>VLOOKUP(Admissions[[#This Row],[Department]],Departments!A:E,5,FALSE)</f>
        <v>8500</v>
      </c>
      <c r="U3762" s="1" t="str">
        <f t="shared" si="116"/>
        <v>Above Benchmark</v>
      </c>
      <c r="V3762" s="1">
        <f t="shared" ca="1" si="117"/>
        <v>58</v>
      </c>
      <c r="W3762" s="1" t="str">
        <f ca="1">_xlfn.IFS(Admissions[[#This Row],[Patients Age]]&lt;18,"Paediatric",V3762&lt;40,"Young Adult",V3762&lt;65,"Adult",TRUE,"Senior")</f>
        <v>Adult</v>
      </c>
    </row>
    <row r="3763" spans="1:23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  <c r="T3763">
        <f>VLOOKUP(Admissions[[#This Row],[Department]],Departments!A:E,5,FALSE)</f>
        <v>9000</v>
      </c>
      <c r="U3763" s="1" t="str">
        <f t="shared" si="116"/>
        <v>Above Benchmark</v>
      </c>
      <c r="V3763" s="1">
        <f t="shared" ca="1" si="117"/>
        <v>56</v>
      </c>
      <c r="W3763" s="1" t="str">
        <f ca="1">_xlfn.IFS(Admissions[[#This Row],[Patients Age]]&lt;18,"Paediatric",V3763&lt;40,"Young Adult",V3763&lt;65,"Adult",TRUE,"Senior")</f>
        <v>Adult</v>
      </c>
    </row>
    <row r="3764" spans="1:23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  <c r="T3764">
        <f>VLOOKUP(Admissions[[#This Row],[Department]],Departments!A:E,5,FALSE)</f>
        <v>4500</v>
      </c>
      <c r="U3764" s="1" t="str">
        <f t="shared" si="116"/>
        <v>Within Benchmark</v>
      </c>
      <c r="V3764" s="1">
        <f t="shared" ca="1" si="117"/>
        <v>11</v>
      </c>
      <c r="W3764" s="1" t="str">
        <f ca="1">_xlfn.IFS(Admissions[[#This Row],[Patients Age]]&lt;18,"Paediatric",V3764&lt;40,"Young Adult",V3764&lt;65,"Adult",TRUE,"Senior")</f>
        <v>Paediatric</v>
      </c>
    </row>
    <row r="3765" spans="1:23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  <c r="T3765">
        <f>VLOOKUP(Admissions[[#This Row],[Department]],Departments!A:E,5,FALSE)</f>
        <v>12000</v>
      </c>
      <c r="U3765" s="1" t="str">
        <f t="shared" si="116"/>
        <v>Above Benchmark</v>
      </c>
      <c r="V3765" s="1">
        <f t="shared" ca="1" si="117"/>
        <v>45</v>
      </c>
      <c r="W3765" s="1" t="str">
        <f ca="1">_xlfn.IFS(Admissions[[#This Row],[Patients Age]]&lt;18,"Paediatric",V3765&lt;40,"Young Adult",V3765&lt;65,"Adult",TRUE,"Senior")</f>
        <v>Adult</v>
      </c>
    </row>
    <row r="3766" spans="1:23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  <c r="T3766">
        <f>VLOOKUP(Admissions[[#This Row],[Department]],Departments!A:E,5,FALSE)</f>
        <v>9000</v>
      </c>
      <c r="U3766" s="1" t="str">
        <f t="shared" si="116"/>
        <v>Above Benchmark</v>
      </c>
      <c r="V3766" s="1">
        <f t="shared" ca="1" si="117"/>
        <v>37</v>
      </c>
      <c r="W3766" s="1" t="str">
        <f ca="1">_xlfn.IFS(Admissions[[#This Row],[Patients Age]]&lt;18,"Paediatric",V3766&lt;40,"Young Adult",V3766&lt;65,"Adult",TRUE,"Senior")</f>
        <v>Young Adult</v>
      </c>
    </row>
    <row r="3767" spans="1:23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  <c r="T3767">
        <f>VLOOKUP(Admissions[[#This Row],[Department]],Departments!A:E,5,FALSE)</f>
        <v>9000</v>
      </c>
      <c r="U3767" s="1" t="str">
        <f t="shared" si="116"/>
        <v>Above Benchmark</v>
      </c>
      <c r="V3767" s="1">
        <f t="shared" ca="1" si="117"/>
        <v>32</v>
      </c>
      <c r="W3767" s="1" t="str">
        <f ca="1">_xlfn.IFS(Admissions[[#This Row],[Patients Age]]&lt;18,"Paediatric",V3767&lt;40,"Young Adult",V3767&lt;65,"Adult",TRUE,"Senior")</f>
        <v>Young Adult</v>
      </c>
    </row>
    <row r="3768" spans="1:23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  <c r="T3768">
        <f>VLOOKUP(Admissions[[#This Row],[Department]],Departments!A:E,5,FALSE)</f>
        <v>5500</v>
      </c>
      <c r="U3768" s="1" t="str">
        <f t="shared" si="116"/>
        <v>Above Benchmark</v>
      </c>
      <c r="V3768" s="1">
        <f t="shared" ca="1" si="117"/>
        <v>49</v>
      </c>
      <c r="W3768" s="1" t="str">
        <f ca="1">_xlfn.IFS(Admissions[[#This Row],[Patients Age]]&lt;18,"Paediatric",V3768&lt;40,"Young Adult",V3768&lt;65,"Adult",TRUE,"Senior")</f>
        <v>Adult</v>
      </c>
    </row>
    <row r="3769" spans="1:23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  <c r="T3769">
        <f>VLOOKUP(Admissions[[#This Row],[Department]],Departments!A:E,5,FALSE)</f>
        <v>8500</v>
      </c>
      <c r="U3769" s="1" t="str">
        <f t="shared" si="116"/>
        <v>Above Benchmark</v>
      </c>
      <c r="V3769" s="1">
        <f t="shared" ca="1" si="117"/>
        <v>83</v>
      </c>
      <c r="W3769" s="1" t="str">
        <f ca="1">_xlfn.IFS(Admissions[[#This Row],[Patients Age]]&lt;18,"Paediatric",V3769&lt;40,"Young Adult",V3769&lt;65,"Adult",TRUE,"Senior")</f>
        <v>Senior</v>
      </c>
    </row>
    <row r="3770" spans="1:23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  <c r="T3770">
        <f>VLOOKUP(Admissions[[#This Row],[Department]],Departments!A:E,5,FALSE)</f>
        <v>9000</v>
      </c>
      <c r="U3770" s="1" t="str">
        <f t="shared" si="116"/>
        <v>Within Benchmark</v>
      </c>
      <c r="V3770" s="1">
        <f t="shared" ca="1" si="117"/>
        <v>31</v>
      </c>
      <c r="W3770" s="1" t="str">
        <f ca="1">_xlfn.IFS(Admissions[[#This Row],[Patients Age]]&lt;18,"Paediatric",V3770&lt;40,"Young Adult",V3770&lt;65,"Adult",TRUE,"Senior")</f>
        <v>Young Adult</v>
      </c>
    </row>
    <row r="3771" spans="1:23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  <c r="T3771">
        <f>VLOOKUP(Admissions[[#This Row],[Department]],Departments!A:E,5,FALSE)</f>
        <v>4500</v>
      </c>
      <c r="U3771" s="1" t="str">
        <f t="shared" si="116"/>
        <v>Within Benchmark</v>
      </c>
      <c r="V3771" s="1">
        <f t="shared" ca="1" si="117"/>
        <v>16</v>
      </c>
      <c r="W3771" s="1" t="str">
        <f ca="1">_xlfn.IFS(Admissions[[#This Row],[Patients Age]]&lt;18,"Paediatric",V3771&lt;40,"Young Adult",V3771&lt;65,"Adult",TRUE,"Senior")</f>
        <v>Paediatric</v>
      </c>
    </row>
    <row r="3772" spans="1:23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  <c r="T3772">
        <f>VLOOKUP(Admissions[[#This Row],[Department]],Departments!A:E,5,FALSE)</f>
        <v>9000</v>
      </c>
      <c r="U3772" s="1" t="str">
        <f t="shared" si="116"/>
        <v>Above Benchmark</v>
      </c>
      <c r="V3772" s="1">
        <f t="shared" ca="1" si="117"/>
        <v>64</v>
      </c>
      <c r="W3772" s="1" t="str">
        <f ca="1">_xlfn.IFS(Admissions[[#This Row],[Patients Age]]&lt;18,"Paediatric",V3772&lt;40,"Young Adult",V3772&lt;65,"Adult",TRUE,"Senior")</f>
        <v>Adult</v>
      </c>
    </row>
    <row r="3773" spans="1:23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  <c r="T3773">
        <f>VLOOKUP(Admissions[[#This Row],[Department]],Departments!A:E,5,FALSE)</f>
        <v>6000</v>
      </c>
      <c r="U3773" s="1" t="str">
        <f t="shared" si="116"/>
        <v>Above Benchmark</v>
      </c>
      <c r="V3773" s="1">
        <f t="shared" ca="1" si="117"/>
        <v>65</v>
      </c>
      <c r="W3773" s="1" t="str">
        <f ca="1">_xlfn.IFS(Admissions[[#This Row],[Patients Age]]&lt;18,"Paediatric",V3773&lt;40,"Young Adult",V3773&lt;65,"Adult",TRUE,"Senior")</f>
        <v>Senior</v>
      </c>
    </row>
    <row r="3774" spans="1:23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  <c r="T3774">
        <f>VLOOKUP(Admissions[[#This Row],[Department]],Departments!A:E,5,FALSE)</f>
        <v>9000</v>
      </c>
      <c r="U3774" s="1" t="str">
        <f t="shared" si="116"/>
        <v>Above Benchmark</v>
      </c>
      <c r="V3774" s="1">
        <f t="shared" ca="1" si="117"/>
        <v>43</v>
      </c>
      <c r="W3774" s="1" t="str">
        <f ca="1">_xlfn.IFS(Admissions[[#This Row],[Patients Age]]&lt;18,"Paediatric",V3774&lt;40,"Young Adult",V3774&lt;65,"Adult",TRUE,"Senior")</f>
        <v>Adult</v>
      </c>
    </row>
    <row r="3775" spans="1:23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  <c r="T3775">
        <f>VLOOKUP(Admissions[[#This Row],[Department]],Departments!A:E,5,FALSE)</f>
        <v>8500</v>
      </c>
      <c r="U3775" s="1" t="str">
        <f t="shared" si="116"/>
        <v>Above Benchmark</v>
      </c>
      <c r="V3775" s="1">
        <f t="shared" ca="1" si="117"/>
        <v>46</v>
      </c>
      <c r="W3775" s="1" t="str">
        <f ca="1">_xlfn.IFS(Admissions[[#This Row],[Patients Age]]&lt;18,"Paediatric",V3775&lt;40,"Young Adult",V3775&lt;65,"Adult",TRUE,"Senior")</f>
        <v>Adult</v>
      </c>
    </row>
    <row r="3776" spans="1:23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  <c r="T3776">
        <f>VLOOKUP(Admissions[[#This Row],[Department]],Departments!A:E,5,FALSE)</f>
        <v>12000</v>
      </c>
      <c r="U3776" s="1" t="str">
        <f t="shared" si="116"/>
        <v>Above Benchmark</v>
      </c>
      <c r="V3776" s="1">
        <f t="shared" ca="1" si="117"/>
        <v>62</v>
      </c>
      <c r="W3776" s="1" t="str">
        <f ca="1">_xlfn.IFS(Admissions[[#This Row],[Patients Age]]&lt;18,"Paediatric",V3776&lt;40,"Young Adult",V3776&lt;65,"Adult",TRUE,"Senior")</f>
        <v>Adult</v>
      </c>
    </row>
    <row r="3777" spans="1:23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  <c r="T3777">
        <f>VLOOKUP(Admissions[[#This Row],[Department]],Departments!A:E,5,FALSE)</f>
        <v>6000</v>
      </c>
      <c r="U3777" s="1" t="str">
        <f t="shared" si="116"/>
        <v>Within Benchmark</v>
      </c>
      <c r="V3777" s="1">
        <f t="shared" ca="1" si="117"/>
        <v>58</v>
      </c>
      <c r="W3777" s="1" t="str">
        <f ca="1">_xlfn.IFS(Admissions[[#This Row],[Patients Age]]&lt;18,"Paediatric",V3777&lt;40,"Young Adult",V3777&lt;65,"Adult",TRUE,"Senior")</f>
        <v>Adult</v>
      </c>
    </row>
    <row r="3778" spans="1:23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  <c r="T3778">
        <f>VLOOKUP(Admissions[[#This Row],[Department]],Departments!A:E,5,FALSE)</f>
        <v>12000</v>
      </c>
      <c r="U3778" s="1" t="str">
        <f t="shared" ref="U3778:U3841" si="118">IF(K3778&gt;T3778,"Above Benchmark","Within Benchmark")</f>
        <v>Above Benchmark</v>
      </c>
      <c r="V3778" s="1">
        <f t="shared" ref="V3778:V3841" ca="1" si="119">INT(YEARFRAC(E3778,TODAY()))</f>
        <v>62</v>
      </c>
      <c r="W3778" s="1" t="str">
        <f ca="1">_xlfn.IFS(Admissions[[#This Row],[Patients Age]]&lt;18,"Paediatric",V3778&lt;40,"Young Adult",V3778&lt;65,"Adult",TRUE,"Senior")</f>
        <v>Adult</v>
      </c>
    </row>
    <row r="3779" spans="1:23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  <c r="T3779">
        <f>VLOOKUP(Admissions[[#This Row],[Department]],Departments!A:E,5,FALSE)</f>
        <v>8500</v>
      </c>
      <c r="U3779" s="1" t="str">
        <f t="shared" si="118"/>
        <v>Within Benchmark</v>
      </c>
      <c r="V3779" s="1">
        <f t="shared" ca="1" si="119"/>
        <v>45</v>
      </c>
      <c r="W3779" s="1" t="str">
        <f ca="1">_xlfn.IFS(Admissions[[#This Row],[Patients Age]]&lt;18,"Paediatric",V3779&lt;40,"Young Adult",V3779&lt;65,"Adult",TRUE,"Senior")</f>
        <v>Adult</v>
      </c>
    </row>
    <row r="3780" spans="1:23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  <c r="T3780">
        <f>VLOOKUP(Admissions[[#This Row],[Department]],Departments!A:E,5,FALSE)</f>
        <v>5500</v>
      </c>
      <c r="U3780" s="1" t="str">
        <f t="shared" si="118"/>
        <v>Above Benchmark</v>
      </c>
      <c r="V3780" s="1">
        <f t="shared" ca="1" si="119"/>
        <v>56</v>
      </c>
      <c r="W3780" s="1" t="str">
        <f ca="1">_xlfn.IFS(Admissions[[#This Row],[Patients Age]]&lt;18,"Paediatric",V3780&lt;40,"Young Adult",V3780&lt;65,"Adult",TRUE,"Senior")</f>
        <v>Adult</v>
      </c>
    </row>
    <row r="3781" spans="1:23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  <c r="T3781">
        <f>VLOOKUP(Admissions[[#This Row],[Department]],Departments!A:E,5,FALSE)</f>
        <v>9000</v>
      </c>
      <c r="U3781" s="1" t="str">
        <f t="shared" si="118"/>
        <v>Above Benchmark</v>
      </c>
      <c r="V3781" s="1">
        <f t="shared" ca="1" si="119"/>
        <v>36</v>
      </c>
      <c r="W3781" s="1" t="str">
        <f ca="1">_xlfn.IFS(Admissions[[#This Row],[Patients Age]]&lt;18,"Paediatric",V3781&lt;40,"Young Adult",V3781&lt;65,"Adult",TRUE,"Senior")</f>
        <v>Young Adult</v>
      </c>
    </row>
    <row r="3782" spans="1:23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  <c r="T3782">
        <f>VLOOKUP(Admissions[[#This Row],[Department]],Departments!A:E,5,FALSE)</f>
        <v>6800</v>
      </c>
      <c r="U3782" s="1" t="str">
        <f t="shared" si="118"/>
        <v>Above Benchmark</v>
      </c>
      <c r="V3782" s="1">
        <f t="shared" ca="1" si="119"/>
        <v>80</v>
      </c>
      <c r="W3782" s="1" t="str">
        <f ca="1">_xlfn.IFS(Admissions[[#This Row],[Patients Age]]&lt;18,"Paediatric",V3782&lt;40,"Young Adult",V3782&lt;65,"Adult",TRUE,"Senior")</f>
        <v>Senior</v>
      </c>
    </row>
    <row r="3783" spans="1:23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  <c r="T3783">
        <f>VLOOKUP(Admissions[[#This Row],[Department]],Departments!A:E,5,FALSE)</f>
        <v>5500</v>
      </c>
      <c r="U3783" s="1" t="str">
        <f t="shared" si="118"/>
        <v>Above Benchmark</v>
      </c>
      <c r="V3783" s="1">
        <f t="shared" ca="1" si="119"/>
        <v>51</v>
      </c>
      <c r="W3783" s="1" t="str">
        <f ca="1">_xlfn.IFS(Admissions[[#This Row],[Patients Age]]&lt;18,"Paediatric",V3783&lt;40,"Young Adult",V3783&lt;65,"Adult",TRUE,"Senior")</f>
        <v>Adult</v>
      </c>
    </row>
    <row r="3784" spans="1:23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  <c r="T3784">
        <f>VLOOKUP(Admissions[[#This Row],[Department]],Departments!A:E,5,FALSE)</f>
        <v>6000</v>
      </c>
      <c r="U3784" s="1" t="str">
        <f t="shared" si="118"/>
        <v>Above Benchmark</v>
      </c>
      <c r="V3784" s="1">
        <f t="shared" ca="1" si="119"/>
        <v>47</v>
      </c>
      <c r="W3784" s="1" t="str">
        <f ca="1">_xlfn.IFS(Admissions[[#This Row],[Patients Age]]&lt;18,"Paediatric",V3784&lt;40,"Young Adult",V3784&lt;65,"Adult",TRUE,"Senior")</f>
        <v>Adult</v>
      </c>
    </row>
    <row r="3785" spans="1:23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  <c r="T3785">
        <f>VLOOKUP(Admissions[[#This Row],[Department]],Departments!A:E,5,FALSE)</f>
        <v>7200</v>
      </c>
      <c r="U3785" s="1" t="str">
        <f t="shared" si="118"/>
        <v>Within Benchmark</v>
      </c>
      <c r="V3785" s="1">
        <f t="shared" ca="1" si="119"/>
        <v>32</v>
      </c>
      <c r="W3785" s="1" t="str">
        <f ca="1">_xlfn.IFS(Admissions[[#This Row],[Patients Age]]&lt;18,"Paediatric",V3785&lt;40,"Young Adult",V3785&lt;65,"Adult",TRUE,"Senior")</f>
        <v>Young Adult</v>
      </c>
    </row>
    <row r="3786" spans="1:23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  <c r="T3786">
        <f>VLOOKUP(Admissions[[#This Row],[Department]],Departments!A:E,5,FALSE)</f>
        <v>9000</v>
      </c>
      <c r="U3786" s="1" t="str">
        <f t="shared" si="118"/>
        <v>Above Benchmark</v>
      </c>
      <c r="V3786" s="1">
        <f t="shared" ca="1" si="119"/>
        <v>87</v>
      </c>
      <c r="W3786" s="1" t="str">
        <f ca="1">_xlfn.IFS(Admissions[[#This Row],[Patients Age]]&lt;18,"Paediatric",V3786&lt;40,"Young Adult",V3786&lt;65,"Adult",TRUE,"Senior")</f>
        <v>Senior</v>
      </c>
    </row>
    <row r="3787" spans="1:23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  <c r="T3787">
        <f>VLOOKUP(Admissions[[#This Row],[Department]],Departments!A:E,5,FALSE)</f>
        <v>12000</v>
      </c>
      <c r="U3787" s="1" t="str">
        <f t="shared" si="118"/>
        <v>Above Benchmark</v>
      </c>
      <c r="V3787" s="1">
        <f t="shared" ca="1" si="119"/>
        <v>94</v>
      </c>
      <c r="W3787" s="1" t="str">
        <f ca="1">_xlfn.IFS(Admissions[[#This Row],[Patients Age]]&lt;18,"Paediatric",V3787&lt;40,"Young Adult",V3787&lt;65,"Adult",TRUE,"Senior")</f>
        <v>Senior</v>
      </c>
    </row>
    <row r="3788" spans="1:23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  <c r="T3788">
        <f>VLOOKUP(Admissions[[#This Row],[Department]],Departments!A:E,5,FALSE)</f>
        <v>8500</v>
      </c>
      <c r="U3788" s="1" t="str">
        <f t="shared" si="118"/>
        <v>Within Benchmark</v>
      </c>
      <c r="V3788" s="1">
        <f t="shared" ca="1" si="119"/>
        <v>19</v>
      </c>
      <c r="W3788" s="1" t="str">
        <f ca="1">_xlfn.IFS(Admissions[[#This Row],[Patients Age]]&lt;18,"Paediatric",V3788&lt;40,"Young Adult",V3788&lt;65,"Adult",TRUE,"Senior")</f>
        <v>Young Adult</v>
      </c>
    </row>
    <row r="3789" spans="1:23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  <c r="T3789">
        <f>VLOOKUP(Admissions[[#This Row],[Department]],Departments!A:E,5,FALSE)</f>
        <v>4500</v>
      </c>
      <c r="U3789" s="1" t="str">
        <f t="shared" si="118"/>
        <v>Within Benchmark</v>
      </c>
      <c r="V3789" s="1">
        <f t="shared" ca="1" si="119"/>
        <v>12</v>
      </c>
      <c r="W3789" s="1" t="str">
        <f ca="1">_xlfn.IFS(Admissions[[#This Row],[Patients Age]]&lt;18,"Paediatric",V3789&lt;40,"Young Adult",V3789&lt;65,"Adult",TRUE,"Senior")</f>
        <v>Paediatric</v>
      </c>
    </row>
    <row r="3790" spans="1:23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  <c r="T3790">
        <f>VLOOKUP(Admissions[[#This Row],[Department]],Departments!A:E,5,FALSE)</f>
        <v>6800</v>
      </c>
      <c r="U3790" s="1" t="str">
        <f t="shared" si="118"/>
        <v>Above Benchmark</v>
      </c>
      <c r="V3790" s="1">
        <f t="shared" ca="1" si="119"/>
        <v>63</v>
      </c>
      <c r="W3790" s="1" t="str">
        <f ca="1">_xlfn.IFS(Admissions[[#This Row],[Patients Age]]&lt;18,"Paediatric",V3790&lt;40,"Young Adult",V3790&lt;65,"Adult",TRUE,"Senior")</f>
        <v>Adult</v>
      </c>
    </row>
    <row r="3791" spans="1:23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  <c r="T3791">
        <f>VLOOKUP(Admissions[[#This Row],[Department]],Departments!A:E,5,FALSE)</f>
        <v>12000</v>
      </c>
      <c r="U3791" s="1" t="str">
        <f t="shared" si="118"/>
        <v>Above Benchmark</v>
      </c>
      <c r="V3791" s="1">
        <f t="shared" ca="1" si="119"/>
        <v>53</v>
      </c>
      <c r="W3791" s="1" t="str">
        <f ca="1">_xlfn.IFS(Admissions[[#This Row],[Patients Age]]&lt;18,"Paediatric",V3791&lt;40,"Young Adult",V3791&lt;65,"Adult",TRUE,"Senior")</f>
        <v>Adult</v>
      </c>
    </row>
    <row r="3792" spans="1:23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  <c r="T3792">
        <f>VLOOKUP(Admissions[[#This Row],[Department]],Departments!A:E,5,FALSE)</f>
        <v>9000</v>
      </c>
      <c r="U3792" s="1" t="str">
        <f t="shared" si="118"/>
        <v>Above Benchmark</v>
      </c>
      <c r="V3792" s="1">
        <f t="shared" ca="1" si="119"/>
        <v>43</v>
      </c>
      <c r="W3792" s="1" t="str">
        <f ca="1">_xlfn.IFS(Admissions[[#This Row],[Patients Age]]&lt;18,"Paediatric",V3792&lt;40,"Young Adult",V3792&lt;65,"Adult",TRUE,"Senior")</f>
        <v>Adult</v>
      </c>
    </row>
    <row r="3793" spans="1:23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  <c r="T3793">
        <f>VLOOKUP(Admissions[[#This Row],[Department]],Departments!A:E,5,FALSE)</f>
        <v>7200</v>
      </c>
      <c r="U3793" s="1" t="str">
        <f t="shared" si="118"/>
        <v>Within Benchmark</v>
      </c>
      <c r="V3793" s="1">
        <f t="shared" ca="1" si="119"/>
        <v>19</v>
      </c>
      <c r="W3793" s="1" t="str">
        <f ca="1">_xlfn.IFS(Admissions[[#This Row],[Patients Age]]&lt;18,"Paediatric",V3793&lt;40,"Young Adult",V3793&lt;65,"Adult",TRUE,"Senior")</f>
        <v>Young Adult</v>
      </c>
    </row>
    <row r="3794" spans="1:23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  <c r="T3794">
        <f>VLOOKUP(Admissions[[#This Row],[Department]],Departments!A:E,5,FALSE)</f>
        <v>9000</v>
      </c>
      <c r="U3794" s="1" t="str">
        <f t="shared" si="118"/>
        <v>Above Benchmark</v>
      </c>
      <c r="V3794" s="1">
        <f t="shared" ca="1" si="119"/>
        <v>43</v>
      </c>
      <c r="W3794" s="1" t="str">
        <f ca="1">_xlfn.IFS(Admissions[[#This Row],[Patients Age]]&lt;18,"Paediatric",V3794&lt;40,"Young Adult",V3794&lt;65,"Adult",TRUE,"Senior")</f>
        <v>Adult</v>
      </c>
    </row>
    <row r="3795" spans="1:23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  <c r="T3795">
        <f>VLOOKUP(Admissions[[#This Row],[Department]],Departments!A:E,5,FALSE)</f>
        <v>7200</v>
      </c>
      <c r="U3795" s="1" t="str">
        <f t="shared" si="118"/>
        <v>Within Benchmark</v>
      </c>
      <c r="V3795" s="1">
        <f t="shared" ca="1" si="119"/>
        <v>90</v>
      </c>
      <c r="W3795" s="1" t="str">
        <f ca="1">_xlfn.IFS(Admissions[[#This Row],[Patients Age]]&lt;18,"Paediatric",V3795&lt;40,"Young Adult",V3795&lt;65,"Adult",TRUE,"Senior")</f>
        <v>Senior</v>
      </c>
    </row>
    <row r="3796" spans="1:23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  <c r="T3796">
        <f>VLOOKUP(Admissions[[#This Row],[Department]],Departments!A:E,5,FALSE)</f>
        <v>5500</v>
      </c>
      <c r="U3796" s="1" t="str">
        <f t="shared" si="118"/>
        <v>Above Benchmark</v>
      </c>
      <c r="V3796" s="1">
        <f t="shared" ca="1" si="119"/>
        <v>73</v>
      </c>
      <c r="W3796" s="1" t="str">
        <f ca="1">_xlfn.IFS(Admissions[[#This Row],[Patients Age]]&lt;18,"Paediatric",V3796&lt;40,"Young Adult",V3796&lt;65,"Adult",TRUE,"Senior")</f>
        <v>Senior</v>
      </c>
    </row>
    <row r="3797" spans="1:23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  <c r="T3797">
        <f>VLOOKUP(Admissions[[#This Row],[Department]],Departments!A:E,5,FALSE)</f>
        <v>5500</v>
      </c>
      <c r="U3797" s="1" t="str">
        <f t="shared" si="118"/>
        <v>Above Benchmark</v>
      </c>
      <c r="V3797" s="1">
        <f t="shared" ca="1" si="119"/>
        <v>47</v>
      </c>
      <c r="W3797" s="1" t="str">
        <f ca="1">_xlfn.IFS(Admissions[[#This Row],[Patients Age]]&lt;18,"Paediatric",V3797&lt;40,"Young Adult",V3797&lt;65,"Adult",TRUE,"Senior")</f>
        <v>Adult</v>
      </c>
    </row>
    <row r="3798" spans="1:23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  <c r="T3798">
        <f>VLOOKUP(Admissions[[#This Row],[Department]],Departments!A:E,5,FALSE)</f>
        <v>5500</v>
      </c>
      <c r="U3798" s="1" t="str">
        <f t="shared" si="118"/>
        <v>Within Benchmark</v>
      </c>
      <c r="V3798" s="1">
        <f t="shared" ca="1" si="119"/>
        <v>33</v>
      </c>
      <c r="W3798" s="1" t="str">
        <f ca="1">_xlfn.IFS(Admissions[[#This Row],[Patients Age]]&lt;18,"Paediatric",V3798&lt;40,"Young Adult",V3798&lt;65,"Adult",TRUE,"Senior")</f>
        <v>Young Adult</v>
      </c>
    </row>
    <row r="3799" spans="1:23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  <c r="T3799">
        <f>VLOOKUP(Admissions[[#This Row],[Department]],Departments!A:E,5,FALSE)</f>
        <v>8500</v>
      </c>
      <c r="U3799" s="1" t="str">
        <f t="shared" si="118"/>
        <v>Within Benchmark</v>
      </c>
      <c r="V3799" s="1">
        <f t="shared" ca="1" si="119"/>
        <v>34</v>
      </c>
      <c r="W3799" s="1" t="str">
        <f ca="1">_xlfn.IFS(Admissions[[#This Row],[Patients Age]]&lt;18,"Paediatric",V3799&lt;40,"Young Adult",V3799&lt;65,"Adult",TRUE,"Senior")</f>
        <v>Young Adult</v>
      </c>
    </row>
    <row r="3800" spans="1:23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  <c r="T3800" t="e">
        <f>VLOOKUP(Admissions[[#This Row],[Department]],Departments!A:E,5,FALSE)</f>
        <v>#N/A</v>
      </c>
      <c r="U3800" s="1" t="e">
        <f t="shared" si="118"/>
        <v>#N/A</v>
      </c>
      <c r="V3800" s="1">
        <f t="shared" ca="1" si="119"/>
        <v>92</v>
      </c>
      <c r="W3800" s="1" t="str">
        <f ca="1">_xlfn.IFS(Admissions[[#This Row],[Patients Age]]&lt;18,"Paediatric",V3800&lt;40,"Young Adult",V3800&lt;65,"Adult",TRUE,"Senior")</f>
        <v>Senior</v>
      </c>
    </row>
    <row r="3801" spans="1:23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  <c r="T3801">
        <f>VLOOKUP(Admissions[[#This Row],[Department]],Departments!A:E,5,FALSE)</f>
        <v>8500</v>
      </c>
      <c r="U3801" s="1" t="str">
        <f t="shared" si="118"/>
        <v>Within Benchmark</v>
      </c>
      <c r="V3801" s="1">
        <f t="shared" ca="1" si="119"/>
        <v>51</v>
      </c>
      <c r="W3801" s="1" t="str">
        <f ca="1">_xlfn.IFS(Admissions[[#This Row],[Patients Age]]&lt;18,"Paediatric",V3801&lt;40,"Young Adult",V3801&lt;65,"Adult",TRUE,"Senior")</f>
        <v>Adult</v>
      </c>
    </row>
    <row r="3802" spans="1:23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  <c r="T3802">
        <f>VLOOKUP(Admissions[[#This Row],[Department]],Departments!A:E,5,FALSE)</f>
        <v>12000</v>
      </c>
      <c r="U3802" s="1" t="str">
        <f t="shared" si="118"/>
        <v>Above Benchmark</v>
      </c>
      <c r="V3802" s="1">
        <f t="shared" ca="1" si="119"/>
        <v>59</v>
      </c>
      <c r="W3802" s="1" t="str">
        <f ca="1">_xlfn.IFS(Admissions[[#This Row],[Patients Age]]&lt;18,"Paediatric",V3802&lt;40,"Young Adult",V3802&lt;65,"Adult",TRUE,"Senior")</f>
        <v>Adult</v>
      </c>
    </row>
    <row r="3803" spans="1:23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  <c r="T3803">
        <f>VLOOKUP(Admissions[[#This Row],[Department]],Departments!A:E,5,FALSE)</f>
        <v>8500</v>
      </c>
      <c r="U3803" s="1" t="str">
        <f t="shared" si="118"/>
        <v>Within Benchmark</v>
      </c>
      <c r="V3803" s="1">
        <f t="shared" ca="1" si="119"/>
        <v>23</v>
      </c>
      <c r="W3803" s="1" t="str">
        <f ca="1">_xlfn.IFS(Admissions[[#This Row],[Patients Age]]&lt;18,"Paediatric",V3803&lt;40,"Young Adult",V3803&lt;65,"Adult",TRUE,"Senior")</f>
        <v>Young Adult</v>
      </c>
    </row>
    <row r="3804" spans="1:23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  <c r="T3804">
        <f>VLOOKUP(Admissions[[#This Row],[Department]],Departments!A:E,5,FALSE)</f>
        <v>6000</v>
      </c>
      <c r="U3804" s="1" t="str">
        <f t="shared" si="118"/>
        <v>Within Benchmark</v>
      </c>
      <c r="V3804" s="1">
        <f t="shared" ca="1" si="119"/>
        <v>34</v>
      </c>
      <c r="W3804" s="1" t="str">
        <f ca="1">_xlfn.IFS(Admissions[[#This Row],[Patients Age]]&lt;18,"Paediatric",V3804&lt;40,"Young Adult",V3804&lt;65,"Adult",TRUE,"Senior")</f>
        <v>Young Adult</v>
      </c>
    </row>
    <row r="3805" spans="1:23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  <c r="T3805">
        <f>VLOOKUP(Admissions[[#This Row],[Department]],Departments!A:E,5,FALSE)</f>
        <v>8500</v>
      </c>
      <c r="U3805" s="1" t="str">
        <f t="shared" si="118"/>
        <v>Above Benchmark</v>
      </c>
      <c r="V3805" s="1">
        <f t="shared" ca="1" si="119"/>
        <v>94</v>
      </c>
      <c r="W3805" s="1" t="str">
        <f ca="1">_xlfn.IFS(Admissions[[#This Row],[Patients Age]]&lt;18,"Paediatric",V3805&lt;40,"Young Adult",V3805&lt;65,"Adult",TRUE,"Senior")</f>
        <v>Senior</v>
      </c>
    </row>
    <row r="3806" spans="1:23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  <c r="T3806">
        <f>VLOOKUP(Admissions[[#This Row],[Department]],Departments!A:E,5,FALSE)</f>
        <v>9000</v>
      </c>
      <c r="U3806" s="1" t="str">
        <f t="shared" si="118"/>
        <v>Above Benchmark</v>
      </c>
      <c r="V3806" s="1">
        <f t="shared" ca="1" si="119"/>
        <v>82</v>
      </c>
      <c r="W3806" s="1" t="str">
        <f ca="1">_xlfn.IFS(Admissions[[#This Row],[Patients Age]]&lt;18,"Paediatric",V3806&lt;40,"Young Adult",V3806&lt;65,"Adult",TRUE,"Senior")</f>
        <v>Senior</v>
      </c>
    </row>
    <row r="3807" spans="1:23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  <c r="T3807">
        <f>VLOOKUP(Admissions[[#This Row],[Department]],Departments!A:E,5,FALSE)</f>
        <v>12000</v>
      </c>
      <c r="U3807" s="1" t="str">
        <f t="shared" si="118"/>
        <v>Above Benchmark</v>
      </c>
      <c r="V3807" s="1">
        <f t="shared" ca="1" si="119"/>
        <v>66</v>
      </c>
      <c r="W3807" s="1" t="str">
        <f ca="1">_xlfn.IFS(Admissions[[#This Row],[Patients Age]]&lt;18,"Paediatric",V3807&lt;40,"Young Adult",V3807&lt;65,"Adult",TRUE,"Senior")</f>
        <v>Senior</v>
      </c>
    </row>
    <row r="3808" spans="1:23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  <c r="T3808">
        <f>VLOOKUP(Admissions[[#This Row],[Department]],Departments!A:E,5,FALSE)</f>
        <v>8500</v>
      </c>
      <c r="U3808" s="1" t="str">
        <f t="shared" si="118"/>
        <v>Above Benchmark</v>
      </c>
      <c r="V3808" s="1">
        <f t="shared" ca="1" si="119"/>
        <v>61</v>
      </c>
      <c r="W3808" s="1" t="str">
        <f ca="1">_xlfn.IFS(Admissions[[#This Row],[Patients Age]]&lt;18,"Paediatric",V3808&lt;40,"Young Adult",V3808&lt;65,"Adult",TRUE,"Senior")</f>
        <v>Adult</v>
      </c>
    </row>
    <row r="3809" spans="1:23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  <c r="T3809">
        <f>VLOOKUP(Admissions[[#This Row],[Department]],Departments!A:E,5,FALSE)</f>
        <v>5500</v>
      </c>
      <c r="U3809" s="1" t="str">
        <f t="shared" si="118"/>
        <v>Within Benchmark</v>
      </c>
      <c r="V3809" s="1">
        <f t="shared" ca="1" si="119"/>
        <v>52</v>
      </c>
      <c r="W3809" s="1" t="str">
        <f ca="1">_xlfn.IFS(Admissions[[#This Row],[Patients Age]]&lt;18,"Paediatric",V3809&lt;40,"Young Adult",V3809&lt;65,"Adult",TRUE,"Senior")</f>
        <v>Adult</v>
      </c>
    </row>
    <row r="3810" spans="1:23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  <c r="T3810">
        <f>VLOOKUP(Admissions[[#This Row],[Department]],Departments!A:E,5,FALSE)</f>
        <v>5500</v>
      </c>
      <c r="U3810" s="1" t="str">
        <f t="shared" si="118"/>
        <v>Within Benchmark</v>
      </c>
      <c r="V3810" s="1">
        <f t="shared" ca="1" si="119"/>
        <v>44</v>
      </c>
      <c r="W3810" s="1" t="str">
        <f ca="1">_xlfn.IFS(Admissions[[#This Row],[Patients Age]]&lt;18,"Paediatric",V3810&lt;40,"Young Adult",V3810&lt;65,"Adult",TRUE,"Senior")</f>
        <v>Adult</v>
      </c>
    </row>
    <row r="3811" spans="1:23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  <c r="T3811">
        <f>VLOOKUP(Admissions[[#This Row],[Department]],Departments!A:E,5,FALSE)</f>
        <v>6800</v>
      </c>
      <c r="U3811" s="1" t="str">
        <f t="shared" si="118"/>
        <v>Above Benchmark</v>
      </c>
      <c r="V3811" s="1">
        <f t="shared" ca="1" si="119"/>
        <v>64</v>
      </c>
      <c r="W3811" s="1" t="str">
        <f ca="1">_xlfn.IFS(Admissions[[#This Row],[Patients Age]]&lt;18,"Paediatric",V3811&lt;40,"Young Adult",V3811&lt;65,"Adult",TRUE,"Senior")</f>
        <v>Adult</v>
      </c>
    </row>
    <row r="3812" spans="1:23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  <c r="T3812">
        <f>VLOOKUP(Admissions[[#This Row],[Department]],Departments!A:E,5,FALSE)</f>
        <v>12000</v>
      </c>
      <c r="U3812" s="1" t="str">
        <f t="shared" si="118"/>
        <v>Above Benchmark</v>
      </c>
      <c r="V3812" s="1">
        <f t="shared" ca="1" si="119"/>
        <v>58</v>
      </c>
      <c r="W3812" s="1" t="str">
        <f ca="1">_xlfn.IFS(Admissions[[#This Row],[Patients Age]]&lt;18,"Paediatric",V3812&lt;40,"Young Adult",V3812&lt;65,"Adult",TRUE,"Senior")</f>
        <v>Adult</v>
      </c>
    </row>
    <row r="3813" spans="1:23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  <c r="T3813">
        <f>VLOOKUP(Admissions[[#This Row],[Department]],Departments!A:E,5,FALSE)</f>
        <v>12000</v>
      </c>
      <c r="U3813" s="1" t="str">
        <f t="shared" si="118"/>
        <v>Above Benchmark</v>
      </c>
      <c r="V3813" s="1">
        <f t="shared" ca="1" si="119"/>
        <v>63</v>
      </c>
      <c r="W3813" s="1" t="str">
        <f ca="1">_xlfn.IFS(Admissions[[#This Row],[Patients Age]]&lt;18,"Paediatric",V3813&lt;40,"Young Adult",V3813&lt;65,"Adult",TRUE,"Senior")</f>
        <v>Adult</v>
      </c>
    </row>
    <row r="3814" spans="1:23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  <c r="T3814">
        <f>VLOOKUP(Admissions[[#This Row],[Department]],Departments!A:E,5,FALSE)</f>
        <v>5500</v>
      </c>
      <c r="U3814" s="1" t="str">
        <f t="shared" si="118"/>
        <v>Above Benchmark</v>
      </c>
      <c r="V3814" s="1">
        <f t="shared" ca="1" si="119"/>
        <v>43</v>
      </c>
      <c r="W3814" s="1" t="str">
        <f ca="1">_xlfn.IFS(Admissions[[#This Row],[Patients Age]]&lt;18,"Paediatric",V3814&lt;40,"Young Adult",V3814&lt;65,"Adult",TRUE,"Senior")</f>
        <v>Adult</v>
      </c>
    </row>
    <row r="3815" spans="1:23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  <c r="T3815">
        <f>VLOOKUP(Admissions[[#This Row],[Department]],Departments!A:E,5,FALSE)</f>
        <v>4500</v>
      </c>
      <c r="U3815" s="1" t="str">
        <f t="shared" si="118"/>
        <v>Within Benchmark</v>
      </c>
      <c r="V3815" s="1">
        <f t="shared" ca="1" si="119"/>
        <v>14</v>
      </c>
      <c r="W3815" s="1" t="str">
        <f ca="1">_xlfn.IFS(Admissions[[#This Row],[Patients Age]]&lt;18,"Paediatric",V3815&lt;40,"Young Adult",V3815&lt;65,"Adult",TRUE,"Senior")</f>
        <v>Paediatric</v>
      </c>
    </row>
    <row r="3816" spans="1:23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  <c r="T3816">
        <f>VLOOKUP(Admissions[[#This Row],[Department]],Departments!A:E,5,FALSE)</f>
        <v>4500</v>
      </c>
      <c r="U3816" s="1" t="str">
        <f t="shared" si="118"/>
        <v>Within Benchmark</v>
      </c>
      <c r="V3816" s="1">
        <f t="shared" ca="1" si="119"/>
        <v>16</v>
      </c>
      <c r="W3816" s="1" t="str">
        <f ca="1">_xlfn.IFS(Admissions[[#This Row],[Patients Age]]&lt;18,"Paediatric",V3816&lt;40,"Young Adult",V3816&lt;65,"Adult",TRUE,"Senior")</f>
        <v>Paediatric</v>
      </c>
    </row>
    <row r="3817" spans="1:23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  <c r="T3817">
        <f>VLOOKUP(Admissions[[#This Row],[Department]],Departments!A:E,5,FALSE)</f>
        <v>7200</v>
      </c>
      <c r="U3817" s="1" t="str">
        <f t="shared" si="118"/>
        <v>Above Benchmark</v>
      </c>
      <c r="V3817" s="1">
        <f t="shared" ca="1" si="119"/>
        <v>33</v>
      </c>
      <c r="W3817" s="1" t="str">
        <f ca="1">_xlfn.IFS(Admissions[[#This Row],[Patients Age]]&lt;18,"Paediatric",V3817&lt;40,"Young Adult",V3817&lt;65,"Adult",TRUE,"Senior")</f>
        <v>Young Adult</v>
      </c>
    </row>
    <row r="3818" spans="1:23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  <c r="T3818">
        <f>VLOOKUP(Admissions[[#This Row],[Department]],Departments!A:E,5,FALSE)</f>
        <v>5500</v>
      </c>
      <c r="U3818" s="1" t="str">
        <f t="shared" si="118"/>
        <v>Above Benchmark</v>
      </c>
      <c r="V3818" s="1">
        <f t="shared" ca="1" si="119"/>
        <v>22</v>
      </c>
      <c r="W3818" s="1" t="str">
        <f ca="1">_xlfn.IFS(Admissions[[#This Row],[Patients Age]]&lt;18,"Paediatric",V3818&lt;40,"Young Adult",V3818&lt;65,"Adult",TRUE,"Senior")</f>
        <v>Young Adult</v>
      </c>
    </row>
    <row r="3819" spans="1:23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  <c r="T3819">
        <f>VLOOKUP(Admissions[[#This Row],[Department]],Departments!A:E,5,FALSE)</f>
        <v>8500</v>
      </c>
      <c r="U3819" s="1" t="str">
        <f t="shared" si="118"/>
        <v>Above Benchmark</v>
      </c>
      <c r="V3819" s="1">
        <f t="shared" ca="1" si="119"/>
        <v>62</v>
      </c>
      <c r="W3819" s="1" t="str">
        <f ca="1">_xlfn.IFS(Admissions[[#This Row],[Patients Age]]&lt;18,"Paediatric",V3819&lt;40,"Young Adult",V3819&lt;65,"Adult",TRUE,"Senior")</f>
        <v>Adult</v>
      </c>
    </row>
    <row r="3820" spans="1:23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  <c r="T3820">
        <f>VLOOKUP(Admissions[[#This Row],[Department]],Departments!A:E,5,FALSE)</f>
        <v>8500</v>
      </c>
      <c r="U3820" s="1" t="str">
        <f t="shared" si="118"/>
        <v>Above Benchmark</v>
      </c>
      <c r="V3820" s="1">
        <f t="shared" ca="1" si="119"/>
        <v>34</v>
      </c>
      <c r="W3820" s="1" t="str">
        <f ca="1">_xlfn.IFS(Admissions[[#This Row],[Patients Age]]&lt;18,"Paediatric",V3820&lt;40,"Young Adult",V3820&lt;65,"Adult",TRUE,"Senior")</f>
        <v>Young Adult</v>
      </c>
    </row>
    <row r="3821" spans="1:23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  <c r="T3821">
        <f>VLOOKUP(Admissions[[#This Row],[Department]],Departments!A:E,5,FALSE)</f>
        <v>4500</v>
      </c>
      <c r="U3821" s="1" t="str">
        <f t="shared" si="118"/>
        <v>Within Benchmark</v>
      </c>
      <c r="V3821" s="1">
        <f t="shared" ca="1" si="119"/>
        <v>18</v>
      </c>
      <c r="W3821" s="1" t="str">
        <f ca="1">_xlfn.IFS(Admissions[[#This Row],[Patients Age]]&lt;18,"Paediatric",V3821&lt;40,"Young Adult",V3821&lt;65,"Adult",TRUE,"Senior")</f>
        <v>Young Adult</v>
      </c>
    </row>
    <row r="3822" spans="1:23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  <c r="T3822">
        <f>VLOOKUP(Admissions[[#This Row],[Department]],Departments!A:E,5,FALSE)</f>
        <v>7200</v>
      </c>
      <c r="U3822" s="1" t="str">
        <f t="shared" si="118"/>
        <v>Within Benchmark</v>
      </c>
      <c r="V3822" s="1">
        <f t="shared" ca="1" si="119"/>
        <v>19</v>
      </c>
      <c r="W3822" s="1" t="str">
        <f ca="1">_xlfn.IFS(Admissions[[#This Row],[Patients Age]]&lt;18,"Paediatric",V3822&lt;40,"Young Adult",V3822&lt;65,"Adult",TRUE,"Senior")</f>
        <v>Young Adult</v>
      </c>
    </row>
    <row r="3823" spans="1:23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  <c r="T3823">
        <f>VLOOKUP(Admissions[[#This Row],[Department]],Departments!A:E,5,FALSE)</f>
        <v>5500</v>
      </c>
      <c r="U3823" s="1" t="str">
        <f t="shared" si="118"/>
        <v>Above Benchmark</v>
      </c>
      <c r="V3823" s="1">
        <f t="shared" ca="1" si="119"/>
        <v>72</v>
      </c>
      <c r="W3823" s="1" t="str">
        <f ca="1">_xlfn.IFS(Admissions[[#This Row],[Patients Age]]&lt;18,"Paediatric",V3823&lt;40,"Young Adult",V3823&lt;65,"Adult",TRUE,"Senior")</f>
        <v>Senior</v>
      </c>
    </row>
    <row r="3824" spans="1:23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  <c r="T3824">
        <f>VLOOKUP(Admissions[[#This Row],[Department]],Departments!A:E,5,FALSE)</f>
        <v>6800</v>
      </c>
      <c r="U3824" s="1" t="str">
        <f t="shared" si="118"/>
        <v>Above Benchmark</v>
      </c>
      <c r="V3824" s="1">
        <f t="shared" ca="1" si="119"/>
        <v>67</v>
      </c>
      <c r="W3824" s="1" t="str">
        <f ca="1">_xlfn.IFS(Admissions[[#This Row],[Patients Age]]&lt;18,"Paediatric",V3824&lt;40,"Young Adult",V3824&lt;65,"Adult",TRUE,"Senior")</f>
        <v>Senior</v>
      </c>
    </row>
    <row r="3825" spans="1:23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  <c r="T3825">
        <f>VLOOKUP(Admissions[[#This Row],[Department]],Departments!A:E,5,FALSE)</f>
        <v>7200</v>
      </c>
      <c r="U3825" s="1" t="str">
        <f t="shared" si="118"/>
        <v>Above Benchmark</v>
      </c>
      <c r="V3825" s="1">
        <f t="shared" ca="1" si="119"/>
        <v>85</v>
      </c>
      <c r="W3825" s="1" t="str">
        <f ca="1">_xlfn.IFS(Admissions[[#This Row],[Patients Age]]&lt;18,"Paediatric",V3825&lt;40,"Young Adult",V3825&lt;65,"Adult",TRUE,"Senior")</f>
        <v>Senior</v>
      </c>
    </row>
    <row r="3826" spans="1:23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  <c r="T3826">
        <f>VLOOKUP(Admissions[[#This Row],[Department]],Departments!A:E,5,FALSE)</f>
        <v>7200</v>
      </c>
      <c r="U3826" s="1" t="str">
        <f t="shared" si="118"/>
        <v>Above Benchmark</v>
      </c>
      <c r="V3826" s="1">
        <f t="shared" ca="1" si="119"/>
        <v>51</v>
      </c>
      <c r="W3826" s="1" t="str">
        <f ca="1">_xlfn.IFS(Admissions[[#This Row],[Patients Age]]&lt;18,"Paediatric",V3826&lt;40,"Young Adult",V3826&lt;65,"Adult",TRUE,"Senior")</f>
        <v>Adult</v>
      </c>
    </row>
    <row r="3827" spans="1:23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  <c r="T3827">
        <f>VLOOKUP(Admissions[[#This Row],[Department]],Departments!A:E,5,FALSE)</f>
        <v>7200</v>
      </c>
      <c r="U3827" s="1" t="str">
        <f t="shared" si="118"/>
        <v>Above Benchmark</v>
      </c>
      <c r="V3827" s="1">
        <f t="shared" ca="1" si="119"/>
        <v>46</v>
      </c>
      <c r="W3827" s="1" t="str">
        <f ca="1">_xlfn.IFS(Admissions[[#This Row],[Patients Age]]&lt;18,"Paediatric",V3827&lt;40,"Young Adult",V3827&lt;65,"Adult",TRUE,"Senior")</f>
        <v>Adult</v>
      </c>
    </row>
    <row r="3828" spans="1:23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  <c r="T3828">
        <f>VLOOKUP(Admissions[[#This Row],[Department]],Departments!A:E,5,FALSE)</f>
        <v>5500</v>
      </c>
      <c r="U3828" s="1" t="str">
        <f t="shared" si="118"/>
        <v>Above Benchmark</v>
      </c>
      <c r="V3828" s="1">
        <f t="shared" ca="1" si="119"/>
        <v>95</v>
      </c>
      <c r="W3828" s="1" t="str">
        <f ca="1">_xlfn.IFS(Admissions[[#This Row],[Patients Age]]&lt;18,"Paediatric",V3828&lt;40,"Young Adult",V3828&lt;65,"Adult",TRUE,"Senior")</f>
        <v>Senior</v>
      </c>
    </row>
    <row r="3829" spans="1:23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  <c r="T3829">
        <f>VLOOKUP(Admissions[[#This Row],[Department]],Departments!A:E,5,FALSE)</f>
        <v>9000</v>
      </c>
      <c r="U3829" s="1" t="str">
        <f t="shared" si="118"/>
        <v>Above Benchmark</v>
      </c>
      <c r="V3829" s="1">
        <f t="shared" ca="1" si="119"/>
        <v>27</v>
      </c>
      <c r="W3829" s="1" t="str">
        <f ca="1">_xlfn.IFS(Admissions[[#This Row],[Patients Age]]&lt;18,"Paediatric",V3829&lt;40,"Young Adult",V3829&lt;65,"Adult",TRUE,"Senior")</f>
        <v>Young Adult</v>
      </c>
    </row>
    <row r="3830" spans="1:23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  <c r="T3830">
        <f>VLOOKUP(Admissions[[#This Row],[Department]],Departments!A:E,5,FALSE)</f>
        <v>12000</v>
      </c>
      <c r="U3830" s="1" t="str">
        <f t="shared" si="118"/>
        <v>Within Benchmark</v>
      </c>
      <c r="V3830" s="1">
        <f t="shared" ca="1" si="119"/>
        <v>39</v>
      </c>
      <c r="W3830" s="1" t="str">
        <f ca="1">_xlfn.IFS(Admissions[[#This Row],[Patients Age]]&lt;18,"Paediatric",V3830&lt;40,"Young Adult",V3830&lt;65,"Adult",TRUE,"Senior")</f>
        <v>Young Adult</v>
      </c>
    </row>
    <row r="3831" spans="1:23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  <c r="T3831">
        <f>VLOOKUP(Admissions[[#This Row],[Department]],Departments!A:E,5,FALSE)</f>
        <v>8500</v>
      </c>
      <c r="U3831" s="1" t="str">
        <f t="shared" si="118"/>
        <v>Within Benchmark</v>
      </c>
      <c r="V3831" s="1">
        <f t="shared" ca="1" si="119"/>
        <v>77</v>
      </c>
      <c r="W3831" s="1" t="str">
        <f ca="1">_xlfn.IFS(Admissions[[#This Row],[Patients Age]]&lt;18,"Paediatric",V3831&lt;40,"Young Adult",V3831&lt;65,"Adult",TRUE,"Senior")</f>
        <v>Senior</v>
      </c>
    </row>
    <row r="3832" spans="1:23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  <c r="T3832">
        <f>VLOOKUP(Admissions[[#This Row],[Department]],Departments!A:E,5,FALSE)</f>
        <v>8500</v>
      </c>
      <c r="U3832" s="1" t="str">
        <f t="shared" si="118"/>
        <v>Above Benchmark</v>
      </c>
      <c r="V3832" s="1">
        <f t="shared" ca="1" si="119"/>
        <v>50</v>
      </c>
      <c r="W3832" s="1" t="str">
        <f ca="1">_xlfn.IFS(Admissions[[#This Row],[Patients Age]]&lt;18,"Paediatric",V3832&lt;40,"Young Adult",V3832&lt;65,"Adult",TRUE,"Senior")</f>
        <v>Adult</v>
      </c>
    </row>
    <row r="3833" spans="1:23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  <c r="T3833">
        <f>VLOOKUP(Admissions[[#This Row],[Department]],Departments!A:E,5,FALSE)</f>
        <v>9000</v>
      </c>
      <c r="U3833" s="1" t="str">
        <f t="shared" si="118"/>
        <v>Above Benchmark</v>
      </c>
      <c r="V3833" s="1">
        <f t="shared" ca="1" si="119"/>
        <v>64</v>
      </c>
      <c r="W3833" s="1" t="str">
        <f ca="1">_xlfn.IFS(Admissions[[#This Row],[Patients Age]]&lt;18,"Paediatric",V3833&lt;40,"Young Adult",V3833&lt;65,"Adult",TRUE,"Senior")</f>
        <v>Adult</v>
      </c>
    </row>
    <row r="3834" spans="1:23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  <c r="T3834">
        <f>VLOOKUP(Admissions[[#This Row],[Department]],Departments!A:E,5,FALSE)</f>
        <v>12000</v>
      </c>
      <c r="U3834" s="1" t="str">
        <f t="shared" si="118"/>
        <v>Above Benchmark</v>
      </c>
      <c r="V3834" s="1">
        <f t="shared" ca="1" si="119"/>
        <v>39</v>
      </c>
      <c r="W3834" s="1" t="str">
        <f ca="1">_xlfn.IFS(Admissions[[#This Row],[Patients Age]]&lt;18,"Paediatric",V3834&lt;40,"Young Adult",V3834&lt;65,"Adult",TRUE,"Senior")</f>
        <v>Young Adult</v>
      </c>
    </row>
    <row r="3835" spans="1:23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  <c r="T3835">
        <f>VLOOKUP(Admissions[[#This Row],[Department]],Departments!A:E,5,FALSE)</f>
        <v>4500</v>
      </c>
      <c r="U3835" s="1" t="str">
        <f t="shared" si="118"/>
        <v>Within Benchmark</v>
      </c>
      <c r="V3835" s="1">
        <f t="shared" ca="1" si="119"/>
        <v>9</v>
      </c>
      <c r="W3835" s="1" t="str">
        <f ca="1">_xlfn.IFS(Admissions[[#This Row],[Patients Age]]&lt;18,"Paediatric",V3835&lt;40,"Young Adult",V3835&lt;65,"Adult",TRUE,"Senior")</f>
        <v>Paediatric</v>
      </c>
    </row>
    <row r="3836" spans="1:23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  <c r="T3836">
        <f>VLOOKUP(Admissions[[#This Row],[Department]],Departments!A:E,5,FALSE)</f>
        <v>8500</v>
      </c>
      <c r="U3836" s="1" t="str">
        <f t="shared" si="118"/>
        <v>Above Benchmark</v>
      </c>
      <c r="V3836" s="1">
        <f t="shared" ca="1" si="119"/>
        <v>68</v>
      </c>
      <c r="W3836" s="1" t="str">
        <f ca="1">_xlfn.IFS(Admissions[[#This Row],[Patients Age]]&lt;18,"Paediatric",V3836&lt;40,"Young Adult",V3836&lt;65,"Adult",TRUE,"Senior")</f>
        <v>Senior</v>
      </c>
    </row>
    <row r="3837" spans="1:23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  <c r="T3837">
        <f>VLOOKUP(Admissions[[#This Row],[Department]],Departments!A:E,5,FALSE)</f>
        <v>6000</v>
      </c>
      <c r="U3837" s="1" t="str">
        <f t="shared" si="118"/>
        <v>Within Benchmark</v>
      </c>
      <c r="V3837" s="1">
        <f t="shared" ca="1" si="119"/>
        <v>38</v>
      </c>
      <c r="W3837" s="1" t="str">
        <f ca="1">_xlfn.IFS(Admissions[[#This Row],[Patients Age]]&lt;18,"Paediatric",V3837&lt;40,"Young Adult",V3837&lt;65,"Adult",TRUE,"Senior")</f>
        <v>Young Adult</v>
      </c>
    </row>
    <row r="3838" spans="1:23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  <c r="T3838">
        <f>VLOOKUP(Admissions[[#This Row],[Department]],Departments!A:E,5,FALSE)</f>
        <v>9000</v>
      </c>
      <c r="U3838" s="1" t="str">
        <f t="shared" si="118"/>
        <v>Above Benchmark</v>
      </c>
      <c r="V3838" s="1">
        <f t="shared" ca="1" si="119"/>
        <v>63</v>
      </c>
      <c r="W3838" s="1" t="str">
        <f ca="1">_xlfn.IFS(Admissions[[#This Row],[Patients Age]]&lt;18,"Paediatric",V3838&lt;40,"Young Adult",V3838&lt;65,"Adult",TRUE,"Senior")</f>
        <v>Adult</v>
      </c>
    </row>
    <row r="3839" spans="1:23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  <c r="T3839">
        <f>VLOOKUP(Admissions[[#This Row],[Department]],Departments!A:E,5,FALSE)</f>
        <v>6000</v>
      </c>
      <c r="U3839" s="1" t="str">
        <f t="shared" si="118"/>
        <v>Above Benchmark</v>
      </c>
      <c r="V3839" s="1">
        <f t="shared" ca="1" si="119"/>
        <v>49</v>
      </c>
      <c r="W3839" s="1" t="str">
        <f ca="1">_xlfn.IFS(Admissions[[#This Row],[Patients Age]]&lt;18,"Paediatric",V3839&lt;40,"Young Adult",V3839&lt;65,"Adult",TRUE,"Senior")</f>
        <v>Adult</v>
      </c>
    </row>
    <row r="3840" spans="1:23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  <c r="T3840">
        <f>VLOOKUP(Admissions[[#This Row],[Department]],Departments!A:E,5,FALSE)</f>
        <v>4500</v>
      </c>
      <c r="U3840" s="1" t="str">
        <f t="shared" si="118"/>
        <v>Within Benchmark</v>
      </c>
      <c r="V3840" s="1">
        <f t="shared" ca="1" si="119"/>
        <v>4</v>
      </c>
      <c r="W3840" s="1" t="str">
        <f ca="1">_xlfn.IFS(Admissions[[#This Row],[Patients Age]]&lt;18,"Paediatric",V3840&lt;40,"Young Adult",V3840&lt;65,"Adult",TRUE,"Senior")</f>
        <v>Paediatric</v>
      </c>
    </row>
    <row r="3841" spans="1:23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  <c r="T3841">
        <f>VLOOKUP(Admissions[[#This Row],[Department]],Departments!A:E,5,FALSE)</f>
        <v>8500</v>
      </c>
      <c r="U3841" s="1" t="str">
        <f t="shared" si="118"/>
        <v>Above Benchmark</v>
      </c>
      <c r="V3841" s="1">
        <f t="shared" ca="1" si="119"/>
        <v>38</v>
      </c>
      <c r="W3841" s="1" t="str">
        <f ca="1">_xlfn.IFS(Admissions[[#This Row],[Patients Age]]&lt;18,"Paediatric",V3841&lt;40,"Young Adult",V3841&lt;65,"Adult",TRUE,"Senior")</f>
        <v>Young Adult</v>
      </c>
    </row>
    <row r="3842" spans="1:23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  <c r="T3842">
        <f>VLOOKUP(Admissions[[#This Row],[Department]],Departments!A:E,5,FALSE)</f>
        <v>8500</v>
      </c>
      <c r="U3842" s="1" t="str">
        <f t="shared" ref="U3842:U3905" si="120">IF(K3842&gt;T3842,"Above Benchmark","Within Benchmark")</f>
        <v>Above Benchmark</v>
      </c>
      <c r="V3842" s="1">
        <f t="shared" ref="V3842:V3905" ca="1" si="121">INT(YEARFRAC(E3842,TODAY()))</f>
        <v>79</v>
      </c>
      <c r="W3842" s="1" t="str">
        <f ca="1">_xlfn.IFS(Admissions[[#This Row],[Patients Age]]&lt;18,"Paediatric",V3842&lt;40,"Young Adult",V3842&lt;65,"Adult",TRUE,"Senior")</f>
        <v>Senior</v>
      </c>
    </row>
    <row r="3843" spans="1:23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  <c r="T3843">
        <f>VLOOKUP(Admissions[[#This Row],[Department]],Departments!A:E,5,FALSE)</f>
        <v>4500</v>
      </c>
      <c r="U3843" s="1" t="str">
        <f t="shared" si="120"/>
        <v>Within Benchmark</v>
      </c>
      <c r="V3843" s="1">
        <f t="shared" ca="1" si="121"/>
        <v>12</v>
      </c>
      <c r="W3843" s="1" t="str">
        <f ca="1">_xlfn.IFS(Admissions[[#This Row],[Patients Age]]&lt;18,"Paediatric",V3843&lt;40,"Young Adult",V3843&lt;65,"Adult",TRUE,"Senior")</f>
        <v>Paediatric</v>
      </c>
    </row>
    <row r="3844" spans="1:23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  <c r="T3844">
        <f>VLOOKUP(Admissions[[#This Row],[Department]],Departments!A:E,5,FALSE)</f>
        <v>7200</v>
      </c>
      <c r="U3844" s="1" t="str">
        <f t="shared" si="120"/>
        <v>Above Benchmark</v>
      </c>
      <c r="V3844" s="1">
        <f t="shared" ca="1" si="121"/>
        <v>76</v>
      </c>
      <c r="W3844" s="1" t="str">
        <f ca="1">_xlfn.IFS(Admissions[[#This Row],[Patients Age]]&lt;18,"Paediatric",V3844&lt;40,"Young Adult",V3844&lt;65,"Adult",TRUE,"Senior")</f>
        <v>Senior</v>
      </c>
    </row>
    <row r="3845" spans="1:23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  <c r="T3845">
        <f>VLOOKUP(Admissions[[#This Row],[Department]],Departments!A:E,5,FALSE)</f>
        <v>6000</v>
      </c>
      <c r="U3845" s="1" t="str">
        <f t="shared" si="120"/>
        <v>Above Benchmark</v>
      </c>
      <c r="V3845" s="1">
        <f t="shared" ca="1" si="121"/>
        <v>52</v>
      </c>
      <c r="W3845" s="1" t="str">
        <f ca="1">_xlfn.IFS(Admissions[[#This Row],[Patients Age]]&lt;18,"Paediatric",V3845&lt;40,"Young Adult",V3845&lt;65,"Adult",TRUE,"Senior")</f>
        <v>Adult</v>
      </c>
    </row>
    <row r="3846" spans="1:23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  <c r="T3846">
        <f>VLOOKUP(Admissions[[#This Row],[Department]],Departments!A:E,5,FALSE)</f>
        <v>8500</v>
      </c>
      <c r="U3846" s="1" t="str">
        <f t="shared" si="120"/>
        <v>Above Benchmark</v>
      </c>
      <c r="V3846" s="1">
        <f t="shared" ca="1" si="121"/>
        <v>78</v>
      </c>
      <c r="W3846" s="1" t="str">
        <f ca="1">_xlfn.IFS(Admissions[[#This Row],[Patients Age]]&lt;18,"Paediatric",V3846&lt;40,"Young Adult",V3846&lt;65,"Adult",TRUE,"Senior")</f>
        <v>Senior</v>
      </c>
    </row>
    <row r="3847" spans="1:23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  <c r="T3847">
        <f>VLOOKUP(Admissions[[#This Row],[Department]],Departments!A:E,5,FALSE)</f>
        <v>8500</v>
      </c>
      <c r="U3847" s="1" t="str">
        <f t="shared" si="120"/>
        <v>Above Benchmark</v>
      </c>
      <c r="V3847" s="1">
        <f t="shared" ca="1" si="121"/>
        <v>79</v>
      </c>
      <c r="W3847" s="1" t="str">
        <f ca="1">_xlfn.IFS(Admissions[[#This Row],[Patients Age]]&lt;18,"Paediatric",V3847&lt;40,"Young Adult",V3847&lt;65,"Adult",TRUE,"Senior")</f>
        <v>Senior</v>
      </c>
    </row>
    <row r="3848" spans="1:23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  <c r="T3848">
        <f>VLOOKUP(Admissions[[#This Row],[Department]],Departments!A:E,5,FALSE)</f>
        <v>5500</v>
      </c>
      <c r="U3848" s="1" t="str">
        <f t="shared" si="120"/>
        <v>Above Benchmark</v>
      </c>
      <c r="V3848" s="1">
        <f t="shared" ca="1" si="121"/>
        <v>47</v>
      </c>
      <c r="W3848" s="1" t="str">
        <f ca="1">_xlfn.IFS(Admissions[[#This Row],[Patients Age]]&lt;18,"Paediatric",V3848&lt;40,"Young Adult",V3848&lt;65,"Adult",TRUE,"Senior")</f>
        <v>Adult</v>
      </c>
    </row>
    <row r="3849" spans="1:23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  <c r="T3849">
        <f>VLOOKUP(Admissions[[#This Row],[Department]],Departments!A:E,5,FALSE)</f>
        <v>6000</v>
      </c>
      <c r="U3849" s="1" t="str">
        <f t="shared" si="120"/>
        <v>Above Benchmark</v>
      </c>
      <c r="V3849" s="1">
        <f t="shared" ca="1" si="121"/>
        <v>60</v>
      </c>
      <c r="W3849" s="1" t="str">
        <f ca="1">_xlfn.IFS(Admissions[[#This Row],[Patients Age]]&lt;18,"Paediatric",V3849&lt;40,"Young Adult",V3849&lt;65,"Adult",TRUE,"Senior")</f>
        <v>Adult</v>
      </c>
    </row>
    <row r="3850" spans="1:23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  <c r="T3850">
        <f>VLOOKUP(Admissions[[#This Row],[Department]],Departments!A:E,5,FALSE)</f>
        <v>9000</v>
      </c>
      <c r="U3850" s="1" t="str">
        <f t="shared" si="120"/>
        <v>Above Benchmark</v>
      </c>
      <c r="V3850" s="1">
        <f t="shared" ca="1" si="121"/>
        <v>41</v>
      </c>
      <c r="W3850" s="1" t="str">
        <f ca="1">_xlfn.IFS(Admissions[[#This Row],[Patients Age]]&lt;18,"Paediatric",V3850&lt;40,"Young Adult",V3850&lt;65,"Adult",TRUE,"Senior")</f>
        <v>Adult</v>
      </c>
    </row>
    <row r="3851" spans="1:23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  <c r="T3851">
        <f>VLOOKUP(Admissions[[#This Row],[Department]],Departments!A:E,5,FALSE)</f>
        <v>5500</v>
      </c>
      <c r="U3851" s="1" t="str">
        <f t="shared" si="120"/>
        <v>Within Benchmark</v>
      </c>
      <c r="V3851" s="1">
        <f t="shared" ca="1" si="121"/>
        <v>48</v>
      </c>
      <c r="W3851" s="1" t="str">
        <f ca="1">_xlfn.IFS(Admissions[[#This Row],[Patients Age]]&lt;18,"Paediatric",V3851&lt;40,"Young Adult",V3851&lt;65,"Adult",TRUE,"Senior")</f>
        <v>Adult</v>
      </c>
    </row>
    <row r="3852" spans="1:23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  <c r="T3852">
        <f>VLOOKUP(Admissions[[#This Row],[Department]],Departments!A:E,5,FALSE)</f>
        <v>8500</v>
      </c>
      <c r="U3852" s="1" t="str">
        <f t="shared" si="120"/>
        <v>Above Benchmark</v>
      </c>
      <c r="V3852" s="1">
        <f t="shared" ca="1" si="121"/>
        <v>20</v>
      </c>
      <c r="W3852" s="1" t="str">
        <f ca="1">_xlfn.IFS(Admissions[[#This Row],[Patients Age]]&lt;18,"Paediatric",V3852&lt;40,"Young Adult",V3852&lt;65,"Adult",TRUE,"Senior")</f>
        <v>Young Adult</v>
      </c>
    </row>
    <row r="3853" spans="1:23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  <c r="T3853">
        <f>VLOOKUP(Admissions[[#This Row],[Department]],Departments!A:E,5,FALSE)</f>
        <v>6000</v>
      </c>
      <c r="U3853" s="1" t="str">
        <f t="shared" si="120"/>
        <v>Within Benchmark</v>
      </c>
      <c r="V3853" s="1">
        <f t="shared" ca="1" si="121"/>
        <v>59</v>
      </c>
      <c r="W3853" s="1" t="str">
        <f ca="1">_xlfn.IFS(Admissions[[#This Row],[Patients Age]]&lt;18,"Paediatric",V3853&lt;40,"Young Adult",V3853&lt;65,"Adult",TRUE,"Senior")</f>
        <v>Adult</v>
      </c>
    </row>
    <row r="3854" spans="1:23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  <c r="T3854">
        <f>VLOOKUP(Admissions[[#This Row],[Department]],Departments!A:E,5,FALSE)</f>
        <v>4500</v>
      </c>
      <c r="U3854" s="1" t="str">
        <f t="shared" si="120"/>
        <v>Within Benchmark</v>
      </c>
      <c r="V3854" s="1">
        <f t="shared" ca="1" si="121"/>
        <v>8</v>
      </c>
      <c r="W3854" s="1" t="str">
        <f ca="1">_xlfn.IFS(Admissions[[#This Row],[Patients Age]]&lt;18,"Paediatric",V3854&lt;40,"Young Adult",V3854&lt;65,"Adult",TRUE,"Senior")</f>
        <v>Paediatric</v>
      </c>
    </row>
    <row r="3855" spans="1:23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  <c r="T3855">
        <f>VLOOKUP(Admissions[[#This Row],[Department]],Departments!A:E,5,FALSE)</f>
        <v>9000</v>
      </c>
      <c r="U3855" s="1" t="str">
        <f t="shared" si="120"/>
        <v>Above Benchmark</v>
      </c>
      <c r="V3855" s="1">
        <f t="shared" ca="1" si="121"/>
        <v>56</v>
      </c>
      <c r="W3855" s="1" t="str">
        <f ca="1">_xlfn.IFS(Admissions[[#This Row],[Patients Age]]&lt;18,"Paediatric",V3855&lt;40,"Young Adult",V3855&lt;65,"Adult",TRUE,"Senior")</f>
        <v>Adult</v>
      </c>
    </row>
    <row r="3856" spans="1:23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  <c r="T3856">
        <f>VLOOKUP(Admissions[[#This Row],[Department]],Departments!A:E,5,FALSE)</f>
        <v>4500</v>
      </c>
      <c r="U3856" s="1" t="str">
        <f t="shared" si="120"/>
        <v>Within Benchmark</v>
      </c>
      <c r="V3856" s="1">
        <f t="shared" ca="1" si="121"/>
        <v>5</v>
      </c>
      <c r="W3856" s="1" t="str">
        <f ca="1">_xlfn.IFS(Admissions[[#This Row],[Patients Age]]&lt;18,"Paediatric",V3856&lt;40,"Young Adult",V3856&lt;65,"Adult",TRUE,"Senior")</f>
        <v>Paediatric</v>
      </c>
    </row>
    <row r="3857" spans="1:23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  <c r="T3857">
        <f>VLOOKUP(Admissions[[#This Row],[Department]],Departments!A:E,5,FALSE)</f>
        <v>5500</v>
      </c>
      <c r="U3857" s="1" t="str">
        <f t="shared" si="120"/>
        <v>Above Benchmark</v>
      </c>
      <c r="V3857" s="1">
        <f t="shared" ca="1" si="121"/>
        <v>37</v>
      </c>
      <c r="W3857" s="1" t="str">
        <f ca="1">_xlfn.IFS(Admissions[[#This Row],[Patients Age]]&lt;18,"Paediatric",V3857&lt;40,"Young Adult",V3857&lt;65,"Adult",TRUE,"Senior")</f>
        <v>Young Adult</v>
      </c>
    </row>
    <row r="3858" spans="1:23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  <c r="T3858">
        <f>VLOOKUP(Admissions[[#This Row],[Department]],Departments!A:E,5,FALSE)</f>
        <v>5500</v>
      </c>
      <c r="U3858" s="1" t="str">
        <f t="shared" si="120"/>
        <v>Above Benchmark</v>
      </c>
      <c r="V3858" s="1">
        <f t="shared" ca="1" si="121"/>
        <v>71</v>
      </c>
      <c r="W3858" s="1" t="str">
        <f ca="1">_xlfn.IFS(Admissions[[#This Row],[Patients Age]]&lt;18,"Paediatric",V3858&lt;40,"Young Adult",V3858&lt;65,"Adult",TRUE,"Senior")</f>
        <v>Senior</v>
      </c>
    </row>
    <row r="3859" spans="1:23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  <c r="T3859">
        <f>VLOOKUP(Admissions[[#This Row],[Department]],Departments!A:E,5,FALSE)</f>
        <v>6800</v>
      </c>
      <c r="U3859" s="1" t="str">
        <f t="shared" si="120"/>
        <v>Within Benchmark</v>
      </c>
      <c r="V3859" s="1">
        <f t="shared" ca="1" si="121"/>
        <v>89</v>
      </c>
      <c r="W3859" s="1" t="str">
        <f ca="1">_xlfn.IFS(Admissions[[#This Row],[Patients Age]]&lt;18,"Paediatric",V3859&lt;40,"Young Adult",V3859&lt;65,"Adult",TRUE,"Senior")</f>
        <v>Senior</v>
      </c>
    </row>
    <row r="3860" spans="1:23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  <c r="T3860">
        <f>VLOOKUP(Admissions[[#This Row],[Department]],Departments!A:E,5,FALSE)</f>
        <v>7200</v>
      </c>
      <c r="U3860" s="1" t="str">
        <f t="shared" si="120"/>
        <v>Within Benchmark</v>
      </c>
      <c r="V3860" s="1">
        <f t="shared" ca="1" si="121"/>
        <v>49</v>
      </c>
      <c r="W3860" s="1" t="str">
        <f ca="1">_xlfn.IFS(Admissions[[#This Row],[Patients Age]]&lt;18,"Paediatric",V3860&lt;40,"Young Adult",V3860&lt;65,"Adult",TRUE,"Senior")</f>
        <v>Adult</v>
      </c>
    </row>
    <row r="3861" spans="1:23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  <c r="T3861">
        <f>VLOOKUP(Admissions[[#This Row],[Department]],Departments!A:E,5,FALSE)</f>
        <v>8500</v>
      </c>
      <c r="U3861" s="1" t="str">
        <f t="shared" si="120"/>
        <v>Above Benchmark</v>
      </c>
      <c r="V3861" s="1">
        <f t="shared" ca="1" si="121"/>
        <v>23</v>
      </c>
      <c r="W3861" s="1" t="str">
        <f ca="1">_xlfn.IFS(Admissions[[#This Row],[Patients Age]]&lt;18,"Paediatric",V3861&lt;40,"Young Adult",V3861&lt;65,"Adult",TRUE,"Senior")</f>
        <v>Young Adult</v>
      </c>
    </row>
    <row r="3862" spans="1:23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  <c r="T3862">
        <f>VLOOKUP(Admissions[[#This Row],[Department]],Departments!A:E,5,FALSE)</f>
        <v>4500</v>
      </c>
      <c r="U3862" s="1" t="str">
        <f t="shared" si="120"/>
        <v>Within Benchmark</v>
      </c>
      <c r="V3862" s="1">
        <f t="shared" ca="1" si="121"/>
        <v>14</v>
      </c>
      <c r="W3862" s="1" t="str">
        <f ca="1">_xlfn.IFS(Admissions[[#This Row],[Patients Age]]&lt;18,"Paediatric",V3862&lt;40,"Young Adult",V3862&lt;65,"Adult",TRUE,"Senior")</f>
        <v>Paediatric</v>
      </c>
    </row>
    <row r="3863" spans="1:23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  <c r="T3863">
        <f>VLOOKUP(Admissions[[#This Row],[Department]],Departments!A:E,5,FALSE)</f>
        <v>4500</v>
      </c>
      <c r="U3863" s="1" t="str">
        <f t="shared" si="120"/>
        <v>Within Benchmark</v>
      </c>
      <c r="V3863" s="1">
        <f t="shared" ca="1" si="121"/>
        <v>15</v>
      </c>
      <c r="W3863" s="1" t="str">
        <f ca="1">_xlfn.IFS(Admissions[[#This Row],[Patients Age]]&lt;18,"Paediatric",V3863&lt;40,"Young Adult",V3863&lt;65,"Adult",TRUE,"Senior")</f>
        <v>Paediatric</v>
      </c>
    </row>
    <row r="3864" spans="1:23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  <c r="T3864">
        <f>VLOOKUP(Admissions[[#This Row],[Department]],Departments!A:E,5,FALSE)</f>
        <v>6000</v>
      </c>
      <c r="U3864" s="1" t="str">
        <f t="shared" si="120"/>
        <v>Above Benchmark</v>
      </c>
      <c r="V3864" s="1">
        <f t="shared" ca="1" si="121"/>
        <v>23</v>
      </c>
      <c r="W3864" s="1" t="str">
        <f ca="1">_xlfn.IFS(Admissions[[#This Row],[Patients Age]]&lt;18,"Paediatric",V3864&lt;40,"Young Adult",V3864&lt;65,"Adult",TRUE,"Senior")</f>
        <v>Young Adult</v>
      </c>
    </row>
    <row r="3865" spans="1:23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  <c r="T3865">
        <f>VLOOKUP(Admissions[[#This Row],[Department]],Departments!A:E,5,FALSE)</f>
        <v>9000</v>
      </c>
      <c r="U3865" s="1" t="str">
        <f t="shared" si="120"/>
        <v>Above Benchmark</v>
      </c>
      <c r="V3865" s="1">
        <f t="shared" ca="1" si="121"/>
        <v>43</v>
      </c>
      <c r="W3865" s="1" t="str">
        <f ca="1">_xlfn.IFS(Admissions[[#This Row],[Patients Age]]&lt;18,"Paediatric",V3865&lt;40,"Young Adult",V3865&lt;65,"Adult",TRUE,"Senior")</f>
        <v>Adult</v>
      </c>
    </row>
    <row r="3866" spans="1:23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  <c r="T3866">
        <f>VLOOKUP(Admissions[[#This Row],[Department]],Departments!A:E,5,FALSE)</f>
        <v>8500</v>
      </c>
      <c r="U3866" s="1" t="str">
        <f t="shared" si="120"/>
        <v>Within Benchmark</v>
      </c>
      <c r="V3866" s="1">
        <f t="shared" ca="1" si="121"/>
        <v>43</v>
      </c>
      <c r="W3866" s="1" t="str">
        <f ca="1">_xlfn.IFS(Admissions[[#This Row],[Patients Age]]&lt;18,"Paediatric",V3866&lt;40,"Young Adult",V3866&lt;65,"Adult",TRUE,"Senior")</f>
        <v>Adult</v>
      </c>
    </row>
    <row r="3867" spans="1:23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  <c r="T3867">
        <f>VLOOKUP(Admissions[[#This Row],[Department]],Departments!A:E,5,FALSE)</f>
        <v>4500</v>
      </c>
      <c r="U3867" s="1" t="str">
        <f t="shared" si="120"/>
        <v>Within Benchmark</v>
      </c>
      <c r="V3867" s="1">
        <f t="shared" ca="1" si="121"/>
        <v>15</v>
      </c>
      <c r="W3867" s="1" t="str">
        <f ca="1">_xlfn.IFS(Admissions[[#This Row],[Patients Age]]&lt;18,"Paediatric",V3867&lt;40,"Young Adult",V3867&lt;65,"Adult",TRUE,"Senior")</f>
        <v>Paediatric</v>
      </c>
    </row>
    <row r="3868" spans="1:23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  <c r="T3868">
        <f>VLOOKUP(Admissions[[#This Row],[Department]],Departments!A:E,5,FALSE)</f>
        <v>7200</v>
      </c>
      <c r="U3868" s="1" t="str">
        <f t="shared" si="120"/>
        <v>Above Benchmark</v>
      </c>
      <c r="V3868" s="1">
        <f t="shared" ca="1" si="121"/>
        <v>88</v>
      </c>
      <c r="W3868" s="1" t="str">
        <f ca="1">_xlfn.IFS(Admissions[[#This Row],[Patients Age]]&lt;18,"Paediatric",V3868&lt;40,"Young Adult",V3868&lt;65,"Adult",TRUE,"Senior")</f>
        <v>Senior</v>
      </c>
    </row>
    <row r="3869" spans="1:23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  <c r="T3869">
        <f>VLOOKUP(Admissions[[#This Row],[Department]],Departments!A:E,5,FALSE)</f>
        <v>9000</v>
      </c>
      <c r="U3869" s="1" t="str">
        <f t="shared" si="120"/>
        <v>Above Benchmark</v>
      </c>
      <c r="V3869" s="1">
        <f t="shared" ca="1" si="121"/>
        <v>73</v>
      </c>
      <c r="W3869" s="1" t="str">
        <f ca="1">_xlfn.IFS(Admissions[[#This Row],[Patients Age]]&lt;18,"Paediatric",V3869&lt;40,"Young Adult",V3869&lt;65,"Adult",TRUE,"Senior")</f>
        <v>Senior</v>
      </c>
    </row>
    <row r="3870" spans="1:23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  <c r="T3870">
        <f>VLOOKUP(Admissions[[#This Row],[Department]],Departments!A:E,5,FALSE)</f>
        <v>6000</v>
      </c>
      <c r="U3870" s="1" t="str">
        <f t="shared" si="120"/>
        <v>Within Benchmark</v>
      </c>
      <c r="V3870" s="1">
        <f t="shared" ca="1" si="121"/>
        <v>46</v>
      </c>
      <c r="W3870" s="1" t="str">
        <f ca="1">_xlfn.IFS(Admissions[[#This Row],[Patients Age]]&lt;18,"Paediatric",V3870&lt;40,"Young Adult",V3870&lt;65,"Adult",TRUE,"Senior")</f>
        <v>Adult</v>
      </c>
    </row>
    <row r="3871" spans="1:23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  <c r="T3871">
        <f>VLOOKUP(Admissions[[#This Row],[Department]],Departments!A:E,5,FALSE)</f>
        <v>9000</v>
      </c>
      <c r="U3871" s="1" t="str">
        <f t="shared" si="120"/>
        <v>Above Benchmark</v>
      </c>
      <c r="V3871" s="1">
        <f t="shared" ca="1" si="121"/>
        <v>59</v>
      </c>
      <c r="W3871" s="1" t="str">
        <f ca="1">_xlfn.IFS(Admissions[[#This Row],[Patients Age]]&lt;18,"Paediatric",V3871&lt;40,"Young Adult",V3871&lt;65,"Adult",TRUE,"Senior")</f>
        <v>Adult</v>
      </c>
    </row>
    <row r="3872" spans="1:23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  <c r="T3872">
        <f>VLOOKUP(Admissions[[#This Row],[Department]],Departments!A:E,5,FALSE)</f>
        <v>8500</v>
      </c>
      <c r="U3872" s="1" t="str">
        <f t="shared" si="120"/>
        <v>Above Benchmark</v>
      </c>
      <c r="V3872" s="1">
        <f t="shared" ca="1" si="121"/>
        <v>64</v>
      </c>
      <c r="W3872" s="1" t="str">
        <f ca="1">_xlfn.IFS(Admissions[[#This Row],[Patients Age]]&lt;18,"Paediatric",V3872&lt;40,"Young Adult",V3872&lt;65,"Adult",TRUE,"Senior")</f>
        <v>Adult</v>
      </c>
    </row>
    <row r="3873" spans="1:23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  <c r="T3873">
        <f>VLOOKUP(Admissions[[#This Row],[Department]],Departments!A:E,5,FALSE)</f>
        <v>8500</v>
      </c>
      <c r="U3873" s="1" t="str">
        <f t="shared" si="120"/>
        <v>Above Benchmark</v>
      </c>
      <c r="V3873" s="1">
        <f t="shared" ca="1" si="121"/>
        <v>42</v>
      </c>
      <c r="W3873" s="1" t="str">
        <f ca="1">_xlfn.IFS(Admissions[[#This Row],[Patients Age]]&lt;18,"Paediatric",V3873&lt;40,"Young Adult",V3873&lt;65,"Adult",TRUE,"Senior")</f>
        <v>Adult</v>
      </c>
    </row>
    <row r="3874" spans="1:23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  <c r="T3874">
        <f>VLOOKUP(Admissions[[#This Row],[Department]],Departments!A:E,5,FALSE)</f>
        <v>6000</v>
      </c>
      <c r="U3874" s="1" t="str">
        <f t="shared" si="120"/>
        <v>Above Benchmark</v>
      </c>
      <c r="V3874" s="1">
        <f t="shared" ca="1" si="121"/>
        <v>42</v>
      </c>
      <c r="W3874" s="1" t="str">
        <f ca="1">_xlfn.IFS(Admissions[[#This Row],[Patients Age]]&lt;18,"Paediatric",V3874&lt;40,"Young Adult",V3874&lt;65,"Adult",TRUE,"Senior")</f>
        <v>Adult</v>
      </c>
    </row>
    <row r="3875" spans="1:23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  <c r="T3875">
        <f>VLOOKUP(Admissions[[#This Row],[Department]],Departments!A:E,5,FALSE)</f>
        <v>6000</v>
      </c>
      <c r="U3875" s="1" t="str">
        <f t="shared" si="120"/>
        <v>Above Benchmark</v>
      </c>
      <c r="V3875" s="1">
        <f t="shared" ca="1" si="121"/>
        <v>67</v>
      </c>
      <c r="W3875" s="1" t="str">
        <f ca="1">_xlfn.IFS(Admissions[[#This Row],[Patients Age]]&lt;18,"Paediatric",V3875&lt;40,"Young Adult",V3875&lt;65,"Adult",TRUE,"Senior")</f>
        <v>Senior</v>
      </c>
    </row>
    <row r="3876" spans="1:23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  <c r="T3876">
        <f>VLOOKUP(Admissions[[#This Row],[Department]],Departments!A:E,5,FALSE)</f>
        <v>7200</v>
      </c>
      <c r="U3876" s="1" t="str">
        <f t="shared" si="120"/>
        <v>Above Benchmark</v>
      </c>
      <c r="V3876" s="1">
        <f t="shared" ca="1" si="121"/>
        <v>29</v>
      </c>
      <c r="W3876" s="1" t="str">
        <f ca="1">_xlfn.IFS(Admissions[[#This Row],[Patients Age]]&lt;18,"Paediatric",V3876&lt;40,"Young Adult",V3876&lt;65,"Adult",TRUE,"Senior")</f>
        <v>Young Adult</v>
      </c>
    </row>
    <row r="3877" spans="1:23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  <c r="T3877">
        <f>VLOOKUP(Admissions[[#This Row],[Department]],Departments!A:E,5,FALSE)</f>
        <v>4500</v>
      </c>
      <c r="U3877" s="1" t="str">
        <f t="shared" si="120"/>
        <v>Within Benchmark</v>
      </c>
      <c r="V3877" s="1">
        <f t="shared" ca="1" si="121"/>
        <v>14</v>
      </c>
      <c r="W3877" s="1" t="str">
        <f ca="1">_xlfn.IFS(Admissions[[#This Row],[Patients Age]]&lt;18,"Paediatric",V3877&lt;40,"Young Adult",V3877&lt;65,"Adult",TRUE,"Senior")</f>
        <v>Paediatric</v>
      </c>
    </row>
    <row r="3878" spans="1:23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  <c r="T3878">
        <f>VLOOKUP(Admissions[[#This Row],[Department]],Departments!A:E,5,FALSE)</f>
        <v>12000</v>
      </c>
      <c r="U3878" s="1" t="str">
        <f t="shared" si="120"/>
        <v>Above Benchmark</v>
      </c>
      <c r="V3878" s="1">
        <f t="shared" ca="1" si="121"/>
        <v>90</v>
      </c>
      <c r="W3878" s="1" t="str">
        <f ca="1">_xlfn.IFS(Admissions[[#This Row],[Patients Age]]&lt;18,"Paediatric",V3878&lt;40,"Young Adult",V3878&lt;65,"Adult",TRUE,"Senior")</f>
        <v>Senior</v>
      </c>
    </row>
    <row r="3879" spans="1:23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  <c r="T3879">
        <f>VLOOKUP(Admissions[[#This Row],[Department]],Departments!A:E,5,FALSE)</f>
        <v>4500</v>
      </c>
      <c r="U3879" s="1" t="str">
        <f t="shared" si="120"/>
        <v>Within Benchmark</v>
      </c>
      <c r="V3879" s="1">
        <f t="shared" ca="1" si="121"/>
        <v>18</v>
      </c>
      <c r="W3879" s="1" t="str">
        <f ca="1">_xlfn.IFS(Admissions[[#This Row],[Patients Age]]&lt;18,"Paediatric",V3879&lt;40,"Young Adult",V3879&lt;65,"Adult",TRUE,"Senior")</f>
        <v>Young Adult</v>
      </c>
    </row>
    <row r="3880" spans="1:23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  <c r="T3880">
        <f>VLOOKUP(Admissions[[#This Row],[Department]],Departments!A:E,5,FALSE)</f>
        <v>5500</v>
      </c>
      <c r="U3880" s="1" t="str">
        <f t="shared" si="120"/>
        <v>Within Benchmark</v>
      </c>
      <c r="V3880" s="1">
        <f t="shared" ca="1" si="121"/>
        <v>64</v>
      </c>
      <c r="W3880" s="1" t="str">
        <f ca="1">_xlfn.IFS(Admissions[[#This Row],[Patients Age]]&lt;18,"Paediatric",V3880&lt;40,"Young Adult",V3880&lt;65,"Adult",TRUE,"Senior")</f>
        <v>Adult</v>
      </c>
    </row>
    <row r="3881" spans="1:23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  <c r="T3881">
        <f>VLOOKUP(Admissions[[#This Row],[Department]],Departments!A:E,5,FALSE)</f>
        <v>7200</v>
      </c>
      <c r="U3881" s="1" t="str">
        <f t="shared" si="120"/>
        <v>Above Benchmark</v>
      </c>
      <c r="V3881" s="1">
        <f t="shared" ca="1" si="121"/>
        <v>91</v>
      </c>
      <c r="W3881" s="1" t="str">
        <f ca="1">_xlfn.IFS(Admissions[[#This Row],[Patients Age]]&lt;18,"Paediatric",V3881&lt;40,"Young Adult",V3881&lt;65,"Adult",TRUE,"Senior")</f>
        <v>Senior</v>
      </c>
    </row>
    <row r="3882" spans="1:23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  <c r="T3882">
        <f>VLOOKUP(Admissions[[#This Row],[Department]],Departments!A:E,5,FALSE)</f>
        <v>8500</v>
      </c>
      <c r="U3882" s="1" t="str">
        <f t="shared" si="120"/>
        <v>Above Benchmark</v>
      </c>
      <c r="V3882" s="1">
        <f t="shared" ca="1" si="121"/>
        <v>80</v>
      </c>
      <c r="W3882" s="1" t="str">
        <f ca="1">_xlfn.IFS(Admissions[[#This Row],[Patients Age]]&lt;18,"Paediatric",V3882&lt;40,"Young Adult",V3882&lt;65,"Adult",TRUE,"Senior")</f>
        <v>Senior</v>
      </c>
    </row>
    <row r="3883" spans="1:23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  <c r="T3883">
        <f>VLOOKUP(Admissions[[#This Row],[Department]],Departments!A:E,5,FALSE)</f>
        <v>5500</v>
      </c>
      <c r="U3883" s="1" t="str">
        <f t="shared" si="120"/>
        <v>Within Benchmark</v>
      </c>
      <c r="V3883" s="1">
        <f t="shared" ca="1" si="121"/>
        <v>66</v>
      </c>
      <c r="W3883" s="1" t="str">
        <f ca="1">_xlfn.IFS(Admissions[[#This Row],[Patients Age]]&lt;18,"Paediatric",V3883&lt;40,"Young Adult",V3883&lt;65,"Adult",TRUE,"Senior")</f>
        <v>Senior</v>
      </c>
    </row>
    <row r="3884" spans="1:23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  <c r="T3884">
        <f>VLOOKUP(Admissions[[#This Row],[Department]],Departments!A:E,5,FALSE)</f>
        <v>7200</v>
      </c>
      <c r="U3884" s="1" t="str">
        <f t="shared" si="120"/>
        <v>Above Benchmark</v>
      </c>
      <c r="V3884" s="1">
        <f t="shared" ca="1" si="121"/>
        <v>70</v>
      </c>
      <c r="W3884" s="1" t="str">
        <f ca="1">_xlfn.IFS(Admissions[[#This Row],[Patients Age]]&lt;18,"Paediatric",V3884&lt;40,"Young Adult",V3884&lt;65,"Adult",TRUE,"Senior")</f>
        <v>Senior</v>
      </c>
    </row>
    <row r="3885" spans="1:23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  <c r="T3885">
        <f>VLOOKUP(Admissions[[#This Row],[Department]],Departments!A:E,5,FALSE)</f>
        <v>6000</v>
      </c>
      <c r="U3885" s="1" t="str">
        <f t="shared" si="120"/>
        <v>Above Benchmark</v>
      </c>
      <c r="V3885" s="1">
        <f t="shared" ca="1" si="121"/>
        <v>41</v>
      </c>
      <c r="W3885" s="1" t="str">
        <f ca="1">_xlfn.IFS(Admissions[[#This Row],[Patients Age]]&lt;18,"Paediatric",V3885&lt;40,"Young Adult",V3885&lt;65,"Adult",TRUE,"Senior")</f>
        <v>Adult</v>
      </c>
    </row>
    <row r="3886" spans="1:23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  <c r="T3886">
        <f>VLOOKUP(Admissions[[#This Row],[Department]],Departments!A:E,5,FALSE)</f>
        <v>9000</v>
      </c>
      <c r="U3886" s="1" t="str">
        <f t="shared" si="120"/>
        <v>Above Benchmark</v>
      </c>
      <c r="V3886" s="1">
        <f t="shared" ca="1" si="121"/>
        <v>30</v>
      </c>
      <c r="W3886" s="1" t="str">
        <f ca="1">_xlfn.IFS(Admissions[[#This Row],[Patients Age]]&lt;18,"Paediatric",V3886&lt;40,"Young Adult",V3886&lt;65,"Adult",TRUE,"Senior")</f>
        <v>Young Adult</v>
      </c>
    </row>
    <row r="3887" spans="1:23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  <c r="T3887">
        <f>VLOOKUP(Admissions[[#This Row],[Department]],Departments!A:E,5,FALSE)</f>
        <v>9000</v>
      </c>
      <c r="U3887" s="1" t="str">
        <f t="shared" si="120"/>
        <v>Above Benchmark</v>
      </c>
      <c r="V3887" s="1">
        <f t="shared" ca="1" si="121"/>
        <v>87</v>
      </c>
      <c r="W3887" s="1" t="str">
        <f ca="1">_xlfn.IFS(Admissions[[#This Row],[Patients Age]]&lt;18,"Paediatric",V3887&lt;40,"Young Adult",V3887&lt;65,"Adult",TRUE,"Senior")</f>
        <v>Senior</v>
      </c>
    </row>
    <row r="3888" spans="1:23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  <c r="T3888">
        <f>VLOOKUP(Admissions[[#This Row],[Department]],Departments!A:E,5,FALSE)</f>
        <v>9000</v>
      </c>
      <c r="U3888" s="1" t="str">
        <f t="shared" si="120"/>
        <v>Above Benchmark</v>
      </c>
      <c r="V3888" s="1">
        <f t="shared" ca="1" si="121"/>
        <v>57</v>
      </c>
      <c r="W3888" s="1" t="str">
        <f ca="1">_xlfn.IFS(Admissions[[#This Row],[Patients Age]]&lt;18,"Paediatric",V3888&lt;40,"Young Adult",V3888&lt;65,"Adult",TRUE,"Senior")</f>
        <v>Adult</v>
      </c>
    </row>
    <row r="3889" spans="1:23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  <c r="T3889">
        <f>VLOOKUP(Admissions[[#This Row],[Department]],Departments!A:E,5,FALSE)</f>
        <v>8500</v>
      </c>
      <c r="U3889" s="1" t="str">
        <f t="shared" si="120"/>
        <v>Above Benchmark</v>
      </c>
      <c r="V3889" s="1">
        <f t="shared" ca="1" si="121"/>
        <v>70</v>
      </c>
      <c r="W3889" s="1" t="str">
        <f ca="1">_xlfn.IFS(Admissions[[#This Row],[Patients Age]]&lt;18,"Paediatric",V3889&lt;40,"Young Adult",V3889&lt;65,"Adult",TRUE,"Senior")</f>
        <v>Senior</v>
      </c>
    </row>
    <row r="3890" spans="1:23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  <c r="T3890">
        <f>VLOOKUP(Admissions[[#This Row],[Department]],Departments!A:E,5,FALSE)</f>
        <v>6000</v>
      </c>
      <c r="U3890" s="1" t="str">
        <f t="shared" si="120"/>
        <v>Above Benchmark</v>
      </c>
      <c r="V3890" s="1">
        <f t="shared" ca="1" si="121"/>
        <v>64</v>
      </c>
      <c r="W3890" s="1" t="str">
        <f ca="1">_xlfn.IFS(Admissions[[#This Row],[Patients Age]]&lt;18,"Paediatric",V3890&lt;40,"Young Adult",V3890&lt;65,"Adult",TRUE,"Senior")</f>
        <v>Adult</v>
      </c>
    </row>
    <row r="3891" spans="1:23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  <c r="T3891">
        <f>VLOOKUP(Admissions[[#This Row],[Department]],Departments!A:E,5,FALSE)</f>
        <v>12000</v>
      </c>
      <c r="U3891" s="1" t="str">
        <f t="shared" si="120"/>
        <v>Above Benchmark</v>
      </c>
      <c r="V3891" s="1">
        <f t="shared" ca="1" si="121"/>
        <v>44</v>
      </c>
      <c r="W3891" s="1" t="str">
        <f ca="1">_xlfn.IFS(Admissions[[#This Row],[Patients Age]]&lt;18,"Paediatric",V3891&lt;40,"Young Adult",V3891&lt;65,"Adult",TRUE,"Senior")</f>
        <v>Adult</v>
      </c>
    </row>
    <row r="3892" spans="1:23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  <c r="T3892">
        <f>VLOOKUP(Admissions[[#This Row],[Department]],Departments!A:E,5,FALSE)</f>
        <v>6000</v>
      </c>
      <c r="U3892" s="1" t="str">
        <f t="shared" si="120"/>
        <v>Above Benchmark</v>
      </c>
      <c r="V3892" s="1">
        <f t="shared" ca="1" si="121"/>
        <v>70</v>
      </c>
      <c r="W3892" s="1" t="str">
        <f ca="1">_xlfn.IFS(Admissions[[#This Row],[Patients Age]]&lt;18,"Paediatric",V3892&lt;40,"Young Adult",V3892&lt;65,"Adult",TRUE,"Senior")</f>
        <v>Senior</v>
      </c>
    </row>
    <row r="3893" spans="1:23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  <c r="T3893">
        <f>VLOOKUP(Admissions[[#This Row],[Department]],Departments!A:E,5,FALSE)</f>
        <v>5500</v>
      </c>
      <c r="U3893" s="1" t="str">
        <f t="shared" si="120"/>
        <v>Within Benchmark</v>
      </c>
      <c r="V3893" s="1">
        <f t="shared" ca="1" si="121"/>
        <v>44</v>
      </c>
      <c r="W3893" s="1" t="str">
        <f ca="1">_xlfn.IFS(Admissions[[#This Row],[Patients Age]]&lt;18,"Paediatric",V3893&lt;40,"Young Adult",V3893&lt;65,"Adult",TRUE,"Senior")</f>
        <v>Adult</v>
      </c>
    </row>
    <row r="3894" spans="1:23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  <c r="T3894">
        <f>VLOOKUP(Admissions[[#This Row],[Department]],Departments!A:E,5,FALSE)</f>
        <v>6000</v>
      </c>
      <c r="U3894" s="1" t="str">
        <f t="shared" si="120"/>
        <v>Within Benchmark</v>
      </c>
      <c r="V3894" s="1">
        <f t="shared" ca="1" si="121"/>
        <v>28</v>
      </c>
      <c r="W3894" s="1" t="str">
        <f ca="1">_xlfn.IFS(Admissions[[#This Row],[Patients Age]]&lt;18,"Paediatric",V3894&lt;40,"Young Adult",V3894&lt;65,"Adult",TRUE,"Senior")</f>
        <v>Young Adult</v>
      </c>
    </row>
    <row r="3895" spans="1:23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  <c r="T3895">
        <f>VLOOKUP(Admissions[[#This Row],[Department]],Departments!A:E,5,FALSE)</f>
        <v>8500</v>
      </c>
      <c r="U3895" s="1" t="str">
        <f t="shared" si="120"/>
        <v>Above Benchmark</v>
      </c>
      <c r="V3895" s="1">
        <f t="shared" ca="1" si="121"/>
        <v>46</v>
      </c>
      <c r="W3895" s="1" t="str">
        <f ca="1">_xlfn.IFS(Admissions[[#This Row],[Patients Age]]&lt;18,"Paediatric",V3895&lt;40,"Young Adult",V3895&lt;65,"Adult",TRUE,"Senior")</f>
        <v>Adult</v>
      </c>
    </row>
    <row r="3896" spans="1:23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  <c r="T3896">
        <f>VLOOKUP(Admissions[[#This Row],[Department]],Departments!A:E,5,FALSE)</f>
        <v>9000</v>
      </c>
      <c r="U3896" s="1" t="str">
        <f t="shared" si="120"/>
        <v>Above Benchmark</v>
      </c>
      <c r="V3896" s="1">
        <f t="shared" ca="1" si="121"/>
        <v>94</v>
      </c>
      <c r="W3896" s="1" t="str">
        <f ca="1">_xlfn.IFS(Admissions[[#This Row],[Patients Age]]&lt;18,"Paediatric",V3896&lt;40,"Young Adult",V3896&lt;65,"Adult",TRUE,"Senior")</f>
        <v>Senior</v>
      </c>
    </row>
    <row r="3897" spans="1:23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  <c r="T3897">
        <f>VLOOKUP(Admissions[[#This Row],[Department]],Departments!A:E,5,FALSE)</f>
        <v>8500</v>
      </c>
      <c r="U3897" s="1" t="str">
        <f t="shared" si="120"/>
        <v>Above Benchmark</v>
      </c>
      <c r="V3897" s="1">
        <f t="shared" ca="1" si="121"/>
        <v>21</v>
      </c>
      <c r="W3897" s="1" t="str">
        <f ca="1">_xlfn.IFS(Admissions[[#This Row],[Patients Age]]&lt;18,"Paediatric",V3897&lt;40,"Young Adult",V3897&lt;65,"Adult",TRUE,"Senior")</f>
        <v>Young Adult</v>
      </c>
    </row>
    <row r="3898" spans="1:23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  <c r="T3898">
        <f>VLOOKUP(Admissions[[#This Row],[Department]],Departments!A:E,5,FALSE)</f>
        <v>9000</v>
      </c>
      <c r="U3898" s="1" t="str">
        <f t="shared" si="120"/>
        <v>Above Benchmark</v>
      </c>
      <c r="V3898" s="1">
        <f t="shared" ca="1" si="121"/>
        <v>32</v>
      </c>
      <c r="W3898" s="1" t="str">
        <f ca="1">_xlfn.IFS(Admissions[[#This Row],[Patients Age]]&lt;18,"Paediatric",V3898&lt;40,"Young Adult",V3898&lt;65,"Adult",TRUE,"Senior")</f>
        <v>Young Adult</v>
      </c>
    </row>
    <row r="3899" spans="1:23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  <c r="T3899">
        <f>VLOOKUP(Admissions[[#This Row],[Department]],Departments!A:E,5,FALSE)</f>
        <v>5500</v>
      </c>
      <c r="U3899" s="1" t="str">
        <f t="shared" si="120"/>
        <v>Above Benchmark</v>
      </c>
      <c r="V3899" s="1">
        <f t="shared" ca="1" si="121"/>
        <v>66</v>
      </c>
      <c r="W3899" s="1" t="str">
        <f ca="1">_xlfn.IFS(Admissions[[#This Row],[Patients Age]]&lt;18,"Paediatric",V3899&lt;40,"Young Adult",V3899&lt;65,"Adult",TRUE,"Senior")</f>
        <v>Senior</v>
      </c>
    </row>
    <row r="3900" spans="1:23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  <c r="T3900">
        <f>VLOOKUP(Admissions[[#This Row],[Department]],Departments!A:E,5,FALSE)</f>
        <v>8500</v>
      </c>
      <c r="U3900" s="1" t="str">
        <f t="shared" si="120"/>
        <v>Within Benchmark</v>
      </c>
      <c r="V3900" s="1">
        <f t="shared" ca="1" si="121"/>
        <v>39</v>
      </c>
      <c r="W3900" s="1" t="str">
        <f ca="1">_xlfn.IFS(Admissions[[#This Row],[Patients Age]]&lt;18,"Paediatric",V3900&lt;40,"Young Adult",V3900&lt;65,"Adult",TRUE,"Senior")</f>
        <v>Young Adult</v>
      </c>
    </row>
    <row r="3901" spans="1:23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  <c r="T3901">
        <f>VLOOKUP(Admissions[[#This Row],[Department]],Departments!A:E,5,FALSE)</f>
        <v>5500</v>
      </c>
      <c r="U3901" s="1" t="str">
        <f t="shared" si="120"/>
        <v>Within Benchmark</v>
      </c>
      <c r="V3901" s="1">
        <f t="shared" ca="1" si="121"/>
        <v>29</v>
      </c>
      <c r="W3901" s="1" t="str">
        <f ca="1">_xlfn.IFS(Admissions[[#This Row],[Patients Age]]&lt;18,"Paediatric",V3901&lt;40,"Young Adult",V3901&lt;65,"Adult",TRUE,"Senior")</f>
        <v>Young Adult</v>
      </c>
    </row>
    <row r="3902" spans="1:23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  <c r="T3902">
        <f>VLOOKUP(Admissions[[#This Row],[Department]],Departments!A:E,5,FALSE)</f>
        <v>5500</v>
      </c>
      <c r="U3902" s="1" t="str">
        <f t="shared" si="120"/>
        <v>Above Benchmark</v>
      </c>
      <c r="V3902" s="1">
        <f t="shared" ca="1" si="121"/>
        <v>54</v>
      </c>
      <c r="W3902" s="1" t="str">
        <f ca="1">_xlfn.IFS(Admissions[[#This Row],[Patients Age]]&lt;18,"Paediatric",V3902&lt;40,"Young Adult",V3902&lt;65,"Adult",TRUE,"Senior")</f>
        <v>Adult</v>
      </c>
    </row>
    <row r="3903" spans="1:23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  <c r="T3903">
        <f>VLOOKUP(Admissions[[#This Row],[Department]],Departments!A:E,5,FALSE)</f>
        <v>6800</v>
      </c>
      <c r="U3903" s="1" t="str">
        <f t="shared" si="120"/>
        <v>Above Benchmark</v>
      </c>
      <c r="V3903" s="1">
        <f t="shared" ca="1" si="121"/>
        <v>58</v>
      </c>
      <c r="W3903" s="1" t="str">
        <f ca="1">_xlfn.IFS(Admissions[[#This Row],[Patients Age]]&lt;18,"Paediatric",V3903&lt;40,"Young Adult",V3903&lt;65,"Adult",TRUE,"Senior")</f>
        <v>Adult</v>
      </c>
    </row>
    <row r="3904" spans="1:23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  <c r="T3904">
        <f>VLOOKUP(Admissions[[#This Row],[Department]],Departments!A:E,5,FALSE)</f>
        <v>9000</v>
      </c>
      <c r="U3904" s="1" t="str">
        <f t="shared" si="120"/>
        <v>Above Benchmark</v>
      </c>
      <c r="V3904" s="1">
        <f t="shared" ca="1" si="121"/>
        <v>58</v>
      </c>
      <c r="W3904" s="1" t="str">
        <f ca="1">_xlfn.IFS(Admissions[[#This Row],[Patients Age]]&lt;18,"Paediatric",V3904&lt;40,"Young Adult",V3904&lt;65,"Adult",TRUE,"Senior")</f>
        <v>Adult</v>
      </c>
    </row>
    <row r="3905" spans="1:23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  <c r="T3905">
        <f>VLOOKUP(Admissions[[#This Row],[Department]],Departments!A:E,5,FALSE)</f>
        <v>7200</v>
      </c>
      <c r="U3905" s="1" t="str">
        <f t="shared" si="120"/>
        <v>Above Benchmark</v>
      </c>
      <c r="V3905" s="1">
        <f t="shared" ca="1" si="121"/>
        <v>83</v>
      </c>
      <c r="W3905" s="1" t="str">
        <f ca="1">_xlfn.IFS(Admissions[[#This Row],[Patients Age]]&lt;18,"Paediatric",V3905&lt;40,"Young Adult",V3905&lt;65,"Adult",TRUE,"Senior")</f>
        <v>Senior</v>
      </c>
    </row>
    <row r="3906" spans="1:23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  <c r="T3906">
        <f>VLOOKUP(Admissions[[#This Row],[Department]],Departments!A:E,5,FALSE)</f>
        <v>12000</v>
      </c>
      <c r="U3906" s="1" t="str">
        <f t="shared" ref="U3906:U3969" si="122">IF(K3906&gt;T3906,"Above Benchmark","Within Benchmark")</f>
        <v>Above Benchmark</v>
      </c>
      <c r="V3906" s="1">
        <f t="shared" ref="V3906:V3969" ca="1" si="123">INT(YEARFRAC(E3906,TODAY()))</f>
        <v>63</v>
      </c>
      <c r="W3906" s="1" t="str">
        <f ca="1">_xlfn.IFS(Admissions[[#This Row],[Patients Age]]&lt;18,"Paediatric",V3906&lt;40,"Young Adult",V3906&lt;65,"Adult",TRUE,"Senior")</f>
        <v>Adult</v>
      </c>
    </row>
    <row r="3907" spans="1:23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  <c r="T3907">
        <f>VLOOKUP(Admissions[[#This Row],[Department]],Departments!A:E,5,FALSE)</f>
        <v>5500</v>
      </c>
      <c r="U3907" s="1" t="str">
        <f t="shared" si="122"/>
        <v>Within Benchmark</v>
      </c>
      <c r="V3907" s="1">
        <f t="shared" ca="1" si="123"/>
        <v>26</v>
      </c>
      <c r="W3907" s="1" t="str">
        <f ca="1">_xlfn.IFS(Admissions[[#This Row],[Patients Age]]&lt;18,"Paediatric",V3907&lt;40,"Young Adult",V3907&lt;65,"Adult",TRUE,"Senior")</f>
        <v>Young Adult</v>
      </c>
    </row>
    <row r="3908" spans="1:23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  <c r="T3908">
        <f>VLOOKUP(Admissions[[#This Row],[Department]],Departments!A:E,5,FALSE)</f>
        <v>4500</v>
      </c>
      <c r="U3908" s="1" t="str">
        <f t="shared" si="122"/>
        <v>Above Benchmark</v>
      </c>
      <c r="V3908" s="1">
        <f t="shared" ca="1" si="123"/>
        <v>12</v>
      </c>
      <c r="W3908" s="1" t="str">
        <f ca="1">_xlfn.IFS(Admissions[[#This Row],[Patients Age]]&lt;18,"Paediatric",V3908&lt;40,"Young Adult",V3908&lt;65,"Adult",TRUE,"Senior")</f>
        <v>Paediatric</v>
      </c>
    </row>
    <row r="3909" spans="1:23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  <c r="T3909">
        <f>VLOOKUP(Admissions[[#This Row],[Department]],Departments!A:E,5,FALSE)</f>
        <v>8500</v>
      </c>
      <c r="U3909" s="1" t="str">
        <f t="shared" si="122"/>
        <v>Above Benchmark</v>
      </c>
      <c r="V3909" s="1">
        <f t="shared" ca="1" si="123"/>
        <v>74</v>
      </c>
      <c r="W3909" s="1" t="str">
        <f ca="1">_xlfn.IFS(Admissions[[#This Row],[Patients Age]]&lt;18,"Paediatric",V3909&lt;40,"Young Adult",V3909&lt;65,"Adult",TRUE,"Senior")</f>
        <v>Senior</v>
      </c>
    </row>
    <row r="3910" spans="1:23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  <c r="T3910">
        <f>VLOOKUP(Admissions[[#This Row],[Department]],Departments!A:E,5,FALSE)</f>
        <v>5500</v>
      </c>
      <c r="U3910" s="1" t="str">
        <f t="shared" si="122"/>
        <v>Within Benchmark</v>
      </c>
      <c r="V3910" s="1">
        <f t="shared" ca="1" si="123"/>
        <v>57</v>
      </c>
      <c r="W3910" s="1" t="str">
        <f ca="1">_xlfn.IFS(Admissions[[#This Row],[Patients Age]]&lt;18,"Paediatric",V3910&lt;40,"Young Adult",V3910&lt;65,"Adult",TRUE,"Senior")</f>
        <v>Adult</v>
      </c>
    </row>
    <row r="3911" spans="1:23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  <c r="T3911">
        <f>VLOOKUP(Admissions[[#This Row],[Department]],Departments!A:E,5,FALSE)</f>
        <v>5500</v>
      </c>
      <c r="U3911" s="1" t="str">
        <f t="shared" si="122"/>
        <v>Above Benchmark</v>
      </c>
      <c r="V3911" s="1">
        <f t="shared" ca="1" si="123"/>
        <v>77</v>
      </c>
      <c r="W3911" s="1" t="str">
        <f ca="1">_xlfn.IFS(Admissions[[#This Row],[Patients Age]]&lt;18,"Paediatric",V3911&lt;40,"Young Adult",V3911&lt;65,"Adult",TRUE,"Senior")</f>
        <v>Senior</v>
      </c>
    </row>
    <row r="3912" spans="1:23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  <c r="T3912">
        <f>VLOOKUP(Admissions[[#This Row],[Department]],Departments!A:E,5,FALSE)</f>
        <v>9000</v>
      </c>
      <c r="U3912" s="1" t="str">
        <f t="shared" si="122"/>
        <v>Within Benchmark</v>
      </c>
      <c r="V3912" s="1">
        <f t="shared" ca="1" si="123"/>
        <v>40</v>
      </c>
      <c r="W3912" s="1" t="str">
        <f ca="1">_xlfn.IFS(Admissions[[#This Row],[Patients Age]]&lt;18,"Paediatric",V3912&lt;40,"Young Adult",V3912&lt;65,"Adult",TRUE,"Senior")</f>
        <v>Adult</v>
      </c>
    </row>
    <row r="3913" spans="1:23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  <c r="T3913">
        <f>VLOOKUP(Admissions[[#This Row],[Department]],Departments!A:E,5,FALSE)</f>
        <v>4500</v>
      </c>
      <c r="U3913" s="1" t="str">
        <f t="shared" si="122"/>
        <v>Within Benchmark</v>
      </c>
      <c r="V3913" s="1">
        <f t="shared" ca="1" si="123"/>
        <v>11</v>
      </c>
      <c r="W3913" s="1" t="str">
        <f ca="1">_xlfn.IFS(Admissions[[#This Row],[Patients Age]]&lt;18,"Paediatric",V3913&lt;40,"Young Adult",V3913&lt;65,"Adult",TRUE,"Senior")</f>
        <v>Paediatric</v>
      </c>
    </row>
    <row r="3914" spans="1:23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  <c r="T3914">
        <f>VLOOKUP(Admissions[[#This Row],[Department]],Departments!A:E,5,FALSE)</f>
        <v>8500</v>
      </c>
      <c r="U3914" s="1" t="str">
        <f t="shared" si="122"/>
        <v>Above Benchmark</v>
      </c>
      <c r="V3914" s="1">
        <f t="shared" ca="1" si="123"/>
        <v>68</v>
      </c>
      <c r="W3914" s="1" t="str">
        <f ca="1">_xlfn.IFS(Admissions[[#This Row],[Patients Age]]&lt;18,"Paediatric",V3914&lt;40,"Young Adult",V3914&lt;65,"Adult",TRUE,"Senior")</f>
        <v>Senior</v>
      </c>
    </row>
    <row r="3915" spans="1:23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  <c r="T3915">
        <f>VLOOKUP(Admissions[[#This Row],[Department]],Departments!A:E,5,FALSE)</f>
        <v>9000</v>
      </c>
      <c r="U3915" s="1" t="str">
        <f t="shared" si="122"/>
        <v>Above Benchmark</v>
      </c>
      <c r="V3915" s="1">
        <f t="shared" ca="1" si="123"/>
        <v>41</v>
      </c>
      <c r="W3915" s="1" t="str">
        <f ca="1">_xlfn.IFS(Admissions[[#This Row],[Patients Age]]&lt;18,"Paediatric",V3915&lt;40,"Young Adult",V3915&lt;65,"Adult",TRUE,"Senior")</f>
        <v>Adult</v>
      </c>
    </row>
    <row r="3916" spans="1:23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  <c r="T3916">
        <f>VLOOKUP(Admissions[[#This Row],[Department]],Departments!A:E,5,FALSE)</f>
        <v>6800</v>
      </c>
      <c r="U3916" s="1" t="str">
        <f t="shared" si="122"/>
        <v>Within Benchmark</v>
      </c>
      <c r="V3916" s="1">
        <f t="shared" ca="1" si="123"/>
        <v>69</v>
      </c>
      <c r="W3916" s="1" t="str">
        <f ca="1">_xlfn.IFS(Admissions[[#This Row],[Patients Age]]&lt;18,"Paediatric",V3916&lt;40,"Young Adult",V3916&lt;65,"Adult",TRUE,"Senior")</f>
        <v>Senior</v>
      </c>
    </row>
    <row r="3917" spans="1:23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  <c r="T3917">
        <f>VLOOKUP(Admissions[[#This Row],[Department]],Departments!A:E,5,FALSE)</f>
        <v>12000</v>
      </c>
      <c r="U3917" s="1" t="str">
        <f t="shared" si="122"/>
        <v>Above Benchmark</v>
      </c>
      <c r="V3917" s="1">
        <f t="shared" ca="1" si="123"/>
        <v>39</v>
      </c>
      <c r="W3917" s="1" t="str">
        <f ca="1">_xlfn.IFS(Admissions[[#This Row],[Patients Age]]&lt;18,"Paediatric",V3917&lt;40,"Young Adult",V3917&lt;65,"Adult",TRUE,"Senior")</f>
        <v>Young Adult</v>
      </c>
    </row>
    <row r="3918" spans="1:23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  <c r="T3918">
        <f>VLOOKUP(Admissions[[#This Row],[Department]],Departments!A:E,5,FALSE)</f>
        <v>8500</v>
      </c>
      <c r="U3918" s="1" t="str">
        <f t="shared" si="122"/>
        <v>Above Benchmark</v>
      </c>
      <c r="V3918" s="1">
        <f t="shared" ca="1" si="123"/>
        <v>48</v>
      </c>
      <c r="W3918" s="1" t="str">
        <f ca="1">_xlfn.IFS(Admissions[[#This Row],[Patients Age]]&lt;18,"Paediatric",V3918&lt;40,"Young Adult",V3918&lt;65,"Adult",TRUE,"Senior")</f>
        <v>Adult</v>
      </c>
    </row>
    <row r="3919" spans="1:23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  <c r="T3919">
        <f>VLOOKUP(Admissions[[#This Row],[Department]],Departments!A:E,5,FALSE)</f>
        <v>8500</v>
      </c>
      <c r="U3919" s="1" t="str">
        <f t="shared" si="122"/>
        <v>Above Benchmark</v>
      </c>
      <c r="V3919" s="1">
        <f t="shared" ca="1" si="123"/>
        <v>44</v>
      </c>
      <c r="W3919" s="1" t="str">
        <f ca="1">_xlfn.IFS(Admissions[[#This Row],[Patients Age]]&lt;18,"Paediatric",V3919&lt;40,"Young Adult",V3919&lt;65,"Adult",TRUE,"Senior")</f>
        <v>Adult</v>
      </c>
    </row>
    <row r="3920" spans="1:23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  <c r="T3920" t="e">
        <f>VLOOKUP(Admissions[[#This Row],[Department]],Departments!A:E,5,FALSE)</f>
        <v>#N/A</v>
      </c>
      <c r="U3920" s="1" t="e">
        <f t="shared" si="122"/>
        <v>#N/A</v>
      </c>
      <c r="V3920" s="1">
        <f t="shared" ca="1" si="123"/>
        <v>13</v>
      </c>
      <c r="W3920" s="1" t="str">
        <f ca="1">_xlfn.IFS(Admissions[[#This Row],[Patients Age]]&lt;18,"Paediatric",V3920&lt;40,"Young Adult",V3920&lt;65,"Adult",TRUE,"Senior")</f>
        <v>Paediatric</v>
      </c>
    </row>
    <row r="3921" spans="1:23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  <c r="T3921">
        <f>VLOOKUP(Admissions[[#This Row],[Department]],Departments!A:E,5,FALSE)</f>
        <v>7200</v>
      </c>
      <c r="U3921" s="1" t="str">
        <f t="shared" si="122"/>
        <v>Above Benchmark</v>
      </c>
      <c r="V3921" s="1">
        <f t="shared" ca="1" si="123"/>
        <v>58</v>
      </c>
      <c r="W3921" s="1" t="str">
        <f ca="1">_xlfn.IFS(Admissions[[#This Row],[Patients Age]]&lt;18,"Paediatric",V3921&lt;40,"Young Adult",V3921&lt;65,"Adult",TRUE,"Senior")</f>
        <v>Adult</v>
      </c>
    </row>
    <row r="3922" spans="1:23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  <c r="T3922">
        <f>VLOOKUP(Admissions[[#This Row],[Department]],Departments!A:E,5,FALSE)</f>
        <v>6800</v>
      </c>
      <c r="U3922" s="1" t="str">
        <f t="shared" si="122"/>
        <v>Within Benchmark</v>
      </c>
      <c r="V3922" s="1">
        <f t="shared" ca="1" si="123"/>
        <v>41</v>
      </c>
      <c r="W3922" s="1" t="str">
        <f ca="1">_xlfn.IFS(Admissions[[#This Row],[Patients Age]]&lt;18,"Paediatric",V3922&lt;40,"Young Adult",V3922&lt;65,"Adult",TRUE,"Senior")</f>
        <v>Adult</v>
      </c>
    </row>
    <row r="3923" spans="1:23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  <c r="T3923">
        <f>VLOOKUP(Admissions[[#This Row],[Department]],Departments!A:E,5,FALSE)</f>
        <v>12000</v>
      </c>
      <c r="U3923" s="1" t="str">
        <f t="shared" si="122"/>
        <v>Above Benchmark</v>
      </c>
      <c r="V3923" s="1">
        <f t="shared" ca="1" si="123"/>
        <v>52</v>
      </c>
      <c r="W3923" s="1" t="str">
        <f ca="1">_xlfn.IFS(Admissions[[#This Row],[Patients Age]]&lt;18,"Paediatric",V3923&lt;40,"Young Adult",V3923&lt;65,"Adult",TRUE,"Senior")</f>
        <v>Adult</v>
      </c>
    </row>
    <row r="3924" spans="1:23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  <c r="T3924">
        <f>VLOOKUP(Admissions[[#This Row],[Department]],Departments!A:E,5,FALSE)</f>
        <v>6000</v>
      </c>
      <c r="U3924" s="1" t="str">
        <f t="shared" si="122"/>
        <v>Within Benchmark</v>
      </c>
      <c r="V3924" s="1">
        <f t="shared" ca="1" si="123"/>
        <v>40</v>
      </c>
      <c r="W3924" s="1" t="str">
        <f ca="1">_xlfn.IFS(Admissions[[#This Row],[Patients Age]]&lt;18,"Paediatric",V3924&lt;40,"Young Adult",V3924&lt;65,"Adult",TRUE,"Senior")</f>
        <v>Adult</v>
      </c>
    </row>
    <row r="3925" spans="1:23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  <c r="T3925">
        <f>VLOOKUP(Admissions[[#This Row],[Department]],Departments!A:E,5,FALSE)</f>
        <v>6800</v>
      </c>
      <c r="U3925" s="1" t="str">
        <f t="shared" si="122"/>
        <v>Above Benchmark</v>
      </c>
      <c r="V3925" s="1">
        <f t="shared" ca="1" si="123"/>
        <v>84</v>
      </c>
      <c r="W3925" s="1" t="str">
        <f ca="1">_xlfn.IFS(Admissions[[#This Row],[Patients Age]]&lt;18,"Paediatric",V3925&lt;40,"Young Adult",V3925&lt;65,"Adult",TRUE,"Senior")</f>
        <v>Senior</v>
      </c>
    </row>
    <row r="3926" spans="1:23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  <c r="T3926">
        <f>VLOOKUP(Admissions[[#This Row],[Department]],Departments!A:E,5,FALSE)</f>
        <v>6000</v>
      </c>
      <c r="U3926" s="1" t="str">
        <f t="shared" si="122"/>
        <v>Within Benchmark</v>
      </c>
      <c r="V3926" s="1">
        <f t="shared" ca="1" si="123"/>
        <v>42</v>
      </c>
      <c r="W3926" s="1" t="str">
        <f ca="1">_xlfn.IFS(Admissions[[#This Row],[Patients Age]]&lt;18,"Paediatric",V3926&lt;40,"Young Adult",V3926&lt;65,"Adult",TRUE,"Senior")</f>
        <v>Adult</v>
      </c>
    </row>
    <row r="3927" spans="1:23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  <c r="T3927">
        <f>VLOOKUP(Admissions[[#This Row],[Department]],Departments!A:E,5,FALSE)</f>
        <v>5500</v>
      </c>
      <c r="U3927" s="1" t="str">
        <f t="shared" si="122"/>
        <v>Above Benchmark</v>
      </c>
      <c r="V3927" s="1">
        <f t="shared" ca="1" si="123"/>
        <v>45</v>
      </c>
      <c r="W3927" s="1" t="str">
        <f ca="1">_xlfn.IFS(Admissions[[#This Row],[Patients Age]]&lt;18,"Paediatric",V3927&lt;40,"Young Adult",V3927&lt;65,"Adult",TRUE,"Senior")</f>
        <v>Adult</v>
      </c>
    </row>
    <row r="3928" spans="1:23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  <c r="T3928">
        <f>VLOOKUP(Admissions[[#This Row],[Department]],Departments!A:E,5,FALSE)</f>
        <v>6000</v>
      </c>
      <c r="U3928" s="1" t="str">
        <f t="shared" si="122"/>
        <v>Within Benchmark</v>
      </c>
      <c r="V3928" s="1">
        <f t="shared" ca="1" si="123"/>
        <v>51</v>
      </c>
      <c r="W3928" s="1" t="str">
        <f ca="1">_xlfn.IFS(Admissions[[#This Row],[Patients Age]]&lt;18,"Paediatric",V3928&lt;40,"Young Adult",V3928&lt;65,"Adult",TRUE,"Senior")</f>
        <v>Adult</v>
      </c>
    </row>
    <row r="3929" spans="1:23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  <c r="T3929">
        <f>VLOOKUP(Admissions[[#This Row],[Department]],Departments!A:E,5,FALSE)</f>
        <v>8500</v>
      </c>
      <c r="U3929" s="1" t="str">
        <f t="shared" si="122"/>
        <v>Above Benchmark</v>
      </c>
      <c r="V3929" s="1">
        <f t="shared" ca="1" si="123"/>
        <v>24</v>
      </c>
      <c r="W3929" s="1" t="str">
        <f ca="1">_xlfn.IFS(Admissions[[#This Row],[Patients Age]]&lt;18,"Paediatric",V3929&lt;40,"Young Adult",V3929&lt;65,"Adult",TRUE,"Senior")</f>
        <v>Young Adult</v>
      </c>
    </row>
    <row r="3930" spans="1:23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  <c r="T3930">
        <f>VLOOKUP(Admissions[[#This Row],[Department]],Departments!A:E,5,FALSE)</f>
        <v>9000</v>
      </c>
      <c r="U3930" s="1" t="str">
        <f t="shared" si="122"/>
        <v>Above Benchmark</v>
      </c>
      <c r="V3930" s="1">
        <f t="shared" ca="1" si="123"/>
        <v>91</v>
      </c>
      <c r="W3930" s="1" t="str">
        <f ca="1">_xlfn.IFS(Admissions[[#This Row],[Patients Age]]&lt;18,"Paediatric",V3930&lt;40,"Young Adult",V3930&lt;65,"Adult",TRUE,"Senior")</f>
        <v>Senior</v>
      </c>
    </row>
    <row r="3931" spans="1:23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  <c r="T3931">
        <f>VLOOKUP(Admissions[[#This Row],[Department]],Departments!A:E,5,FALSE)</f>
        <v>4500</v>
      </c>
      <c r="U3931" s="1" t="str">
        <f t="shared" si="122"/>
        <v>Within Benchmark</v>
      </c>
      <c r="V3931" s="1">
        <f t="shared" ca="1" si="123"/>
        <v>15</v>
      </c>
      <c r="W3931" s="1" t="str">
        <f ca="1">_xlfn.IFS(Admissions[[#This Row],[Patients Age]]&lt;18,"Paediatric",V3931&lt;40,"Young Adult",V3931&lt;65,"Adult",TRUE,"Senior")</f>
        <v>Paediatric</v>
      </c>
    </row>
    <row r="3932" spans="1:23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  <c r="T3932">
        <f>VLOOKUP(Admissions[[#This Row],[Department]],Departments!A:E,5,FALSE)</f>
        <v>4500</v>
      </c>
      <c r="U3932" s="1" t="str">
        <f t="shared" si="122"/>
        <v>Within Benchmark</v>
      </c>
      <c r="V3932" s="1">
        <f t="shared" ca="1" si="123"/>
        <v>10</v>
      </c>
      <c r="W3932" s="1" t="str">
        <f ca="1">_xlfn.IFS(Admissions[[#This Row],[Patients Age]]&lt;18,"Paediatric",V3932&lt;40,"Young Adult",V3932&lt;65,"Adult",TRUE,"Senior")</f>
        <v>Paediatric</v>
      </c>
    </row>
    <row r="3933" spans="1:23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  <c r="T3933">
        <f>VLOOKUP(Admissions[[#This Row],[Department]],Departments!A:E,5,FALSE)</f>
        <v>6800</v>
      </c>
      <c r="U3933" s="1" t="str">
        <f t="shared" si="122"/>
        <v>Above Benchmark</v>
      </c>
      <c r="V3933" s="1">
        <f t="shared" ca="1" si="123"/>
        <v>56</v>
      </c>
      <c r="W3933" s="1" t="str">
        <f ca="1">_xlfn.IFS(Admissions[[#This Row],[Patients Age]]&lt;18,"Paediatric",V3933&lt;40,"Young Adult",V3933&lt;65,"Adult",TRUE,"Senior")</f>
        <v>Adult</v>
      </c>
    </row>
    <row r="3934" spans="1:23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  <c r="T3934">
        <f>VLOOKUP(Admissions[[#This Row],[Department]],Departments!A:E,5,FALSE)</f>
        <v>7200</v>
      </c>
      <c r="U3934" s="1" t="str">
        <f t="shared" si="122"/>
        <v>Above Benchmark</v>
      </c>
      <c r="V3934" s="1">
        <f t="shared" ca="1" si="123"/>
        <v>88</v>
      </c>
      <c r="W3934" s="1" t="str">
        <f ca="1">_xlfn.IFS(Admissions[[#This Row],[Patients Age]]&lt;18,"Paediatric",V3934&lt;40,"Young Adult",V3934&lt;65,"Adult",TRUE,"Senior")</f>
        <v>Senior</v>
      </c>
    </row>
    <row r="3935" spans="1:23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  <c r="T3935">
        <f>VLOOKUP(Admissions[[#This Row],[Department]],Departments!A:E,5,FALSE)</f>
        <v>8500</v>
      </c>
      <c r="U3935" s="1" t="str">
        <f t="shared" si="122"/>
        <v>Above Benchmark</v>
      </c>
      <c r="V3935" s="1">
        <f t="shared" ca="1" si="123"/>
        <v>64</v>
      </c>
      <c r="W3935" s="1" t="str">
        <f ca="1">_xlfn.IFS(Admissions[[#This Row],[Patients Age]]&lt;18,"Paediatric",V3935&lt;40,"Young Adult",V3935&lt;65,"Adult",TRUE,"Senior")</f>
        <v>Adult</v>
      </c>
    </row>
    <row r="3936" spans="1:23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  <c r="T3936">
        <f>VLOOKUP(Admissions[[#This Row],[Department]],Departments!A:E,5,FALSE)</f>
        <v>8500</v>
      </c>
      <c r="U3936" s="1" t="str">
        <f t="shared" si="122"/>
        <v>Above Benchmark</v>
      </c>
      <c r="V3936" s="1">
        <f t="shared" ca="1" si="123"/>
        <v>41</v>
      </c>
      <c r="W3936" s="1" t="str">
        <f ca="1">_xlfn.IFS(Admissions[[#This Row],[Patients Age]]&lt;18,"Paediatric",V3936&lt;40,"Young Adult",V3936&lt;65,"Adult",TRUE,"Senior")</f>
        <v>Adult</v>
      </c>
    </row>
    <row r="3937" spans="1:23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  <c r="T3937">
        <f>VLOOKUP(Admissions[[#This Row],[Department]],Departments!A:E,5,FALSE)</f>
        <v>6800</v>
      </c>
      <c r="U3937" s="1" t="str">
        <f t="shared" si="122"/>
        <v>Within Benchmark</v>
      </c>
      <c r="V3937" s="1">
        <f t="shared" ca="1" si="123"/>
        <v>56</v>
      </c>
      <c r="W3937" s="1" t="str">
        <f ca="1">_xlfn.IFS(Admissions[[#This Row],[Patients Age]]&lt;18,"Paediatric",V3937&lt;40,"Young Adult",V3937&lt;65,"Adult",TRUE,"Senior")</f>
        <v>Adult</v>
      </c>
    </row>
    <row r="3938" spans="1:23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  <c r="T3938">
        <f>VLOOKUP(Admissions[[#This Row],[Department]],Departments!A:E,5,FALSE)</f>
        <v>4500</v>
      </c>
      <c r="U3938" s="1" t="str">
        <f t="shared" si="122"/>
        <v>Within Benchmark</v>
      </c>
      <c r="V3938" s="1">
        <f t="shared" ca="1" si="123"/>
        <v>13</v>
      </c>
      <c r="W3938" s="1" t="str">
        <f ca="1">_xlfn.IFS(Admissions[[#This Row],[Patients Age]]&lt;18,"Paediatric",V3938&lt;40,"Young Adult",V3938&lt;65,"Adult",TRUE,"Senior")</f>
        <v>Paediatric</v>
      </c>
    </row>
    <row r="3939" spans="1:23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  <c r="T3939">
        <f>VLOOKUP(Admissions[[#This Row],[Department]],Departments!A:E,5,FALSE)</f>
        <v>7200</v>
      </c>
      <c r="U3939" s="1" t="str">
        <f t="shared" si="122"/>
        <v>Above Benchmark</v>
      </c>
      <c r="V3939" s="1">
        <f t="shared" ca="1" si="123"/>
        <v>76</v>
      </c>
      <c r="W3939" s="1" t="str">
        <f ca="1">_xlfn.IFS(Admissions[[#This Row],[Patients Age]]&lt;18,"Paediatric",V3939&lt;40,"Young Adult",V3939&lt;65,"Adult",TRUE,"Senior")</f>
        <v>Senior</v>
      </c>
    </row>
    <row r="3940" spans="1:23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  <c r="T3940">
        <f>VLOOKUP(Admissions[[#This Row],[Department]],Departments!A:E,5,FALSE)</f>
        <v>8500</v>
      </c>
      <c r="U3940" s="1" t="str">
        <f t="shared" si="122"/>
        <v>Above Benchmark</v>
      </c>
      <c r="V3940" s="1">
        <f t="shared" ca="1" si="123"/>
        <v>63</v>
      </c>
      <c r="W3940" s="1" t="str">
        <f ca="1">_xlfn.IFS(Admissions[[#This Row],[Patients Age]]&lt;18,"Paediatric",V3940&lt;40,"Young Adult",V3940&lt;65,"Adult",TRUE,"Senior")</f>
        <v>Adult</v>
      </c>
    </row>
    <row r="3941" spans="1:23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  <c r="T3941">
        <f>VLOOKUP(Admissions[[#This Row],[Department]],Departments!A:E,5,FALSE)</f>
        <v>8500</v>
      </c>
      <c r="U3941" s="1" t="str">
        <f t="shared" si="122"/>
        <v>Above Benchmark</v>
      </c>
      <c r="V3941" s="1">
        <f t="shared" ca="1" si="123"/>
        <v>66</v>
      </c>
      <c r="W3941" s="1" t="str">
        <f ca="1">_xlfn.IFS(Admissions[[#This Row],[Patients Age]]&lt;18,"Paediatric",V3941&lt;40,"Young Adult",V3941&lt;65,"Adult",TRUE,"Senior")</f>
        <v>Senior</v>
      </c>
    </row>
    <row r="3942" spans="1:23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  <c r="T3942">
        <f>VLOOKUP(Admissions[[#This Row],[Department]],Departments!A:E,5,FALSE)</f>
        <v>12000</v>
      </c>
      <c r="U3942" s="1" t="str">
        <f t="shared" si="122"/>
        <v>Above Benchmark</v>
      </c>
      <c r="V3942" s="1">
        <f t="shared" ca="1" si="123"/>
        <v>58</v>
      </c>
      <c r="W3942" s="1" t="str">
        <f ca="1">_xlfn.IFS(Admissions[[#This Row],[Patients Age]]&lt;18,"Paediatric",V3942&lt;40,"Young Adult",V3942&lt;65,"Adult",TRUE,"Senior")</f>
        <v>Adult</v>
      </c>
    </row>
    <row r="3943" spans="1:23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  <c r="T3943">
        <f>VLOOKUP(Admissions[[#This Row],[Department]],Departments!A:E,5,FALSE)</f>
        <v>7200</v>
      </c>
      <c r="U3943" s="1" t="str">
        <f t="shared" si="122"/>
        <v>Above Benchmark</v>
      </c>
      <c r="V3943" s="1">
        <f t="shared" ca="1" si="123"/>
        <v>54</v>
      </c>
      <c r="W3943" s="1" t="str">
        <f ca="1">_xlfn.IFS(Admissions[[#This Row],[Patients Age]]&lt;18,"Paediatric",V3943&lt;40,"Young Adult",V3943&lt;65,"Adult",TRUE,"Senior")</f>
        <v>Adult</v>
      </c>
    </row>
    <row r="3944" spans="1:23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  <c r="T3944">
        <f>VLOOKUP(Admissions[[#This Row],[Department]],Departments!A:E,5,FALSE)</f>
        <v>6800</v>
      </c>
      <c r="U3944" s="1" t="str">
        <f t="shared" si="122"/>
        <v>Within Benchmark</v>
      </c>
      <c r="V3944" s="1">
        <f t="shared" ca="1" si="123"/>
        <v>24</v>
      </c>
      <c r="W3944" s="1" t="str">
        <f ca="1">_xlfn.IFS(Admissions[[#This Row],[Patients Age]]&lt;18,"Paediatric",V3944&lt;40,"Young Adult",V3944&lt;65,"Adult",TRUE,"Senior")</f>
        <v>Young Adult</v>
      </c>
    </row>
    <row r="3945" spans="1:23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  <c r="T3945">
        <f>VLOOKUP(Admissions[[#This Row],[Department]],Departments!A:E,5,FALSE)</f>
        <v>6000</v>
      </c>
      <c r="U3945" s="1" t="str">
        <f t="shared" si="122"/>
        <v>Above Benchmark</v>
      </c>
      <c r="V3945" s="1">
        <f t="shared" ca="1" si="123"/>
        <v>87</v>
      </c>
      <c r="W3945" s="1" t="str">
        <f ca="1">_xlfn.IFS(Admissions[[#This Row],[Patients Age]]&lt;18,"Paediatric",V3945&lt;40,"Young Adult",V3945&lt;65,"Adult",TRUE,"Senior")</f>
        <v>Senior</v>
      </c>
    </row>
    <row r="3946" spans="1:23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  <c r="T3946">
        <f>VLOOKUP(Admissions[[#This Row],[Department]],Departments!A:E,5,FALSE)</f>
        <v>6800</v>
      </c>
      <c r="U3946" s="1" t="str">
        <f t="shared" si="122"/>
        <v>Above Benchmark</v>
      </c>
      <c r="V3946" s="1">
        <f t="shared" ca="1" si="123"/>
        <v>72</v>
      </c>
      <c r="W3946" s="1" t="str">
        <f ca="1">_xlfn.IFS(Admissions[[#This Row],[Patients Age]]&lt;18,"Paediatric",V3946&lt;40,"Young Adult",V3946&lt;65,"Adult",TRUE,"Senior")</f>
        <v>Senior</v>
      </c>
    </row>
    <row r="3947" spans="1:23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  <c r="T3947">
        <f>VLOOKUP(Admissions[[#This Row],[Department]],Departments!A:E,5,FALSE)</f>
        <v>4500</v>
      </c>
      <c r="U3947" s="1" t="str">
        <f t="shared" si="122"/>
        <v>Within Benchmark</v>
      </c>
      <c r="V3947" s="1">
        <f t="shared" ca="1" si="123"/>
        <v>10</v>
      </c>
      <c r="W3947" s="1" t="str">
        <f ca="1">_xlfn.IFS(Admissions[[#This Row],[Patients Age]]&lt;18,"Paediatric",V3947&lt;40,"Young Adult",V3947&lt;65,"Adult",TRUE,"Senior")</f>
        <v>Paediatric</v>
      </c>
    </row>
    <row r="3948" spans="1:23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  <c r="T3948">
        <f>VLOOKUP(Admissions[[#This Row],[Department]],Departments!A:E,5,FALSE)</f>
        <v>5500</v>
      </c>
      <c r="U3948" s="1" t="str">
        <f t="shared" si="122"/>
        <v>Above Benchmark</v>
      </c>
      <c r="V3948" s="1">
        <f t="shared" ca="1" si="123"/>
        <v>56</v>
      </c>
      <c r="W3948" s="1" t="str">
        <f ca="1">_xlfn.IFS(Admissions[[#This Row],[Patients Age]]&lt;18,"Paediatric",V3948&lt;40,"Young Adult",V3948&lt;65,"Adult",TRUE,"Senior")</f>
        <v>Adult</v>
      </c>
    </row>
    <row r="3949" spans="1:23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  <c r="T3949">
        <f>VLOOKUP(Admissions[[#This Row],[Department]],Departments!A:E,5,FALSE)</f>
        <v>12000</v>
      </c>
      <c r="U3949" s="1" t="str">
        <f t="shared" si="122"/>
        <v>Above Benchmark</v>
      </c>
      <c r="V3949" s="1">
        <f t="shared" ca="1" si="123"/>
        <v>19</v>
      </c>
      <c r="W3949" s="1" t="str">
        <f ca="1">_xlfn.IFS(Admissions[[#This Row],[Patients Age]]&lt;18,"Paediatric",V3949&lt;40,"Young Adult",V3949&lt;65,"Adult",TRUE,"Senior")</f>
        <v>Young Adult</v>
      </c>
    </row>
    <row r="3950" spans="1:23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  <c r="T3950">
        <f>VLOOKUP(Admissions[[#This Row],[Department]],Departments!A:E,5,FALSE)</f>
        <v>9000</v>
      </c>
      <c r="U3950" s="1" t="str">
        <f t="shared" si="122"/>
        <v>Within Benchmark</v>
      </c>
      <c r="V3950" s="1">
        <f t="shared" ca="1" si="123"/>
        <v>33</v>
      </c>
      <c r="W3950" s="1" t="str">
        <f ca="1">_xlfn.IFS(Admissions[[#This Row],[Patients Age]]&lt;18,"Paediatric",V3950&lt;40,"Young Adult",V3950&lt;65,"Adult",TRUE,"Senior")</f>
        <v>Young Adult</v>
      </c>
    </row>
    <row r="3951" spans="1:23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  <c r="T3951">
        <f>VLOOKUP(Admissions[[#This Row],[Department]],Departments!A:E,5,FALSE)</f>
        <v>6000</v>
      </c>
      <c r="U3951" s="1" t="str">
        <f t="shared" si="122"/>
        <v>Above Benchmark</v>
      </c>
      <c r="V3951" s="1">
        <f t="shared" ca="1" si="123"/>
        <v>64</v>
      </c>
      <c r="W3951" s="1" t="str">
        <f ca="1">_xlfn.IFS(Admissions[[#This Row],[Patients Age]]&lt;18,"Paediatric",V3951&lt;40,"Young Adult",V3951&lt;65,"Adult",TRUE,"Senior")</f>
        <v>Adult</v>
      </c>
    </row>
    <row r="3952" spans="1:23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  <c r="T3952">
        <f>VLOOKUP(Admissions[[#This Row],[Department]],Departments!A:E,5,FALSE)</f>
        <v>5500</v>
      </c>
      <c r="U3952" s="1" t="str">
        <f t="shared" si="122"/>
        <v>Within Benchmark</v>
      </c>
      <c r="V3952" s="1">
        <f t="shared" ca="1" si="123"/>
        <v>22</v>
      </c>
      <c r="W3952" s="1" t="str">
        <f ca="1">_xlfn.IFS(Admissions[[#This Row],[Patients Age]]&lt;18,"Paediatric",V3952&lt;40,"Young Adult",V3952&lt;65,"Adult",TRUE,"Senior")</f>
        <v>Young Adult</v>
      </c>
    </row>
    <row r="3953" spans="1:23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  <c r="T3953">
        <f>VLOOKUP(Admissions[[#This Row],[Department]],Departments!A:E,5,FALSE)</f>
        <v>5500</v>
      </c>
      <c r="U3953" s="1" t="str">
        <f t="shared" si="122"/>
        <v>Above Benchmark</v>
      </c>
      <c r="V3953" s="1">
        <f t="shared" ca="1" si="123"/>
        <v>85</v>
      </c>
      <c r="W3953" s="1" t="str">
        <f ca="1">_xlfn.IFS(Admissions[[#This Row],[Patients Age]]&lt;18,"Paediatric",V3953&lt;40,"Young Adult",V3953&lt;65,"Adult",TRUE,"Senior")</f>
        <v>Senior</v>
      </c>
    </row>
    <row r="3954" spans="1:23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  <c r="T3954">
        <f>VLOOKUP(Admissions[[#This Row],[Department]],Departments!A:E,5,FALSE)</f>
        <v>6800</v>
      </c>
      <c r="U3954" s="1" t="str">
        <f t="shared" si="122"/>
        <v>Within Benchmark</v>
      </c>
      <c r="V3954" s="1">
        <f t="shared" ca="1" si="123"/>
        <v>31</v>
      </c>
      <c r="W3954" s="1" t="str">
        <f ca="1">_xlfn.IFS(Admissions[[#This Row],[Patients Age]]&lt;18,"Paediatric",V3954&lt;40,"Young Adult",V3954&lt;65,"Adult",TRUE,"Senior")</f>
        <v>Young Adult</v>
      </c>
    </row>
    <row r="3955" spans="1:23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  <c r="T3955">
        <f>VLOOKUP(Admissions[[#This Row],[Department]],Departments!A:E,5,FALSE)</f>
        <v>8500</v>
      </c>
      <c r="U3955" s="1" t="str">
        <f t="shared" si="122"/>
        <v>Above Benchmark</v>
      </c>
      <c r="V3955" s="1">
        <f t="shared" ca="1" si="123"/>
        <v>74</v>
      </c>
      <c r="W3955" s="1" t="str">
        <f ca="1">_xlfn.IFS(Admissions[[#This Row],[Patients Age]]&lt;18,"Paediatric",V3955&lt;40,"Young Adult",V3955&lt;65,"Adult",TRUE,"Senior")</f>
        <v>Senior</v>
      </c>
    </row>
    <row r="3956" spans="1:23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  <c r="T3956">
        <f>VLOOKUP(Admissions[[#This Row],[Department]],Departments!A:E,5,FALSE)</f>
        <v>5500</v>
      </c>
      <c r="U3956" s="1" t="str">
        <f t="shared" si="122"/>
        <v>Within Benchmark</v>
      </c>
      <c r="V3956" s="1">
        <f t="shared" ca="1" si="123"/>
        <v>55</v>
      </c>
      <c r="W3956" s="1" t="str">
        <f ca="1">_xlfn.IFS(Admissions[[#This Row],[Patients Age]]&lt;18,"Paediatric",V3956&lt;40,"Young Adult",V3956&lt;65,"Adult",TRUE,"Senior")</f>
        <v>Adult</v>
      </c>
    </row>
    <row r="3957" spans="1:23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  <c r="T3957">
        <f>VLOOKUP(Admissions[[#This Row],[Department]],Departments!A:E,5,FALSE)</f>
        <v>7200</v>
      </c>
      <c r="U3957" s="1" t="str">
        <f t="shared" si="122"/>
        <v>Above Benchmark</v>
      </c>
      <c r="V3957" s="1">
        <f t="shared" ca="1" si="123"/>
        <v>60</v>
      </c>
      <c r="W3957" s="1" t="str">
        <f ca="1">_xlfn.IFS(Admissions[[#This Row],[Patients Age]]&lt;18,"Paediatric",V3957&lt;40,"Young Adult",V3957&lt;65,"Adult",TRUE,"Senior")</f>
        <v>Adult</v>
      </c>
    </row>
    <row r="3958" spans="1:23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  <c r="T3958">
        <f>VLOOKUP(Admissions[[#This Row],[Department]],Departments!A:E,5,FALSE)</f>
        <v>9000</v>
      </c>
      <c r="U3958" s="1" t="str">
        <f t="shared" si="122"/>
        <v>Above Benchmark</v>
      </c>
      <c r="V3958" s="1">
        <f t="shared" ca="1" si="123"/>
        <v>92</v>
      </c>
      <c r="W3958" s="1" t="str">
        <f ca="1">_xlfn.IFS(Admissions[[#This Row],[Patients Age]]&lt;18,"Paediatric",V3958&lt;40,"Young Adult",V3958&lt;65,"Adult",TRUE,"Senior")</f>
        <v>Senior</v>
      </c>
    </row>
    <row r="3959" spans="1:23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  <c r="T3959">
        <f>VLOOKUP(Admissions[[#This Row],[Department]],Departments!A:E,5,FALSE)</f>
        <v>8500</v>
      </c>
      <c r="U3959" s="1" t="str">
        <f t="shared" si="122"/>
        <v>Above Benchmark</v>
      </c>
      <c r="V3959" s="1">
        <f t="shared" ca="1" si="123"/>
        <v>90</v>
      </c>
      <c r="W3959" s="1" t="str">
        <f ca="1">_xlfn.IFS(Admissions[[#This Row],[Patients Age]]&lt;18,"Paediatric",V3959&lt;40,"Young Adult",V3959&lt;65,"Adult",TRUE,"Senior")</f>
        <v>Senior</v>
      </c>
    </row>
    <row r="3960" spans="1:23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  <c r="T3960">
        <f>VLOOKUP(Admissions[[#This Row],[Department]],Departments!A:E,5,FALSE)</f>
        <v>9000</v>
      </c>
      <c r="U3960" s="1" t="str">
        <f t="shared" si="122"/>
        <v>Within Benchmark</v>
      </c>
      <c r="V3960" s="1">
        <f t="shared" ca="1" si="123"/>
        <v>35</v>
      </c>
      <c r="W3960" s="1" t="str">
        <f ca="1">_xlfn.IFS(Admissions[[#This Row],[Patients Age]]&lt;18,"Paediatric",V3960&lt;40,"Young Adult",V3960&lt;65,"Adult",TRUE,"Senior")</f>
        <v>Young Adult</v>
      </c>
    </row>
    <row r="3961" spans="1:23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  <c r="T3961">
        <f>VLOOKUP(Admissions[[#This Row],[Department]],Departments!A:E,5,FALSE)</f>
        <v>4500</v>
      </c>
      <c r="U3961" s="1" t="str">
        <f t="shared" si="122"/>
        <v>Within Benchmark</v>
      </c>
      <c r="V3961" s="1">
        <f t="shared" ca="1" si="123"/>
        <v>4</v>
      </c>
      <c r="W3961" s="1" t="str">
        <f ca="1">_xlfn.IFS(Admissions[[#This Row],[Patients Age]]&lt;18,"Paediatric",V3961&lt;40,"Young Adult",V3961&lt;65,"Adult",TRUE,"Senior")</f>
        <v>Paediatric</v>
      </c>
    </row>
    <row r="3962" spans="1:23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  <c r="T3962">
        <f>VLOOKUP(Admissions[[#This Row],[Department]],Departments!A:E,5,FALSE)</f>
        <v>9000</v>
      </c>
      <c r="U3962" s="1" t="str">
        <f t="shared" si="122"/>
        <v>Above Benchmark</v>
      </c>
      <c r="V3962" s="1">
        <f t="shared" ca="1" si="123"/>
        <v>44</v>
      </c>
      <c r="W3962" s="1" t="str">
        <f ca="1">_xlfn.IFS(Admissions[[#This Row],[Patients Age]]&lt;18,"Paediatric",V3962&lt;40,"Young Adult",V3962&lt;65,"Adult",TRUE,"Senior")</f>
        <v>Adult</v>
      </c>
    </row>
    <row r="3963" spans="1:23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  <c r="T3963">
        <f>VLOOKUP(Admissions[[#This Row],[Department]],Departments!A:E,5,FALSE)</f>
        <v>4500</v>
      </c>
      <c r="U3963" s="1" t="str">
        <f t="shared" si="122"/>
        <v>Within Benchmark</v>
      </c>
      <c r="V3963" s="1">
        <f t="shared" ca="1" si="123"/>
        <v>19</v>
      </c>
      <c r="W3963" s="1" t="str">
        <f ca="1">_xlfn.IFS(Admissions[[#This Row],[Patients Age]]&lt;18,"Paediatric",V3963&lt;40,"Young Adult",V3963&lt;65,"Adult",TRUE,"Senior")</f>
        <v>Young Adult</v>
      </c>
    </row>
    <row r="3964" spans="1:23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  <c r="T3964">
        <f>VLOOKUP(Admissions[[#This Row],[Department]],Departments!A:E,5,FALSE)</f>
        <v>9000</v>
      </c>
      <c r="U3964" s="1" t="str">
        <f t="shared" si="122"/>
        <v>Above Benchmark</v>
      </c>
      <c r="V3964" s="1">
        <f t="shared" ca="1" si="123"/>
        <v>55</v>
      </c>
      <c r="W3964" s="1" t="str">
        <f ca="1">_xlfn.IFS(Admissions[[#This Row],[Patients Age]]&lt;18,"Paediatric",V3964&lt;40,"Young Adult",V3964&lt;65,"Adult",TRUE,"Senior")</f>
        <v>Adult</v>
      </c>
    </row>
    <row r="3965" spans="1:23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  <c r="T3965">
        <f>VLOOKUP(Admissions[[#This Row],[Department]],Departments!A:E,5,FALSE)</f>
        <v>8500</v>
      </c>
      <c r="U3965" s="1" t="str">
        <f t="shared" si="122"/>
        <v>Above Benchmark</v>
      </c>
      <c r="V3965" s="1">
        <f t="shared" ca="1" si="123"/>
        <v>22</v>
      </c>
      <c r="W3965" s="1" t="str">
        <f ca="1">_xlfn.IFS(Admissions[[#This Row],[Patients Age]]&lt;18,"Paediatric",V3965&lt;40,"Young Adult",V3965&lt;65,"Adult",TRUE,"Senior")</f>
        <v>Young Adult</v>
      </c>
    </row>
    <row r="3966" spans="1:23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  <c r="T3966">
        <f>VLOOKUP(Admissions[[#This Row],[Department]],Departments!A:E,5,FALSE)</f>
        <v>5500</v>
      </c>
      <c r="U3966" s="1" t="str">
        <f t="shared" si="122"/>
        <v>Above Benchmark</v>
      </c>
      <c r="V3966" s="1">
        <f t="shared" ca="1" si="123"/>
        <v>51</v>
      </c>
      <c r="W3966" s="1" t="str">
        <f ca="1">_xlfn.IFS(Admissions[[#This Row],[Patients Age]]&lt;18,"Paediatric",V3966&lt;40,"Young Adult",V3966&lt;65,"Adult",TRUE,"Senior")</f>
        <v>Adult</v>
      </c>
    </row>
    <row r="3967" spans="1:23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  <c r="T3967">
        <f>VLOOKUP(Admissions[[#This Row],[Department]],Departments!A:E,5,FALSE)</f>
        <v>8500</v>
      </c>
      <c r="U3967" s="1" t="str">
        <f t="shared" si="122"/>
        <v>Above Benchmark</v>
      </c>
      <c r="V3967" s="1">
        <f t="shared" ca="1" si="123"/>
        <v>84</v>
      </c>
      <c r="W3967" s="1" t="str">
        <f ca="1">_xlfn.IFS(Admissions[[#This Row],[Patients Age]]&lt;18,"Paediatric",V3967&lt;40,"Young Adult",V3967&lt;65,"Adult",TRUE,"Senior")</f>
        <v>Senior</v>
      </c>
    </row>
    <row r="3968" spans="1:23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  <c r="T3968">
        <f>VLOOKUP(Admissions[[#This Row],[Department]],Departments!A:E,5,FALSE)</f>
        <v>4500</v>
      </c>
      <c r="U3968" s="1" t="str">
        <f t="shared" si="122"/>
        <v>Within Benchmark</v>
      </c>
      <c r="V3968" s="1">
        <f t="shared" ca="1" si="123"/>
        <v>10</v>
      </c>
      <c r="W3968" s="1" t="str">
        <f ca="1">_xlfn.IFS(Admissions[[#This Row],[Patients Age]]&lt;18,"Paediatric",V3968&lt;40,"Young Adult",V3968&lt;65,"Adult",TRUE,"Senior")</f>
        <v>Paediatric</v>
      </c>
    </row>
    <row r="3969" spans="1:23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  <c r="T3969">
        <f>VLOOKUP(Admissions[[#This Row],[Department]],Departments!A:E,5,FALSE)</f>
        <v>9000</v>
      </c>
      <c r="U3969" s="1" t="str">
        <f t="shared" si="122"/>
        <v>Within Benchmark</v>
      </c>
      <c r="V3969" s="1">
        <f t="shared" ca="1" si="123"/>
        <v>46</v>
      </c>
      <c r="W3969" s="1" t="str">
        <f ca="1">_xlfn.IFS(Admissions[[#This Row],[Patients Age]]&lt;18,"Paediatric",V3969&lt;40,"Young Adult",V3969&lt;65,"Adult",TRUE,"Senior")</f>
        <v>Adult</v>
      </c>
    </row>
    <row r="3970" spans="1:23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  <c r="T3970">
        <f>VLOOKUP(Admissions[[#This Row],[Department]],Departments!A:E,5,FALSE)</f>
        <v>12000</v>
      </c>
      <c r="U3970" s="1" t="str">
        <f t="shared" ref="U3970:U4033" si="124">IF(K3970&gt;T3970,"Above Benchmark","Within Benchmark")</f>
        <v>Above Benchmark</v>
      </c>
      <c r="V3970" s="1">
        <f t="shared" ref="V3970:V4033" ca="1" si="125">INT(YEARFRAC(E3970,TODAY()))</f>
        <v>29</v>
      </c>
      <c r="W3970" s="1" t="str">
        <f ca="1">_xlfn.IFS(Admissions[[#This Row],[Patients Age]]&lt;18,"Paediatric",V3970&lt;40,"Young Adult",V3970&lt;65,"Adult",TRUE,"Senior")</f>
        <v>Young Adult</v>
      </c>
    </row>
    <row r="3971" spans="1:23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  <c r="T3971">
        <f>VLOOKUP(Admissions[[#This Row],[Department]],Departments!A:E,5,FALSE)</f>
        <v>7200</v>
      </c>
      <c r="U3971" s="1" t="str">
        <f t="shared" si="124"/>
        <v>Above Benchmark</v>
      </c>
      <c r="V3971" s="1">
        <f t="shared" ca="1" si="125"/>
        <v>61</v>
      </c>
      <c r="W3971" s="1" t="str">
        <f ca="1">_xlfn.IFS(Admissions[[#This Row],[Patients Age]]&lt;18,"Paediatric",V3971&lt;40,"Young Adult",V3971&lt;65,"Adult",TRUE,"Senior")</f>
        <v>Adult</v>
      </c>
    </row>
    <row r="3972" spans="1:23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  <c r="T3972">
        <f>VLOOKUP(Admissions[[#This Row],[Department]],Departments!A:E,5,FALSE)</f>
        <v>5500</v>
      </c>
      <c r="U3972" s="1" t="str">
        <f t="shared" si="124"/>
        <v>Above Benchmark</v>
      </c>
      <c r="V3972" s="1">
        <f t="shared" ca="1" si="125"/>
        <v>84</v>
      </c>
      <c r="W3972" s="1" t="str">
        <f ca="1">_xlfn.IFS(Admissions[[#This Row],[Patients Age]]&lt;18,"Paediatric",V3972&lt;40,"Young Adult",V3972&lt;65,"Adult",TRUE,"Senior")</f>
        <v>Senior</v>
      </c>
    </row>
    <row r="3973" spans="1:23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  <c r="T3973">
        <f>VLOOKUP(Admissions[[#This Row],[Department]],Departments!A:E,5,FALSE)</f>
        <v>8500</v>
      </c>
      <c r="U3973" s="1" t="str">
        <f t="shared" si="124"/>
        <v>Above Benchmark</v>
      </c>
      <c r="V3973" s="1">
        <f t="shared" ca="1" si="125"/>
        <v>74</v>
      </c>
      <c r="W3973" s="1" t="str">
        <f ca="1">_xlfn.IFS(Admissions[[#This Row],[Patients Age]]&lt;18,"Paediatric",V3973&lt;40,"Young Adult",V3973&lt;65,"Adult",TRUE,"Senior")</f>
        <v>Senior</v>
      </c>
    </row>
    <row r="3974" spans="1:23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  <c r="T3974">
        <f>VLOOKUP(Admissions[[#This Row],[Department]],Departments!A:E,5,FALSE)</f>
        <v>7200</v>
      </c>
      <c r="U3974" s="1" t="str">
        <f t="shared" si="124"/>
        <v>Above Benchmark</v>
      </c>
      <c r="V3974" s="1">
        <f t="shared" ca="1" si="125"/>
        <v>49</v>
      </c>
      <c r="W3974" s="1" t="str">
        <f ca="1">_xlfn.IFS(Admissions[[#This Row],[Patients Age]]&lt;18,"Paediatric",V3974&lt;40,"Young Adult",V3974&lt;65,"Adult",TRUE,"Senior")</f>
        <v>Adult</v>
      </c>
    </row>
    <row r="3975" spans="1:23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  <c r="T3975">
        <f>VLOOKUP(Admissions[[#This Row],[Department]],Departments!A:E,5,FALSE)</f>
        <v>6000</v>
      </c>
      <c r="U3975" s="1" t="str">
        <f t="shared" si="124"/>
        <v>Within Benchmark</v>
      </c>
      <c r="V3975" s="1">
        <f t="shared" ca="1" si="125"/>
        <v>57</v>
      </c>
      <c r="W3975" s="1" t="str">
        <f ca="1">_xlfn.IFS(Admissions[[#This Row],[Patients Age]]&lt;18,"Paediatric",V3975&lt;40,"Young Adult",V3975&lt;65,"Adult",TRUE,"Senior")</f>
        <v>Adult</v>
      </c>
    </row>
    <row r="3976" spans="1:23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  <c r="T3976">
        <f>VLOOKUP(Admissions[[#This Row],[Department]],Departments!A:E,5,FALSE)</f>
        <v>9000</v>
      </c>
      <c r="U3976" s="1" t="str">
        <f t="shared" si="124"/>
        <v>Within Benchmark</v>
      </c>
      <c r="V3976" s="1">
        <f t="shared" ca="1" si="125"/>
        <v>36</v>
      </c>
      <c r="W3976" s="1" t="str">
        <f ca="1">_xlfn.IFS(Admissions[[#This Row],[Patients Age]]&lt;18,"Paediatric",V3976&lt;40,"Young Adult",V3976&lt;65,"Adult",TRUE,"Senior")</f>
        <v>Young Adult</v>
      </c>
    </row>
    <row r="3977" spans="1:23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  <c r="T3977">
        <f>VLOOKUP(Admissions[[#This Row],[Department]],Departments!A:E,5,FALSE)</f>
        <v>7200</v>
      </c>
      <c r="U3977" s="1" t="str">
        <f t="shared" si="124"/>
        <v>Above Benchmark</v>
      </c>
      <c r="V3977" s="1">
        <f t="shared" ca="1" si="125"/>
        <v>23</v>
      </c>
      <c r="W3977" s="1" t="str">
        <f ca="1">_xlfn.IFS(Admissions[[#This Row],[Patients Age]]&lt;18,"Paediatric",V3977&lt;40,"Young Adult",V3977&lt;65,"Adult",TRUE,"Senior")</f>
        <v>Young Adult</v>
      </c>
    </row>
    <row r="3978" spans="1:23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  <c r="T3978">
        <f>VLOOKUP(Admissions[[#This Row],[Department]],Departments!A:E,5,FALSE)</f>
        <v>6800</v>
      </c>
      <c r="U3978" s="1" t="str">
        <f t="shared" si="124"/>
        <v>Within Benchmark</v>
      </c>
      <c r="V3978" s="1">
        <f t="shared" ca="1" si="125"/>
        <v>55</v>
      </c>
      <c r="W3978" s="1" t="str">
        <f ca="1">_xlfn.IFS(Admissions[[#This Row],[Patients Age]]&lt;18,"Paediatric",V3978&lt;40,"Young Adult",V3978&lt;65,"Adult",TRUE,"Senior")</f>
        <v>Adult</v>
      </c>
    </row>
    <row r="3979" spans="1:23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  <c r="T3979">
        <f>VLOOKUP(Admissions[[#This Row],[Department]],Departments!A:E,5,FALSE)</f>
        <v>5500</v>
      </c>
      <c r="U3979" s="1" t="str">
        <f t="shared" si="124"/>
        <v>Above Benchmark</v>
      </c>
      <c r="V3979" s="1">
        <f t="shared" ca="1" si="125"/>
        <v>80</v>
      </c>
      <c r="W3979" s="1" t="str">
        <f ca="1">_xlfn.IFS(Admissions[[#This Row],[Patients Age]]&lt;18,"Paediatric",V3979&lt;40,"Young Adult",V3979&lt;65,"Adult",TRUE,"Senior")</f>
        <v>Senior</v>
      </c>
    </row>
    <row r="3980" spans="1:23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  <c r="T3980">
        <f>VLOOKUP(Admissions[[#This Row],[Department]],Departments!A:E,5,FALSE)</f>
        <v>5500</v>
      </c>
      <c r="U3980" s="1" t="str">
        <f t="shared" si="124"/>
        <v>Above Benchmark</v>
      </c>
      <c r="V3980" s="1">
        <f t="shared" ca="1" si="125"/>
        <v>50</v>
      </c>
      <c r="W3980" s="1" t="str">
        <f ca="1">_xlfn.IFS(Admissions[[#This Row],[Patients Age]]&lt;18,"Paediatric",V3980&lt;40,"Young Adult",V3980&lt;65,"Adult",TRUE,"Senior")</f>
        <v>Adult</v>
      </c>
    </row>
    <row r="3981" spans="1:23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  <c r="T3981">
        <f>VLOOKUP(Admissions[[#This Row],[Department]],Departments!A:E,5,FALSE)</f>
        <v>6000</v>
      </c>
      <c r="U3981" s="1" t="str">
        <f t="shared" si="124"/>
        <v>Above Benchmark</v>
      </c>
      <c r="V3981" s="1">
        <f t="shared" ca="1" si="125"/>
        <v>62</v>
      </c>
      <c r="W3981" s="1" t="str">
        <f ca="1">_xlfn.IFS(Admissions[[#This Row],[Patients Age]]&lt;18,"Paediatric",V3981&lt;40,"Young Adult",V3981&lt;65,"Adult",TRUE,"Senior")</f>
        <v>Adult</v>
      </c>
    </row>
    <row r="3982" spans="1:23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  <c r="T3982">
        <f>VLOOKUP(Admissions[[#This Row],[Department]],Departments!A:E,5,FALSE)</f>
        <v>5500</v>
      </c>
      <c r="U3982" s="1" t="str">
        <f t="shared" si="124"/>
        <v>Above Benchmark</v>
      </c>
      <c r="V3982" s="1">
        <f t="shared" ca="1" si="125"/>
        <v>56</v>
      </c>
      <c r="W3982" s="1" t="str">
        <f ca="1">_xlfn.IFS(Admissions[[#This Row],[Patients Age]]&lt;18,"Paediatric",V3982&lt;40,"Young Adult",V3982&lt;65,"Adult",TRUE,"Senior")</f>
        <v>Adult</v>
      </c>
    </row>
    <row r="3983" spans="1:23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  <c r="T3983">
        <f>VLOOKUP(Admissions[[#This Row],[Department]],Departments!A:E,5,FALSE)</f>
        <v>9000</v>
      </c>
      <c r="U3983" s="1" t="str">
        <f t="shared" si="124"/>
        <v>Above Benchmark</v>
      </c>
      <c r="V3983" s="1">
        <f t="shared" ca="1" si="125"/>
        <v>81</v>
      </c>
      <c r="W3983" s="1" t="str">
        <f ca="1">_xlfn.IFS(Admissions[[#This Row],[Patients Age]]&lt;18,"Paediatric",V3983&lt;40,"Young Adult",V3983&lt;65,"Adult",TRUE,"Senior")</f>
        <v>Senior</v>
      </c>
    </row>
    <row r="3984" spans="1:23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  <c r="T3984">
        <f>VLOOKUP(Admissions[[#This Row],[Department]],Departments!A:E,5,FALSE)</f>
        <v>5500</v>
      </c>
      <c r="U3984" s="1" t="str">
        <f t="shared" si="124"/>
        <v>Above Benchmark</v>
      </c>
      <c r="V3984" s="1">
        <f t="shared" ca="1" si="125"/>
        <v>76</v>
      </c>
      <c r="W3984" s="1" t="str">
        <f ca="1">_xlfn.IFS(Admissions[[#This Row],[Patients Age]]&lt;18,"Paediatric",V3984&lt;40,"Young Adult",V3984&lt;65,"Adult",TRUE,"Senior")</f>
        <v>Senior</v>
      </c>
    </row>
    <row r="3985" spans="1:23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  <c r="T3985">
        <f>VLOOKUP(Admissions[[#This Row],[Department]],Departments!A:E,5,FALSE)</f>
        <v>12000</v>
      </c>
      <c r="U3985" s="1" t="str">
        <f t="shared" si="124"/>
        <v>Above Benchmark</v>
      </c>
      <c r="V3985" s="1">
        <f t="shared" ca="1" si="125"/>
        <v>28</v>
      </c>
      <c r="W3985" s="1" t="str">
        <f ca="1">_xlfn.IFS(Admissions[[#This Row],[Patients Age]]&lt;18,"Paediatric",V3985&lt;40,"Young Adult",V3985&lt;65,"Adult",TRUE,"Senior")</f>
        <v>Young Adult</v>
      </c>
    </row>
    <row r="3986" spans="1:23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  <c r="T3986">
        <f>VLOOKUP(Admissions[[#This Row],[Department]],Departments!A:E,5,FALSE)</f>
        <v>9000</v>
      </c>
      <c r="U3986" s="1" t="str">
        <f t="shared" si="124"/>
        <v>Above Benchmark</v>
      </c>
      <c r="V3986" s="1">
        <f t="shared" ca="1" si="125"/>
        <v>43</v>
      </c>
      <c r="W3986" s="1" t="str">
        <f ca="1">_xlfn.IFS(Admissions[[#This Row],[Patients Age]]&lt;18,"Paediatric",V3986&lt;40,"Young Adult",V3986&lt;65,"Adult",TRUE,"Senior")</f>
        <v>Adult</v>
      </c>
    </row>
    <row r="3987" spans="1:23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  <c r="T3987">
        <f>VLOOKUP(Admissions[[#This Row],[Department]],Departments!A:E,5,FALSE)</f>
        <v>6000</v>
      </c>
      <c r="U3987" s="1" t="str">
        <f t="shared" si="124"/>
        <v>Within Benchmark</v>
      </c>
      <c r="V3987" s="1">
        <f t="shared" ca="1" si="125"/>
        <v>62</v>
      </c>
      <c r="W3987" s="1" t="str">
        <f ca="1">_xlfn.IFS(Admissions[[#This Row],[Patients Age]]&lt;18,"Paediatric",V3987&lt;40,"Young Adult",V3987&lt;65,"Adult",TRUE,"Senior")</f>
        <v>Adult</v>
      </c>
    </row>
    <row r="3988" spans="1:23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  <c r="T3988">
        <f>VLOOKUP(Admissions[[#This Row],[Department]],Departments!A:E,5,FALSE)</f>
        <v>7200</v>
      </c>
      <c r="U3988" s="1" t="str">
        <f t="shared" si="124"/>
        <v>Within Benchmark</v>
      </c>
      <c r="V3988" s="1">
        <f t="shared" ca="1" si="125"/>
        <v>88</v>
      </c>
      <c r="W3988" s="1" t="str">
        <f ca="1">_xlfn.IFS(Admissions[[#This Row],[Patients Age]]&lt;18,"Paediatric",V3988&lt;40,"Young Adult",V3988&lt;65,"Adult",TRUE,"Senior")</f>
        <v>Senior</v>
      </c>
    </row>
    <row r="3989" spans="1:23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  <c r="T3989">
        <f>VLOOKUP(Admissions[[#This Row],[Department]],Departments!A:E,5,FALSE)</f>
        <v>8500</v>
      </c>
      <c r="U3989" s="1" t="str">
        <f t="shared" si="124"/>
        <v>Above Benchmark</v>
      </c>
      <c r="V3989" s="1">
        <f t="shared" ca="1" si="125"/>
        <v>51</v>
      </c>
      <c r="W3989" s="1" t="str">
        <f ca="1">_xlfn.IFS(Admissions[[#This Row],[Patients Age]]&lt;18,"Paediatric",V3989&lt;40,"Young Adult",V3989&lt;65,"Adult",TRUE,"Senior")</f>
        <v>Adult</v>
      </c>
    </row>
    <row r="3990" spans="1:23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  <c r="T3990">
        <f>VLOOKUP(Admissions[[#This Row],[Department]],Departments!A:E,5,FALSE)</f>
        <v>8500</v>
      </c>
      <c r="U3990" s="1" t="str">
        <f t="shared" si="124"/>
        <v>Within Benchmark</v>
      </c>
      <c r="V3990" s="1">
        <f t="shared" ca="1" si="125"/>
        <v>27</v>
      </c>
      <c r="W3990" s="1" t="str">
        <f ca="1">_xlfn.IFS(Admissions[[#This Row],[Patients Age]]&lt;18,"Paediatric",V3990&lt;40,"Young Adult",V3990&lt;65,"Adult",TRUE,"Senior")</f>
        <v>Young Adult</v>
      </c>
    </row>
    <row r="3991" spans="1:23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  <c r="T3991">
        <f>VLOOKUP(Admissions[[#This Row],[Department]],Departments!A:E,5,FALSE)</f>
        <v>9000</v>
      </c>
      <c r="U3991" s="1" t="str">
        <f t="shared" si="124"/>
        <v>Above Benchmark</v>
      </c>
      <c r="V3991" s="1">
        <f t="shared" ca="1" si="125"/>
        <v>58</v>
      </c>
      <c r="W3991" s="1" t="str">
        <f ca="1">_xlfn.IFS(Admissions[[#This Row],[Patients Age]]&lt;18,"Paediatric",V3991&lt;40,"Young Adult",V3991&lt;65,"Adult",TRUE,"Senior")</f>
        <v>Adult</v>
      </c>
    </row>
    <row r="3992" spans="1:23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  <c r="T3992">
        <f>VLOOKUP(Admissions[[#This Row],[Department]],Departments!A:E,5,FALSE)</f>
        <v>6800</v>
      </c>
      <c r="U3992" s="1" t="str">
        <f t="shared" si="124"/>
        <v>Within Benchmark</v>
      </c>
      <c r="V3992" s="1">
        <f t="shared" ca="1" si="125"/>
        <v>64</v>
      </c>
      <c r="W3992" s="1" t="str">
        <f ca="1">_xlfn.IFS(Admissions[[#This Row],[Patients Age]]&lt;18,"Paediatric",V3992&lt;40,"Young Adult",V3992&lt;65,"Adult",TRUE,"Senior")</f>
        <v>Adult</v>
      </c>
    </row>
    <row r="3993" spans="1:23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  <c r="T3993">
        <f>VLOOKUP(Admissions[[#This Row],[Department]],Departments!A:E,5,FALSE)</f>
        <v>5500</v>
      </c>
      <c r="U3993" s="1" t="str">
        <f t="shared" si="124"/>
        <v>Above Benchmark</v>
      </c>
      <c r="V3993" s="1">
        <f t="shared" ca="1" si="125"/>
        <v>87</v>
      </c>
      <c r="W3993" s="1" t="str">
        <f ca="1">_xlfn.IFS(Admissions[[#This Row],[Patients Age]]&lt;18,"Paediatric",V3993&lt;40,"Young Adult",V3993&lt;65,"Adult",TRUE,"Senior")</f>
        <v>Senior</v>
      </c>
    </row>
    <row r="3994" spans="1:23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  <c r="T3994">
        <f>VLOOKUP(Admissions[[#This Row],[Department]],Departments!A:E,5,FALSE)</f>
        <v>7200</v>
      </c>
      <c r="U3994" s="1" t="str">
        <f t="shared" si="124"/>
        <v>Above Benchmark</v>
      </c>
      <c r="V3994" s="1">
        <f t="shared" ca="1" si="125"/>
        <v>49</v>
      </c>
      <c r="W3994" s="1" t="str">
        <f ca="1">_xlfn.IFS(Admissions[[#This Row],[Patients Age]]&lt;18,"Paediatric",V3994&lt;40,"Young Adult",V3994&lt;65,"Adult",TRUE,"Senior")</f>
        <v>Adult</v>
      </c>
    </row>
    <row r="3995" spans="1:23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  <c r="T3995">
        <f>VLOOKUP(Admissions[[#This Row],[Department]],Departments!A:E,5,FALSE)</f>
        <v>6800</v>
      </c>
      <c r="U3995" s="1" t="str">
        <f t="shared" si="124"/>
        <v>Above Benchmark</v>
      </c>
      <c r="V3995" s="1">
        <f t="shared" ca="1" si="125"/>
        <v>59</v>
      </c>
      <c r="W3995" s="1" t="str">
        <f ca="1">_xlfn.IFS(Admissions[[#This Row],[Patients Age]]&lt;18,"Paediatric",V3995&lt;40,"Young Adult",V3995&lt;65,"Adult",TRUE,"Senior")</f>
        <v>Adult</v>
      </c>
    </row>
    <row r="3996" spans="1:23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  <c r="T3996">
        <f>VLOOKUP(Admissions[[#This Row],[Department]],Departments!A:E,5,FALSE)</f>
        <v>5500</v>
      </c>
      <c r="U3996" s="1" t="str">
        <f t="shared" si="124"/>
        <v>Within Benchmark</v>
      </c>
      <c r="V3996" s="1">
        <f t="shared" ca="1" si="125"/>
        <v>39</v>
      </c>
      <c r="W3996" s="1" t="str">
        <f ca="1">_xlfn.IFS(Admissions[[#This Row],[Patients Age]]&lt;18,"Paediatric",V3996&lt;40,"Young Adult",V3996&lt;65,"Adult",TRUE,"Senior")</f>
        <v>Young Adult</v>
      </c>
    </row>
    <row r="3997" spans="1:23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  <c r="T3997">
        <f>VLOOKUP(Admissions[[#This Row],[Department]],Departments!A:E,5,FALSE)</f>
        <v>6800</v>
      </c>
      <c r="U3997" s="1" t="str">
        <f t="shared" si="124"/>
        <v>Above Benchmark</v>
      </c>
      <c r="V3997" s="1">
        <f t="shared" ca="1" si="125"/>
        <v>37</v>
      </c>
      <c r="W3997" s="1" t="str">
        <f ca="1">_xlfn.IFS(Admissions[[#This Row],[Patients Age]]&lt;18,"Paediatric",V3997&lt;40,"Young Adult",V3997&lt;65,"Adult",TRUE,"Senior")</f>
        <v>Young Adult</v>
      </c>
    </row>
    <row r="3998" spans="1:23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  <c r="T3998">
        <f>VLOOKUP(Admissions[[#This Row],[Department]],Departments!A:E,5,FALSE)</f>
        <v>7200</v>
      </c>
      <c r="U3998" s="1" t="str">
        <f t="shared" si="124"/>
        <v>Above Benchmark</v>
      </c>
      <c r="V3998" s="1">
        <f t="shared" ca="1" si="125"/>
        <v>41</v>
      </c>
      <c r="W3998" s="1" t="str">
        <f ca="1">_xlfn.IFS(Admissions[[#This Row],[Patients Age]]&lt;18,"Paediatric",V3998&lt;40,"Young Adult",V3998&lt;65,"Adult",TRUE,"Senior")</f>
        <v>Adult</v>
      </c>
    </row>
    <row r="3999" spans="1:23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  <c r="T3999">
        <f>VLOOKUP(Admissions[[#This Row],[Department]],Departments!A:E,5,FALSE)</f>
        <v>9000</v>
      </c>
      <c r="U3999" s="1" t="str">
        <f t="shared" si="124"/>
        <v>Above Benchmark</v>
      </c>
      <c r="V3999" s="1">
        <f t="shared" ca="1" si="125"/>
        <v>44</v>
      </c>
      <c r="W3999" s="1" t="str">
        <f ca="1">_xlfn.IFS(Admissions[[#This Row],[Patients Age]]&lt;18,"Paediatric",V3999&lt;40,"Young Adult",V3999&lt;65,"Adult",TRUE,"Senior")</f>
        <v>Adult</v>
      </c>
    </row>
    <row r="4000" spans="1:23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  <c r="T4000">
        <f>VLOOKUP(Admissions[[#This Row],[Department]],Departments!A:E,5,FALSE)</f>
        <v>6000</v>
      </c>
      <c r="U4000" s="1" t="str">
        <f t="shared" si="124"/>
        <v>Above Benchmark</v>
      </c>
      <c r="V4000" s="1">
        <f t="shared" ca="1" si="125"/>
        <v>58</v>
      </c>
      <c r="W4000" s="1" t="str">
        <f ca="1">_xlfn.IFS(Admissions[[#This Row],[Patients Age]]&lt;18,"Paediatric",V4000&lt;40,"Young Adult",V4000&lt;65,"Adult",TRUE,"Senior")</f>
        <v>Adult</v>
      </c>
    </row>
    <row r="4001" spans="1:23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  <c r="T4001">
        <f>VLOOKUP(Admissions[[#This Row],[Department]],Departments!A:E,5,FALSE)</f>
        <v>8500</v>
      </c>
      <c r="U4001" s="1" t="str">
        <f t="shared" si="124"/>
        <v>Within Benchmark</v>
      </c>
      <c r="V4001" s="1">
        <f t="shared" ca="1" si="125"/>
        <v>80</v>
      </c>
      <c r="W4001" s="1" t="str">
        <f ca="1">_xlfn.IFS(Admissions[[#This Row],[Patients Age]]&lt;18,"Paediatric",V4001&lt;40,"Young Adult",V4001&lt;65,"Adult",TRUE,"Senior")</f>
        <v>Senior</v>
      </c>
    </row>
    <row r="4002" spans="1:23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  <c r="T4002">
        <f>VLOOKUP(Admissions[[#This Row],[Department]],Departments!A:E,5,FALSE)</f>
        <v>6000</v>
      </c>
      <c r="U4002" s="1" t="str">
        <f t="shared" si="124"/>
        <v>Within Benchmark</v>
      </c>
      <c r="V4002" s="1">
        <f t="shared" ca="1" si="125"/>
        <v>25</v>
      </c>
      <c r="W4002" s="1" t="str">
        <f ca="1">_xlfn.IFS(Admissions[[#This Row],[Patients Age]]&lt;18,"Paediatric",V4002&lt;40,"Young Adult",V4002&lt;65,"Adult",TRUE,"Senior")</f>
        <v>Young Adult</v>
      </c>
    </row>
    <row r="4003" spans="1:23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  <c r="T4003">
        <f>VLOOKUP(Admissions[[#This Row],[Department]],Departments!A:E,5,FALSE)</f>
        <v>7200</v>
      </c>
      <c r="U4003" s="1" t="str">
        <f t="shared" si="124"/>
        <v>Above Benchmark</v>
      </c>
      <c r="V4003" s="1">
        <f t="shared" ca="1" si="125"/>
        <v>77</v>
      </c>
      <c r="W4003" s="1" t="str">
        <f ca="1">_xlfn.IFS(Admissions[[#This Row],[Patients Age]]&lt;18,"Paediatric",V4003&lt;40,"Young Adult",V4003&lt;65,"Adult",TRUE,"Senior")</f>
        <v>Senior</v>
      </c>
    </row>
    <row r="4004" spans="1:23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  <c r="T4004">
        <f>VLOOKUP(Admissions[[#This Row],[Department]],Departments!A:E,5,FALSE)</f>
        <v>4500</v>
      </c>
      <c r="U4004" s="1" t="str">
        <f t="shared" si="124"/>
        <v>Within Benchmark</v>
      </c>
      <c r="V4004" s="1">
        <f t="shared" ca="1" si="125"/>
        <v>15</v>
      </c>
      <c r="W4004" s="1" t="str">
        <f ca="1">_xlfn.IFS(Admissions[[#This Row],[Patients Age]]&lt;18,"Paediatric",V4004&lt;40,"Young Adult",V4004&lt;65,"Adult",TRUE,"Senior")</f>
        <v>Paediatric</v>
      </c>
    </row>
    <row r="4005" spans="1:23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  <c r="T4005">
        <f>VLOOKUP(Admissions[[#This Row],[Department]],Departments!A:E,5,FALSE)</f>
        <v>5500</v>
      </c>
      <c r="U4005" s="1" t="str">
        <f t="shared" si="124"/>
        <v>Above Benchmark</v>
      </c>
      <c r="V4005" s="1">
        <f t="shared" ca="1" si="125"/>
        <v>54</v>
      </c>
      <c r="W4005" s="1" t="str">
        <f ca="1">_xlfn.IFS(Admissions[[#This Row],[Patients Age]]&lt;18,"Paediatric",V4005&lt;40,"Young Adult",V4005&lt;65,"Adult",TRUE,"Senior")</f>
        <v>Adult</v>
      </c>
    </row>
    <row r="4006" spans="1:23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  <c r="T4006">
        <f>VLOOKUP(Admissions[[#This Row],[Department]],Departments!A:E,5,FALSE)</f>
        <v>9000</v>
      </c>
      <c r="U4006" s="1" t="str">
        <f t="shared" si="124"/>
        <v>Above Benchmark</v>
      </c>
      <c r="V4006" s="1">
        <f t="shared" ca="1" si="125"/>
        <v>53</v>
      </c>
      <c r="W4006" s="1" t="str">
        <f ca="1">_xlfn.IFS(Admissions[[#This Row],[Patients Age]]&lt;18,"Paediatric",V4006&lt;40,"Young Adult",V4006&lt;65,"Adult",TRUE,"Senior")</f>
        <v>Adult</v>
      </c>
    </row>
    <row r="4007" spans="1:23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  <c r="T4007">
        <f>VLOOKUP(Admissions[[#This Row],[Department]],Departments!A:E,5,FALSE)</f>
        <v>9000</v>
      </c>
      <c r="U4007" s="1" t="str">
        <f t="shared" si="124"/>
        <v>Above Benchmark</v>
      </c>
      <c r="V4007" s="1">
        <f t="shared" ca="1" si="125"/>
        <v>71</v>
      </c>
      <c r="W4007" s="1" t="str">
        <f ca="1">_xlfn.IFS(Admissions[[#This Row],[Patients Age]]&lt;18,"Paediatric",V4007&lt;40,"Young Adult",V4007&lt;65,"Adult",TRUE,"Senior")</f>
        <v>Senior</v>
      </c>
    </row>
    <row r="4008" spans="1:23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  <c r="T4008">
        <f>VLOOKUP(Admissions[[#This Row],[Department]],Departments!A:E,5,FALSE)</f>
        <v>8500</v>
      </c>
      <c r="U4008" s="1" t="str">
        <f t="shared" si="124"/>
        <v>Above Benchmark</v>
      </c>
      <c r="V4008" s="1">
        <f t="shared" ca="1" si="125"/>
        <v>38</v>
      </c>
      <c r="W4008" s="1" t="str">
        <f ca="1">_xlfn.IFS(Admissions[[#This Row],[Patients Age]]&lt;18,"Paediatric",V4008&lt;40,"Young Adult",V4008&lt;65,"Adult",TRUE,"Senior")</f>
        <v>Young Adult</v>
      </c>
    </row>
    <row r="4009" spans="1:23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  <c r="T4009">
        <f>VLOOKUP(Admissions[[#This Row],[Department]],Departments!A:E,5,FALSE)</f>
        <v>7200</v>
      </c>
      <c r="U4009" s="1" t="str">
        <f t="shared" si="124"/>
        <v>Above Benchmark</v>
      </c>
      <c r="V4009" s="1">
        <f t="shared" ca="1" si="125"/>
        <v>88</v>
      </c>
      <c r="W4009" s="1" t="str">
        <f ca="1">_xlfn.IFS(Admissions[[#This Row],[Patients Age]]&lt;18,"Paediatric",V4009&lt;40,"Young Adult",V4009&lt;65,"Adult",TRUE,"Senior")</f>
        <v>Senior</v>
      </c>
    </row>
    <row r="4010" spans="1:23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  <c r="T4010">
        <f>VLOOKUP(Admissions[[#This Row],[Department]],Departments!A:E,5,FALSE)</f>
        <v>8500</v>
      </c>
      <c r="U4010" s="1" t="str">
        <f t="shared" si="124"/>
        <v>Above Benchmark</v>
      </c>
      <c r="V4010" s="1">
        <f t="shared" ca="1" si="125"/>
        <v>45</v>
      </c>
      <c r="W4010" s="1" t="str">
        <f ca="1">_xlfn.IFS(Admissions[[#This Row],[Patients Age]]&lt;18,"Paediatric",V4010&lt;40,"Young Adult",V4010&lt;65,"Adult",TRUE,"Senior")</f>
        <v>Adult</v>
      </c>
    </row>
    <row r="4011" spans="1:23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  <c r="T4011">
        <f>VLOOKUP(Admissions[[#This Row],[Department]],Departments!A:E,5,FALSE)</f>
        <v>8500</v>
      </c>
      <c r="U4011" s="1" t="str">
        <f t="shared" si="124"/>
        <v>Above Benchmark</v>
      </c>
      <c r="V4011" s="1">
        <f t="shared" ca="1" si="125"/>
        <v>43</v>
      </c>
      <c r="W4011" s="1" t="str">
        <f ca="1">_xlfn.IFS(Admissions[[#This Row],[Patients Age]]&lt;18,"Paediatric",V4011&lt;40,"Young Adult",V4011&lt;65,"Adult",TRUE,"Senior")</f>
        <v>Adult</v>
      </c>
    </row>
    <row r="4012" spans="1:23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  <c r="T4012">
        <f>VLOOKUP(Admissions[[#This Row],[Department]],Departments!A:E,5,FALSE)</f>
        <v>7200</v>
      </c>
      <c r="U4012" s="1" t="str">
        <f t="shared" si="124"/>
        <v>Above Benchmark</v>
      </c>
      <c r="V4012" s="1">
        <f t="shared" ca="1" si="125"/>
        <v>65</v>
      </c>
      <c r="W4012" s="1" t="str">
        <f ca="1">_xlfn.IFS(Admissions[[#This Row],[Patients Age]]&lt;18,"Paediatric",V4012&lt;40,"Young Adult",V4012&lt;65,"Adult",TRUE,"Senior")</f>
        <v>Senior</v>
      </c>
    </row>
    <row r="4013" spans="1:23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  <c r="T4013">
        <f>VLOOKUP(Admissions[[#This Row],[Department]],Departments!A:E,5,FALSE)</f>
        <v>4500</v>
      </c>
      <c r="U4013" s="1" t="str">
        <f t="shared" si="124"/>
        <v>Within Benchmark</v>
      </c>
      <c r="V4013" s="1">
        <f t="shared" ca="1" si="125"/>
        <v>13</v>
      </c>
      <c r="W4013" s="1" t="str">
        <f ca="1">_xlfn.IFS(Admissions[[#This Row],[Patients Age]]&lt;18,"Paediatric",V4013&lt;40,"Young Adult",V4013&lt;65,"Adult",TRUE,"Senior")</f>
        <v>Paediatric</v>
      </c>
    </row>
    <row r="4014" spans="1:23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  <c r="T4014">
        <f>VLOOKUP(Admissions[[#This Row],[Department]],Departments!A:E,5,FALSE)</f>
        <v>6000</v>
      </c>
      <c r="U4014" s="1" t="str">
        <f t="shared" si="124"/>
        <v>Above Benchmark</v>
      </c>
      <c r="V4014" s="1">
        <f t="shared" ca="1" si="125"/>
        <v>81</v>
      </c>
      <c r="W4014" s="1" t="str">
        <f ca="1">_xlfn.IFS(Admissions[[#This Row],[Patients Age]]&lt;18,"Paediatric",V4014&lt;40,"Young Adult",V4014&lt;65,"Adult",TRUE,"Senior")</f>
        <v>Senior</v>
      </c>
    </row>
    <row r="4015" spans="1:23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  <c r="T4015">
        <f>VLOOKUP(Admissions[[#This Row],[Department]],Departments!A:E,5,FALSE)</f>
        <v>4500</v>
      </c>
      <c r="U4015" s="1" t="str">
        <f t="shared" si="124"/>
        <v>Within Benchmark</v>
      </c>
      <c r="V4015" s="1">
        <f t="shared" ca="1" si="125"/>
        <v>7</v>
      </c>
      <c r="W4015" s="1" t="str">
        <f ca="1">_xlfn.IFS(Admissions[[#This Row],[Patients Age]]&lt;18,"Paediatric",V4015&lt;40,"Young Adult",V4015&lt;65,"Adult",TRUE,"Senior")</f>
        <v>Paediatric</v>
      </c>
    </row>
    <row r="4016" spans="1:23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  <c r="T4016">
        <f>VLOOKUP(Admissions[[#This Row],[Department]],Departments!A:E,5,FALSE)</f>
        <v>7200</v>
      </c>
      <c r="U4016" s="1" t="str">
        <f t="shared" si="124"/>
        <v>Within Benchmark</v>
      </c>
      <c r="V4016" s="1">
        <f t="shared" ca="1" si="125"/>
        <v>33</v>
      </c>
      <c r="W4016" s="1" t="str">
        <f ca="1">_xlfn.IFS(Admissions[[#This Row],[Patients Age]]&lt;18,"Paediatric",V4016&lt;40,"Young Adult",V4016&lt;65,"Adult",TRUE,"Senior")</f>
        <v>Young Adult</v>
      </c>
    </row>
    <row r="4017" spans="1:23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  <c r="T4017">
        <f>VLOOKUP(Admissions[[#This Row],[Department]],Departments!A:E,5,FALSE)</f>
        <v>5500</v>
      </c>
      <c r="U4017" s="1" t="str">
        <f t="shared" si="124"/>
        <v>Within Benchmark</v>
      </c>
      <c r="V4017" s="1">
        <f t="shared" ca="1" si="125"/>
        <v>30</v>
      </c>
      <c r="W4017" s="1" t="str">
        <f ca="1">_xlfn.IFS(Admissions[[#This Row],[Patients Age]]&lt;18,"Paediatric",V4017&lt;40,"Young Adult",V4017&lt;65,"Adult",TRUE,"Senior")</f>
        <v>Young Adult</v>
      </c>
    </row>
    <row r="4018" spans="1:23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  <c r="T4018">
        <f>VLOOKUP(Admissions[[#This Row],[Department]],Departments!A:E,5,FALSE)</f>
        <v>6800</v>
      </c>
      <c r="U4018" s="1" t="str">
        <f t="shared" si="124"/>
        <v>Above Benchmark</v>
      </c>
      <c r="V4018" s="1">
        <f t="shared" ca="1" si="125"/>
        <v>71</v>
      </c>
      <c r="W4018" s="1" t="str">
        <f ca="1">_xlfn.IFS(Admissions[[#This Row],[Patients Age]]&lt;18,"Paediatric",V4018&lt;40,"Young Adult",V4018&lt;65,"Adult",TRUE,"Senior")</f>
        <v>Senior</v>
      </c>
    </row>
    <row r="4019" spans="1:23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  <c r="T4019">
        <f>VLOOKUP(Admissions[[#This Row],[Department]],Departments!A:E,5,FALSE)</f>
        <v>4500</v>
      </c>
      <c r="U4019" s="1" t="str">
        <f t="shared" si="124"/>
        <v>Within Benchmark</v>
      </c>
      <c r="V4019" s="1">
        <f t="shared" ca="1" si="125"/>
        <v>10</v>
      </c>
      <c r="W4019" s="1" t="str">
        <f ca="1">_xlfn.IFS(Admissions[[#This Row],[Patients Age]]&lt;18,"Paediatric",V4019&lt;40,"Young Adult",V4019&lt;65,"Adult",TRUE,"Senior")</f>
        <v>Paediatric</v>
      </c>
    </row>
    <row r="4020" spans="1:23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  <c r="T4020">
        <f>VLOOKUP(Admissions[[#This Row],[Department]],Departments!A:E,5,FALSE)</f>
        <v>8500</v>
      </c>
      <c r="U4020" s="1" t="str">
        <f t="shared" si="124"/>
        <v>Above Benchmark</v>
      </c>
      <c r="V4020" s="1">
        <f t="shared" ca="1" si="125"/>
        <v>77</v>
      </c>
      <c r="W4020" s="1" t="str">
        <f ca="1">_xlfn.IFS(Admissions[[#This Row],[Patients Age]]&lt;18,"Paediatric",V4020&lt;40,"Young Adult",V4020&lt;65,"Adult",TRUE,"Senior")</f>
        <v>Senior</v>
      </c>
    </row>
    <row r="4021" spans="1:23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  <c r="T4021">
        <f>VLOOKUP(Admissions[[#This Row],[Department]],Departments!A:E,5,FALSE)</f>
        <v>12000</v>
      </c>
      <c r="U4021" s="1" t="str">
        <f t="shared" si="124"/>
        <v>Above Benchmark</v>
      </c>
      <c r="V4021" s="1">
        <f t="shared" ca="1" si="125"/>
        <v>37</v>
      </c>
      <c r="W4021" s="1" t="str">
        <f ca="1">_xlfn.IFS(Admissions[[#This Row],[Patients Age]]&lt;18,"Paediatric",V4021&lt;40,"Young Adult",V4021&lt;65,"Adult",TRUE,"Senior")</f>
        <v>Young Adult</v>
      </c>
    </row>
    <row r="4022" spans="1:23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  <c r="T4022">
        <f>VLOOKUP(Admissions[[#This Row],[Department]],Departments!A:E,5,FALSE)</f>
        <v>8500</v>
      </c>
      <c r="U4022" s="1" t="str">
        <f t="shared" si="124"/>
        <v>Above Benchmark</v>
      </c>
      <c r="V4022" s="1">
        <f t="shared" ca="1" si="125"/>
        <v>43</v>
      </c>
      <c r="W4022" s="1" t="str">
        <f ca="1">_xlfn.IFS(Admissions[[#This Row],[Patients Age]]&lt;18,"Paediatric",V4022&lt;40,"Young Adult",V4022&lt;65,"Adult",TRUE,"Senior")</f>
        <v>Adult</v>
      </c>
    </row>
    <row r="4023" spans="1:23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  <c r="T4023">
        <f>VLOOKUP(Admissions[[#This Row],[Department]],Departments!A:E,5,FALSE)</f>
        <v>9000</v>
      </c>
      <c r="U4023" s="1" t="str">
        <f t="shared" si="124"/>
        <v>Above Benchmark</v>
      </c>
      <c r="V4023" s="1">
        <f t="shared" ca="1" si="125"/>
        <v>86</v>
      </c>
      <c r="W4023" s="1" t="str">
        <f ca="1">_xlfn.IFS(Admissions[[#This Row],[Patients Age]]&lt;18,"Paediatric",V4023&lt;40,"Young Adult",V4023&lt;65,"Adult",TRUE,"Senior")</f>
        <v>Senior</v>
      </c>
    </row>
    <row r="4024" spans="1:23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  <c r="T4024">
        <f>VLOOKUP(Admissions[[#This Row],[Department]],Departments!A:E,5,FALSE)</f>
        <v>6000</v>
      </c>
      <c r="U4024" s="1" t="str">
        <f t="shared" si="124"/>
        <v>Within Benchmark</v>
      </c>
      <c r="V4024" s="1">
        <f t="shared" ca="1" si="125"/>
        <v>36</v>
      </c>
      <c r="W4024" s="1" t="str">
        <f ca="1">_xlfn.IFS(Admissions[[#This Row],[Patients Age]]&lt;18,"Paediatric",V4024&lt;40,"Young Adult",V4024&lt;65,"Adult",TRUE,"Senior")</f>
        <v>Young Adult</v>
      </c>
    </row>
    <row r="4025" spans="1:23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  <c r="T4025">
        <f>VLOOKUP(Admissions[[#This Row],[Department]],Departments!A:E,5,FALSE)</f>
        <v>12000</v>
      </c>
      <c r="U4025" s="1" t="str">
        <f t="shared" si="124"/>
        <v>Above Benchmark</v>
      </c>
      <c r="V4025" s="1">
        <f t="shared" ca="1" si="125"/>
        <v>50</v>
      </c>
      <c r="W4025" s="1" t="str">
        <f ca="1">_xlfn.IFS(Admissions[[#This Row],[Patients Age]]&lt;18,"Paediatric",V4025&lt;40,"Young Adult",V4025&lt;65,"Adult",TRUE,"Senior")</f>
        <v>Adult</v>
      </c>
    </row>
    <row r="4026" spans="1:23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  <c r="T4026">
        <f>VLOOKUP(Admissions[[#This Row],[Department]],Departments!A:E,5,FALSE)</f>
        <v>5500</v>
      </c>
      <c r="U4026" s="1" t="str">
        <f t="shared" si="124"/>
        <v>Above Benchmark</v>
      </c>
      <c r="V4026" s="1">
        <f t="shared" ca="1" si="125"/>
        <v>93</v>
      </c>
      <c r="W4026" s="1" t="str">
        <f ca="1">_xlfn.IFS(Admissions[[#This Row],[Patients Age]]&lt;18,"Paediatric",V4026&lt;40,"Young Adult",V4026&lt;65,"Adult",TRUE,"Senior")</f>
        <v>Senior</v>
      </c>
    </row>
    <row r="4027" spans="1:23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  <c r="T4027">
        <f>VLOOKUP(Admissions[[#This Row],[Department]],Departments!A:E,5,FALSE)</f>
        <v>4500</v>
      </c>
      <c r="U4027" s="1" t="str">
        <f t="shared" si="124"/>
        <v>Within Benchmark</v>
      </c>
      <c r="V4027" s="1">
        <f t="shared" ca="1" si="125"/>
        <v>6</v>
      </c>
      <c r="W4027" s="1" t="str">
        <f ca="1">_xlfn.IFS(Admissions[[#This Row],[Patients Age]]&lt;18,"Paediatric",V4027&lt;40,"Young Adult",V4027&lt;65,"Adult",TRUE,"Senior")</f>
        <v>Paediatric</v>
      </c>
    </row>
    <row r="4028" spans="1:23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  <c r="T4028">
        <f>VLOOKUP(Admissions[[#This Row],[Department]],Departments!A:E,5,FALSE)</f>
        <v>8500</v>
      </c>
      <c r="U4028" s="1" t="str">
        <f t="shared" si="124"/>
        <v>Above Benchmark</v>
      </c>
      <c r="V4028" s="1">
        <f t="shared" ca="1" si="125"/>
        <v>74</v>
      </c>
      <c r="W4028" s="1" t="str">
        <f ca="1">_xlfn.IFS(Admissions[[#This Row],[Patients Age]]&lt;18,"Paediatric",V4028&lt;40,"Young Adult",V4028&lt;65,"Adult",TRUE,"Senior")</f>
        <v>Senior</v>
      </c>
    </row>
    <row r="4029" spans="1:23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  <c r="T4029">
        <f>VLOOKUP(Admissions[[#This Row],[Department]],Departments!A:E,5,FALSE)</f>
        <v>8500</v>
      </c>
      <c r="U4029" s="1" t="str">
        <f t="shared" si="124"/>
        <v>Above Benchmark</v>
      </c>
      <c r="V4029" s="1">
        <f t="shared" ca="1" si="125"/>
        <v>51</v>
      </c>
      <c r="W4029" s="1" t="str">
        <f ca="1">_xlfn.IFS(Admissions[[#This Row],[Patients Age]]&lt;18,"Paediatric",V4029&lt;40,"Young Adult",V4029&lt;65,"Adult",TRUE,"Senior")</f>
        <v>Adult</v>
      </c>
    </row>
    <row r="4030" spans="1:23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  <c r="T4030">
        <f>VLOOKUP(Admissions[[#This Row],[Department]],Departments!A:E,5,FALSE)</f>
        <v>12000</v>
      </c>
      <c r="U4030" s="1" t="str">
        <f t="shared" si="124"/>
        <v>Above Benchmark</v>
      </c>
      <c r="V4030" s="1">
        <f t="shared" ca="1" si="125"/>
        <v>42</v>
      </c>
      <c r="W4030" s="1" t="str">
        <f ca="1">_xlfn.IFS(Admissions[[#This Row],[Patients Age]]&lt;18,"Paediatric",V4030&lt;40,"Young Adult",V4030&lt;65,"Adult",TRUE,"Senior")</f>
        <v>Adult</v>
      </c>
    </row>
    <row r="4031" spans="1:23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  <c r="T4031">
        <f>VLOOKUP(Admissions[[#This Row],[Department]],Departments!A:E,5,FALSE)</f>
        <v>7200</v>
      </c>
      <c r="U4031" s="1" t="str">
        <f t="shared" si="124"/>
        <v>Within Benchmark</v>
      </c>
      <c r="V4031" s="1">
        <f t="shared" ca="1" si="125"/>
        <v>43</v>
      </c>
      <c r="W4031" s="1" t="str">
        <f ca="1">_xlfn.IFS(Admissions[[#This Row],[Patients Age]]&lt;18,"Paediatric",V4031&lt;40,"Young Adult",V4031&lt;65,"Adult",TRUE,"Senior")</f>
        <v>Adult</v>
      </c>
    </row>
    <row r="4032" spans="1:23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  <c r="T4032">
        <f>VLOOKUP(Admissions[[#This Row],[Department]],Departments!A:E,5,FALSE)</f>
        <v>8500</v>
      </c>
      <c r="U4032" s="1" t="str">
        <f t="shared" si="124"/>
        <v>Above Benchmark</v>
      </c>
      <c r="V4032" s="1">
        <f t="shared" ca="1" si="125"/>
        <v>69</v>
      </c>
      <c r="W4032" s="1" t="str">
        <f ca="1">_xlfn.IFS(Admissions[[#This Row],[Patients Age]]&lt;18,"Paediatric",V4032&lt;40,"Young Adult",V4032&lt;65,"Adult",TRUE,"Senior")</f>
        <v>Senior</v>
      </c>
    </row>
    <row r="4033" spans="1:23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  <c r="T4033">
        <f>VLOOKUP(Admissions[[#This Row],[Department]],Departments!A:E,5,FALSE)</f>
        <v>8500</v>
      </c>
      <c r="U4033" s="1" t="str">
        <f t="shared" si="124"/>
        <v>Above Benchmark</v>
      </c>
      <c r="V4033" s="1">
        <f t="shared" ca="1" si="125"/>
        <v>89</v>
      </c>
      <c r="W4033" s="1" t="str">
        <f ca="1">_xlfn.IFS(Admissions[[#This Row],[Patients Age]]&lt;18,"Paediatric",V4033&lt;40,"Young Adult",V4033&lt;65,"Adult",TRUE,"Senior")</f>
        <v>Senior</v>
      </c>
    </row>
    <row r="4034" spans="1:23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  <c r="T4034">
        <f>VLOOKUP(Admissions[[#This Row],[Department]],Departments!A:E,5,FALSE)</f>
        <v>12000</v>
      </c>
      <c r="U4034" s="1" t="str">
        <f t="shared" ref="U4034:U4097" si="126">IF(K4034&gt;T4034,"Above Benchmark","Within Benchmark")</f>
        <v>Above Benchmark</v>
      </c>
      <c r="V4034" s="1">
        <f t="shared" ref="V4034:V4097" ca="1" si="127">INT(YEARFRAC(E4034,TODAY()))</f>
        <v>42</v>
      </c>
      <c r="W4034" s="1" t="str">
        <f ca="1">_xlfn.IFS(Admissions[[#This Row],[Patients Age]]&lt;18,"Paediatric",V4034&lt;40,"Young Adult",V4034&lt;65,"Adult",TRUE,"Senior")</f>
        <v>Adult</v>
      </c>
    </row>
    <row r="4035" spans="1:23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  <c r="T4035">
        <f>VLOOKUP(Admissions[[#This Row],[Department]],Departments!A:E,5,FALSE)</f>
        <v>8500</v>
      </c>
      <c r="U4035" s="1" t="str">
        <f t="shared" si="126"/>
        <v>Within Benchmark</v>
      </c>
      <c r="V4035" s="1">
        <f t="shared" ca="1" si="127"/>
        <v>29</v>
      </c>
      <c r="W4035" s="1" t="str">
        <f ca="1">_xlfn.IFS(Admissions[[#This Row],[Patients Age]]&lt;18,"Paediatric",V4035&lt;40,"Young Adult",V4035&lt;65,"Adult",TRUE,"Senior")</f>
        <v>Young Adult</v>
      </c>
    </row>
    <row r="4036" spans="1:23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  <c r="T4036">
        <f>VLOOKUP(Admissions[[#This Row],[Department]],Departments!A:E,5,FALSE)</f>
        <v>9000</v>
      </c>
      <c r="U4036" s="1" t="str">
        <f t="shared" si="126"/>
        <v>Above Benchmark</v>
      </c>
      <c r="V4036" s="1">
        <f t="shared" ca="1" si="127"/>
        <v>83</v>
      </c>
      <c r="W4036" s="1" t="str">
        <f ca="1">_xlfn.IFS(Admissions[[#This Row],[Patients Age]]&lt;18,"Paediatric",V4036&lt;40,"Young Adult",V4036&lt;65,"Adult",TRUE,"Senior")</f>
        <v>Senior</v>
      </c>
    </row>
    <row r="4037" spans="1:23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  <c r="T4037">
        <f>VLOOKUP(Admissions[[#This Row],[Department]],Departments!A:E,5,FALSE)</f>
        <v>4500</v>
      </c>
      <c r="U4037" s="1" t="str">
        <f t="shared" si="126"/>
        <v>Within Benchmark</v>
      </c>
      <c r="V4037" s="1">
        <f t="shared" ca="1" si="127"/>
        <v>6</v>
      </c>
      <c r="W4037" s="1" t="str">
        <f ca="1">_xlfn.IFS(Admissions[[#This Row],[Patients Age]]&lt;18,"Paediatric",V4037&lt;40,"Young Adult",V4037&lt;65,"Adult",TRUE,"Senior")</f>
        <v>Paediatric</v>
      </c>
    </row>
    <row r="4038" spans="1:23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  <c r="T4038">
        <f>VLOOKUP(Admissions[[#This Row],[Department]],Departments!A:E,5,FALSE)</f>
        <v>5500</v>
      </c>
      <c r="U4038" s="1" t="str">
        <f t="shared" si="126"/>
        <v>Above Benchmark</v>
      </c>
      <c r="V4038" s="1">
        <f t="shared" ca="1" si="127"/>
        <v>48</v>
      </c>
      <c r="W4038" s="1" t="str">
        <f ca="1">_xlfn.IFS(Admissions[[#This Row],[Patients Age]]&lt;18,"Paediatric",V4038&lt;40,"Young Adult",V4038&lt;65,"Adult",TRUE,"Senior")</f>
        <v>Adult</v>
      </c>
    </row>
    <row r="4039" spans="1:23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  <c r="T4039">
        <f>VLOOKUP(Admissions[[#This Row],[Department]],Departments!A:E,5,FALSE)</f>
        <v>6800</v>
      </c>
      <c r="U4039" s="1" t="str">
        <f t="shared" si="126"/>
        <v>Within Benchmark</v>
      </c>
      <c r="V4039" s="1">
        <f t="shared" ca="1" si="127"/>
        <v>64</v>
      </c>
      <c r="W4039" s="1" t="str">
        <f ca="1">_xlfn.IFS(Admissions[[#This Row],[Patients Age]]&lt;18,"Paediatric",V4039&lt;40,"Young Adult",V4039&lt;65,"Adult",TRUE,"Senior")</f>
        <v>Adult</v>
      </c>
    </row>
    <row r="4040" spans="1:23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  <c r="T4040">
        <f>VLOOKUP(Admissions[[#This Row],[Department]],Departments!A:E,5,FALSE)</f>
        <v>7200</v>
      </c>
      <c r="U4040" s="1" t="str">
        <f t="shared" si="126"/>
        <v>Above Benchmark</v>
      </c>
      <c r="V4040" s="1">
        <f t="shared" ca="1" si="127"/>
        <v>44</v>
      </c>
      <c r="W4040" s="1" t="str">
        <f ca="1">_xlfn.IFS(Admissions[[#This Row],[Patients Age]]&lt;18,"Paediatric",V4040&lt;40,"Young Adult",V4040&lt;65,"Adult",TRUE,"Senior")</f>
        <v>Adult</v>
      </c>
    </row>
    <row r="4041" spans="1:23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  <c r="T4041">
        <f>VLOOKUP(Admissions[[#This Row],[Department]],Departments!A:E,5,FALSE)</f>
        <v>6800</v>
      </c>
      <c r="U4041" s="1" t="str">
        <f t="shared" si="126"/>
        <v>Above Benchmark</v>
      </c>
      <c r="V4041" s="1">
        <f t="shared" ca="1" si="127"/>
        <v>50</v>
      </c>
      <c r="W4041" s="1" t="str">
        <f ca="1">_xlfn.IFS(Admissions[[#This Row],[Patients Age]]&lt;18,"Paediatric",V4041&lt;40,"Young Adult",V4041&lt;65,"Adult",TRUE,"Senior")</f>
        <v>Adult</v>
      </c>
    </row>
    <row r="4042" spans="1:23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  <c r="T4042">
        <f>VLOOKUP(Admissions[[#This Row],[Department]],Departments!A:E,5,FALSE)</f>
        <v>6000</v>
      </c>
      <c r="U4042" s="1" t="str">
        <f t="shared" si="126"/>
        <v>Above Benchmark</v>
      </c>
      <c r="V4042" s="1">
        <f t="shared" ca="1" si="127"/>
        <v>84</v>
      </c>
      <c r="W4042" s="1" t="str">
        <f ca="1">_xlfn.IFS(Admissions[[#This Row],[Patients Age]]&lt;18,"Paediatric",V4042&lt;40,"Young Adult",V4042&lt;65,"Adult",TRUE,"Senior")</f>
        <v>Senior</v>
      </c>
    </row>
    <row r="4043" spans="1:23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  <c r="T4043">
        <f>VLOOKUP(Admissions[[#This Row],[Department]],Departments!A:E,5,FALSE)</f>
        <v>12000</v>
      </c>
      <c r="U4043" s="1" t="str">
        <f t="shared" si="126"/>
        <v>Above Benchmark</v>
      </c>
      <c r="V4043" s="1">
        <f t="shared" ca="1" si="127"/>
        <v>59</v>
      </c>
      <c r="W4043" s="1" t="str">
        <f ca="1">_xlfn.IFS(Admissions[[#This Row],[Patients Age]]&lt;18,"Paediatric",V4043&lt;40,"Young Adult",V4043&lt;65,"Adult",TRUE,"Senior")</f>
        <v>Adult</v>
      </c>
    </row>
    <row r="4044" spans="1:23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  <c r="T4044">
        <f>VLOOKUP(Admissions[[#This Row],[Department]],Departments!A:E,5,FALSE)</f>
        <v>6800</v>
      </c>
      <c r="U4044" s="1" t="str">
        <f t="shared" si="126"/>
        <v>Above Benchmark</v>
      </c>
      <c r="V4044" s="1">
        <f t="shared" ca="1" si="127"/>
        <v>58</v>
      </c>
      <c r="W4044" s="1" t="str">
        <f ca="1">_xlfn.IFS(Admissions[[#This Row],[Patients Age]]&lt;18,"Paediatric",V4044&lt;40,"Young Adult",V4044&lt;65,"Adult",TRUE,"Senior")</f>
        <v>Adult</v>
      </c>
    </row>
    <row r="4045" spans="1:23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  <c r="T4045">
        <f>VLOOKUP(Admissions[[#This Row],[Department]],Departments!A:E,5,FALSE)</f>
        <v>6000</v>
      </c>
      <c r="U4045" s="1" t="str">
        <f t="shared" si="126"/>
        <v>Within Benchmark</v>
      </c>
      <c r="V4045" s="1">
        <f t="shared" ca="1" si="127"/>
        <v>60</v>
      </c>
      <c r="W4045" s="1" t="str">
        <f ca="1">_xlfn.IFS(Admissions[[#This Row],[Patients Age]]&lt;18,"Paediatric",V4045&lt;40,"Young Adult",V4045&lt;65,"Adult",TRUE,"Senior")</f>
        <v>Adult</v>
      </c>
    </row>
    <row r="4046" spans="1:23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  <c r="T4046">
        <f>VLOOKUP(Admissions[[#This Row],[Department]],Departments!A:E,5,FALSE)</f>
        <v>5500</v>
      </c>
      <c r="U4046" s="1" t="str">
        <f t="shared" si="126"/>
        <v>Above Benchmark</v>
      </c>
      <c r="V4046" s="1">
        <f t="shared" ca="1" si="127"/>
        <v>78</v>
      </c>
      <c r="W4046" s="1" t="str">
        <f ca="1">_xlfn.IFS(Admissions[[#This Row],[Patients Age]]&lt;18,"Paediatric",V4046&lt;40,"Young Adult",V4046&lt;65,"Adult",TRUE,"Senior")</f>
        <v>Senior</v>
      </c>
    </row>
    <row r="4047" spans="1:23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  <c r="T4047">
        <f>VLOOKUP(Admissions[[#This Row],[Department]],Departments!A:E,5,FALSE)</f>
        <v>8500</v>
      </c>
      <c r="U4047" s="1" t="str">
        <f t="shared" si="126"/>
        <v>Above Benchmark</v>
      </c>
      <c r="V4047" s="1">
        <f t="shared" ca="1" si="127"/>
        <v>50</v>
      </c>
      <c r="W4047" s="1" t="str">
        <f ca="1">_xlfn.IFS(Admissions[[#This Row],[Patients Age]]&lt;18,"Paediatric",V4047&lt;40,"Young Adult",V4047&lt;65,"Adult",TRUE,"Senior")</f>
        <v>Adult</v>
      </c>
    </row>
    <row r="4048" spans="1:23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  <c r="T4048">
        <f>VLOOKUP(Admissions[[#This Row],[Department]],Departments!A:E,5,FALSE)</f>
        <v>9000</v>
      </c>
      <c r="U4048" s="1" t="str">
        <f t="shared" si="126"/>
        <v>Above Benchmark</v>
      </c>
      <c r="V4048" s="1">
        <f t="shared" ca="1" si="127"/>
        <v>75</v>
      </c>
      <c r="W4048" s="1" t="str">
        <f ca="1">_xlfn.IFS(Admissions[[#This Row],[Patients Age]]&lt;18,"Paediatric",V4048&lt;40,"Young Adult",V4048&lt;65,"Adult",TRUE,"Senior")</f>
        <v>Senior</v>
      </c>
    </row>
    <row r="4049" spans="1:23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  <c r="T4049">
        <f>VLOOKUP(Admissions[[#This Row],[Department]],Departments!A:E,5,FALSE)</f>
        <v>6000</v>
      </c>
      <c r="U4049" s="1" t="str">
        <f t="shared" si="126"/>
        <v>Above Benchmark</v>
      </c>
      <c r="V4049" s="1">
        <f t="shared" ca="1" si="127"/>
        <v>92</v>
      </c>
      <c r="W4049" s="1" t="str">
        <f ca="1">_xlfn.IFS(Admissions[[#This Row],[Patients Age]]&lt;18,"Paediatric",V4049&lt;40,"Young Adult",V4049&lt;65,"Adult",TRUE,"Senior")</f>
        <v>Senior</v>
      </c>
    </row>
    <row r="4050" spans="1:23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  <c r="T4050">
        <f>VLOOKUP(Admissions[[#This Row],[Department]],Departments!A:E,5,FALSE)</f>
        <v>12000</v>
      </c>
      <c r="U4050" s="1" t="str">
        <f t="shared" si="126"/>
        <v>Above Benchmark</v>
      </c>
      <c r="V4050" s="1">
        <f t="shared" ca="1" si="127"/>
        <v>59</v>
      </c>
      <c r="W4050" s="1" t="str">
        <f ca="1">_xlfn.IFS(Admissions[[#This Row],[Patients Age]]&lt;18,"Paediatric",V4050&lt;40,"Young Adult",V4050&lt;65,"Adult",TRUE,"Senior")</f>
        <v>Adult</v>
      </c>
    </row>
    <row r="4051" spans="1:23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  <c r="T4051">
        <f>VLOOKUP(Admissions[[#This Row],[Department]],Departments!A:E,5,FALSE)</f>
        <v>9000</v>
      </c>
      <c r="U4051" s="1" t="str">
        <f t="shared" si="126"/>
        <v>Within Benchmark</v>
      </c>
      <c r="V4051" s="1">
        <f t="shared" ca="1" si="127"/>
        <v>35</v>
      </c>
      <c r="W4051" s="1" t="str">
        <f ca="1">_xlfn.IFS(Admissions[[#This Row],[Patients Age]]&lt;18,"Paediatric",V4051&lt;40,"Young Adult",V4051&lt;65,"Adult",TRUE,"Senior")</f>
        <v>Young Adult</v>
      </c>
    </row>
    <row r="4052" spans="1:23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  <c r="T4052">
        <f>VLOOKUP(Admissions[[#This Row],[Department]],Departments!A:E,5,FALSE)</f>
        <v>12000</v>
      </c>
      <c r="U4052" s="1" t="str">
        <f t="shared" si="126"/>
        <v>Above Benchmark</v>
      </c>
      <c r="V4052" s="1">
        <f t="shared" ca="1" si="127"/>
        <v>47</v>
      </c>
      <c r="W4052" s="1" t="str">
        <f ca="1">_xlfn.IFS(Admissions[[#This Row],[Patients Age]]&lt;18,"Paediatric",V4052&lt;40,"Young Adult",V4052&lt;65,"Adult",TRUE,"Senior")</f>
        <v>Adult</v>
      </c>
    </row>
    <row r="4053" spans="1:23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  <c r="T4053">
        <f>VLOOKUP(Admissions[[#This Row],[Department]],Departments!A:E,5,FALSE)</f>
        <v>6800</v>
      </c>
      <c r="U4053" s="1" t="str">
        <f t="shared" si="126"/>
        <v>Above Benchmark</v>
      </c>
      <c r="V4053" s="1">
        <f t="shared" ca="1" si="127"/>
        <v>61</v>
      </c>
      <c r="W4053" s="1" t="str">
        <f ca="1">_xlfn.IFS(Admissions[[#This Row],[Patients Age]]&lt;18,"Paediatric",V4053&lt;40,"Young Adult",V4053&lt;65,"Adult",TRUE,"Senior")</f>
        <v>Adult</v>
      </c>
    </row>
    <row r="4054" spans="1:23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  <c r="T4054">
        <f>VLOOKUP(Admissions[[#This Row],[Department]],Departments!A:E,5,FALSE)</f>
        <v>8500</v>
      </c>
      <c r="U4054" s="1" t="str">
        <f t="shared" si="126"/>
        <v>Above Benchmark</v>
      </c>
      <c r="V4054" s="1">
        <f t="shared" ca="1" si="127"/>
        <v>65</v>
      </c>
      <c r="W4054" s="1" t="str">
        <f ca="1">_xlfn.IFS(Admissions[[#This Row],[Patients Age]]&lt;18,"Paediatric",V4054&lt;40,"Young Adult",V4054&lt;65,"Adult",TRUE,"Senior")</f>
        <v>Senior</v>
      </c>
    </row>
    <row r="4055" spans="1:23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  <c r="T4055">
        <f>VLOOKUP(Admissions[[#This Row],[Department]],Departments!A:E,5,FALSE)</f>
        <v>9000</v>
      </c>
      <c r="U4055" s="1" t="str">
        <f t="shared" si="126"/>
        <v>Above Benchmark</v>
      </c>
      <c r="V4055" s="1">
        <f t="shared" ca="1" si="127"/>
        <v>88</v>
      </c>
      <c r="W4055" s="1" t="str">
        <f ca="1">_xlfn.IFS(Admissions[[#This Row],[Patients Age]]&lt;18,"Paediatric",V4055&lt;40,"Young Adult",V4055&lt;65,"Adult",TRUE,"Senior")</f>
        <v>Senior</v>
      </c>
    </row>
    <row r="4056" spans="1:23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  <c r="T4056">
        <f>VLOOKUP(Admissions[[#This Row],[Department]],Departments!A:E,5,FALSE)</f>
        <v>7200</v>
      </c>
      <c r="U4056" s="1" t="str">
        <f t="shared" si="126"/>
        <v>Above Benchmark</v>
      </c>
      <c r="V4056" s="1">
        <f t="shared" ca="1" si="127"/>
        <v>44</v>
      </c>
      <c r="W4056" s="1" t="str">
        <f ca="1">_xlfn.IFS(Admissions[[#This Row],[Patients Age]]&lt;18,"Paediatric",V4056&lt;40,"Young Adult",V4056&lt;65,"Adult",TRUE,"Senior")</f>
        <v>Adult</v>
      </c>
    </row>
    <row r="4057" spans="1:23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  <c r="T4057">
        <f>VLOOKUP(Admissions[[#This Row],[Department]],Departments!A:E,5,FALSE)</f>
        <v>8500</v>
      </c>
      <c r="U4057" s="1" t="str">
        <f t="shared" si="126"/>
        <v>Within Benchmark</v>
      </c>
      <c r="V4057" s="1">
        <f t="shared" ca="1" si="127"/>
        <v>35</v>
      </c>
      <c r="W4057" s="1" t="str">
        <f ca="1">_xlfn.IFS(Admissions[[#This Row],[Patients Age]]&lt;18,"Paediatric",V4057&lt;40,"Young Adult",V4057&lt;65,"Adult",TRUE,"Senior")</f>
        <v>Young Adult</v>
      </c>
    </row>
    <row r="4058" spans="1:23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  <c r="T4058">
        <f>VLOOKUP(Admissions[[#This Row],[Department]],Departments!A:E,5,FALSE)</f>
        <v>8500</v>
      </c>
      <c r="U4058" s="1" t="str">
        <f t="shared" si="126"/>
        <v>Above Benchmark</v>
      </c>
      <c r="V4058" s="1">
        <f t="shared" ca="1" si="127"/>
        <v>32</v>
      </c>
      <c r="W4058" s="1" t="str">
        <f ca="1">_xlfn.IFS(Admissions[[#This Row],[Patients Age]]&lt;18,"Paediatric",V4058&lt;40,"Young Adult",V4058&lt;65,"Adult",TRUE,"Senior")</f>
        <v>Young Adult</v>
      </c>
    </row>
    <row r="4059" spans="1:23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  <c r="T4059">
        <f>VLOOKUP(Admissions[[#This Row],[Department]],Departments!A:E,5,FALSE)</f>
        <v>4500</v>
      </c>
      <c r="U4059" s="1" t="str">
        <f t="shared" si="126"/>
        <v>Within Benchmark</v>
      </c>
      <c r="V4059" s="1">
        <f t="shared" ca="1" si="127"/>
        <v>15</v>
      </c>
      <c r="W4059" s="1" t="str">
        <f ca="1">_xlfn.IFS(Admissions[[#This Row],[Patients Age]]&lt;18,"Paediatric",V4059&lt;40,"Young Adult",V4059&lt;65,"Adult",TRUE,"Senior")</f>
        <v>Paediatric</v>
      </c>
    </row>
    <row r="4060" spans="1:23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  <c r="T4060">
        <f>VLOOKUP(Admissions[[#This Row],[Department]],Departments!A:E,5,FALSE)</f>
        <v>8500</v>
      </c>
      <c r="U4060" s="1" t="str">
        <f t="shared" si="126"/>
        <v>Within Benchmark</v>
      </c>
      <c r="V4060" s="1">
        <f t="shared" ca="1" si="127"/>
        <v>59</v>
      </c>
      <c r="W4060" s="1" t="str">
        <f ca="1">_xlfn.IFS(Admissions[[#This Row],[Patients Age]]&lt;18,"Paediatric",V4060&lt;40,"Young Adult",V4060&lt;65,"Adult",TRUE,"Senior")</f>
        <v>Adult</v>
      </c>
    </row>
    <row r="4061" spans="1:23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  <c r="T4061" t="e">
        <f>VLOOKUP(Admissions[[#This Row],[Department]],Departments!A:E,5,FALSE)</f>
        <v>#N/A</v>
      </c>
      <c r="U4061" s="1" t="e">
        <f t="shared" si="126"/>
        <v>#N/A</v>
      </c>
      <c r="V4061" s="1">
        <f t="shared" ca="1" si="127"/>
        <v>56</v>
      </c>
      <c r="W4061" s="1" t="str">
        <f ca="1">_xlfn.IFS(Admissions[[#This Row],[Patients Age]]&lt;18,"Paediatric",V4061&lt;40,"Young Adult",V4061&lt;65,"Adult",TRUE,"Senior")</f>
        <v>Adult</v>
      </c>
    </row>
    <row r="4062" spans="1:23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  <c r="T4062">
        <f>VLOOKUP(Admissions[[#This Row],[Department]],Departments!A:E,5,FALSE)</f>
        <v>9000</v>
      </c>
      <c r="U4062" s="1" t="str">
        <f t="shared" si="126"/>
        <v>Above Benchmark</v>
      </c>
      <c r="V4062" s="1">
        <f t="shared" ca="1" si="127"/>
        <v>38</v>
      </c>
      <c r="W4062" s="1" t="str">
        <f ca="1">_xlfn.IFS(Admissions[[#This Row],[Patients Age]]&lt;18,"Paediatric",V4062&lt;40,"Young Adult",V4062&lt;65,"Adult",TRUE,"Senior")</f>
        <v>Young Adult</v>
      </c>
    </row>
    <row r="4063" spans="1:23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  <c r="T4063">
        <f>VLOOKUP(Admissions[[#This Row],[Department]],Departments!A:E,5,FALSE)</f>
        <v>8500</v>
      </c>
      <c r="U4063" s="1" t="str">
        <f t="shared" si="126"/>
        <v>Above Benchmark</v>
      </c>
      <c r="V4063" s="1">
        <f t="shared" ca="1" si="127"/>
        <v>42</v>
      </c>
      <c r="W4063" s="1" t="str">
        <f ca="1">_xlfn.IFS(Admissions[[#This Row],[Patients Age]]&lt;18,"Paediatric",V4063&lt;40,"Young Adult",V4063&lt;65,"Adult",TRUE,"Senior")</f>
        <v>Adult</v>
      </c>
    </row>
    <row r="4064" spans="1:23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  <c r="T4064">
        <f>VLOOKUP(Admissions[[#This Row],[Department]],Departments!A:E,5,FALSE)</f>
        <v>9000</v>
      </c>
      <c r="U4064" s="1" t="str">
        <f t="shared" si="126"/>
        <v>Above Benchmark</v>
      </c>
      <c r="V4064" s="1">
        <f t="shared" ca="1" si="127"/>
        <v>25</v>
      </c>
      <c r="W4064" s="1" t="str">
        <f ca="1">_xlfn.IFS(Admissions[[#This Row],[Patients Age]]&lt;18,"Paediatric",V4064&lt;40,"Young Adult",V4064&lt;65,"Adult",TRUE,"Senior")</f>
        <v>Young Adult</v>
      </c>
    </row>
    <row r="4065" spans="1:23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  <c r="T4065">
        <f>VLOOKUP(Admissions[[#This Row],[Department]],Departments!A:E,5,FALSE)</f>
        <v>12000</v>
      </c>
      <c r="U4065" s="1" t="str">
        <f t="shared" si="126"/>
        <v>Above Benchmark</v>
      </c>
      <c r="V4065" s="1">
        <f t="shared" ca="1" si="127"/>
        <v>27</v>
      </c>
      <c r="W4065" s="1" t="str">
        <f ca="1">_xlfn.IFS(Admissions[[#This Row],[Patients Age]]&lt;18,"Paediatric",V4065&lt;40,"Young Adult",V4065&lt;65,"Adult",TRUE,"Senior")</f>
        <v>Young Adult</v>
      </c>
    </row>
    <row r="4066" spans="1:23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  <c r="T4066">
        <f>VLOOKUP(Admissions[[#This Row],[Department]],Departments!A:E,5,FALSE)</f>
        <v>6000</v>
      </c>
      <c r="U4066" s="1" t="str">
        <f t="shared" si="126"/>
        <v>Above Benchmark</v>
      </c>
      <c r="V4066" s="1">
        <f t="shared" ca="1" si="127"/>
        <v>87</v>
      </c>
      <c r="W4066" s="1" t="str">
        <f ca="1">_xlfn.IFS(Admissions[[#This Row],[Patients Age]]&lt;18,"Paediatric",V4066&lt;40,"Young Adult",V4066&lt;65,"Adult",TRUE,"Senior")</f>
        <v>Senior</v>
      </c>
    </row>
    <row r="4067" spans="1:23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  <c r="T4067">
        <f>VLOOKUP(Admissions[[#This Row],[Department]],Departments!A:E,5,FALSE)</f>
        <v>12000</v>
      </c>
      <c r="U4067" s="1" t="str">
        <f t="shared" si="126"/>
        <v>Above Benchmark</v>
      </c>
      <c r="V4067" s="1">
        <f t="shared" ca="1" si="127"/>
        <v>67</v>
      </c>
      <c r="W4067" s="1" t="str">
        <f ca="1">_xlfn.IFS(Admissions[[#This Row],[Patients Age]]&lt;18,"Paediatric",V4067&lt;40,"Young Adult",V4067&lt;65,"Adult",TRUE,"Senior")</f>
        <v>Senior</v>
      </c>
    </row>
    <row r="4068" spans="1:23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  <c r="T4068">
        <f>VLOOKUP(Admissions[[#This Row],[Department]],Departments!A:E,5,FALSE)</f>
        <v>6800</v>
      </c>
      <c r="U4068" s="1" t="str">
        <f t="shared" si="126"/>
        <v>Above Benchmark</v>
      </c>
      <c r="V4068" s="1">
        <f t="shared" ca="1" si="127"/>
        <v>58</v>
      </c>
      <c r="W4068" s="1" t="str">
        <f ca="1">_xlfn.IFS(Admissions[[#This Row],[Patients Age]]&lt;18,"Paediatric",V4068&lt;40,"Young Adult",V4068&lt;65,"Adult",TRUE,"Senior")</f>
        <v>Adult</v>
      </c>
    </row>
    <row r="4069" spans="1:23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  <c r="T4069">
        <f>VLOOKUP(Admissions[[#This Row],[Department]],Departments!A:E,5,FALSE)</f>
        <v>9000</v>
      </c>
      <c r="U4069" s="1" t="str">
        <f t="shared" si="126"/>
        <v>Above Benchmark</v>
      </c>
      <c r="V4069" s="1">
        <f t="shared" ca="1" si="127"/>
        <v>56</v>
      </c>
      <c r="W4069" s="1" t="str">
        <f ca="1">_xlfn.IFS(Admissions[[#This Row],[Patients Age]]&lt;18,"Paediatric",V4069&lt;40,"Young Adult",V4069&lt;65,"Adult",TRUE,"Senior")</f>
        <v>Adult</v>
      </c>
    </row>
    <row r="4070" spans="1:23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  <c r="T4070">
        <f>VLOOKUP(Admissions[[#This Row],[Department]],Departments!A:E,5,FALSE)</f>
        <v>7200</v>
      </c>
      <c r="U4070" s="1" t="str">
        <f t="shared" si="126"/>
        <v>Within Benchmark</v>
      </c>
      <c r="V4070" s="1">
        <f t="shared" ca="1" si="127"/>
        <v>88</v>
      </c>
      <c r="W4070" s="1" t="str">
        <f ca="1">_xlfn.IFS(Admissions[[#This Row],[Patients Age]]&lt;18,"Paediatric",V4070&lt;40,"Young Adult",V4070&lt;65,"Adult",TRUE,"Senior")</f>
        <v>Senior</v>
      </c>
    </row>
    <row r="4071" spans="1:23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  <c r="T4071">
        <f>VLOOKUP(Admissions[[#This Row],[Department]],Departments!A:E,5,FALSE)</f>
        <v>7200</v>
      </c>
      <c r="U4071" s="1" t="str">
        <f t="shared" si="126"/>
        <v>Within Benchmark</v>
      </c>
      <c r="V4071" s="1">
        <f t="shared" ca="1" si="127"/>
        <v>21</v>
      </c>
      <c r="W4071" s="1" t="str">
        <f ca="1">_xlfn.IFS(Admissions[[#This Row],[Patients Age]]&lt;18,"Paediatric",V4071&lt;40,"Young Adult",V4071&lt;65,"Adult",TRUE,"Senior")</f>
        <v>Young Adult</v>
      </c>
    </row>
    <row r="4072" spans="1:23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  <c r="T4072">
        <f>VLOOKUP(Admissions[[#This Row],[Department]],Departments!A:E,5,FALSE)</f>
        <v>4500</v>
      </c>
      <c r="U4072" s="1" t="str">
        <f t="shared" si="126"/>
        <v>Within Benchmark</v>
      </c>
      <c r="V4072" s="1">
        <f t="shared" ca="1" si="127"/>
        <v>4</v>
      </c>
      <c r="W4072" s="1" t="str">
        <f ca="1">_xlfn.IFS(Admissions[[#This Row],[Patients Age]]&lt;18,"Paediatric",V4072&lt;40,"Young Adult",V4072&lt;65,"Adult",TRUE,"Senior")</f>
        <v>Paediatric</v>
      </c>
    </row>
    <row r="4073" spans="1:23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  <c r="T4073">
        <f>VLOOKUP(Admissions[[#This Row],[Department]],Departments!A:E,5,FALSE)</f>
        <v>12000</v>
      </c>
      <c r="U4073" s="1" t="str">
        <f t="shared" si="126"/>
        <v>Above Benchmark</v>
      </c>
      <c r="V4073" s="1">
        <f t="shared" ca="1" si="127"/>
        <v>52</v>
      </c>
      <c r="W4073" s="1" t="str">
        <f ca="1">_xlfn.IFS(Admissions[[#This Row],[Patients Age]]&lt;18,"Paediatric",V4073&lt;40,"Young Adult",V4073&lt;65,"Adult",TRUE,"Senior")</f>
        <v>Adult</v>
      </c>
    </row>
    <row r="4074" spans="1:23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  <c r="T4074">
        <f>VLOOKUP(Admissions[[#This Row],[Department]],Departments!A:E,5,FALSE)</f>
        <v>8500</v>
      </c>
      <c r="U4074" s="1" t="str">
        <f t="shared" si="126"/>
        <v>Above Benchmark</v>
      </c>
      <c r="V4074" s="1">
        <f t="shared" ca="1" si="127"/>
        <v>84</v>
      </c>
      <c r="W4074" s="1" t="str">
        <f ca="1">_xlfn.IFS(Admissions[[#This Row],[Patients Age]]&lt;18,"Paediatric",V4074&lt;40,"Young Adult",V4074&lt;65,"Adult",TRUE,"Senior")</f>
        <v>Senior</v>
      </c>
    </row>
    <row r="4075" spans="1:23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  <c r="T4075">
        <f>VLOOKUP(Admissions[[#This Row],[Department]],Departments!A:E,5,FALSE)</f>
        <v>8500</v>
      </c>
      <c r="U4075" s="1" t="str">
        <f t="shared" si="126"/>
        <v>Above Benchmark</v>
      </c>
      <c r="V4075" s="1">
        <f t="shared" ca="1" si="127"/>
        <v>78</v>
      </c>
      <c r="W4075" s="1" t="str">
        <f ca="1">_xlfn.IFS(Admissions[[#This Row],[Patients Age]]&lt;18,"Paediatric",V4075&lt;40,"Young Adult",V4075&lt;65,"Adult",TRUE,"Senior")</f>
        <v>Senior</v>
      </c>
    </row>
    <row r="4076" spans="1:23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  <c r="T4076">
        <f>VLOOKUP(Admissions[[#This Row],[Department]],Departments!A:E,5,FALSE)</f>
        <v>6000</v>
      </c>
      <c r="U4076" s="1" t="str">
        <f t="shared" si="126"/>
        <v>Above Benchmark</v>
      </c>
      <c r="V4076" s="1">
        <f t="shared" ca="1" si="127"/>
        <v>89</v>
      </c>
      <c r="W4076" s="1" t="str">
        <f ca="1">_xlfn.IFS(Admissions[[#This Row],[Patients Age]]&lt;18,"Paediatric",V4076&lt;40,"Young Adult",V4076&lt;65,"Adult",TRUE,"Senior")</f>
        <v>Senior</v>
      </c>
    </row>
    <row r="4077" spans="1:23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  <c r="T4077">
        <f>VLOOKUP(Admissions[[#This Row],[Department]],Departments!A:E,5,FALSE)</f>
        <v>4500</v>
      </c>
      <c r="U4077" s="1" t="str">
        <f t="shared" si="126"/>
        <v>Within Benchmark</v>
      </c>
      <c r="V4077" s="1">
        <f t="shared" ca="1" si="127"/>
        <v>15</v>
      </c>
      <c r="W4077" s="1" t="str">
        <f ca="1">_xlfn.IFS(Admissions[[#This Row],[Patients Age]]&lt;18,"Paediatric",V4077&lt;40,"Young Adult",V4077&lt;65,"Adult",TRUE,"Senior")</f>
        <v>Paediatric</v>
      </c>
    </row>
    <row r="4078" spans="1:23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  <c r="T4078">
        <f>VLOOKUP(Admissions[[#This Row],[Department]],Departments!A:E,5,FALSE)</f>
        <v>4500</v>
      </c>
      <c r="U4078" s="1" t="str">
        <f t="shared" si="126"/>
        <v>Within Benchmark</v>
      </c>
      <c r="V4078" s="1">
        <f t="shared" ca="1" si="127"/>
        <v>16</v>
      </c>
      <c r="W4078" s="1" t="str">
        <f ca="1">_xlfn.IFS(Admissions[[#This Row],[Patients Age]]&lt;18,"Paediatric",V4078&lt;40,"Young Adult",V4078&lt;65,"Adult",TRUE,"Senior")</f>
        <v>Paediatric</v>
      </c>
    </row>
    <row r="4079" spans="1:23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  <c r="T4079">
        <f>VLOOKUP(Admissions[[#This Row],[Department]],Departments!A:E,5,FALSE)</f>
        <v>5500</v>
      </c>
      <c r="U4079" s="1" t="str">
        <f t="shared" si="126"/>
        <v>Above Benchmark</v>
      </c>
      <c r="V4079" s="1">
        <f t="shared" ca="1" si="127"/>
        <v>64</v>
      </c>
      <c r="W4079" s="1" t="str">
        <f ca="1">_xlfn.IFS(Admissions[[#This Row],[Patients Age]]&lt;18,"Paediatric",V4079&lt;40,"Young Adult",V4079&lt;65,"Adult",TRUE,"Senior")</f>
        <v>Adult</v>
      </c>
    </row>
    <row r="4080" spans="1:23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  <c r="T4080">
        <f>VLOOKUP(Admissions[[#This Row],[Department]],Departments!A:E,5,FALSE)</f>
        <v>6800</v>
      </c>
      <c r="U4080" s="1" t="str">
        <f t="shared" si="126"/>
        <v>Within Benchmark</v>
      </c>
      <c r="V4080" s="1">
        <f t="shared" ca="1" si="127"/>
        <v>86</v>
      </c>
      <c r="W4080" s="1" t="str">
        <f ca="1">_xlfn.IFS(Admissions[[#This Row],[Patients Age]]&lt;18,"Paediatric",V4080&lt;40,"Young Adult",V4080&lt;65,"Adult",TRUE,"Senior")</f>
        <v>Senior</v>
      </c>
    </row>
    <row r="4081" spans="1:23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  <c r="T4081">
        <f>VLOOKUP(Admissions[[#This Row],[Department]],Departments!A:E,5,FALSE)</f>
        <v>4500</v>
      </c>
      <c r="U4081" s="1" t="str">
        <f t="shared" si="126"/>
        <v>Within Benchmark</v>
      </c>
      <c r="V4081" s="1">
        <f t="shared" ca="1" si="127"/>
        <v>15</v>
      </c>
      <c r="W4081" s="1" t="str">
        <f ca="1">_xlfn.IFS(Admissions[[#This Row],[Patients Age]]&lt;18,"Paediatric",V4081&lt;40,"Young Adult",V4081&lt;65,"Adult",TRUE,"Senior")</f>
        <v>Paediatric</v>
      </c>
    </row>
    <row r="4082" spans="1:23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  <c r="T4082">
        <f>VLOOKUP(Admissions[[#This Row],[Department]],Departments!A:E,5,FALSE)</f>
        <v>9000</v>
      </c>
      <c r="U4082" s="1" t="str">
        <f t="shared" si="126"/>
        <v>Above Benchmark</v>
      </c>
      <c r="V4082" s="1">
        <f t="shared" ca="1" si="127"/>
        <v>35</v>
      </c>
      <c r="W4082" s="1" t="str">
        <f ca="1">_xlfn.IFS(Admissions[[#This Row],[Patients Age]]&lt;18,"Paediatric",V4082&lt;40,"Young Adult",V4082&lt;65,"Adult",TRUE,"Senior")</f>
        <v>Young Adult</v>
      </c>
    </row>
    <row r="4083" spans="1:23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  <c r="T4083">
        <f>VLOOKUP(Admissions[[#This Row],[Department]],Departments!A:E,5,FALSE)</f>
        <v>5500</v>
      </c>
      <c r="U4083" s="1" t="str">
        <f t="shared" si="126"/>
        <v>Within Benchmark</v>
      </c>
      <c r="V4083" s="1">
        <f t="shared" ca="1" si="127"/>
        <v>31</v>
      </c>
      <c r="W4083" s="1" t="str">
        <f ca="1">_xlfn.IFS(Admissions[[#This Row],[Patients Age]]&lt;18,"Paediatric",V4083&lt;40,"Young Adult",V4083&lt;65,"Adult",TRUE,"Senior")</f>
        <v>Young Adult</v>
      </c>
    </row>
    <row r="4084" spans="1:23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  <c r="T4084">
        <f>VLOOKUP(Admissions[[#This Row],[Department]],Departments!A:E,5,FALSE)</f>
        <v>6000</v>
      </c>
      <c r="U4084" s="1" t="str">
        <f t="shared" si="126"/>
        <v>Above Benchmark</v>
      </c>
      <c r="V4084" s="1">
        <f t="shared" ca="1" si="127"/>
        <v>70</v>
      </c>
      <c r="W4084" s="1" t="str">
        <f ca="1">_xlfn.IFS(Admissions[[#This Row],[Patients Age]]&lt;18,"Paediatric",V4084&lt;40,"Young Adult",V4084&lt;65,"Adult",TRUE,"Senior")</f>
        <v>Senior</v>
      </c>
    </row>
    <row r="4085" spans="1:23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  <c r="T4085">
        <f>VLOOKUP(Admissions[[#This Row],[Department]],Departments!A:E,5,FALSE)</f>
        <v>12000</v>
      </c>
      <c r="U4085" s="1" t="str">
        <f t="shared" si="126"/>
        <v>Above Benchmark</v>
      </c>
      <c r="V4085" s="1">
        <f t="shared" ca="1" si="127"/>
        <v>20</v>
      </c>
      <c r="W4085" s="1" t="str">
        <f ca="1">_xlfn.IFS(Admissions[[#This Row],[Patients Age]]&lt;18,"Paediatric",V4085&lt;40,"Young Adult",V4085&lt;65,"Adult",TRUE,"Senior")</f>
        <v>Young Adult</v>
      </c>
    </row>
    <row r="4086" spans="1:23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  <c r="T4086">
        <f>VLOOKUP(Admissions[[#This Row],[Department]],Departments!A:E,5,FALSE)</f>
        <v>8500</v>
      </c>
      <c r="U4086" s="1" t="str">
        <f t="shared" si="126"/>
        <v>Above Benchmark</v>
      </c>
      <c r="V4086" s="1">
        <f t="shared" ca="1" si="127"/>
        <v>64</v>
      </c>
      <c r="W4086" s="1" t="str">
        <f ca="1">_xlfn.IFS(Admissions[[#This Row],[Patients Age]]&lt;18,"Paediatric",V4086&lt;40,"Young Adult",V4086&lt;65,"Adult",TRUE,"Senior")</f>
        <v>Adult</v>
      </c>
    </row>
    <row r="4087" spans="1:23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  <c r="T4087">
        <f>VLOOKUP(Admissions[[#This Row],[Department]],Departments!A:E,5,FALSE)</f>
        <v>9000</v>
      </c>
      <c r="U4087" s="1" t="str">
        <f t="shared" si="126"/>
        <v>Above Benchmark</v>
      </c>
      <c r="V4087" s="1">
        <f t="shared" ca="1" si="127"/>
        <v>46</v>
      </c>
      <c r="W4087" s="1" t="str">
        <f ca="1">_xlfn.IFS(Admissions[[#This Row],[Patients Age]]&lt;18,"Paediatric",V4087&lt;40,"Young Adult",V4087&lt;65,"Adult",TRUE,"Senior")</f>
        <v>Adult</v>
      </c>
    </row>
    <row r="4088" spans="1:23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  <c r="T4088">
        <f>VLOOKUP(Admissions[[#This Row],[Department]],Departments!A:E,5,FALSE)</f>
        <v>7200</v>
      </c>
      <c r="U4088" s="1" t="str">
        <f t="shared" si="126"/>
        <v>Above Benchmark</v>
      </c>
      <c r="V4088" s="1">
        <f t="shared" ca="1" si="127"/>
        <v>93</v>
      </c>
      <c r="W4088" s="1" t="str">
        <f ca="1">_xlfn.IFS(Admissions[[#This Row],[Patients Age]]&lt;18,"Paediatric",V4088&lt;40,"Young Adult",V4088&lt;65,"Adult",TRUE,"Senior")</f>
        <v>Senior</v>
      </c>
    </row>
    <row r="4089" spans="1:23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  <c r="T4089">
        <f>VLOOKUP(Admissions[[#This Row],[Department]],Departments!A:E,5,FALSE)</f>
        <v>6000</v>
      </c>
      <c r="U4089" s="1" t="str">
        <f t="shared" si="126"/>
        <v>Within Benchmark</v>
      </c>
      <c r="V4089" s="1">
        <f t="shared" ca="1" si="127"/>
        <v>46</v>
      </c>
      <c r="W4089" s="1" t="str">
        <f ca="1">_xlfn.IFS(Admissions[[#This Row],[Patients Age]]&lt;18,"Paediatric",V4089&lt;40,"Young Adult",V4089&lt;65,"Adult",TRUE,"Senior")</f>
        <v>Adult</v>
      </c>
    </row>
    <row r="4090" spans="1:23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  <c r="T4090">
        <f>VLOOKUP(Admissions[[#This Row],[Department]],Departments!A:E,5,FALSE)</f>
        <v>6000</v>
      </c>
      <c r="U4090" s="1" t="str">
        <f t="shared" si="126"/>
        <v>Within Benchmark</v>
      </c>
      <c r="V4090" s="1">
        <f t="shared" ca="1" si="127"/>
        <v>60</v>
      </c>
      <c r="W4090" s="1" t="str">
        <f ca="1">_xlfn.IFS(Admissions[[#This Row],[Patients Age]]&lt;18,"Paediatric",V4090&lt;40,"Young Adult",V4090&lt;65,"Adult",TRUE,"Senior")</f>
        <v>Adult</v>
      </c>
    </row>
    <row r="4091" spans="1:23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  <c r="T4091">
        <f>VLOOKUP(Admissions[[#This Row],[Department]],Departments!A:E,5,FALSE)</f>
        <v>6800</v>
      </c>
      <c r="U4091" s="1" t="str">
        <f t="shared" si="126"/>
        <v>Above Benchmark</v>
      </c>
      <c r="V4091" s="1">
        <f t="shared" ca="1" si="127"/>
        <v>54</v>
      </c>
      <c r="W4091" s="1" t="str">
        <f ca="1">_xlfn.IFS(Admissions[[#This Row],[Patients Age]]&lt;18,"Paediatric",V4091&lt;40,"Young Adult",V4091&lt;65,"Adult",TRUE,"Senior")</f>
        <v>Adult</v>
      </c>
    </row>
    <row r="4092" spans="1:23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  <c r="T4092">
        <f>VLOOKUP(Admissions[[#This Row],[Department]],Departments!A:E,5,FALSE)</f>
        <v>5500</v>
      </c>
      <c r="U4092" s="1" t="str">
        <f t="shared" si="126"/>
        <v>Within Benchmark</v>
      </c>
      <c r="V4092" s="1">
        <f t="shared" ca="1" si="127"/>
        <v>23</v>
      </c>
      <c r="W4092" s="1" t="str">
        <f ca="1">_xlfn.IFS(Admissions[[#This Row],[Patients Age]]&lt;18,"Paediatric",V4092&lt;40,"Young Adult",V4092&lt;65,"Adult",TRUE,"Senior")</f>
        <v>Young Adult</v>
      </c>
    </row>
    <row r="4093" spans="1:23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  <c r="T4093">
        <f>VLOOKUP(Admissions[[#This Row],[Department]],Departments!A:E,5,FALSE)</f>
        <v>12000</v>
      </c>
      <c r="U4093" s="1" t="str">
        <f t="shared" si="126"/>
        <v>Above Benchmark</v>
      </c>
      <c r="V4093" s="1">
        <f t="shared" ca="1" si="127"/>
        <v>46</v>
      </c>
      <c r="W4093" s="1" t="str">
        <f ca="1">_xlfn.IFS(Admissions[[#This Row],[Patients Age]]&lt;18,"Paediatric",V4093&lt;40,"Young Adult",V4093&lt;65,"Adult",TRUE,"Senior")</f>
        <v>Adult</v>
      </c>
    </row>
    <row r="4094" spans="1:23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  <c r="T4094">
        <f>VLOOKUP(Admissions[[#This Row],[Department]],Departments!A:E,5,FALSE)</f>
        <v>12000</v>
      </c>
      <c r="U4094" s="1" t="str">
        <f t="shared" si="126"/>
        <v>Above Benchmark</v>
      </c>
      <c r="V4094" s="1">
        <f t="shared" ca="1" si="127"/>
        <v>56</v>
      </c>
      <c r="W4094" s="1" t="str">
        <f ca="1">_xlfn.IFS(Admissions[[#This Row],[Patients Age]]&lt;18,"Paediatric",V4094&lt;40,"Young Adult",V4094&lt;65,"Adult",TRUE,"Senior")</f>
        <v>Adult</v>
      </c>
    </row>
    <row r="4095" spans="1:23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  <c r="T4095">
        <f>VLOOKUP(Admissions[[#This Row],[Department]],Departments!A:E,5,FALSE)</f>
        <v>5500</v>
      </c>
      <c r="U4095" s="1" t="str">
        <f t="shared" si="126"/>
        <v>Above Benchmark</v>
      </c>
      <c r="V4095" s="1">
        <f t="shared" ca="1" si="127"/>
        <v>75</v>
      </c>
      <c r="W4095" s="1" t="str">
        <f ca="1">_xlfn.IFS(Admissions[[#This Row],[Patients Age]]&lt;18,"Paediatric",V4095&lt;40,"Young Adult",V4095&lt;65,"Adult",TRUE,"Senior")</f>
        <v>Senior</v>
      </c>
    </row>
    <row r="4096" spans="1:23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  <c r="T4096">
        <f>VLOOKUP(Admissions[[#This Row],[Department]],Departments!A:E,5,FALSE)</f>
        <v>8500</v>
      </c>
      <c r="U4096" s="1" t="str">
        <f t="shared" si="126"/>
        <v>Within Benchmark</v>
      </c>
      <c r="V4096" s="1">
        <f t="shared" ca="1" si="127"/>
        <v>21</v>
      </c>
      <c r="W4096" s="1" t="str">
        <f ca="1">_xlfn.IFS(Admissions[[#This Row],[Patients Age]]&lt;18,"Paediatric",V4096&lt;40,"Young Adult",V4096&lt;65,"Adult",TRUE,"Senior")</f>
        <v>Young Adult</v>
      </c>
    </row>
    <row r="4097" spans="1:23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  <c r="T4097">
        <f>VLOOKUP(Admissions[[#This Row],[Department]],Departments!A:E,5,FALSE)</f>
        <v>6800</v>
      </c>
      <c r="U4097" s="1" t="str">
        <f t="shared" si="126"/>
        <v>Above Benchmark</v>
      </c>
      <c r="V4097" s="1">
        <f t="shared" ca="1" si="127"/>
        <v>51</v>
      </c>
      <c r="W4097" s="1" t="str">
        <f ca="1">_xlfn.IFS(Admissions[[#This Row],[Patients Age]]&lt;18,"Paediatric",V4097&lt;40,"Young Adult",V4097&lt;65,"Adult",TRUE,"Senior")</f>
        <v>Adult</v>
      </c>
    </row>
    <row r="4098" spans="1:23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  <c r="T4098">
        <f>VLOOKUP(Admissions[[#This Row],[Department]],Departments!A:E,5,FALSE)</f>
        <v>4500</v>
      </c>
      <c r="U4098" s="1" t="str">
        <f t="shared" ref="U4098:U4161" si="128">IF(K4098&gt;T4098,"Above Benchmark","Within Benchmark")</f>
        <v>Above Benchmark</v>
      </c>
      <c r="V4098" s="1">
        <f t="shared" ref="V4098:V4161" ca="1" si="129">INT(YEARFRAC(E4098,TODAY()))</f>
        <v>9</v>
      </c>
      <c r="W4098" s="1" t="str">
        <f ca="1">_xlfn.IFS(Admissions[[#This Row],[Patients Age]]&lt;18,"Paediatric",V4098&lt;40,"Young Adult",V4098&lt;65,"Adult",TRUE,"Senior")</f>
        <v>Paediatric</v>
      </c>
    </row>
    <row r="4099" spans="1:23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  <c r="T4099">
        <f>VLOOKUP(Admissions[[#This Row],[Department]],Departments!A:E,5,FALSE)</f>
        <v>9000</v>
      </c>
      <c r="U4099" s="1" t="str">
        <f t="shared" si="128"/>
        <v>Above Benchmark</v>
      </c>
      <c r="V4099" s="1">
        <f t="shared" ca="1" si="129"/>
        <v>43</v>
      </c>
      <c r="W4099" s="1" t="str">
        <f ca="1">_xlfn.IFS(Admissions[[#This Row],[Patients Age]]&lt;18,"Paediatric",V4099&lt;40,"Young Adult",V4099&lt;65,"Adult",TRUE,"Senior")</f>
        <v>Adult</v>
      </c>
    </row>
    <row r="4100" spans="1:23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  <c r="T4100">
        <f>VLOOKUP(Admissions[[#This Row],[Department]],Departments!A:E,5,FALSE)</f>
        <v>8500</v>
      </c>
      <c r="U4100" s="1" t="str">
        <f t="shared" si="128"/>
        <v>Above Benchmark</v>
      </c>
      <c r="V4100" s="1">
        <f t="shared" ca="1" si="129"/>
        <v>73</v>
      </c>
      <c r="W4100" s="1" t="str">
        <f ca="1">_xlfn.IFS(Admissions[[#This Row],[Patients Age]]&lt;18,"Paediatric",V4100&lt;40,"Young Adult",V4100&lt;65,"Adult",TRUE,"Senior")</f>
        <v>Senior</v>
      </c>
    </row>
    <row r="4101" spans="1:23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  <c r="T4101">
        <f>VLOOKUP(Admissions[[#This Row],[Department]],Departments!A:E,5,FALSE)</f>
        <v>12000</v>
      </c>
      <c r="U4101" s="1" t="str">
        <f t="shared" si="128"/>
        <v>Above Benchmark</v>
      </c>
      <c r="V4101" s="1">
        <f t="shared" ca="1" si="129"/>
        <v>44</v>
      </c>
      <c r="W4101" s="1" t="str">
        <f ca="1">_xlfn.IFS(Admissions[[#This Row],[Patients Age]]&lt;18,"Paediatric",V4101&lt;40,"Young Adult",V4101&lt;65,"Adult",TRUE,"Senior")</f>
        <v>Adult</v>
      </c>
    </row>
    <row r="4102" spans="1:23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  <c r="T4102">
        <f>VLOOKUP(Admissions[[#This Row],[Department]],Departments!A:E,5,FALSE)</f>
        <v>6000</v>
      </c>
      <c r="U4102" s="1" t="str">
        <f t="shared" si="128"/>
        <v>Above Benchmark</v>
      </c>
      <c r="V4102" s="1">
        <f t="shared" ca="1" si="129"/>
        <v>35</v>
      </c>
      <c r="W4102" s="1" t="str">
        <f ca="1">_xlfn.IFS(Admissions[[#This Row],[Patients Age]]&lt;18,"Paediatric",V4102&lt;40,"Young Adult",V4102&lt;65,"Adult",TRUE,"Senior")</f>
        <v>Young Adult</v>
      </c>
    </row>
    <row r="4103" spans="1:23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  <c r="T4103">
        <f>VLOOKUP(Admissions[[#This Row],[Department]],Departments!A:E,5,FALSE)</f>
        <v>4500</v>
      </c>
      <c r="U4103" s="1" t="str">
        <f t="shared" si="128"/>
        <v>Within Benchmark</v>
      </c>
      <c r="V4103" s="1">
        <f t="shared" ca="1" si="129"/>
        <v>9</v>
      </c>
      <c r="W4103" s="1" t="str">
        <f ca="1">_xlfn.IFS(Admissions[[#This Row],[Patients Age]]&lt;18,"Paediatric",V4103&lt;40,"Young Adult",V4103&lt;65,"Adult",TRUE,"Senior")</f>
        <v>Paediatric</v>
      </c>
    </row>
    <row r="4104" spans="1:23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  <c r="T4104">
        <f>VLOOKUP(Admissions[[#This Row],[Department]],Departments!A:E,5,FALSE)</f>
        <v>6000</v>
      </c>
      <c r="U4104" s="1" t="str">
        <f t="shared" si="128"/>
        <v>Within Benchmark</v>
      </c>
      <c r="V4104" s="1">
        <f t="shared" ca="1" si="129"/>
        <v>58</v>
      </c>
      <c r="W4104" s="1" t="str">
        <f ca="1">_xlfn.IFS(Admissions[[#This Row],[Patients Age]]&lt;18,"Paediatric",V4104&lt;40,"Young Adult",V4104&lt;65,"Adult",TRUE,"Senior")</f>
        <v>Adult</v>
      </c>
    </row>
    <row r="4105" spans="1:23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  <c r="T4105">
        <f>VLOOKUP(Admissions[[#This Row],[Department]],Departments!A:E,5,FALSE)</f>
        <v>6800</v>
      </c>
      <c r="U4105" s="1" t="str">
        <f t="shared" si="128"/>
        <v>Above Benchmark</v>
      </c>
      <c r="V4105" s="1">
        <f t="shared" ca="1" si="129"/>
        <v>34</v>
      </c>
      <c r="W4105" s="1" t="str">
        <f ca="1">_xlfn.IFS(Admissions[[#This Row],[Patients Age]]&lt;18,"Paediatric",V4105&lt;40,"Young Adult",V4105&lt;65,"Adult",TRUE,"Senior")</f>
        <v>Young Adult</v>
      </c>
    </row>
    <row r="4106" spans="1:23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  <c r="T4106">
        <f>VLOOKUP(Admissions[[#This Row],[Department]],Departments!A:E,5,FALSE)</f>
        <v>9000</v>
      </c>
      <c r="U4106" s="1" t="str">
        <f t="shared" si="128"/>
        <v>Above Benchmark</v>
      </c>
      <c r="V4106" s="1">
        <f t="shared" ca="1" si="129"/>
        <v>59</v>
      </c>
      <c r="W4106" s="1" t="str">
        <f ca="1">_xlfn.IFS(Admissions[[#This Row],[Patients Age]]&lt;18,"Paediatric",V4106&lt;40,"Young Adult",V4106&lt;65,"Adult",TRUE,"Senior")</f>
        <v>Adult</v>
      </c>
    </row>
    <row r="4107" spans="1:23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  <c r="T4107">
        <f>VLOOKUP(Admissions[[#This Row],[Department]],Departments!A:E,5,FALSE)</f>
        <v>5500</v>
      </c>
      <c r="U4107" s="1" t="str">
        <f t="shared" si="128"/>
        <v>Within Benchmark</v>
      </c>
      <c r="V4107" s="1">
        <f t="shared" ca="1" si="129"/>
        <v>21</v>
      </c>
      <c r="W4107" s="1" t="str">
        <f ca="1">_xlfn.IFS(Admissions[[#This Row],[Patients Age]]&lt;18,"Paediatric",V4107&lt;40,"Young Adult",V4107&lt;65,"Adult",TRUE,"Senior")</f>
        <v>Young Adult</v>
      </c>
    </row>
    <row r="4108" spans="1:23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  <c r="T4108">
        <f>VLOOKUP(Admissions[[#This Row],[Department]],Departments!A:E,5,FALSE)</f>
        <v>4500</v>
      </c>
      <c r="U4108" s="1" t="str">
        <f t="shared" si="128"/>
        <v>Within Benchmark</v>
      </c>
      <c r="V4108" s="1">
        <f t="shared" ca="1" si="129"/>
        <v>3</v>
      </c>
      <c r="W4108" s="1" t="str">
        <f ca="1">_xlfn.IFS(Admissions[[#This Row],[Patients Age]]&lt;18,"Paediatric",V4108&lt;40,"Young Adult",V4108&lt;65,"Adult",TRUE,"Senior")</f>
        <v>Paediatric</v>
      </c>
    </row>
    <row r="4109" spans="1:23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  <c r="T4109">
        <f>VLOOKUP(Admissions[[#This Row],[Department]],Departments!A:E,5,FALSE)</f>
        <v>5500</v>
      </c>
      <c r="U4109" s="1" t="str">
        <f t="shared" si="128"/>
        <v>Above Benchmark</v>
      </c>
      <c r="V4109" s="1">
        <f t="shared" ca="1" si="129"/>
        <v>68</v>
      </c>
      <c r="W4109" s="1" t="str">
        <f ca="1">_xlfn.IFS(Admissions[[#This Row],[Patients Age]]&lt;18,"Paediatric",V4109&lt;40,"Young Adult",V4109&lt;65,"Adult",TRUE,"Senior")</f>
        <v>Senior</v>
      </c>
    </row>
    <row r="4110" spans="1:23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  <c r="T4110">
        <f>VLOOKUP(Admissions[[#This Row],[Department]],Departments!A:E,5,FALSE)</f>
        <v>8500</v>
      </c>
      <c r="U4110" s="1" t="str">
        <f t="shared" si="128"/>
        <v>Within Benchmark</v>
      </c>
      <c r="V4110" s="1">
        <f t="shared" ca="1" si="129"/>
        <v>48</v>
      </c>
      <c r="W4110" s="1" t="str">
        <f ca="1">_xlfn.IFS(Admissions[[#This Row],[Patients Age]]&lt;18,"Paediatric",V4110&lt;40,"Young Adult",V4110&lt;65,"Adult",TRUE,"Senior")</f>
        <v>Adult</v>
      </c>
    </row>
    <row r="4111" spans="1:23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  <c r="T4111">
        <f>VLOOKUP(Admissions[[#This Row],[Department]],Departments!A:E,5,FALSE)</f>
        <v>5500</v>
      </c>
      <c r="U4111" s="1" t="str">
        <f t="shared" si="128"/>
        <v>Above Benchmark</v>
      </c>
      <c r="V4111" s="1">
        <f t="shared" ca="1" si="129"/>
        <v>66</v>
      </c>
      <c r="W4111" s="1" t="str">
        <f ca="1">_xlfn.IFS(Admissions[[#This Row],[Patients Age]]&lt;18,"Paediatric",V4111&lt;40,"Young Adult",V4111&lt;65,"Adult",TRUE,"Senior")</f>
        <v>Senior</v>
      </c>
    </row>
    <row r="4112" spans="1:23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  <c r="T4112">
        <f>VLOOKUP(Admissions[[#This Row],[Department]],Departments!A:E,5,FALSE)</f>
        <v>9000</v>
      </c>
      <c r="U4112" s="1" t="str">
        <f t="shared" si="128"/>
        <v>Within Benchmark</v>
      </c>
      <c r="V4112" s="1">
        <f t="shared" ca="1" si="129"/>
        <v>33</v>
      </c>
      <c r="W4112" s="1" t="str">
        <f ca="1">_xlfn.IFS(Admissions[[#This Row],[Patients Age]]&lt;18,"Paediatric",V4112&lt;40,"Young Adult",V4112&lt;65,"Adult",TRUE,"Senior")</f>
        <v>Young Adult</v>
      </c>
    </row>
    <row r="4113" spans="1:23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  <c r="T4113">
        <f>VLOOKUP(Admissions[[#This Row],[Department]],Departments!A:E,5,FALSE)</f>
        <v>5500</v>
      </c>
      <c r="U4113" s="1" t="str">
        <f t="shared" si="128"/>
        <v>Within Benchmark</v>
      </c>
      <c r="V4113" s="1">
        <f t="shared" ca="1" si="129"/>
        <v>50</v>
      </c>
      <c r="W4113" s="1" t="str">
        <f ca="1">_xlfn.IFS(Admissions[[#This Row],[Patients Age]]&lt;18,"Paediatric",V4113&lt;40,"Young Adult",V4113&lt;65,"Adult",TRUE,"Senior")</f>
        <v>Adult</v>
      </c>
    </row>
    <row r="4114" spans="1:23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  <c r="T4114">
        <f>VLOOKUP(Admissions[[#This Row],[Department]],Departments!A:E,5,FALSE)</f>
        <v>6800</v>
      </c>
      <c r="U4114" s="1" t="str">
        <f t="shared" si="128"/>
        <v>Above Benchmark</v>
      </c>
      <c r="V4114" s="1">
        <f t="shared" ca="1" si="129"/>
        <v>20</v>
      </c>
      <c r="W4114" s="1" t="str">
        <f ca="1">_xlfn.IFS(Admissions[[#This Row],[Patients Age]]&lt;18,"Paediatric",V4114&lt;40,"Young Adult",V4114&lt;65,"Adult",TRUE,"Senior")</f>
        <v>Young Adult</v>
      </c>
    </row>
    <row r="4115" spans="1:23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  <c r="T4115">
        <f>VLOOKUP(Admissions[[#This Row],[Department]],Departments!A:E,5,FALSE)</f>
        <v>8500</v>
      </c>
      <c r="U4115" s="1" t="str">
        <f t="shared" si="128"/>
        <v>Above Benchmark</v>
      </c>
      <c r="V4115" s="1">
        <f t="shared" ca="1" si="129"/>
        <v>62</v>
      </c>
      <c r="W4115" s="1" t="str">
        <f ca="1">_xlfn.IFS(Admissions[[#This Row],[Patients Age]]&lt;18,"Paediatric",V4115&lt;40,"Young Adult",V4115&lt;65,"Adult",TRUE,"Senior")</f>
        <v>Adult</v>
      </c>
    </row>
    <row r="4116" spans="1:23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  <c r="T4116">
        <f>VLOOKUP(Admissions[[#This Row],[Department]],Departments!A:E,5,FALSE)</f>
        <v>8500</v>
      </c>
      <c r="U4116" s="1" t="str">
        <f t="shared" si="128"/>
        <v>Within Benchmark</v>
      </c>
      <c r="V4116" s="1">
        <f t="shared" ca="1" si="129"/>
        <v>38</v>
      </c>
      <c r="W4116" s="1" t="str">
        <f ca="1">_xlfn.IFS(Admissions[[#This Row],[Patients Age]]&lt;18,"Paediatric",V4116&lt;40,"Young Adult",V4116&lt;65,"Adult",TRUE,"Senior")</f>
        <v>Young Adult</v>
      </c>
    </row>
    <row r="4117" spans="1:23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  <c r="T4117">
        <f>VLOOKUP(Admissions[[#This Row],[Department]],Departments!A:E,5,FALSE)</f>
        <v>6000</v>
      </c>
      <c r="U4117" s="1" t="str">
        <f t="shared" si="128"/>
        <v>Above Benchmark</v>
      </c>
      <c r="V4117" s="1">
        <f t="shared" ca="1" si="129"/>
        <v>63</v>
      </c>
      <c r="W4117" s="1" t="str">
        <f ca="1">_xlfn.IFS(Admissions[[#This Row],[Patients Age]]&lt;18,"Paediatric",V4117&lt;40,"Young Adult",V4117&lt;65,"Adult",TRUE,"Senior")</f>
        <v>Adult</v>
      </c>
    </row>
    <row r="4118" spans="1:23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  <c r="T4118">
        <f>VLOOKUP(Admissions[[#This Row],[Department]],Departments!A:E,5,FALSE)</f>
        <v>5500</v>
      </c>
      <c r="U4118" s="1" t="str">
        <f t="shared" si="128"/>
        <v>Within Benchmark</v>
      </c>
      <c r="V4118" s="1">
        <f t="shared" ca="1" si="129"/>
        <v>59</v>
      </c>
      <c r="W4118" s="1" t="str">
        <f ca="1">_xlfn.IFS(Admissions[[#This Row],[Patients Age]]&lt;18,"Paediatric",V4118&lt;40,"Young Adult",V4118&lt;65,"Adult",TRUE,"Senior")</f>
        <v>Adult</v>
      </c>
    </row>
    <row r="4119" spans="1:23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  <c r="T4119">
        <f>VLOOKUP(Admissions[[#This Row],[Department]],Departments!A:E,5,FALSE)</f>
        <v>5500</v>
      </c>
      <c r="U4119" s="1" t="str">
        <f t="shared" si="128"/>
        <v>Within Benchmark</v>
      </c>
      <c r="V4119" s="1">
        <f t="shared" ca="1" si="129"/>
        <v>62</v>
      </c>
      <c r="W4119" s="1" t="str">
        <f ca="1">_xlfn.IFS(Admissions[[#This Row],[Patients Age]]&lt;18,"Paediatric",V4119&lt;40,"Young Adult",V4119&lt;65,"Adult",TRUE,"Senior")</f>
        <v>Adult</v>
      </c>
    </row>
    <row r="4120" spans="1:23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  <c r="T4120">
        <f>VLOOKUP(Admissions[[#This Row],[Department]],Departments!A:E,5,FALSE)</f>
        <v>8500</v>
      </c>
      <c r="U4120" s="1" t="str">
        <f t="shared" si="128"/>
        <v>Above Benchmark</v>
      </c>
      <c r="V4120" s="1">
        <f t="shared" ca="1" si="129"/>
        <v>31</v>
      </c>
      <c r="W4120" s="1" t="str">
        <f ca="1">_xlfn.IFS(Admissions[[#This Row],[Patients Age]]&lt;18,"Paediatric",V4120&lt;40,"Young Adult",V4120&lt;65,"Adult",TRUE,"Senior")</f>
        <v>Young Adult</v>
      </c>
    </row>
    <row r="4121" spans="1:23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  <c r="T4121">
        <f>VLOOKUP(Admissions[[#This Row],[Department]],Departments!A:E,5,FALSE)</f>
        <v>6000</v>
      </c>
      <c r="U4121" s="1" t="str">
        <f t="shared" si="128"/>
        <v>Above Benchmark</v>
      </c>
      <c r="V4121" s="1">
        <f t="shared" ca="1" si="129"/>
        <v>73</v>
      </c>
      <c r="W4121" s="1" t="str">
        <f ca="1">_xlfn.IFS(Admissions[[#This Row],[Patients Age]]&lt;18,"Paediatric",V4121&lt;40,"Young Adult",V4121&lt;65,"Adult",TRUE,"Senior")</f>
        <v>Senior</v>
      </c>
    </row>
    <row r="4122" spans="1:23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  <c r="T4122">
        <f>VLOOKUP(Admissions[[#This Row],[Department]],Departments!A:E,5,FALSE)</f>
        <v>4500</v>
      </c>
      <c r="U4122" s="1" t="str">
        <f t="shared" si="128"/>
        <v>Within Benchmark</v>
      </c>
      <c r="V4122" s="1">
        <f t="shared" ca="1" si="129"/>
        <v>8</v>
      </c>
      <c r="W4122" s="1" t="str">
        <f ca="1">_xlfn.IFS(Admissions[[#This Row],[Patients Age]]&lt;18,"Paediatric",V4122&lt;40,"Young Adult",V4122&lt;65,"Adult",TRUE,"Senior")</f>
        <v>Paediatric</v>
      </c>
    </row>
    <row r="4123" spans="1:23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  <c r="T4123">
        <f>VLOOKUP(Admissions[[#This Row],[Department]],Departments!A:E,5,FALSE)</f>
        <v>4500</v>
      </c>
      <c r="U4123" s="1" t="str">
        <f t="shared" si="128"/>
        <v>Within Benchmark</v>
      </c>
      <c r="V4123" s="1">
        <f t="shared" ca="1" si="129"/>
        <v>15</v>
      </c>
      <c r="W4123" s="1" t="str">
        <f ca="1">_xlfn.IFS(Admissions[[#This Row],[Patients Age]]&lt;18,"Paediatric",V4123&lt;40,"Young Adult",V4123&lt;65,"Adult",TRUE,"Senior")</f>
        <v>Paediatric</v>
      </c>
    </row>
    <row r="4124" spans="1:23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  <c r="T4124">
        <f>VLOOKUP(Admissions[[#This Row],[Department]],Departments!A:E,5,FALSE)</f>
        <v>7200</v>
      </c>
      <c r="U4124" s="1" t="str">
        <f t="shared" si="128"/>
        <v>Above Benchmark</v>
      </c>
      <c r="V4124" s="1">
        <f t="shared" ca="1" si="129"/>
        <v>67</v>
      </c>
      <c r="W4124" s="1" t="str">
        <f ca="1">_xlfn.IFS(Admissions[[#This Row],[Patients Age]]&lt;18,"Paediatric",V4124&lt;40,"Young Adult",V4124&lt;65,"Adult",TRUE,"Senior")</f>
        <v>Senior</v>
      </c>
    </row>
    <row r="4125" spans="1:23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  <c r="T4125">
        <f>VLOOKUP(Admissions[[#This Row],[Department]],Departments!A:E,5,FALSE)</f>
        <v>7200</v>
      </c>
      <c r="U4125" s="1" t="str">
        <f t="shared" si="128"/>
        <v>Above Benchmark</v>
      </c>
      <c r="V4125" s="1">
        <f t="shared" ca="1" si="129"/>
        <v>47</v>
      </c>
      <c r="W4125" s="1" t="str">
        <f ca="1">_xlfn.IFS(Admissions[[#This Row],[Patients Age]]&lt;18,"Paediatric",V4125&lt;40,"Young Adult",V4125&lt;65,"Adult",TRUE,"Senior")</f>
        <v>Adult</v>
      </c>
    </row>
    <row r="4126" spans="1:23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  <c r="T4126">
        <f>VLOOKUP(Admissions[[#This Row],[Department]],Departments!A:E,5,FALSE)</f>
        <v>5500</v>
      </c>
      <c r="U4126" s="1" t="str">
        <f t="shared" si="128"/>
        <v>Within Benchmark</v>
      </c>
      <c r="V4126" s="1">
        <f t="shared" ca="1" si="129"/>
        <v>39</v>
      </c>
      <c r="W4126" s="1" t="str">
        <f ca="1">_xlfn.IFS(Admissions[[#This Row],[Patients Age]]&lt;18,"Paediatric",V4126&lt;40,"Young Adult",V4126&lt;65,"Adult",TRUE,"Senior")</f>
        <v>Young Adult</v>
      </c>
    </row>
    <row r="4127" spans="1:23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  <c r="T4127">
        <f>VLOOKUP(Admissions[[#This Row],[Department]],Departments!A:E,5,FALSE)</f>
        <v>6800</v>
      </c>
      <c r="U4127" s="1" t="str">
        <f t="shared" si="128"/>
        <v>Within Benchmark</v>
      </c>
      <c r="V4127" s="1">
        <f t="shared" ca="1" si="129"/>
        <v>27</v>
      </c>
      <c r="W4127" s="1" t="str">
        <f ca="1">_xlfn.IFS(Admissions[[#This Row],[Patients Age]]&lt;18,"Paediatric",V4127&lt;40,"Young Adult",V4127&lt;65,"Adult",TRUE,"Senior")</f>
        <v>Young Adult</v>
      </c>
    </row>
    <row r="4128" spans="1:23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  <c r="T4128">
        <f>VLOOKUP(Admissions[[#This Row],[Department]],Departments!A:E,5,FALSE)</f>
        <v>4500</v>
      </c>
      <c r="U4128" s="1" t="str">
        <f t="shared" si="128"/>
        <v>Within Benchmark</v>
      </c>
      <c r="V4128" s="1">
        <f t="shared" ca="1" si="129"/>
        <v>5</v>
      </c>
      <c r="W4128" s="1" t="str">
        <f ca="1">_xlfn.IFS(Admissions[[#This Row],[Patients Age]]&lt;18,"Paediatric",V4128&lt;40,"Young Adult",V4128&lt;65,"Adult",TRUE,"Senior")</f>
        <v>Paediatric</v>
      </c>
    </row>
    <row r="4129" spans="1:23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  <c r="T4129">
        <f>VLOOKUP(Admissions[[#This Row],[Department]],Departments!A:E,5,FALSE)</f>
        <v>12000</v>
      </c>
      <c r="U4129" s="1" t="str">
        <f t="shared" si="128"/>
        <v>Above Benchmark</v>
      </c>
      <c r="V4129" s="1">
        <f t="shared" ca="1" si="129"/>
        <v>89</v>
      </c>
      <c r="W4129" s="1" t="str">
        <f ca="1">_xlfn.IFS(Admissions[[#This Row],[Patients Age]]&lt;18,"Paediatric",V4129&lt;40,"Young Adult",V4129&lt;65,"Adult",TRUE,"Senior")</f>
        <v>Senior</v>
      </c>
    </row>
    <row r="4130" spans="1:23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  <c r="T4130">
        <f>VLOOKUP(Admissions[[#This Row],[Department]],Departments!A:E,5,FALSE)</f>
        <v>9000</v>
      </c>
      <c r="U4130" s="1" t="str">
        <f t="shared" si="128"/>
        <v>Above Benchmark</v>
      </c>
      <c r="V4130" s="1">
        <f t="shared" ca="1" si="129"/>
        <v>68</v>
      </c>
      <c r="W4130" s="1" t="str">
        <f ca="1">_xlfn.IFS(Admissions[[#This Row],[Patients Age]]&lt;18,"Paediatric",V4130&lt;40,"Young Adult",V4130&lt;65,"Adult",TRUE,"Senior")</f>
        <v>Senior</v>
      </c>
    </row>
    <row r="4131" spans="1:23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  <c r="T4131">
        <f>VLOOKUP(Admissions[[#This Row],[Department]],Departments!A:E,5,FALSE)</f>
        <v>7200</v>
      </c>
      <c r="U4131" s="1" t="str">
        <f t="shared" si="128"/>
        <v>Within Benchmark</v>
      </c>
      <c r="V4131" s="1">
        <f t="shared" ca="1" si="129"/>
        <v>46</v>
      </c>
      <c r="W4131" s="1" t="str">
        <f ca="1">_xlfn.IFS(Admissions[[#This Row],[Patients Age]]&lt;18,"Paediatric",V4131&lt;40,"Young Adult",V4131&lt;65,"Adult",TRUE,"Senior")</f>
        <v>Adult</v>
      </c>
    </row>
    <row r="4132" spans="1:23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  <c r="T4132">
        <f>VLOOKUP(Admissions[[#This Row],[Department]],Departments!A:E,5,FALSE)</f>
        <v>6800</v>
      </c>
      <c r="U4132" s="1" t="str">
        <f t="shared" si="128"/>
        <v>Above Benchmark</v>
      </c>
      <c r="V4132" s="1">
        <f t="shared" ca="1" si="129"/>
        <v>46</v>
      </c>
      <c r="W4132" s="1" t="str">
        <f ca="1">_xlfn.IFS(Admissions[[#This Row],[Patients Age]]&lt;18,"Paediatric",V4132&lt;40,"Young Adult",V4132&lt;65,"Adult",TRUE,"Senior")</f>
        <v>Adult</v>
      </c>
    </row>
    <row r="4133" spans="1:23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  <c r="T4133">
        <f>VLOOKUP(Admissions[[#This Row],[Department]],Departments!A:E,5,FALSE)</f>
        <v>12000</v>
      </c>
      <c r="U4133" s="1" t="str">
        <f t="shared" si="128"/>
        <v>Above Benchmark</v>
      </c>
      <c r="V4133" s="1">
        <f t="shared" ca="1" si="129"/>
        <v>43</v>
      </c>
      <c r="W4133" s="1" t="str">
        <f ca="1">_xlfn.IFS(Admissions[[#This Row],[Patients Age]]&lt;18,"Paediatric",V4133&lt;40,"Young Adult",V4133&lt;65,"Adult",TRUE,"Senior")</f>
        <v>Adult</v>
      </c>
    </row>
    <row r="4134" spans="1:23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  <c r="T4134">
        <f>VLOOKUP(Admissions[[#This Row],[Department]],Departments!A:E,5,FALSE)</f>
        <v>8500</v>
      </c>
      <c r="U4134" s="1" t="str">
        <f t="shared" si="128"/>
        <v>Within Benchmark</v>
      </c>
      <c r="V4134" s="1">
        <f t="shared" ca="1" si="129"/>
        <v>42</v>
      </c>
      <c r="W4134" s="1" t="str">
        <f ca="1">_xlfn.IFS(Admissions[[#This Row],[Patients Age]]&lt;18,"Paediatric",V4134&lt;40,"Young Adult",V4134&lt;65,"Adult",TRUE,"Senior")</f>
        <v>Adult</v>
      </c>
    </row>
    <row r="4135" spans="1:23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  <c r="T4135">
        <f>VLOOKUP(Admissions[[#This Row],[Department]],Departments!A:E,5,FALSE)</f>
        <v>8500</v>
      </c>
      <c r="U4135" s="1" t="str">
        <f t="shared" si="128"/>
        <v>Above Benchmark</v>
      </c>
      <c r="V4135" s="1">
        <f t="shared" ca="1" si="129"/>
        <v>61</v>
      </c>
      <c r="W4135" s="1" t="str">
        <f ca="1">_xlfn.IFS(Admissions[[#This Row],[Patients Age]]&lt;18,"Paediatric",V4135&lt;40,"Young Adult",V4135&lt;65,"Adult",TRUE,"Senior")</f>
        <v>Adult</v>
      </c>
    </row>
    <row r="4136" spans="1:23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  <c r="T4136">
        <f>VLOOKUP(Admissions[[#This Row],[Department]],Departments!A:E,5,FALSE)</f>
        <v>12000</v>
      </c>
      <c r="U4136" s="1" t="str">
        <f t="shared" si="128"/>
        <v>Above Benchmark</v>
      </c>
      <c r="V4136" s="1">
        <f t="shared" ca="1" si="129"/>
        <v>43</v>
      </c>
      <c r="W4136" s="1" t="str">
        <f ca="1">_xlfn.IFS(Admissions[[#This Row],[Patients Age]]&lt;18,"Paediatric",V4136&lt;40,"Young Adult",V4136&lt;65,"Adult",TRUE,"Senior")</f>
        <v>Adult</v>
      </c>
    </row>
    <row r="4137" spans="1:23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  <c r="T4137">
        <f>VLOOKUP(Admissions[[#This Row],[Department]],Departments!A:E,5,FALSE)</f>
        <v>12000</v>
      </c>
      <c r="U4137" s="1" t="str">
        <f t="shared" si="128"/>
        <v>Above Benchmark</v>
      </c>
      <c r="V4137" s="1">
        <f t="shared" ca="1" si="129"/>
        <v>23</v>
      </c>
      <c r="W4137" s="1" t="str">
        <f ca="1">_xlfn.IFS(Admissions[[#This Row],[Patients Age]]&lt;18,"Paediatric",V4137&lt;40,"Young Adult",V4137&lt;65,"Adult",TRUE,"Senior")</f>
        <v>Young Adult</v>
      </c>
    </row>
    <row r="4138" spans="1:23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  <c r="T4138">
        <f>VLOOKUP(Admissions[[#This Row],[Department]],Departments!A:E,5,FALSE)</f>
        <v>7200</v>
      </c>
      <c r="U4138" s="1" t="str">
        <f t="shared" si="128"/>
        <v>Above Benchmark</v>
      </c>
      <c r="V4138" s="1">
        <f t="shared" ca="1" si="129"/>
        <v>67</v>
      </c>
      <c r="W4138" s="1" t="str">
        <f ca="1">_xlfn.IFS(Admissions[[#This Row],[Patients Age]]&lt;18,"Paediatric",V4138&lt;40,"Young Adult",V4138&lt;65,"Adult",TRUE,"Senior")</f>
        <v>Senior</v>
      </c>
    </row>
    <row r="4139" spans="1:23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  <c r="T4139">
        <f>VLOOKUP(Admissions[[#This Row],[Department]],Departments!A:E,5,FALSE)</f>
        <v>6800</v>
      </c>
      <c r="U4139" s="1" t="str">
        <f t="shared" si="128"/>
        <v>Above Benchmark</v>
      </c>
      <c r="V4139" s="1">
        <f t="shared" ca="1" si="129"/>
        <v>35</v>
      </c>
      <c r="W4139" s="1" t="str">
        <f ca="1">_xlfn.IFS(Admissions[[#This Row],[Patients Age]]&lt;18,"Paediatric",V4139&lt;40,"Young Adult",V4139&lt;65,"Adult",TRUE,"Senior")</f>
        <v>Young Adult</v>
      </c>
    </row>
    <row r="4140" spans="1:23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  <c r="T4140">
        <f>VLOOKUP(Admissions[[#This Row],[Department]],Departments!A:E,5,FALSE)</f>
        <v>8500</v>
      </c>
      <c r="U4140" s="1" t="str">
        <f t="shared" si="128"/>
        <v>Within Benchmark</v>
      </c>
      <c r="V4140" s="1">
        <f t="shared" ca="1" si="129"/>
        <v>55</v>
      </c>
      <c r="W4140" s="1" t="str">
        <f ca="1">_xlfn.IFS(Admissions[[#This Row],[Patients Age]]&lt;18,"Paediatric",V4140&lt;40,"Young Adult",V4140&lt;65,"Adult",TRUE,"Senior")</f>
        <v>Adult</v>
      </c>
    </row>
    <row r="4141" spans="1:23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  <c r="T4141">
        <f>VLOOKUP(Admissions[[#This Row],[Department]],Departments!A:E,5,FALSE)</f>
        <v>4500</v>
      </c>
      <c r="U4141" s="1" t="str">
        <f t="shared" si="128"/>
        <v>Above Benchmark</v>
      </c>
      <c r="V4141" s="1">
        <f t="shared" ca="1" si="129"/>
        <v>15</v>
      </c>
      <c r="W4141" s="1" t="str">
        <f ca="1">_xlfn.IFS(Admissions[[#This Row],[Patients Age]]&lt;18,"Paediatric",V4141&lt;40,"Young Adult",V4141&lt;65,"Adult",TRUE,"Senior")</f>
        <v>Paediatric</v>
      </c>
    </row>
    <row r="4142" spans="1:23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  <c r="T4142">
        <f>VLOOKUP(Admissions[[#This Row],[Department]],Departments!A:E,5,FALSE)</f>
        <v>8500</v>
      </c>
      <c r="U4142" s="1" t="str">
        <f t="shared" si="128"/>
        <v>Above Benchmark</v>
      </c>
      <c r="V4142" s="1">
        <f t="shared" ca="1" si="129"/>
        <v>84</v>
      </c>
      <c r="W4142" s="1" t="str">
        <f ca="1">_xlfn.IFS(Admissions[[#This Row],[Patients Age]]&lt;18,"Paediatric",V4142&lt;40,"Young Adult",V4142&lt;65,"Adult",TRUE,"Senior")</f>
        <v>Senior</v>
      </c>
    </row>
    <row r="4143" spans="1:23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  <c r="T4143">
        <f>VLOOKUP(Admissions[[#This Row],[Department]],Departments!A:E,5,FALSE)</f>
        <v>7200</v>
      </c>
      <c r="U4143" s="1" t="str">
        <f t="shared" si="128"/>
        <v>Above Benchmark</v>
      </c>
      <c r="V4143" s="1">
        <f t="shared" ca="1" si="129"/>
        <v>93</v>
      </c>
      <c r="W4143" s="1" t="str">
        <f ca="1">_xlfn.IFS(Admissions[[#This Row],[Patients Age]]&lt;18,"Paediatric",V4143&lt;40,"Young Adult",V4143&lt;65,"Adult",TRUE,"Senior")</f>
        <v>Senior</v>
      </c>
    </row>
    <row r="4144" spans="1:23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  <c r="T4144">
        <f>VLOOKUP(Admissions[[#This Row],[Department]],Departments!A:E,5,FALSE)</f>
        <v>5500</v>
      </c>
      <c r="U4144" s="1" t="str">
        <f t="shared" si="128"/>
        <v>Within Benchmark</v>
      </c>
      <c r="V4144" s="1">
        <f t="shared" ca="1" si="129"/>
        <v>46</v>
      </c>
      <c r="W4144" s="1" t="str">
        <f ca="1">_xlfn.IFS(Admissions[[#This Row],[Patients Age]]&lt;18,"Paediatric",V4144&lt;40,"Young Adult",V4144&lt;65,"Adult",TRUE,"Senior")</f>
        <v>Adult</v>
      </c>
    </row>
    <row r="4145" spans="1:23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  <c r="T4145">
        <f>VLOOKUP(Admissions[[#This Row],[Department]],Departments!A:E,5,FALSE)</f>
        <v>9000</v>
      </c>
      <c r="U4145" s="1" t="str">
        <f t="shared" si="128"/>
        <v>Above Benchmark</v>
      </c>
      <c r="V4145" s="1">
        <f t="shared" ca="1" si="129"/>
        <v>44</v>
      </c>
      <c r="W4145" s="1" t="str">
        <f ca="1">_xlfn.IFS(Admissions[[#This Row],[Patients Age]]&lt;18,"Paediatric",V4145&lt;40,"Young Adult",V4145&lt;65,"Adult",TRUE,"Senior")</f>
        <v>Adult</v>
      </c>
    </row>
    <row r="4146" spans="1:23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  <c r="T4146">
        <f>VLOOKUP(Admissions[[#This Row],[Department]],Departments!A:E,5,FALSE)</f>
        <v>8500</v>
      </c>
      <c r="U4146" s="1" t="str">
        <f t="shared" si="128"/>
        <v>Above Benchmark</v>
      </c>
      <c r="V4146" s="1">
        <f t="shared" ca="1" si="129"/>
        <v>41</v>
      </c>
      <c r="W4146" s="1" t="str">
        <f ca="1">_xlfn.IFS(Admissions[[#This Row],[Patients Age]]&lt;18,"Paediatric",V4146&lt;40,"Young Adult",V4146&lt;65,"Adult",TRUE,"Senior")</f>
        <v>Adult</v>
      </c>
    </row>
    <row r="4147" spans="1:23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  <c r="T4147">
        <f>VLOOKUP(Admissions[[#This Row],[Department]],Departments!A:E,5,FALSE)</f>
        <v>5500</v>
      </c>
      <c r="U4147" s="1" t="str">
        <f t="shared" si="128"/>
        <v>Within Benchmark</v>
      </c>
      <c r="V4147" s="1">
        <f t="shared" ca="1" si="129"/>
        <v>51</v>
      </c>
      <c r="W4147" s="1" t="str">
        <f ca="1">_xlfn.IFS(Admissions[[#This Row],[Patients Age]]&lt;18,"Paediatric",V4147&lt;40,"Young Adult",V4147&lt;65,"Adult",TRUE,"Senior")</f>
        <v>Adult</v>
      </c>
    </row>
    <row r="4148" spans="1:23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  <c r="T4148">
        <f>VLOOKUP(Admissions[[#This Row],[Department]],Departments!A:E,5,FALSE)</f>
        <v>9000</v>
      </c>
      <c r="U4148" s="1" t="str">
        <f t="shared" si="128"/>
        <v>Above Benchmark</v>
      </c>
      <c r="V4148" s="1">
        <f t="shared" ca="1" si="129"/>
        <v>58</v>
      </c>
      <c r="W4148" s="1" t="str">
        <f ca="1">_xlfn.IFS(Admissions[[#This Row],[Patients Age]]&lt;18,"Paediatric",V4148&lt;40,"Young Adult",V4148&lt;65,"Adult",TRUE,"Senior")</f>
        <v>Adult</v>
      </c>
    </row>
    <row r="4149" spans="1:23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  <c r="T4149">
        <f>VLOOKUP(Admissions[[#This Row],[Department]],Departments!A:E,5,FALSE)</f>
        <v>6000</v>
      </c>
      <c r="U4149" s="1" t="str">
        <f t="shared" si="128"/>
        <v>Above Benchmark</v>
      </c>
      <c r="V4149" s="1">
        <f t="shared" ca="1" si="129"/>
        <v>60</v>
      </c>
      <c r="W4149" s="1" t="str">
        <f ca="1">_xlfn.IFS(Admissions[[#This Row],[Patients Age]]&lt;18,"Paediatric",V4149&lt;40,"Young Adult",V4149&lt;65,"Adult",TRUE,"Senior")</f>
        <v>Adult</v>
      </c>
    </row>
    <row r="4150" spans="1:23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  <c r="T4150">
        <f>VLOOKUP(Admissions[[#This Row],[Department]],Departments!A:E,5,FALSE)</f>
        <v>5500</v>
      </c>
      <c r="U4150" s="1" t="str">
        <f t="shared" si="128"/>
        <v>Above Benchmark</v>
      </c>
      <c r="V4150" s="1">
        <f t="shared" ca="1" si="129"/>
        <v>92</v>
      </c>
      <c r="W4150" s="1" t="str">
        <f ca="1">_xlfn.IFS(Admissions[[#This Row],[Patients Age]]&lt;18,"Paediatric",V4150&lt;40,"Young Adult",V4150&lt;65,"Adult",TRUE,"Senior")</f>
        <v>Senior</v>
      </c>
    </row>
    <row r="4151" spans="1:23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  <c r="T4151">
        <f>VLOOKUP(Admissions[[#This Row],[Department]],Departments!A:E,5,FALSE)</f>
        <v>6000</v>
      </c>
      <c r="U4151" s="1" t="str">
        <f t="shared" si="128"/>
        <v>Above Benchmark</v>
      </c>
      <c r="V4151" s="1">
        <f t="shared" ca="1" si="129"/>
        <v>86</v>
      </c>
      <c r="W4151" s="1" t="str">
        <f ca="1">_xlfn.IFS(Admissions[[#This Row],[Patients Age]]&lt;18,"Paediatric",V4151&lt;40,"Young Adult",V4151&lt;65,"Adult",TRUE,"Senior")</f>
        <v>Senior</v>
      </c>
    </row>
    <row r="4152" spans="1:23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  <c r="T4152">
        <f>VLOOKUP(Admissions[[#This Row],[Department]],Departments!A:E,5,FALSE)</f>
        <v>5500</v>
      </c>
      <c r="U4152" s="1" t="str">
        <f t="shared" si="128"/>
        <v>Above Benchmark</v>
      </c>
      <c r="V4152" s="1">
        <f t="shared" ca="1" si="129"/>
        <v>50</v>
      </c>
      <c r="W4152" s="1" t="str">
        <f ca="1">_xlfn.IFS(Admissions[[#This Row],[Patients Age]]&lt;18,"Paediatric",V4152&lt;40,"Young Adult",V4152&lt;65,"Adult",TRUE,"Senior")</f>
        <v>Adult</v>
      </c>
    </row>
    <row r="4153" spans="1:23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  <c r="T4153">
        <f>VLOOKUP(Admissions[[#This Row],[Department]],Departments!A:E,5,FALSE)</f>
        <v>7200</v>
      </c>
      <c r="U4153" s="1" t="str">
        <f t="shared" si="128"/>
        <v>Above Benchmark</v>
      </c>
      <c r="V4153" s="1">
        <f t="shared" ca="1" si="129"/>
        <v>56</v>
      </c>
      <c r="W4153" s="1" t="str">
        <f ca="1">_xlfn.IFS(Admissions[[#This Row],[Patients Age]]&lt;18,"Paediatric",V4153&lt;40,"Young Adult",V4153&lt;65,"Adult",TRUE,"Senior")</f>
        <v>Adult</v>
      </c>
    </row>
    <row r="4154" spans="1:23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  <c r="T4154">
        <f>VLOOKUP(Admissions[[#This Row],[Department]],Departments!A:E,5,FALSE)</f>
        <v>6800</v>
      </c>
      <c r="U4154" s="1" t="str">
        <f t="shared" si="128"/>
        <v>Above Benchmark</v>
      </c>
      <c r="V4154" s="1">
        <f t="shared" ca="1" si="129"/>
        <v>47</v>
      </c>
      <c r="W4154" s="1" t="str">
        <f ca="1">_xlfn.IFS(Admissions[[#This Row],[Patients Age]]&lt;18,"Paediatric",V4154&lt;40,"Young Adult",V4154&lt;65,"Adult",TRUE,"Senior")</f>
        <v>Adult</v>
      </c>
    </row>
    <row r="4155" spans="1:23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  <c r="T4155">
        <f>VLOOKUP(Admissions[[#This Row],[Department]],Departments!A:E,5,FALSE)</f>
        <v>5500</v>
      </c>
      <c r="U4155" s="1" t="str">
        <f t="shared" si="128"/>
        <v>Above Benchmark</v>
      </c>
      <c r="V4155" s="1">
        <f t="shared" ca="1" si="129"/>
        <v>59</v>
      </c>
      <c r="W4155" s="1" t="str">
        <f ca="1">_xlfn.IFS(Admissions[[#This Row],[Patients Age]]&lt;18,"Paediatric",V4155&lt;40,"Young Adult",V4155&lt;65,"Adult",TRUE,"Senior")</f>
        <v>Adult</v>
      </c>
    </row>
    <row r="4156" spans="1:23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  <c r="T4156">
        <f>VLOOKUP(Admissions[[#This Row],[Department]],Departments!A:E,5,FALSE)</f>
        <v>8500</v>
      </c>
      <c r="U4156" s="1" t="str">
        <f t="shared" si="128"/>
        <v>Above Benchmark</v>
      </c>
      <c r="V4156" s="1">
        <f t="shared" ca="1" si="129"/>
        <v>90</v>
      </c>
      <c r="W4156" s="1" t="str">
        <f ca="1">_xlfn.IFS(Admissions[[#This Row],[Patients Age]]&lt;18,"Paediatric",V4156&lt;40,"Young Adult",V4156&lt;65,"Adult",TRUE,"Senior")</f>
        <v>Senior</v>
      </c>
    </row>
    <row r="4157" spans="1:23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  <c r="T4157">
        <f>VLOOKUP(Admissions[[#This Row],[Department]],Departments!A:E,5,FALSE)</f>
        <v>12000</v>
      </c>
      <c r="U4157" s="1" t="str">
        <f t="shared" si="128"/>
        <v>Above Benchmark</v>
      </c>
      <c r="V4157" s="1">
        <f t="shared" ca="1" si="129"/>
        <v>30</v>
      </c>
      <c r="W4157" s="1" t="str">
        <f ca="1">_xlfn.IFS(Admissions[[#This Row],[Patients Age]]&lt;18,"Paediatric",V4157&lt;40,"Young Adult",V4157&lt;65,"Adult",TRUE,"Senior")</f>
        <v>Young Adult</v>
      </c>
    </row>
    <row r="4158" spans="1:23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  <c r="T4158">
        <f>VLOOKUP(Admissions[[#This Row],[Department]],Departments!A:E,5,FALSE)</f>
        <v>4500</v>
      </c>
      <c r="U4158" s="1" t="str">
        <f t="shared" si="128"/>
        <v>Above Benchmark</v>
      </c>
      <c r="V4158" s="1">
        <f t="shared" ca="1" si="129"/>
        <v>11</v>
      </c>
      <c r="W4158" s="1" t="str">
        <f ca="1">_xlfn.IFS(Admissions[[#This Row],[Patients Age]]&lt;18,"Paediatric",V4158&lt;40,"Young Adult",V4158&lt;65,"Adult",TRUE,"Senior")</f>
        <v>Paediatric</v>
      </c>
    </row>
    <row r="4159" spans="1:23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  <c r="T4159">
        <f>VLOOKUP(Admissions[[#This Row],[Department]],Departments!A:E,5,FALSE)</f>
        <v>5500</v>
      </c>
      <c r="U4159" s="1" t="str">
        <f t="shared" si="128"/>
        <v>Above Benchmark</v>
      </c>
      <c r="V4159" s="1">
        <f t="shared" ca="1" si="129"/>
        <v>52</v>
      </c>
      <c r="W4159" s="1" t="str">
        <f ca="1">_xlfn.IFS(Admissions[[#This Row],[Patients Age]]&lt;18,"Paediatric",V4159&lt;40,"Young Adult",V4159&lt;65,"Adult",TRUE,"Senior")</f>
        <v>Adult</v>
      </c>
    </row>
    <row r="4160" spans="1:23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  <c r="T4160">
        <f>VLOOKUP(Admissions[[#This Row],[Department]],Departments!A:E,5,FALSE)</f>
        <v>5500</v>
      </c>
      <c r="U4160" s="1" t="str">
        <f t="shared" si="128"/>
        <v>Above Benchmark</v>
      </c>
      <c r="V4160" s="1">
        <f t="shared" ca="1" si="129"/>
        <v>57</v>
      </c>
      <c r="W4160" s="1" t="str">
        <f ca="1">_xlfn.IFS(Admissions[[#This Row],[Patients Age]]&lt;18,"Paediatric",V4160&lt;40,"Young Adult",V4160&lt;65,"Adult",TRUE,"Senior")</f>
        <v>Adult</v>
      </c>
    </row>
    <row r="4161" spans="1:23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  <c r="T4161">
        <f>VLOOKUP(Admissions[[#This Row],[Department]],Departments!A:E,5,FALSE)</f>
        <v>7200</v>
      </c>
      <c r="U4161" s="1" t="str">
        <f t="shared" si="128"/>
        <v>Within Benchmark</v>
      </c>
      <c r="V4161" s="1">
        <f t="shared" ca="1" si="129"/>
        <v>21</v>
      </c>
      <c r="W4161" s="1" t="str">
        <f ca="1">_xlfn.IFS(Admissions[[#This Row],[Patients Age]]&lt;18,"Paediatric",V4161&lt;40,"Young Adult",V4161&lt;65,"Adult",TRUE,"Senior")</f>
        <v>Young Adult</v>
      </c>
    </row>
    <row r="4162" spans="1:23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  <c r="T4162">
        <f>VLOOKUP(Admissions[[#This Row],[Department]],Departments!A:E,5,FALSE)</f>
        <v>8500</v>
      </c>
      <c r="U4162" s="1" t="str">
        <f t="shared" ref="U4162:U4225" si="130">IF(K4162&gt;T4162,"Above Benchmark","Within Benchmark")</f>
        <v>Above Benchmark</v>
      </c>
      <c r="V4162" s="1">
        <f t="shared" ref="V4162:V4225" ca="1" si="131">INT(YEARFRAC(E4162,TODAY()))</f>
        <v>89</v>
      </c>
      <c r="W4162" s="1" t="str">
        <f ca="1">_xlfn.IFS(Admissions[[#This Row],[Patients Age]]&lt;18,"Paediatric",V4162&lt;40,"Young Adult",V4162&lt;65,"Adult",TRUE,"Senior")</f>
        <v>Senior</v>
      </c>
    </row>
    <row r="4163" spans="1:23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  <c r="T4163">
        <f>VLOOKUP(Admissions[[#This Row],[Department]],Departments!A:E,5,FALSE)</f>
        <v>6800</v>
      </c>
      <c r="U4163" s="1" t="str">
        <f t="shared" si="130"/>
        <v>Above Benchmark</v>
      </c>
      <c r="V4163" s="1">
        <f t="shared" ca="1" si="131"/>
        <v>44</v>
      </c>
      <c r="W4163" s="1" t="str">
        <f ca="1">_xlfn.IFS(Admissions[[#This Row],[Patients Age]]&lt;18,"Paediatric",V4163&lt;40,"Young Adult",V4163&lt;65,"Adult",TRUE,"Senior")</f>
        <v>Adult</v>
      </c>
    </row>
    <row r="4164" spans="1:23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  <c r="T4164">
        <f>VLOOKUP(Admissions[[#This Row],[Department]],Departments!A:E,5,FALSE)</f>
        <v>7200</v>
      </c>
      <c r="U4164" s="1" t="str">
        <f t="shared" si="130"/>
        <v>Above Benchmark</v>
      </c>
      <c r="V4164" s="1">
        <f t="shared" ca="1" si="131"/>
        <v>64</v>
      </c>
      <c r="W4164" s="1" t="str">
        <f ca="1">_xlfn.IFS(Admissions[[#This Row],[Patients Age]]&lt;18,"Paediatric",V4164&lt;40,"Young Adult",V4164&lt;65,"Adult",TRUE,"Senior")</f>
        <v>Adult</v>
      </c>
    </row>
    <row r="4165" spans="1:23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  <c r="T4165">
        <f>VLOOKUP(Admissions[[#This Row],[Department]],Departments!A:E,5,FALSE)</f>
        <v>6000</v>
      </c>
      <c r="U4165" s="1" t="str">
        <f t="shared" si="130"/>
        <v>Above Benchmark</v>
      </c>
      <c r="V4165" s="1">
        <f t="shared" ca="1" si="131"/>
        <v>96</v>
      </c>
      <c r="W4165" s="1" t="str">
        <f ca="1">_xlfn.IFS(Admissions[[#This Row],[Patients Age]]&lt;18,"Paediatric",V4165&lt;40,"Young Adult",V4165&lt;65,"Adult",TRUE,"Senior")</f>
        <v>Senior</v>
      </c>
    </row>
    <row r="4166" spans="1:23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  <c r="T4166">
        <f>VLOOKUP(Admissions[[#This Row],[Department]],Departments!A:E,5,FALSE)</f>
        <v>4500</v>
      </c>
      <c r="U4166" s="1" t="str">
        <f t="shared" si="130"/>
        <v>Within Benchmark</v>
      </c>
      <c r="V4166" s="1">
        <f t="shared" ca="1" si="131"/>
        <v>13</v>
      </c>
      <c r="W4166" s="1" t="str">
        <f ca="1">_xlfn.IFS(Admissions[[#This Row],[Patients Age]]&lt;18,"Paediatric",V4166&lt;40,"Young Adult",V4166&lt;65,"Adult",TRUE,"Senior")</f>
        <v>Paediatric</v>
      </c>
    </row>
    <row r="4167" spans="1:23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  <c r="T4167">
        <f>VLOOKUP(Admissions[[#This Row],[Department]],Departments!A:E,5,FALSE)</f>
        <v>6800</v>
      </c>
      <c r="U4167" s="1" t="str">
        <f t="shared" si="130"/>
        <v>Within Benchmark</v>
      </c>
      <c r="V4167" s="1">
        <f t="shared" ca="1" si="131"/>
        <v>76</v>
      </c>
      <c r="W4167" s="1" t="str">
        <f ca="1">_xlfn.IFS(Admissions[[#This Row],[Patients Age]]&lt;18,"Paediatric",V4167&lt;40,"Young Adult",V4167&lt;65,"Adult",TRUE,"Senior")</f>
        <v>Senior</v>
      </c>
    </row>
    <row r="4168" spans="1:23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  <c r="T4168">
        <f>VLOOKUP(Admissions[[#This Row],[Department]],Departments!A:E,5,FALSE)</f>
        <v>5500</v>
      </c>
      <c r="U4168" s="1" t="str">
        <f t="shared" si="130"/>
        <v>Within Benchmark</v>
      </c>
      <c r="V4168" s="1">
        <f t="shared" ca="1" si="131"/>
        <v>42</v>
      </c>
      <c r="W4168" s="1" t="str">
        <f ca="1">_xlfn.IFS(Admissions[[#This Row],[Patients Age]]&lt;18,"Paediatric",V4168&lt;40,"Young Adult",V4168&lt;65,"Adult",TRUE,"Senior")</f>
        <v>Adult</v>
      </c>
    </row>
    <row r="4169" spans="1:23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  <c r="T4169">
        <f>VLOOKUP(Admissions[[#This Row],[Department]],Departments!A:E,5,FALSE)</f>
        <v>8500</v>
      </c>
      <c r="U4169" s="1" t="str">
        <f t="shared" si="130"/>
        <v>Above Benchmark</v>
      </c>
      <c r="V4169" s="1">
        <f t="shared" ca="1" si="131"/>
        <v>42</v>
      </c>
      <c r="W4169" s="1" t="str">
        <f ca="1">_xlfn.IFS(Admissions[[#This Row],[Patients Age]]&lt;18,"Paediatric",V4169&lt;40,"Young Adult",V4169&lt;65,"Adult",TRUE,"Senior")</f>
        <v>Adult</v>
      </c>
    </row>
    <row r="4170" spans="1:23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  <c r="T4170">
        <f>VLOOKUP(Admissions[[#This Row],[Department]],Departments!A:E,5,FALSE)</f>
        <v>7200</v>
      </c>
      <c r="U4170" s="1" t="str">
        <f t="shared" si="130"/>
        <v>Within Benchmark</v>
      </c>
      <c r="V4170" s="1">
        <f t="shared" ca="1" si="131"/>
        <v>56</v>
      </c>
      <c r="W4170" s="1" t="str">
        <f ca="1">_xlfn.IFS(Admissions[[#This Row],[Patients Age]]&lt;18,"Paediatric",V4170&lt;40,"Young Adult",V4170&lt;65,"Adult",TRUE,"Senior")</f>
        <v>Adult</v>
      </c>
    </row>
    <row r="4171" spans="1:23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  <c r="T4171">
        <f>VLOOKUP(Admissions[[#This Row],[Department]],Departments!A:E,5,FALSE)</f>
        <v>8500</v>
      </c>
      <c r="U4171" s="1" t="str">
        <f t="shared" si="130"/>
        <v>Within Benchmark</v>
      </c>
      <c r="V4171" s="1">
        <f t="shared" ca="1" si="131"/>
        <v>33</v>
      </c>
      <c r="W4171" s="1" t="str">
        <f ca="1">_xlfn.IFS(Admissions[[#This Row],[Patients Age]]&lt;18,"Paediatric",V4171&lt;40,"Young Adult",V4171&lt;65,"Adult",TRUE,"Senior")</f>
        <v>Young Adult</v>
      </c>
    </row>
    <row r="4172" spans="1:23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  <c r="T4172">
        <f>VLOOKUP(Admissions[[#This Row],[Department]],Departments!A:E,5,FALSE)</f>
        <v>4500</v>
      </c>
      <c r="U4172" s="1" t="str">
        <f t="shared" si="130"/>
        <v>Within Benchmark</v>
      </c>
      <c r="V4172" s="1">
        <f t="shared" ca="1" si="131"/>
        <v>11</v>
      </c>
      <c r="W4172" s="1" t="str">
        <f ca="1">_xlfn.IFS(Admissions[[#This Row],[Patients Age]]&lt;18,"Paediatric",V4172&lt;40,"Young Adult",V4172&lt;65,"Adult",TRUE,"Senior")</f>
        <v>Paediatric</v>
      </c>
    </row>
    <row r="4173" spans="1:23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  <c r="T4173">
        <f>VLOOKUP(Admissions[[#This Row],[Department]],Departments!A:E,5,FALSE)</f>
        <v>9000</v>
      </c>
      <c r="U4173" s="1" t="str">
        <f t="shared" si="130"/>
        <v>Above Benchmark</v>
      </c>
      <c r="V4173" s="1">
        <f t="shared" ca="1" si="131"/>
        <v>28</v>
      </c>
      <c r="W4173" s="1" t="str">
        <f ca="1">_xlfn.IFS(Admissions[[#This Row],[Patients Age]]&lt;18,"Paediatric",V4173&lt;40,"Young Adult",V4173&lt;65,"Adult",TRUE,"Senior")</f>
        <v>Young Adult</v>
      </c>
    </row>
    <row r="4174" spans="1:23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  <c r="T4174">
        <f>VLOOKUP(Admissions[[#This Row],[Department]],Departments!A:E,5,FALSE)</f>
        <v>7200</v>
      </c>
      <c r="U4174" s="1" t="str">
        <f t="shared" si="130"/>
        <v>Within Benchmark</v>
      </c>
      <c r="V4174" s="1">
        <f t="shared" ca="1" si="131"/>
        <v>28</v>
      </c>
      <c r="W4174" s="1" t="str">
        <f ca="1">_xlfn.IFS(Admissions[[#This Row],[Patients Age]]&lt;18,"Paediatric",V4174&lt;40,"Young Adult",V4174&lt;65,"Adult",TRUE,"Senior")</f>
        <v>Young Adult</v>
      </c>
    </row>
    <row r="4175" spans="1:23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  <c r="T4175">
        <f>VLOOKUP(Admissions[[#This Row],[Department]],Departments!A:E,5,FALSE)</f>
        <v>8500</v>
      </c>
      <c r="U4175" s="1" t="str">
        <f t="shared" si="130"/>
        <v>Above Benchmark</v>
      </c>
      <c r="V4175" s="1">
        <f t="shared" ca="1" si="131"/>
        <v>31</v>
      </c>
      <c r="W4175" s="1" t="str">
        <f ca="1">_xlfn.IFS(Admissions[[#This Row],[Patients Age]]&lt;18,"Paediatric",V4175&lt;40,"Young Adult",V4175&lt;65,"Adult",TRUE,"Senior")</f>
        <v>Young Adult</v>
      </c>
    </row>
    <row r="4176" spans="1:23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  <c r="T4176">
        <f>VLOOKUP(Admissions[[#This Row],[Department]],Departments!A:E,5,FALSE)</f>
        <v>9000</v>
      </c>
      <c r="U4176" s="1" t="str">
        <f t="shared" si="130"/>
        <v>Within Benchmark</v>
      </c>
      <c r="V4176" s="1">
        <f t="shared" ca="1" si="131"/>
        <v>46</v>
      </c>
      <c r="W4176" s="1" t="str">
        <f ca="1">_xlfn.IFS(Admissions[[#This Row],[Patients Age]]&lt;18,"Paediatric",V4176&lt;40,"Young Adult",V4176&lt;65,"Adult",TRUE,"Senior")</f>
        <v>Adult</v>
      </c>
    </row>
    <row r="4177" spans="1:23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  <c r="T4177">
        <f>VLOOKUP(Admissions[[#This Row],[Department]],Departments!A:E,5,FALSE)</f>
        <v>4500</v>
      </c>
      <c r="U4177" s="1" t="str">
        <f t="shared" si="130"/>
        <v>Within Benchmark</v>
      </c>
      <c r="V4177" s="1">
        <f t="shared" ca="1" si="131"/>
        <v>11</v>
      </c>
      <c r="W4177" s="1" t="str">
        <f ca="1">_xlfn.IFS(Admissions[[#This Row],[Patients Age]]&lt;18,"Paediatric",V4177&lt;40,"Young Adult",V4177&lt;65,"Adult",TRUE,"Senior")</f>
        <v>Paediatric</v>
      </c>
    </row>
    <row r="4178" spans="1:23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  <c r="T4178">
        <f>VLOOKUP(Admissions[[#This Row],[Department]],Departments!A:E,5,FALSE)</f>
        <v>4500</v>
      </c>
      <c r="U4178" s="1" t="str">
        <f t="shared" si="130"/>
        <v>Within Benchmark</v>
      </c>
      <c r="V4178" s="1">
        <f t="shared" ca="1" si="131"/>
        <v>18</v>
      </c>
      <c r="W4178" s="1" t="str">
        <f ca="1">_xlfn.IFS(Admissions[[#This Row],[Patients Age]]&lt;18,"Paediatric",V4178&lt;40,"Young Adult",V4178&lt;65,"Adult",TRUE,"Senior")</f>
        <v>Young Adult</v>
      </c>
    </row>
    <row r="4179" spans="1:23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  <c r="T4179">
        <f>VLOOKUP(Admissions[[#This Row],[Department]],Departments!A:E,5,FALSE)</f>
        <v>6800</v>
      </c>
      <c r="U4179" s="1" t="str">
        <f t="shared" si="130"/>
        <v>Above Benchmark</v>
      </c>
      <c r="V4179" s="1">
        <f t="shared" ca="1" si="131"/>
        <v>88</v>
      </c>
      <c r="W4179" s="1" t="str">
        <f ca="1">_xlfn.IFS(Admissions[[#This Row],[Patients Age]]&lt;18,"Paediatric",V4179&lt;40,"Young Adult",V4179&lt;65,"Adult",TRUE,"Senior")</f>
        <v>Senior</v>
      </c>
    </row>
    <row r="4180" spans="1:23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  <c r="T4180">
        <f>VLOOKUP(Admissions[[#This Row],[Department]],Departments!A:E,5,FALSE)</f>
        <v>8500</v>
      </c>
      <c r="U4180" s="1" t="str">
        <f t="shared" si="130"/>
        <v>Above Benchmark</v>
      </c>
      <c r="V4180" s="1">
        <f t="shared" ca="1" si="131"/>
        <v>58</v>
      </c>
      <c r="W4180" s="1" t="str">
        <f ca="1">_xlfn.IFS(Admissions[[#This Row],[Patients Age]]&lt;18,"Paediatric",V4180&lt;40,"Young Adult",V4180&lt;65,"Adult",TRUE,"Senior")</f>
        <v>Adult</v>
      </c>
    </row>
    <row r="4181" spans="1:23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  <c r="T4181">
        <f>VLOOKUP(Admissions[[#This Row],[Department]],Departments!A:E,5,FALSE)</f>
        <v>6800</v>
      </c>
      <c r="U4181" s="1" t="str">
        <f t="shared" si="130"/>
        <v>Within Benchmark</v>
      </c>
      <c r="V4181" s="1">
        <f t="shared" ca="1" si="131"/>
        <v>66</v>
      </c>
      <c r="W4181" s="1" t="str">
        <f ca="1">_xlfn.IFS(Admissions[[#This Row],[Patients Age]]&lt;18,"Paediatric",V4181&lt;40,"Young Adult",V4181&lt;65,"Adult",TRUE,"Senior")</f>
        <v>Senior</v>
      </c>
    </row>
    <row r="4182" spans="1:23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  <c r="T4182">
        <f>VLOOKUP(Admissions[[#This Row],[Department]],Departments!A:E,5,FALSE)</f>
        <v>8500</v>
      </c>
      <c r="U4182" s="1" t="str">
        <f t="shared" si="130"/>
        <v>Above Benchmark</v>
      </c>
      <c r="V4182" s="1">
        <f t="shared" ca="1" si="131"/>
        <v>47</v>
      </c>
      <c r="W4182" s="1" t="str">
        <f ca="1">_xlfn.IFS(Admissions[[#This Row],[Patients Age]]&lt;18,"Paediatric",V4182&lt;40,"Young Adult",V4182&lt;65,"Adult",TRUE,"Senior")</f>
        <v>Adult</v>
      </c>
    </row>
    <row r="4183" spans="1:23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  <c r="T4183">
        <f>VLOOKUP(Admissions[[#This Row],[Department]],Departments!A:E,5,FALSE)</f>
        <v>12000</v>
      </c>
      <c r="U4183" s="1" t="str">
        <f t="shared" si="130"/>
        <v>Above Benchmark</v>
      </c>
      <c r="V4183" s="1">
        <f t="shared" ca="1" si="131"/>
        <v>32</v>
      </c>
      <c r="W4183" s="1" t="str">
        <f ca="1">_xlfn.IFS(Admissions[[#This Row],[Patients Age]]&lt;18,"Paediatric",V4183&lt;40,"Young Adult",V4183&lt;65,"Adult",TRUE,"Senior")</f>
        <v>Young Adult</v>
      </c>
    </row>
    <row r="4184" spans="1:23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  <c r="T4184">
        <f>VLOOKUP(Admissions[[#This Row],[Department]],Departments!A:E,5,FALSE)</f>
        <v>5500</v>
      </c>
      <c r="U4184" s="1" t="str">
        <f t="shared" si="130"/>
        <v>Within Benchmark</v>
      </c>
      <c r="V4184" s="1">
        <f t="shared" ca="1" si="131"/>
        <v>42</v>
      </c>
      <c r="W4184" s="1" t="str">
        <f ca="1">_xlfn.IFS(Admissions[[#This Row],[Patients Age]]&lt;18,"Paediatric",V4184&lt;40,"Young Adult",V4184&lt;65,"Adult",TRUE,"Senior")</f>
        <v>Adult</v>
      </c>
    </row>
    <row r="4185" spans="1:23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  <c r="T4185">
        <f>VLOOKUP(Admissions[[#This Row],[Department]],Departments!A:E,5,FALSE)</f>
        <v>8500</v>
      </c>
      <c r="U4185" s="1" t="str">
        <f t="shared" si="130"/>
        <v>Above Benchmark</v>
      </c>
      <c r="V4185" s="1">
        <f t="shared" ca="1" si="131"/>
        <v>42</v>
      </c>
      <c r="W4185" s="1" t="str">
        <f ca="1">_xlfn.IFS(Admissions[[#This Row],[Patients Age]]&lt;18,"Paediatric",V4185&lt;40,"Young Adult",V4185&lt;65,"Adult",TRUE,"Senior")</f>
        <v>Adult</v>
      </c>
    </row>
    <row r="4186" spans="1:23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  <c r="T4186">
        <f>VLOOKUP(Admissions[[#This Row],[Department]],Departments!A:E,5,FALSE)</f>
        <v>5500</v>
      </c>
      <c r="U4186" s="1" t="str">
        <f t="shared" si="130"/>
        <v>Above Benchmark</v>
      </c>
      <c r="V4186" s="1">
        <f t="shared" ca="1" si="131"/>
        <v>57</v>
      </c>
      <c r="W4186" s="1" t="str">
        <f ca="1">_xlfn.IFS(Admissions[[#This Row],[Patients Age]]&lt;18,"Paediatric",V4186&lt;40,"Young Adult",V4186&lt;65,"Adult",TRUE,"Senior")</f>
        <v>Adult</v>
      </c>
    </row>
    <row r="4187" spans="1:23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  <c r="T4187">
        <f>VLOOKUP(Admissions[[#This Row],[Department]],Departments!A:E,5,FALSE)</f>
        <v>6000</v>
      </c>
      <c r="U4187" s="1" t="str">
        <f t="shared" si="130"/>
        <v>Above Benchmark</v>
      </c>
      <c r="V4187" s="1">
        <f t="shared" ca="1" si="131"/>
        <v>41</v>
      </c>
      <c r="W4187" s="1" t="str">
        <f ca="1">_xlfn.IFS(Admissions[[#This Row],[Patients Age]]&lt;18,"Paediatric",V4187&lt;40,"Young Adult",V4187&lt;65,"Adult",TRUE,"Senior")</f>
        <v>Adult</v>
      </c>
    </row>
    <row r="4188" spans="1:23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  <c r="T4188" t="e">
        <f>VLOOKUP(Admissions[[#This Row],[Department]],Departments!A:E,5,FALSE)</f>
        <v>#N/A</v>
      </c>
      <c r="U4188" s="1" t="e">
        <f t="shared" si="130"/>
        <v>#N/A</v>
      </c>
      <c r="V4188" s="1">
        <f t="shared" ca="1" si="131"/>
        <v>19</v>
      </c>
      <c r="W4188" s="1" t="str">
        <f ca="1">_xlfn.IFS(Admissions[[#This Row],[Patients Age]]&lt;18,"Paediatric",V4188&lt;40,"Young Adult",V4188&lt;65,"Adult",TRUE,"Senior")</f>
        <v>Young Adult</v>
      </c>
    </row>
    <row r="4189" spans="1:23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  <c r="T4189">
        <f>VLOOKUP(Admissions[[#This Row],[Department]],Departments!A:E,5,FALSE)</f>
        <v>5500</v>
      </c>
      <c r="U4189" s="1" t="str">
        <f t="shared" si="130"/>
        <v>Within Benchmark</v>
      </c>
      <c r="V4189" s="1">
        <f t="shared" ca="1" si="131"/>
        <v>45</v>
      </c>
      <c r="W4189" s="1" t="str">
        <f ca="1">_xlfn.IFS(Admissions[[#This Row],[Patients Age]]&lt;18,"Paediatric",V4189&lt;40,"Young Adult",V4189&lt;65,"Adult",TRUE,"Senior")</f>
        <v>Adult</v>
      </c>
    </row>
    <row r="4190" spans="1:23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  <c r="T4190">
        <f>VLOOKUP(Admissions[[#This Row],[Department]],Departments!A:E,5,FALSE)</f>
        <v>9000</v>
      </c>
      <c r="U4190" s="1" t="str">
        <f t="shared" si="130"/>
        <v>Above Benchmark</v>
      </c>
      <c r="V4190" s="1">
        <f t="shared" ca="1" si="131"/>
        <v>41</v>
      </c>
      <c r="W4190" s="1" t="str">
        <f ca="1">_xlfn.IFS(Admissions[[#This Row],[Patients Age]]&lt;18,"Paediatric",V4190&lt;40,"Young Adult",V4190&lt;65,"Adult",TRUE,"Senior")</f>
        <v>Adult</v>
      </c>
    </row>
    <row r="4191" spans="1:23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  <c r="T4191">
        <f>VLOOKUP(Admissions[[#This Row],[Department]],Departments!A:E,5,FALSE)</f>
        <v>5500</v>
      </c>
      <c r="U4191" s="1" t="str">
        <f t="shared" si="130"/>
        <v>Within Benchmark</v>
      </c>
      <c r="V4191" s="1">
        <f t="shared" ca="1" si="131"/>
        <v>55</v>
      </c>
      <c r="W4191" s="1" t="str">
        <f ca="1">_xlfn.IFS(Admissions[[#This Row],[Patients Age]]&lt;18,"Paediatric",V4191&lt;40,"Young Adult",V4191&lt;65,"Adult",TRUE,"Senior")</f>
        <v>Adult</v>
      </c>
    </row>
    <row r="4192" spans="1:23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  <c r="T4192">
        <f>VLOOKUP(Admissions[[#This Row],[Department]],Departments!A:E,5,FALSE)</f>
        <v>6800</v>
      </c>
      <c r="U4192" s="1" t="str">
        <f t="shared" si="130"/>
        <v>Within Benchmark</v>
      </c>
      <c r="V4192" s="1">
        <f t="shared" ca="1" si="131"/>
        <v>65</v>
      </c>
      <c r="W4192" s="1" t="str">
        <f ca="1">_xlfn.IFS(Admissions[[#This Row],[Patients Age]]&lt;18,"Paediatric",V4192&lt;40,"Young Adult",V4192&lt;65,"Adult",TRUE,"Senior")</f>
        <v>Senior</v>
      </c>
    </row>
    <row r="4193" spans="1:23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  <c r="T4193">
        <f>VLOOKUP(Admissions[[#This Row],[Department]],Departments!A:E,5,FALSE)</f>
        <v>12000</v>
      </c>
      <c r="U4193" s="1" t="str">
        <f t="shared" si="130"/>
        <v>Above Benchmark</v>
      </c>
      <c r="V4193" s="1">
        <f t="shared" ca="1" si="131"/>
        <v>77</v>
      </c>
      <c r="W4193" s="1" t="str">
        <f ca="1">_xlfn.IFS(Admissions[[#This Row],[Patients Age]]&lt;18,"Paediatric",V4193&lt;40,"Young Adult",V4193&lt;65,"Adult",TRUE,"Senior")</f>
        <v>Senior</v>
      </c>
    </row>
    <row r="4194" spans="1:23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  <c r="T4194">
        <f>VLOOKUP(Admissions[[#This Row],[Department]],Departments!A:E,5,FALSE)</f>
        <v>6800</v>
      </c>
      <c r="U4194" s="1" t="str">
        <f t="shared" si="130"/>
        <v>Above Benchmark</v>
      </c>
      <c r="V4194" s="1">
        <f t="shared" ca="1" si="131"/>
        <v>92</v>
      </c>
      <c r="W4194" s="1" t="str">
        <f ca="1">_xlfn.IFS(Admissions[[#This Row],[Patients Age]]&lt;18,"Paediatric",V4194&lt;40,"Young Adult",V4194&lt;65,"Adult",TRUE,"Senior")</f>
        <v>Senior</v>
      </c>
    </row>
    <row r="4195" spans="1:23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  <c r="T4195" t="e">
        <f>VLOOKUP(Admissions[[#This Row],[Department]],Departments!A:E,5,FALSE)</f>
        <v>#N/A</v>
      </c>
      <c r="U4195" s="1" t="e">
        <f t="shared" si="130"/>
        <v>#N/A</v>
      </c>
      <c r="V4195" s="1">
        <f t="shared" ca="1" si="131"/>
        <v>89</v>
      </c>
      <c r="W4195" s="1" t="str">
        <f ca="1">_xlfn.IFS(Admissions[[#This Row],[Patients Age]]&lt;18,"Paediatric",V4195&lt;40,"Young Adult",V4195&lt;65,"Adult",TRUE,"Senior")</f>
        <v>Senior</v>
      </c>
    </row>
    <row r="4196" spans="1:23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  <c r="T4196">
        <f>VLOOKUP(Admissions[[#This Row],[Department]],Departments!A:E,5,FALSE)</f>
        <v>5500</v>
      </c>
      <c r="U4196" s="1" t="str">
        <f t="shared" si="130"/>
        <v>Within Benchmark</v>
      </c>
      <c r="V4196" s="1">
        <f t="shared" ca="1" si="131"/>
        <v>24</v>
      </c>
      <c r="W4196" s="1" t="str">
        <f ca="1">_xlfn.IFS(Admissions[[#This Row],[Patients Age]]&lt;18,"Paediatric",V4196&lt;40,"Young Adult",V4196&lt;65,"Adult",TRUE,"Senior")</f>
        <v>Young Adult</v>
      </c>
    </row>
    <row r="4197" spans="1:23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  <c r="T4197">
        <f>VLOOKUP(Admissions[[#This Row],[Department]],Departments!A:E,5,FALSE)</f>
        <v>5500</v>
      </c>
      <c r="U4197" s="1" t="str">
        <f t="shared" si="130"/>
        <v>Within Benchmark</v>
      </c>
      <c r="V4197" s="1">
        <f t="shared" ca="1" si="131"/>
        <v>88</v>
      </c>
      <c r="W4197" s="1" t="str">
        <f ca="1">_xlfn.IFS(Admissions[[#This Row],[Patients Age]]&lt;18,"Paediatric",V4197&lt;40,"Young Adult",V4197&lt;65,"Adult",TRUE,"Senior")</f>
        <v>Senior</v>
      </c>
    </row>
    <row r="4198" spans="1:23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  <c r="T4198">
        <f>VLOOKUP(Admissions[[#This Row],[Department]],Departments!A:E,5,FALSE)</f>
        <v>6800</v>
      </c>
      <c r="U4198" s="1" t="str">
        <f t="shared" si="130"/>
        <v>Above Benchmark</v>
      </c>
      <c r="V4198" s="1">
        <f t="shared" ca="1" si="131"/>
        <v>58</v>
      </c>
      <c r="W4198" s="1" t="str">
        <f ca="1">_xlfn.IFS(Admissions[[#This Row],[Patients Age]]&lt;18,"Paediatric",V4198&lt;40,"Young Adult",V4198&lt;65,"Adult",TRUE,"Senior")</f>
        <v>Adult</v>
      </c>
    </row>
    <row r="4199" spans="1:23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  <c r="T4199" t="e">
        <f>VLOOKUP(Admissions[[#This Row],[Department]],Departments!A:E,5,FALSE)</f>
        <v>#N/A</v>
      </c>
      <c r="U4199" s="1" t="e">
        <f t="shared" si="130"/>
        <v>#N/A</v>
      </c>
      <c r="V4199" s="1">
        <f t="shared" ca="1" si="131"/>
        <v>59</v>
      </c>
      <c r="W4199" s="1" t="str">
        <f ca="1">_xlfn.IFS(Admissions[[#This Row],[Patients Age]]&lt;18,"Paediatric",V4199&lt;40,"Young Adult",V4199&lt;65,"Adult",TRUE,"Senior")</f>
        <v>Adult</v>
      </c>
    </row>
    <row r="4200" spans="1:23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  <c r="T4200">
        <f>VLOOKUP(Admissions[[#This Row],[Department]],Departments!A:E,5,FALSE)</f>
        <v>8500</v>
      </c>
      <c r="U4200" s="1" t="str">
        <f t="shared" si="130"/>
        <v>Above Benchmark</v>
      </c>
      <c r="V4200" s="1">
        <f t="shared" ca="1" si="131"/>
        <v>74</v>
      </c>
      <c r="W4200" s="1" t="str">
        <f ca="1">_xlfn.IFS(Admissions[[#This Row],[Patients Age]]&lt;18,"Paediatric",V4200&lt;40,"Young Adult",V4200&lt;65,"Adult",TRUE,"Senior")</f>
        <v>Senior</v>
      </c>
    </row>
    <row r="4201" spans="1:23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  <c r="T4201">
        <f>VLOOKUP(Admissions[[#This Row],[Department]],Departments!A:E,5,FALSE)</f>
        <v>12000</v>
      </c>
      <c r="U4201" s="1" t="str">
        <f t="shared" si="130"/>
        <v>Above Benchmark</v>
      </c>
      <c r="V4201" s="1">
        <f t="shared" ca="1" si="131"/>
        <v>36</v>
      </c>
      <c r="W4201" s="1" t="str">
        <f ca="1">_xlfn.IFS(Admissions[[#This Row],[Patients Age]]&lt;18,"Paediatric",V4201&lt;40,"Young Adult",V4201&lt;65,"Adult",TRUE,"Senior")</f>
        <v>Young Adult</v>
      </c>
    </row>
    <row r="4202" spans="1:23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  <c r="T4202">
        <f>VLOOKUP(Admissions[[#This Row],[Department]],Departments!A:E,5,FALSE)</f>
        <v>9000</v>
      </c>
      <c r="U4202" s="1" t="str">
        <f t="shared" si="130"/>
        <v>Above Benchmark</v>
      </c>
      <c r="V4202" s="1">
        <f t="shared" ca="1" si="131"/>
        <v>95</v>
      </c>
      <c r="W4202" s="1" t="str">
        <f ca="1">_xlfn.IFS(Admissions[[#This Row],[Patients Age]]&lt;18,"Paediatric",V4202&lt;40,"Young Adult",V4202&lt;65,"Adult",TRUE,"Senior")</f>
        <v>Senior</v>
      </c>
    </row>
    <row r="4203" spans="1:23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  <c r="T4203">
        <f>VLOOKUP(Admissions[[#This Row],[Department]],Departments!A:E,5,FALSE)</f>
        <v>7200</v>
      </c>
      <c r="U4203" s="1" t="str">
        <f t="shared" si="130"/>
        <v>Within Benchmark</v>
      </c>
      <c r="V4203" s="1">
        <f t="shared" ca="1" si="131"/>
        <v>60</v>
      </c>
      <c r="W4203" s="1" t="str">
        <f ca="1">_xlfn.IFS(Admissions[[#This Row],[Patients Age]]&lt;18,"Paediatric",V4203&lt;40,"Young Adult",V4203&lt;65,"Adult",TRUE,"Senior")</f>
        <v>Adult</v>
      </c>
    </row>
    <row r="4204" spans="1:23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  <c r="T4204">
        <f>VLOOKUP(Admissions[[#This Row],[Department]],Departments!A:E,5,FALSE)</f>
        <v>12000</v>
      </c>
      <c r="U4204" s="1" t="str">
        <f t="shared" si="130"/>
        <v>Above Benchmark</v>
      </c>
      <c r="V4204" s="1">
        <f t="shared" ca="1" si="131"/>
        <v>30</v>
      </c>
      <c r="W4204" s="1" t="str">
        <f ca="1">_xlfn.IFS(Admissions[[#This Row],[Patients Age]]&lt;18,"Paediatric",V4204&lt;40,"Young Adult",V4204&lt;65,"Adult",TRUE,"Senior")</f>
        <v>Young Adult</v>
      </c>
    </row>
    <row r="4205" spans="1:23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  <c r="T4205">
        <f>VLOOKUP(Admissions[[#This Row],[Department]],Departments!A:E,5,FALSE)</f>
        <v>9000</v>
      </c>
      <c r="U4205" s="1" t="str">
        <f t="shared" si="130"/>
        <v>Above Benchmark</v>
      </c>
      <c r="V4205" s="1">
        <f t="shared" ca="1" si="131"/>
        <v>53</v>
      </c>
      <c r="W4205" s="1" t="str">
        <f ca="1">_xlfn.IFS(Admissions[[#This Row],[Patients Age]]&lt;18,"Paediatric",V4205&lt;40,"Young Adult",V4205&lt;65,"Adult",TRUE,"Senior")</f>
        <v>Adult</v>
      </c>
    </row>
    <row r="4206" spans="1:23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  <c r="T4206">
        <f>VLOOKUP(Admissions[[#This Row],[Department]],Departments!A:E,5,FALSE)</f>
        <v>12000</v>
      </c>
      <c r="U4206" s="1" t="str">
        <f t="shared" si="130"/>
        <v>Above Benchmark</v>
      </c>
      <c r="V4206" s="1">
        <f t="shared" ca="1" si="131"/>
        <v>64</v>
      </c>
      <c r="W4206" s="1" t="str">
        <f ca="1">_xlfn.IFS(Admissions[[#This Row],[Patients Age]]&lt;18,"Paediatric",V4206&lt;40,"Young Adult",V4206&lt;65,"Adult",TRUE,"Senior")</f>
        <v>Adult</v>
      </c>
    </row>
    <row r="4207" spans="1:23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  <c r="T4207">
        <f>VLOOKUP(Admissions[[#This Row],[Department]],Departments!A:E,5,FALSE)</f>
        <v>6800</v>
      </c>
      <c r="U4207" s="1" t="str">
        <f t="shared" si="130"/>
        <v>Above Benchmark</v>
      </c>
      <c r="V4207" s="1">
        <f t="shared" ca="1" si="131"/>
        <v>44</v>
      </c>
      <c r="W4207" s="1" t="str">
        <f ca="1">_xlfn.IFS(Admissions[[#This Row],[Patients Age]]&lt;18,"Paediatric",V4207&lt;40,"Young Adult",V4207&lt;65,"Adult",TRUE,"Senior")</f>
        <v>Adult</v>
      </c>
    </row>
    <row r="4208" spans="1:23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  <c r="T4208">
        <f>VLOOKUP(Admissions[[#This Row],[Department]],Departments!A:E,5,FALSE)</f>
        <v>9000</v>
      </c>
      <c r="U4208" s="1" t="str">
        <f t="shared" si="130"/>
        <v>Within Benchmark</v>
      </c>
      <c r="V4208" s="1">
        <f t="shared" ca="1" si="131"/>
        <v>21</v>
      </c>
      <c r="W4208" s="1" t="str">
        <f ca="1">_xlfn.IFS(Admissions[[#This Row],[Patients Age]]&lt;18,"Paediatric",V4208&lt;40,"Young Adult",V4208&lt;65,"Adult",TRUE,"Senior")</f>
        <v>Young Adult</v>
      </c>
    </row>
    <row r="4209" spans="1:23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  <c r="T4209">
        <f>VLOOKUP(Admissions[[#This Row],[Department]],Departments!A:E,5,FALSE)</f>
        <v>5500</v>
      </c>
      <c r="U4209" s="1" t="str">
        <f t="shared" si="130"/>
        <v>Within Benchmark</v>
      </c>
      <c r="V4209" s="1">
        <f t="shared" ca="1" si="131"/>
        <v>37</v>
      </c>
      <c r="W4209" s="1" t="str">
        <f ca="1">_xlfn.IFS(Admissions[[#This Row],[Patients Age]]&lt;18,"Paediatric",V4209&lt;40,"Young Adult",V4209&lt;65,"Adult",TRUE,"Senior")</f>
        <v>Young Adult</v>
      </c>
    </row>
    <row r="4210" spans="1:23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  <c r="T4210">
        <f>VLOOKUP(Admissions[[#This Row],[Department]],Departments!A:E,5,FALSE)</f>
        <v>4500</v>
      </c>
      <c r="U4210" s="1" t="str">
        <f t="shared" si="130"/>
        <v>Within Benchmark</v>
      </c>
      <c r="V4210" s="1">
        <f t="shared" ca="1" si="131"/>
        <v>8</v>
      </c>
      <c r="W4210" s="1" t="str">
        <f ca="1">_xlfn.IFS(Admissions[[#This Row],[Patients Age]]&lt;18,"Paediatric",V4210&lt;40,"Young Adult",V4210&lt;65,"Adult",TRUE,"Senior")</f>
        <v>Paediatric</v>
      </c>
    </row>
    <row r="4211" spans="1:23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  <c r="T4211">
        <f>VLOOKUP(Admissions[[#This Row],[Department]],Departments!A:E,5,FALSE)</f>
        <v>8500</v>
      </c>
      <c r="U4211" s="1" t="str">
        <f t="shared" si="130"/>
        <v>Within Benchmark</v>
      </c>
      <c r="V4211" s="1">
        <f t="shared" ca="1" si="131"/>
        <v>66</v>
      </c>
      <c r="W4211" s="1" t="str">
        <f ca="1">_xlfn.IFS(Admissions[[#This Row],[Patients Age]]&lt;18,"Paediatric",V4211&lt;40,"Young Adult",V4211&lt;65,"Adult",TRUE,"Senior")</f>
        <v>Senior</v>
      </c>
    </row>
    <row r="4212" spans="1:23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  <c r="T4212">
        <f>VLOOKUP(Admissions[[#This Row],[Department]],Departments!A:E,5,FALSE)</f>
        <v>8500</v>
      </c>
      <c r="U4212" s="1" t="str">
        <f t="shared" si="130"/>
        <v>Above Benchmark</v>
      </c>
      <c r="V4212" s="1">
        <f t="shared" ca="1" si="131"/>
        <v>22</v>
      </c>
      <c r="W4212" s="1" t="str">
        <f ca="1">_xlfn.IFS(Admissions[[#This Row],[Patients Age]]&lt;18,"Paediatric",V4212&lt;40,"Young Adult",V4212&lt;65,"Adult",TRUE,"Senior")</f>
        <v>Young Adult</v>
      </c>
    </row>
    <row r="4213" spans="1:23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  <c r="T4213">
        <f>VLOOKUP(Admissions[[#This Row],[Department]],Departments!A:E,5,FALSE)</f>
        <v>7200</v>
      </c>
      <c r="U4213" s="1" t="str">
        <f t="shared" si="130"/>
        <v>Above Benchmark</v>
      </c>
      <c r="V4213" s="1">
        <f t="shared" ca="1" si="131"/>
        <v>61</v>
      </c>
      <c r="W4213" s="1" t="str">
        <f ca="1">_xlfn.IFS(Admissions[[#This Row],[Patients Age]]&lt;18,"Paediatric",V4213&lt;40,"Young Adult",V4213&lt;65,"Adult",TRUE,"Senior")</f>
        <v>Adult</v>
      </c>
    </row>
    <row r="4214" spans="1:23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  <c r="T4214">
        <f>VLOOKUP(Admissions[[#This Row],[Department]],Departments!A:E,5,FALSE)</f>
        <v>9000</v>
      </c>
      <c r="U4214" s="1" t="str">
        <f t="shared" si="130"/>
        <v>Above Benchmark</v>
      </c>
      <c r="V4214" s="1">
        <f t="shared" ca="1" si="131"/>
        <v>47</v>
      </c>
      <c r="W4214" s="1" t="str">
        <f ca="1">_xlfn.IFS(Admissions[[#This Row],[Patients Age]]&lt;18,"Paediatric",V4214&lt;40,"Young Adult",V4214&lt;65,"Adult",TRUE,"Senior")</f>
        <v>Adult</v>
      </c>
    </row>
    <row r="4215" spans="1:23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  <c r="T4215">
        <f>VLOOKUP(Admissions[[#This Row],[Department]],Departments!A:E,5,FALSE)</f>
        <v>9000</v>
      </c>
      <c r="U4215" s="1" t="str">
        <f t="shared" si="130"/>
        <v>Within Benchmark</v>
      </c>
      <c r="V4215" s="1">
        <f t="shared" ca="1" si="131"/>
        <v>26</v>
      </c>
      <c r="W4215" s="1" t="str">
        <f ca="1">_xlfn.IFS(Admissions[[#This Row],[Patients Age]]&lt;18,"Paediatric",V4215&lt;40,"Young Adult",V4215&lt;65,"Adult",TRUE,"Senior")</f>
        <v>Young Adult</v>
      </c>
    </row>
    <row r="4216" spans="1:23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  <c r="T4216">
        <f>VLOOKUP(Admissions[[#This Row],[Department]],Departments!A:E,5,FALSE)</f>
        <v>6000</v>
      </c>
      <c r="U4216" s="1" t="str">
        <f t="shared" si="130"/>
        <v>Above Benchmark</v>
      </c>
      <c r="V4216" s="1">
        <f t="shared" ca="1" si="131"/>
        <v>59</v>
      </c>
      <c r="W4216" s="1" t="str">
        <f ca="1">_xlfn.IFS(Admissions[[#This Row],[Patients Age]]&lt;18,"Paediatric",V4216&lt;40,"Young Adult",V4216&lt;65,"Adult",TRUE,"Senior")</f>
        <v>Adult</v>
      </c>
    </row>
    <row r="4217" spans="1:23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  <c r="T4217">
        <f>VLOOKUP(Admissions[[#This Row],[Department]],Departments!A:E,5,FALSE)</f>
        <v>6000</v>
      </c>
      <c r="U4217" s="1" t="str">
        <f t="shared" si="130"/>
        <v>Within Benchmark</v>
      </c>
      <c r="V4217" s="1">
        <f t="shared" ca="1" si="131"/>
        <v>82</v>
      </c>
      <c r="W4217" s="1" t="str">
        <f ca="1">_xlfn.IFS(Admissions[[#This Row],[Patients Age]]&lt;18,"Paediatric",V4217&lt;40,"Young Adult",V4217&lt;65,"Adult",TRUE,"Senior")</f>
        <v>Senior</v>
      </c>
    </row>
    <row r="4218" spans="1:23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  <c r="T4218">
        <f>VLOOKUP(Admissions[[#This Row],[Department]],Departments!A:E,5,FALSE)</f>
        <v>4500</v>
      </c>
      <c r="U4218" s="1" t="str">
        <f t="shared" si="130"/>
        <v>Above Benchmark</v>
      </c>
      <c r="V4218" s="1">
        <f t="shared" ca="1" si="131"/>
        <v>8</v>
      </c>
      <c r="W4218" s="1" t="str">
        <f ca="1">_xlfn.IFS(Admissions[[#This Row],[Patients Age]]&lt;18,"Paediatric",V4218&lt;40,"Young Adult",V4218&lt;65,"Adult",TRUE,"Senior")</f>
        <v>Paediatric</v>
      </c>
    </row>
    <row r="4219" spans="1:23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  <c r="T4219">
        <f>VLOOKUP(Admissions[[#This Row],[Department]],Departments!A:E,5,FALSE)</f>
        <v>6800</v>
      </c>
      <c r="U4219" s="1" t="str">
        <f t="shared" si="130"/>
        <v>Within Benchmark</v>
      </c>
      <c r="V4219" s="1">
        <f t="shared" ca="1" si="131"/>
        <v>45</v>
      </c>
      <c r="W4219" s="1" t="str">
        <f ca="1">_xlfn.IFS(Admissions[[#This Row],[Patients Age]]&lt;18,"Paediatric",V4219&lt;40,"Young Adult",V4219&lt;65,"Adult",TRUE,"Senior")</f>
        <v>Adult</v>
      </c>
    </row>
    <row r="4220" spans="1:23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  <c r="T4220">
        <f>VLOOKUP(Admissions[[#This Row],[Department]],Departments!A:E,5,FALSE)</f>
        <v>5500</v>
      </c>
      <c r="U4220" s="1" t="str">
        <f t="shared" si="130"/>
        <v>Above Benchmark</v>
      </c>
      <c r="V4220" s="1">
        <f t="shared" ca="1" si="131"/>
        <v>79</v>
      </c>
      <c r="W4220" s="1" t="str">
        <f ca="1">_xlfn.IFS(Admissions[[#This Row],[Patients Age]]&lt;18,"Paediatric",V4220&lt;40,"Young Adult",V4220&lt;65,"Adult",TRUE,"Senior")</f>
        <v>Senior</v>
      </c>
    </row>
    <row r="4221" spans="1:23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  <c r="T4221">
        <f>VLOOKUP(Admissions[[#This Row],[Department]],Departments!A:E,5,FALSE)</f>
        <v>5500</v>
      </c>
      <c r="U4221" s="1" t="str">
        <f t="shared" si="130"/>
        <v>Above Benchmark</v>
      </c>
      <c r="V4221" s="1">
        <f t="shared" ca="1" si="131"/>
        <v>71</v>
      </c>
      <c r="W4221" s="1" t="str">
        <f ca="1">_xlfn.IFS(Admissions[[#This Row],[Patients Age]]&lt;18,"Paediatric",V4221&lt;40,"Young Adult",V4221&lt;65,"Adult",TRUE,"Senior")</f>
        <v>Senior</v>
      </c>
    </row>
    <row r="4222" spans="1:23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  <c r="T4222">
        <f>VLOOKUP(Admissions[[#This Row],[Department]],Departments!A:E,5,FALSE)</f>
        <v>4500</v>
      </c>
      <c r="U4222" s="1" t="str">
        <f t="shared" si="130"/>
        <v>Within Benchmark</v>
      </c>
      <c r="V4222" s="1">
        <f t="shared" ca="1" si="131"/>
        <v>4</v>
      </c>
      <c r="W4222" s="1" t="str">
        <f ca="1">_xlfn.IFS(Admissions[[#This Row],[Patients Age]]&lt;18,"Paediatric",V4222&lt;40,"Young Adult",V4222&lt;65,"Adult",TRUE,"Senior")</f>
        <v>Paediatric</v>
      </c>
    </row>
    <row r="4223" spans="1:23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  <c r="T4223">
        <f>VLOOKUP(Admissions[[#This Row],[Department]],Departments!A:E,5,FALSE)</f>
        <v>4500</v>
      </c>
      <c r="U4223" s="1" t="str">
        <f t="shared" si="130"/>
        <v>Within Benchmark</v>
      </c>
      <c r="V4223" s="1">
        <f t="shared" ca="1" si="131"/>
        <v>4</v>
      </c>
      <c r="W4223" s="1" t="str">
        <f ca="1">_xlfn.IFS(Admissions[[#This Row],[Patients Age]]&lt;18,"Paediatric",V4223&lt;40,"Young Adult",V4223&lt;65,"Adult",TRUE,"Senior")</f>
        <v>Paediatric</v>
      </c>
    </row>
    <row r="4224" spans="1:23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  <c r="T4224">
        <f>VLOOKUP(Admissions[[#This Row],[Department]],Departments!A:E,5,FALSE)</f>
        <v>5500</v>
      </c>
      <c r="U4224" s="1" t="str">
        <f t="shared" si="130"/>
        <v>Within Benchmark</v>
      </c>
      <c r="V4224" s="1">
        <f t="shared" ca="1" si="131"/>
        <v>23</v>
      </c>
      <c r="W4224" s="1" t="str">
        <f ca="1">_xlfn.IFS(Admissions[[#This Row],[Patients Age]]&lt;18,"Paediatric",V4224&lt;40,"Young Adult",V4224&lt;65,"Adult",TRUE,"Senior")</f>
        <v>Young Adult</v>
      </c>
    </row>
    <row r="4225" spans="1:23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  <c r="T4225">
        <f>VLOOKUP(Admissions[[#This Row],[Department]],Departments!A:E,5,FALSE)</f>
        <v>6000</v>
      </c>
      <c r="U4225" s="1" t="str">
        <f t="shared" si="130"/>
        <v>Above Benchmark</v>
      </c>
      <c r="V4225" s="1">
        <f t="shared" ca="1" si="131"/>
        <v>96</v>
      </c>
      <c r="W4225" s="1" t="str">
        <f ca="1">_xlfn.IFS(Admissions[[#This Row],[Patients Age]]&lt;18,"Paediatric",V4225&lt;40,"Young Adult",V4225&lt;65,"Adult",TRUE,"Senior")</f>
        <v>Senior</v>
      </c>
    </row>
    <row r="4226" spans="1:23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  <c r="T4226">
        <f>VLOOKUP(Admissions[[#This Row],[Department]],Departments!A:E,5,FALSE)</f>
        <v>6000</v>
      </c>
      <c r="U4226" s="1" t="str">
        <f t="shared" ref="U4226:U4289" si="132">IF(K4226&gt;T4226,"Above Benchmark","Within Benchmark")</f>
        <v>Above Benchmark</v>
      </c>
      <c r="V4226" s="1">
        <f t="shared" ref="V4226:V4289" ca="1" si="133">INT(YEARFRAC(E4226,TODAY()))</f>
        <v>51</v>
      </c>
      <c r="W4226" s="1" t="str">
        <f ca="1">_xlfn.IFS(Admissions[[#This Row],[Patients Age]]&lt;18,"Paediatric",V4226&lt;40,"Young Adult",V4226&lt;65,"Adult",TRUE,"Senior")</f>
        <v>Adult</v>
      </c>
    </row>
    <row r="4227" spans="1:23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  <c r="T4227">
        <f>VLOOKUP(Admissions[[#This Row],[Department]],Departments!A:E,5,FALSE)</f>
        <v>6800</v>
      </c>
      <c r="U4227" s="1" t="str">
        <f t="shared" si="132"/>
        <v>Within Benchmark</v>
      </c>
      <c r="V4227" s="1">
        <f t="shared" ca="1" si="133"/>
        <v>32</v>
      </c>
      <c r="W4227" s="1" t="str">
        <f ca="1">_xlfn.IFS(Admissions[[#This Row],[Patients Age]]&lt;18,"Paediatric",V4227&lt;40,"Young Adult",V4227&lt;65,"Adult",TRUE,"Senior")</f>
        <v>Young Adult</v>
      </c>
    </row>
    <row r="4228" spans="1:23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  <c r="T4228">
        <f>VLOOKUP(Admissions[[#This Row],[Department]],Departments!A:E,5,FALSE)</f>
        <v>6000</v>
      </c>
      <c r="U4228" s="1" t="str">
        <f t="shared" si="132"/>
        <v>Within Benchmark</v>
      </c>
      <c r="V4228" s="1">
        <f t="shared" ca="1" si="133"/>
        <v>44</v>
      </c>
      <c r="W4228" s="1" t="str">
        <f ca="1">_xlfn.IFS(Admissions[[#This Row],[Patients Age]]&lt;18,"Paediatric",V4228&lt;40,"Young Adult",V4228&lt;65,"Adult",TRUE,"Senior")</f>
        <v>Adult</v>
      </c>
    </row>
    <row r="4229" spans="1:23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  <c r="T4229">
        <f>VLOOKUP(Admissions[[#This Row],[Department]],Departments!A:E,5,FALSE)</f>
        <v>5500</v>
      </c>
      <c r="U4229" s="1" t="str">
        <f t="shared" si="132"/>
        <v>Above Benchmark</v>
      </c>
      <c r="V4229" s="1">
        <f t="shared" ca="1" si="133"/>
        <v>24</v>
      </c>
      <c r="W4229" s="1" t="str">
        <f ca="1">_xlfn.IFS(Admissions[[#This Row],[Patients Age]]&lt;18,"Paediatric",V4229&lt;40,"Young Adult",V4229&lt;65,"Adult",TRUE,"Senior")</f>
        <v>Young Adult</v>
      </c>
    </row>
    <row r="4230" spans="1:23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  <c r="T4230">
        <f>VLOOKUP(Admissions[[#This Row],[Department]],Departments!A:E,5,FALSE)</f>
        <v>9000</v>
      </c>
      <c r="U4230" s="1" t="str">
        <f t="shared" si="132"/>
        <v>Above Benchmark</v>
      </c>
      <c r="V4230" s="1">
        <f t="shared" ca="1" si="133"/>
        <v>62</v>
      </c>
      <c r="W4230" s="1" t="str">
        <f ca="1">_xlfn.IFS(Admissions[[#This Row],[Patients Age]]&lt;18,"Paediatric",V4230&lt;40,"Young Adult",V4230&lt;65,"Adult",TRUE,"Senior")</f>
        <v>Adult</v>
      </c>
    </row>
    <row r="4231" spans="1:23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  <c r="T4231">
        <f>VLOOKUP(Admissions[[#This Row],[Department]],Departments!A:E,5,FALSE)</f>
        <v>7200</v>
      </c>
      <c r="U4231" s="1" t="str">
        <f t="shared" si="132"/>
        <v>Above Benchmark</v>
      </c>
      <c r="V4231" s="1">
        <f t="shared" ca="1" si="133"/>
        <v>44</v>
      </c>
      <c r="W4231" s="1" t="str">
        <f ca="1">_xlfn.IFS(Admissions[[#This Row],[Patients Age]]&lt;18,"Paediatric",V4231&lt;40,"Young Adult",V4231&lt;65,"Adult",TRUE,"Senior")</f>
        <v>Adult</v>
      </c>
    </row>
    <row r="4232" spans="1:23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  <c r="T4232">
        <f>VLOOKUP(Admissions[[#This Row],[Department]],Departments!A:E,5,FALSE)</f>
        <v>6000</v>
      </c>
      <c r="U4232" s="1" t="str">
        <f t="shared" si="132"/>
        <v>Above Benchmark</v>
      </c>
      <c r="V4232" s="1">
        <f t="shared" ca="1" si="133"/>
        <v>21</v>
      </c>
      <c r="W4232" s="1" t="str">
        <f ca="1">_xlfn.IFS(Admissions[[#This Row],[Patients Age]]&lt;18,"Paediatric",V4232&lt;40,"Young Adult",V4232&lt;65,"Adult",TRUE,"Senior")</f>
        <v>Young Adult</v>
      </c>
    </row>
    <row r="4233" spans="1:23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  <c r="T4233">
        <f>VLOOKUP(Admissions[[#This Row],[Department]],Departments!A:E,5,FALSE)</f>
        <v>4500</v>
      </c>
      <c r="U4233" s="1" t="str">
        <f t="shared" si="132"/>
        <v>Within Benchmark</v>
      </c>
      <c r="V4233" s="1">
        <f t="shared" ca="1" si="133"/>
        <v>16</v>
      </c>
      <c r="W4233" s="1" t="str">
        <f ca="1">_xlfn.IFS(Admissions[[#This Row],[Patients Age]]&lt;18,"Paediatric",V4233&lt;40,"Young Adult",V4233&lt;65,"Adult",TRUE,"Senior")</f>
        <v>Paediatric</v>
      </c>
    </row>
    <row r="4234" spans="1:23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  <c r="T4234">
        <f>VLOOKUP(Admissions[[#This Row],[Department]],Departments!A:E,5,FALSE)</f>
        <v>6800</v>
      </c>
      <c r="U4234" s="1" t="str">
        <f t="shared" si="132"/>
        <v>Within Benchmark</v>
      </c>
      <c r="V4234" s="1">
        <f t="shared" ca="1" si="133"/>
        <v>58</v>
      </c>
      <c r="W4234" s="1" t="str">
        <f ca="1">_xlfn.IFS(Admissions[[#This Row],[Patients Age]]&lt;18,"Paediatric",V4234&lt;40,"Young Adult",V4234&lt;65,"Adult",TRUE,"Senior")</f>
        <v>Adult</v>
      </c>
    </row>
    <row r="4235" spans="1:23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  <c r="T4235">
        <f>VLOOKUP(Admissions[[#This Row],[Department]],Departments!A:E,5,FALSE)</f>
        <v>5500</v>
      </c>
      <c r="U4235" s="1" t="str">
        <f t="shared" si="132"/>
        <v>Above Benchmark</v>
      </c>
      <c r="V4235" s="1">
        <f t="shared" ca="1" si="133"/>
        <v>42</v>
      </c>
      <c r="W4235" s="1" t="str">
        <f ca="1">_xlfn.IFS(Admissions[[#This Row],[Patients Age]]&lt;18,"Paediatric",V4235&lt;40,"Young Adult",V4235&lt;65,"Adult",TRUE,"Senior")</f>
        <v>Adult</v>
      </c>
    </row>
    <row r="4236" spans="1:23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  <c r="T4236">
        <f>VLOOKUP(Admissions[[#This Row],[Department]],Departments!A:E,5,FALSE)</f>
        <v>8500</v>
      </c>
      <c r="U4236" s="1" t="str">
        <f t="shared" si="132"/>
        <v>Within Benchmark</v>
      </c>
      <c r="V4236" s="1">
        <f t="shared" ca="1" si="133"/>
        <v>58</v>
      </c>
      <c r="W4236" s="1" t="str">
        <f ca="1">_xlfn.IFS(Admissions[[#This Row],[Patients Age]]&lt;18,"Paediatric",V4236&lt;40,"Young Adult",V4236&lt;65,"Adult",TRUE,"Senior")</f>
        <v>Adult</v>
      </c>
    </row>
    <row r="4237" spans="1:23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  <c r="T4237">
        <f>VLOOKUP(Admissions[[#This Row],[Department]],Departments!A:E,5,FALSE)</f>
        <v>9000</v>
      </c>
      <c r="U4237" s="1" t="str">
        <f t="shared" si="132"/>
        <v>Within Benchmark</v>
      </c>
      <c r="V4237" s="1">
        <f t="shared" ca="1" si="133"/>
        <v>58</v>
      </c>
      <c r="W4237" s="1" t="str">
        <f ca="1">_xlfn.IFS(Admissions[[#This Row],[Patients Age]]&lt;18,"Paediatric",V4237&lt;40,"Young Adult",V4237&lt;65,"Adult",TRUE,"Senior")</f>
        <v>Adult</v>
      </c>
    </row>
    <row r="4238" spans="1:23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  <c r="T4238">
        <f>VLOOKUP(Admissions[[#This Row],[Department]],Departments!A:E,5,FALSE)</f>
        <v>6800</v>
      </c>
      <c r="U4238" s="1" t="str">
        <f t="shared" si="132"/>
        <v>Within Benchmark</v>
      </c>
      <c r="V4238" s="1">
        <f t="shared" ca="1" si="133"/>
        <v>35</v>
      </c>
      <c r="W4238" s="1" t="str">
        <f ca="1">_xlfn.IFS(Admissions[[#This Row],[Patients Age]]&lt;18,"Paediatric",V4238&lt;40,"Young Adult",V4238&lt;65,"Adult",TRUE,"Senior")</f>
        <v>Young Adult</v>
      </c>
    </row>
    <row r="4239" spans="1:23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  <c r="T4239">
        <f>VLOOKUP(Admissions[[#This Row],[Department]],Departments!A:E,5,FALSE)</f>
        <v>4500</v>
      </c>
      <c r="U4239" s="1" t="str">
        <f t="shared" si="132"/>
        <v>Within Benchmark</v>
      </c>
      <c r="V4239" s="1">
        <f t="shared" ca="1" si="133"/>
        <v>7</v>
      </c>
      <c r="W4239" s="1" t="str">
        <f ca="1">_xlfn.IFS(Admissions[[#This Row],[Patients Age]]&lt;18,"Paediatric",V4239&lt;40,"Young Adult",V4239&lt;65,"Adult",TRUE,"Senior")</f>
        <v>Paediatric</v>
      </c>
    </row>
    <row r="4240" spans="1:23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  <c r="T4240">
        <f>VLOOKUP(Admissions[[#This Row],[Department]],Departments!A:E,5,FALSE)</f>
        <v>9000</v>
      </c>
      <c r="U4240" s="1" t="str">
        <f t="shared" si="132"/>
        <v>Above Benchmark</v>
      </c>
      <c r="V4240" s="1">
        <f t="shared" ca="1" si="133"/>
        <v>70</v>
      </c>
      <c r="W4240" s="1" t="str">
        <f ca="1">_xlfn.IFS(Admissions[[#This Row],[Patients Age]]&lt;18,"Paediatric",V4240&lt;40,"Young Adult",V4240&lt;65,"Adult",TRUE,"Senior")</f>
        <v>Senior</v>
      </c>
    </row>
    <row r="4241" spans="1:23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  <c r="T4241">
        <f>VLOOKUP(Admissions[[#This Row],[Department]],Departments!A:E,5,FALSE)</f>
        <v>6000</v>
      </c>
      <c r="U4241" s="1" t="str">
        <f t="shared" si="132"/>
        <v>Within Benchmark</v>
      </c>
      <c r="V4241" s="1">
        <f t="shared" ca="1" si="133"/>
        <v>53</v>
      </c>
      <c r="W4241" s="1" t="str">
        <f ca="1">_xlfn.IFS(Admissions[[#This Row],[Patients Age]]&lt;18,"Paediatric",V4241&lt;40,"Young Adult",V4241&lt;65,"Adult",TRUE,"Senior")</f>
        <v>Adult</v>
      </c>
    </row>
    <row r="4242" spans="1:23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  <c r="T4242">
        <f>VLOOKUP(Admissions[[#This Row],[Department]],Departments!A:E,5,FALSE)</f>
        <v>8500</v>
      </c>
      <c r="U4242" s="1" t="str">
        <f t="shared" si="132"/>
        <v>Above Benchmark</v>
      </c>
      <c r="V4242" s="1">
        <f t="shared" ca="1" si="133"/>
        <v>71</v>
      </c>
      <c r="W4242" s="1" t="str">
        <f ca="1">_xlfn.IFS(Admissions[[#This Row],[Patients Age]]&lt;18,"Paediatric",V4242&lt;40,"Young Adult",V4242&lt;65,"Adult",TRUE,"Senior")</f>
        <v>Senior</v>
      </c>
    </row>
    <row r="4243" spans="1:23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  <c r="T4243">
        <f>VLOOKUP(Admissions[[#This Row],[Department]],Departments!A:E,5,FALSE)</f>
        <v>4500</v>
      </c>
      <c r="U4243" s="1" t="str">
        <f t="shared" si="132"/>
        <v>Within Benchmark</v>
      </c>
      <c r="V4243" s="1">
        <f t="shared" ca="1" si="133"/>
        <v>6</v>
      </c>
      <c r="W4243" s="1" t="str">
        <f ca="1">_xlfn.IFS(Admissions[[#This Row],[Patients Age]]&lt;18,"Paediatric",V4243&lt;40,"Young Adult",V4243&lt;65,"Adult",TRUE,"Senior")</f>
        <v>Paediatric</v>
      </c>
    </row>
    <row r="4244" spans="1:23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  <c r="T4244">
        <f>VLOOKUP(Admissions[[#This Row],[Department]],Departments!A:E,5,FALSE)</f>
        <v>7200</v>
      </c>
      <c r="U4244" s="1" t="str">
        <f t="shared" si="132"/>
        <v>Above Benchmark</v>
      </c>
      <c r="V4244" s="1">
        <f t="shared" ca="1" si="133"/>
        <v>60</v>
      </c>
      <c r="W4244" s="1" t="str">
        <f ca="1">_xlfn.IFS(Admissions[[#This Row],[Patients Age]]&lt;18,"Paediatric",V4244&lt;40,"Young Adult",V4244&lt;65,"Adult",TRUE,"Senior")</f>
        <v>Adult</v>
      </c>
    </row>
    <row r="4245" spans="1:23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  <c r="T4245">
        <f>VLOOKUP(Admissions[[#This Row],[Department]],Departments!A:E,5,FALSE)</f>
        <v>9000</v>
      </c>
      <c r="U4245" s="1" t="str">
        <f t="shared" si="132"/>
        <v>Above Benchmark</v>
      </c>
      <c r="V4245" s="1">
        <f t="shared" ca="1" si="133"/>
        <v>60</v>
      </c>
      <c r="W4245" s="1" t="str">
        <f ca="1">_xlfn.IFS(Admissions[[#This Row],[Patients Age]]&lt;18,"Paediatric",V4245&lt;40,"Young Adult",V4245&lt;65,"Adult",TRUE,"Senior")</f>
        <v>Adult</v>
      </c>
    </row>
    <row r="4246" spans="1:23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  <c r="T4246">
        <f>VLOOKUP(Admissions[[#This Row],[Department]],Departments!A:E,5,FALSE)</f>
        <v>6800</v>
      </c>
      <c r="U4246" s="1" t="str">
        <f t="shared" si="132"/>
        <v>Above Benchmark</v>
      </c>
      <c r="V4246" s="1">
        <f t="shared" ca="1" si="133"/>
        <v>83</v>
      </c>
      <c r="W4246" s="1" t="str">
        <f ca="1">_xlfn.IFS(Admissions[[#This Row],[Patients Age]]&lt;18,"Paediatric",V4246&lt;40,"Young Adult",V4246&lt;65,"Adult",TRUE,"Senior")</f>
        <v>Senior</v>
      </c>
    </row>
    <row r="4247" spans="1:23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  <c r="T4247">
        <f>VLOOKUP(Admissions[[#This Row],[Department]],Departments!A:E,5,FALSE)</f>
        <v>7200</v>
      </c>
      <c r="U4247" s="1" t="str">
        <f t="shared" si="132"/>
        <v>Within Benchmark</v>
      </c>
      <c r="V4247" s="1">
        <f t="shared" ca="1" si="133"/>
        <v>56</v>
      </c>
      <c r="W4247" s="1" t="str">
        <f ca="1">_xlfn.IFS(Admissions[[#This Row],[Patients Age]]&lt;18,"Paediatric",V4247&lt;40,"Young Adult",V4247&lt;65,"Adult",TRUE,"Senior")</f>
        <v>Adult</v>
      </c>
    </row>
    <row r="4248" spans="1:23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  <c r="T4248">
        <f>VLOOKUP(Admissions[[#This Row],[Department]],Departments!A:E,5,FALSE)</f>
        <v>6000</v>
      </c>
      <c r="U4248" s="1" t="str">
        <f t="shared" si="132"/>
        <v>Above Benchmark</v>
      </c>
      <c r="V4248" s="1">
        <f t="shared" ca="1" si="133"/>
        <v>52</v>
      </c>
      <c r="W4248" s="1" t="str">
        <f ca="1">_xlfn.IFS(Admissions[[#This Row],[Patients Age]]&lt;18,"Paediatric",V4248&lt;40,"Young Adult",V4248&lt;65,"Adult",TRUE,"Senior")</f>
        <v>Adult</v>
      </c>
    </row>
    <row r="4249" spans="1:23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  <c r="T4249">
        <f>VLOOKUP(Admissions[[#This Row],[Department]],Departments!A:E,5,FALSE)</f>
        <v>5500</v>
      </c>
      <c r="U4249" s="1" t="str">
        <f t="shared" si="132"/>
        <v>Within Benchmark</v>
      </c>
      <c r="V4249" s="1">
        <f t="shared" ca="1" si="133"/>
        <v>32</v>
      </c>
      <c r="W4249" s="1" t="str">
        <f ca="1">_xlfn.IFS(Admissions[[#This Row],[Patients Age]]&lt;18,"Paediatric",V4249&lt;40,"Young Adult",V4249&lt;65,"Adult",TRUE,"Senior")</f>
        <v>Young Adult</v>
      </c>
    </row>
    <row r="4250" spans="1:23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  <c r="T4250">
        <f>VLOOKUP(Admissions[[#This Row],[Department]],Departments!A:E,5,FALSE)</f>
        <v>8500</v>
      </c>
      <c r="U4250" s="1" t="str">
        <f t="shared" si="132"/>
        <v>Above Benchmark</v>
      </c>
      <c r="V4250" s="1">
        <f t="shared" ca="1" si="133"/>
        <v>82</v>
      </c>
      <c r="W4250" s="1" t="str">
        <f ca="1">_xlfn.IFS(Admissions[[#This Row],[Patients Age]]&lt;18,"Paediatric",V4250&lt;40,"Young Adult",V4250&lt;65,"Adult",TRUE,"Senior")</f>
        <v>Senior</v>
      </c>
    </row>
    <row r="4251" spans="1:23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  <c r="T4251">
        <f>VLOOKUP(Admissions[[#This Row],[Department]],Departments!A:E,5,FALSE)</f>
        <v>12000</v>
      </c>
      <c r="U4251" s="1" t="str">
        <f t="shared" si="132"/>
        <v>Above Benchmark</v>
      </c>
      <c r="V4251" s="1">
        <f t="shared" ca="1" si="133"/>
        <v>34</v>
      </c>
      <c r="W4251" s="1" t="str">
        <f ca="1">_xlfn.IFS(Admissions[[#This Row],[Patients Age]]&lt;18,"Paediatric",V4251&lt;40,"Young Adult",V4251&lt;65,"Adult",TRUE,"Senior")</f>
        <v>Young Adult</v>
      </c>
    </row>
    <row r="4252" spans="1:23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  <c r="T4252">
        <f>VLOOKUP(Admissions[[#This Row],[Department]],Departments!A:E,5,FALSE)</f>
        <v>9000</v>
      </c>
      <c r="U4252" s="1" t="str">
        <f t="shared" si="132"/>
        <v>Above Benchmark</v>
      </c>
      <c r="V4252" s="1">
        <f t="shared" ca="1" si="133"/>
        <v>46</v>
      </c>
      <c r="W4252" s="1" t="str">
        <f ca="1">_xlfn.IFS(Admissions[[#This Row],[Patients Age]]&lt;18,"Paediatric",V4252&lt;40,"Young Adult",V4252&lt;65,"Adult",TRUE,"Senior")</f>
        <v>Adult</v>
      </c>
    </row>
    <row r="4253" spans="1:23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  <c r="T4253">
        <f>VLOOKUP(Admissions[[#This Row],[Department]],Departments!A:E,5,FALSE)</f>
        <v>12000</v>
      </c>
      <c r="U4253" s="1" t="str">
        <f t="shared" si="132"/>
        <v>Above Benchmark</v>
      </c>
      <c r="V4253" s="1">
        <f t="shared" ca="1" si="133"/>
        <v>46</v>
      </c>
      <c r="W4253" s="1" t="str">
        <f ca="1">_xlfn.IFS(Admissions[[#This Row],[Patients Age]]&lt;18,"Paediatric",V4253&lt;40,"Young Adult",V4253&lt;65,"Adult",TRUE,"Senior")</f>
        <v>Adult</v>
      </c>
    </row>
    <row r="4254" spans="1:23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  <c r="T4254">
        <f>VLOOKUP(Admissions[[#This Row],[Department]],Departments!A:E,5,FALSE)</f>
        <v>8500</v>
      </c>
      <c r="U4254" s="1" t="str">
        <f t="shared" si="132"/>
        <v>Above Benchmark</v>
      </c>
      <c r="V4254" s="1">
        <f t="shared" ca="1" si="133"/>
        <v>90</v>
      </c>
      <c r="W4254" s="1" t="str">
        <f ca="1">_xlfn.IFS(Admissions[[#This Row],[Patients Age]]&lt;18,"Paediatric",V4254&lt;40,"Young Adult",V4254&lt;65,"Adult",TRUE,"Senior")</f>
        <v>Senior</v>
      </c>
    </row>
    <row r="4255" spans="1:23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  <c r="T4255">
        <f>VLOOKUP(Admissions[[#This Row],[Department]],Departments!A:E,5,FALSE)</f>
        <v>5500</v>
      </c>
      <c r="U4255" s="1" t="str">
        <f t="shared" si="132"/>
        <v>Within Benchmark</v>
      </c>
      <c r="V4255" s="1">
        <f t="shared" ca="1" si="133"/>
        <v>39</v>
      </c>
      <c r="W4255" s="1" t="str">
        <f ca="1">_xlfn.IFS(Admissions[[#This Row],[Patients Age]]&lt;18,"Paediatric",V4255&lt;40,"Young Adult",V4255&lt;65,"Adult",TRUE,"Senior")</f>
        <v>Young Adult</v>
      </c>
    </row>
    <row r="4256" spans="1:23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  <c r="T4256">
        <f>VLOOKUP(Admissions[[#This Row],[Department]],Departments!A:E,5,FALSE)</f>
        <v>9000</v>
      </c>
      <c r="U4256" s="1" t="str">
        <f t="shared" si="132"/>
        <v>Above Benchmark</v>
      </c>
      <c r="V4256" s="1">
        <f t="shared" ca="1" si="133"/>
        <v>38</v>
      </c>
      <c r="W4256" s="1" t="str">
        <f ca="1">_xlfn.IFS(Admissions[[#This Row],[Patients Age]]&lt;18,"Paediatric",V4256&lt;40,"Young Adult",V4256&lt;65,"Adult",TRUE,"Senior")</f>
        <v>Young Adult</v>
      </c>
    </row>
    <row r="4257" spans="1:23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  <c r="T4257">
        <f>VLOOKUP(Admissions[[#This Row],[Department]],Departments!A:E,5,FALSE)</f>
        <v>5500</v>
      </c>
      <c r="U4257" s="1" t="str">
        <f t="shared" si="132"/>
        <v>Within Benchmark</v>
      </c>
      <c r="V4257" s="1">
        <f t="shared" ca="1" si="133"/>
        <v>52</v>
      </c>
      <c r="W4257" s="1" t="str">
        <f ca="1">_xlfn.IFS(Admissions[[#This Row],[Patients Age]]&lt;18,"Paediatric",V4257&lt;40,"Young Adult",V4257&lt;65,"Adult",TRUE,"Senior")</f>
        <v>Adult</v>
      </c>
    </row>
    <row r="4258" spans="1:23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  <c r="T4258">
        <f>VLOOKUP(Admissions[[#This Row],[Department]],Departments!A:E,5,FALSE)</f>
        <v>9000</v>
      </c>
      <c r="U4258" s="1" t="str">
        <f t="shared" si="132"/>
        <v>Above Benchmark</v>
      </c>
      <c r="V4258" s="1">
        <f t="shared" ca="1" si="133"/>
        <v>28</v>
      </c>
      <c r="W4258" s="1" t="str">
        <f ca="1">_xlfn.IFS(Admissions[[#This Row],[Patients Age]]&lt;18,"Paediatric",V4258&lt;40,"Young Adult",V4258&lt;65,"Adult",TRUE,"Senior")</f>
        <v>Young Adult</v>
      </c>
    </row>
    <row r="4259" spans="1:23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  <c r="T4259">
        <f>VLOOKUP(Admissions[[#This Row],[Department]],Departments!A:E,5,FALSE)</f>
        <v>12000</v>
      </c>
      <c r="U4259" s="1" t="str">
        <f t="shared" si="132"/>
        <v>Above Benchmark</v>
      </c>
      <c r="V4259" s="1">
        <f t="shared" ca="1" si="133"/>
        <v>44</v>
      </c>
      <c r="W4259" s="1" t="str">
        <f ca="1">_xlfn.IFS(Admissions[[#This Row],[Patients Age]]&lt;18,"Paediatric",V4259&lt;40,"Young Adult",V4259&lt;65,"Adult",TRUE,"Senior")</f>
        <v>Adult</v>
      </c>
    </row>
    <row r="4260" spans="1:23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  <c r="T4260">
        <f>VLOOKUP(Admissions[[#This Row],[Department]],Departments!A:E,5,FALSE)</f>
        <v>5500</v>
      </c>
      <c r="U4260" s="1" t="str">
        <f t="shared" si="132"/>
        <v>Above Benchmark</v>
      </c>
      <c r="V4260" s="1">
        <f t="shared" ca="1" si="133"/>
        <v>75</v>
      </c>
      <c r="W4260" s="1" t="str">
        <f ca="1">_xlfn.IFS(Admissions[[#This Row],[Patients Age]]&lt;18,"Paediatric",V4260&lt;40,"Young Adult",V4260&lt;65,"Adult",TRUE,"Senior")</f>
        <v>Senior</v>
      </c>
    </row>
    <row r="4261" spans="1:23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  <c r="T4261">
        <f>VLOOKUP(Admissions[[#This Row],[Department]],Departments!A:E,5,FALSE)</f>
        <v>12000</v>
      </c>
      <c r="U4261" s="1" t="str">
        <f t="shared" si="132"/>
        <v>Above Benchmark</v>
      </c>
      <c r="V4261" s="1">
        <f t="shared" ca="1" si="133"/>
        <v>57</v>
      </c>
      <c r="W4261" s="1" t="str">
        <f ca="1">_xlfn.IFS(Admissions[[#This Row],[Patients Age]]&lt;18,"Paediatric",V4261&lt;40,"Young Adult",V4261&lt;65,"Adult",TRUE,"Senior")</f>
        <v>Adult</v>
      </c>
    </row>
    <row r="4262" spans="1:23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  <c r="T4262">
        <f>VLOOKUP(Admissions[[#This Row],[Department]],Departments!A:E,5,FALSE)</f>
        <v>5500</v>
      </c>
      <c r="U4262" s="1" t="str">
        <f t="shared" si="132"/>
        <v>Within Benchmark</v>
      </c>
      <c r="V4262" s="1">
        <f t="shared" ca="1" si="133"/>
        <v>47</v>
      </c>
      <c r="W4262" s="1" t="str">
        <f ca="1">_xlfn.IFS(Admissions[[#This Row],[Patients Age]]&lt;18,"Paediatric",V4262&lt;40,"Young Adult",V4262&lt;65,"Adult",TRUE,"Senior")</f>
        <v>Adult</v>
      </c>
    </row>
    <row r="4263" spans="1:23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  <c r="T4263">
        <f>VLOOKUP(Admissions[[#This Row],[Department]],Departments!A:E,5,FALSE)</f>
        <v>9000</v>
      </c>
      <c r="U4263" s="1" t="str">
        <f t="shared" si="132"/>
        <v>Above Benchmark</v>
      </c>
      <c r="V4263" s="1">
        <f t="shared" ca="1" si="133"/>
        <v>68</v>
      </c>
      <c r="W4263" s="1" t="str">
        <f ca="1">_xlfn.IFS(Admissions[[#This Row],[Patients Age]]&lt;18,"Paediatric",V4263&lt;40,"Young Adult",V4263&lt;65,"Adult",TRUE,"Senior")</f>
        <v>Senior</v>
      </c>
    </row>
    <row r="4264" spans="1:23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  <c r="T4264">
        <f>VLOOKUP(Admissions[[#This Row],[Department]],Departments!A:E,5,FALSE)</f>
        <v>7200</v>
      </c>
      <c r="U4264" s="1" t="str">
        <f t="shared" si="132"/>
        <v>Above Benchmark</v>
      </c>
      <c r="V4264" s="1">
        <f t="shared" ca="1" si="133"/>
        <v>47</v>
      </c>
      <c r="W4264" s="1" t="str">
        <f ca="1">_xlfn.IFS(Admissions[[#This Row],[Patients Age]]&lt;18,"Paediatric",V4264&lt;40,"Young Adult",V4264&lt;65,"Adult",TRUE,"Senior")</f>
        <v>Adult</v>
      </c>
    </row>
    <row r="4265" spans="1:23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  <c r="T4265">
        <f>VLOOKUP(Admissions[[#This Row],[Department]],Departments!A:E,5,FALSE)</f>
        <v>8500</v>
      </c>
      <c r="U4265" s="1" t="str">
        <f t="shared" si="132"/>
        <v>Above Benchmark</v>
      </c>
      <c r="V4265" s="1">
        <f t="shared" ca="1" si="133"/>
        <v>95</v>
      </c>
      <c r="W4265" s="1" t="str">
        <f ca="1">_xlfn.IFS(Admissions[[#This Row],[Patients Age]]&lt;18,"Paediatric",V4265&lt;40,"Young Adult",V4265&lt;65,"Adult",TRUE,"Senior")</f>
        <v>Senior</v>
      </c>
    </row>
    <row r="4266" spans="1:23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  <c r="T4266">
        <f>VLOOKUP(Admissions[[#This Row],[Department]],Departments!A:E,5,FALSE)</f>
        <v>6800</v>
      </c>
      <c r="U4266" s="1" t="str">
        <f t="shared" si="132"/>
        <v>Above Benchmark</v>
      </c>
      <c r="V4266" s="1">
        <f t="shared" ca="1" si="133"/>
        <v>87</v>
      </c>
      <c r="W4266" s="1" t="str">
        <f ca="1">_xlfn.IFS(Admissions[[#This Row],[Patients Age]]&lt;18,"Paediatric",V4266&lt;40,"Young Adult",V4266&lt;65,"Adult",TRUE,"Senior")</f>
        <v>Senior</v>
      </c>
    </row>
    <row r="4267" spans="1:23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  <c r="T4267">
        <f>VLOOKUP(Admissions[[#This Row],[Department]],Departments!A:E,5,FALSE)</f>
        <v>5500</v>
      </c>
      <c r="U4267" s="1" t="str">
        <f t="shared" si="132"/>
        <v>Within Benchmark</v>
      </c>
      <c r="V4267" s="1">
        <f t="shared" ca="1" si="133"/>
        <v>46</v>
      </c>
      <c r="W4267" s="1" t="str">
        <f ca="1">_xlfn.IFS(Admissions[[#This Row],[Patients Age]]&lt;18,"Paediatric",V4267&lt;40,"Young Adult",V4267&lt;65,"Adult",TRUE,"Senior")</f>
        <v>Adult</v>
      </c>
    </row>
    <row r="4268" spans="1:23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  <c r="T4268">
        <f>VLOOKUP(Admissions[[#This Row],[Department]],Departments!A:E,5,FALSE)</f>
        <v>9000</v>
      </c>
      <c r="U4268" s="1" t="str">
        <f t="shared" si="132"/>
        <v>Above Benchmark</v>
      </c>
      <c r="V4268" s="1">
        <f t="shared" ca="1" si="133"/>
        <v>48</v>
      </c>
      <c r="W4268" s="1" t="str">
        <f ca="1">_xlfn.IFS(Admissions[[#This Row],[Patients Age]]&lt;18,"Paediatric",V4268&lt;40,"Young Adult",V4268&lt;65,"Adult",TRUE,"Senior")</f>
        <v>Adult</v>
      </c>
    </row>
    <row r="4269" spans="1:23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  <c r="T4269">
        <f>VLOOKUP(Admissions[[#This Row],[Department]],Departments!A:E,5,FALSE)</f>
        <v>6000</v>
      </c>
      <c r="U4269" s="1" t="str">
        <f t="shared" si="132"/>
        <v>Within Benchmark</v>
      </c>
      <c r="V4269" s="1">
        <f t="shared" ca="1" si="133"/>
        <v>66</v>
      </c>
      <c r="W4269" s="1" t="str">
        <f ca="1">_xlfn.IFS(Admissions[[#This Row],[Patients Age]]&lt;18,"Paediatric",V4269&lt;40,"Young Adult",V4269&lt;65,"Adult",TRUE,"Senior")</f>
        <v>Senior</v>
      </c>
    </row>
    <row r="4270" spans="1:23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  <c r="T4270">
        <f>VLOOKUP(Admissions[[#This Row],[Department]],Departments!A:E,5,FALSE)</f>
        <v>7200</v>
      </c>
      <c r="U4270" s="1" t="str">
        <f t="shared" si="132"/>
        <v>Above Benchmark</v>
      </c>
      <c r="V4270" s="1">
        <f t="shared" ca="1" si="133"/>
        <v>85</v>
      </c>
      <c r="W4270" s="1" t="str">
        <f ca="1">_xlfn.IFS(Admissions[[#This Row],[Patients Age]]&lt;18,"Paediatric",V4270&lt;40,"Young Adult",V4270&lt;65,"Adult",TRUE,"Senior")</f>
        <v>Senior</v>
      </c>
    </row>
    <row r="4271" spans="1:23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  <c r="T4271">
        <f>VLOOKUP(Admissions[[#This Row],[Department]],Departments!A:E,5,FALSE)</f>
        <v>8500</v>
      </c>
      <c r="U4271" s="1" t="str">
        <f t="shared" si="132"/>
        <v>Above Benchmark</v>
      </c>
      <c r="V4271" s="1">
        <f t="shared" ca="1" si="133"/>
        <v>86</v>
      </c>
      <c r="W4271" s="1" t="str">
        <f ca="1">_xlfn.IFS(Admissions[[#This Row],[Patients Age]]&lt;18,"Paediatric",V4271&lt;40,"Young Adult",V4271&lt;65,"Adult",TRUE,"Senior")</f>
        <v>Senior</v>
      </c>
    </row>
    <row r="4272" spans="1:23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  <c r="T4272">
        <f>VLOOKUP(Admissions[[#This Row],[Department]],Departments!A:E,5,FALSE)</f>
        <v>5500</v>
      </c>
      <c r="U4272" s="1" t="str">
        <f t="shared" si="132"/>
        <v>Above Benchmark</v>
      </c>
      <c r="V4272" s="1">
        <f t="shared" ca="1" si="133"/>
        <v>74</v>
      </c>
      <c r="W4272" s="1" t="str">
        <f ca="1">_xlfn.IFS(Admissions[[#This Row],[Patients Age]]&lt;18,"Paediatric",V4272&lt;40,"Young Adult",V4272&lt;65,"Adult",TRUE,"Senior")</f>
        <v>Senior</v>
      </c>
    </row>
    <row r="4273" spans="1:23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  <c r="T4273">
        <f>VLOOKUP(Admissions[[#This Row],[Department]],Departments!A:E,5,FALSE)</f>
        <v>6800</v>
      </c>
      <c r="U4273" s="1" t="str">
        <f t="shared" si="132"/>
        <v>Above Benchmark</v>
      </c>
      <c r="V4273" s="1">
        <f t="shared" ca="1" si="133"/>
        <v>53</v>
      </c>
      <c r="W4273" s="1" t="str">
        <f ca="1">_xlfn.IFS(Admissions[[#This Row],[Patients Age]]&lt;18,"Paediatric",V4273&lt;40,"Young Adult",V4273&lt;65,"Adult",TRUE,"Senior")</f>
        <v>Adult</v>
      </c>
    </row>
    <row r="4274" spans="1:23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  <c r="T4274">
        <f>VLOOKUP(Admissions[[#This Row],[Department]],Departments!A:E,5,FALSE)</f>
        <v>8500</v>
      </c>
      <c r="U4274" s="1" t="str">
        <f t="shared" si="132"/>
        <v>Above Benchmark</v>
      </c>
      <c r="V4274" s="1">
        <f t="shared" ca="1" si="133"/>
        <v>28</v>
      </c>
      <c r="W4274" s="1" t="str">
        <f ca="1">_xlfn.IFS(Admissions[[#This Row],[Patients Age]]&lt;18,"Paediatric",V4274&lt;40,"Young Adult",V4274&lt;65,"Adult",TRUE,"Senior")</f>
        <v>Young Adult</v>
      </c>
    </row>
    <row r="4275" spans="1:23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  <c r="T4275">
        <f>VLOOKUP(Admissions[[#This Row],[Department]],Departments!A:E,5,FALSE)</f>
        <v>7200</v>
      </c>
      <c r="U4275" s="1" t="str">
        <f t="shared" si="132"/>
        <v>Within Benchmark</v>
      </c>
      <c r="V4275" s="1">
        <f t="shared" ca="1" si="133"/>
        <v>40</v>
      </c>
      <c r="W4275" s="1" t="str">
        <f ca="1">_xlfn.IFS(Admissions[[#This Row],[Patients Age]]&lt;18,"Paediatric",V4275&lt;40,"Young Adult",V4275&lt;65,"Adult",TRUE,"Senior")</f>
        <v>Adult</v>
      </c>
    </row>
    <row r="4276" spans="1:23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  <c r="T4276">
        <f>VLOOKUP(Admissions[[#This Row],[Department]],Departments!A:E,5,FALSE)</f>
        <v>8500</v>
      </c>
      <c r="U4276" s="1" t="str">
        <f t="shared" si="132"/>
        <v>Above Benchmark</v>
      </c>
      <c r="V4276" s="1">
        <f t="shared" ca="1" si="133"/>
        <v>37</v>
      </c>
      <c r="W4276" s="1" t="str">
        <f ca="1">_xlfn.IFS(Admissions[[#This Row],[Patients Age]]&lt;18,"Paediatric",V4276&lt;40,"Young Adult",V4276&lt;65,"Adult",TRUE,"Senior")</f>
        <v>Young Adult</v>
      </c>
    </row>
    <row r="4277" spans="1:23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  <c r="T4277">
        <f>VLOOKUP(Admissions[[#This Row],[Department]],Departments!A:E,5,FALSE)</f>
        <v>9000</v>
      </c>
      <c r="U4277" s="1" t="str">
        <f t="shared" si="132"/>
        <v>Above Benchmark</v>
      </c>
      <c r="V4277" s="1">
        <f t="shared" ca="1" si="133"/>
        <v>61</v>
      </c>
      <c r="W4277" s="1" t="str">
        <f ca="1">_xlfn.IFS(Admissions[[#This Row],[Patients Age]]&lt;18,"Paediatric",V4277&lt;40,"Young Adult",V4277&lt;65,"Adult",TRUE,"Senior")</f>
        <v>Adult</v>
      </c>
    </row>
    <row r="4278" spans="1:23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  <c r="T4278">
        <f>VLOOKUP(Admissions[[#This Row],[Department]],Departments!A:E,5,FALSE)</f>
        <v>9000</v>
      </c>
      <c r="U4278" s="1" t="str">
        <f t="shared" si="132"/>
        <v>Above Benchmark</v>
      </c>
      <c r="V4278" s="1">
        <f t="shared" ca="1" si="133"/>
        <v>34</v>
      </c>
      <c r="W4278" s="1" t="str">
        <f ca="1">_xlfn.IFS(Admissions[[#This Row],[Patients Age]]&lt;18,"Paediatric",V4278&lt;40,"Young Adult",V4278&lt;65,"Adult",TRUE,"Senior")</f>
        <v>Young Adult</v>
      </c>
    </row>
    <row r="4279" spans="1:23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  <c r="T4279">
        <f>VLOOKUP(Admissions[[#This Row],[Department]],Departments!A:E,5,FALSE)</f>
        <v>6800</v>
      </c>
      <c r="U4279" s="1" t="str">
        <f t="shared" si="132"/>
        <v>Above Benchmark</v>
      </c>
      <c r="V4279" s="1">
        <f t="shared" ca="1" si="133"/>
        <v>56</v>
      </c>
      <c r="W4279" s="1" t="str">
        <f ca="1">_xlfn.IFS(Admissions[[#This Row],[Patients Age]]&lt;18,"Paediatric",V4279&lt;40,"Young Adult",V4279&lt;65,"Adult",TRUE,"Senior")</f>
        <v>Adult</v>
      </c>
    </row>
    <row r="4280" spans="1:23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  <c r="T4280">
        <f>VLOOKUP(Admissions[[#This Row],[Department]],Departments!A:E,5,FALSE)</f>
        <v>8500</v>
      </c>
      <c r="U4280" s="1" t="str">
        <f t="shared" si="132"/>
        <v>Above Benchmark</v>
      </c>
      <c r="V4280" s="1">
        <f t="shared" ca="1" si="133"/>
        <v>63</v>
      </c>
      <c r="W4280" s="1" t="str">
        <f ca="1">_xlfn.IFS(Admissions[[#This Row],[Patients Age]]&lt;18,"Paediatric",V4280&lt;40,"Young Adult",V4280&lt;65,"Adult",TRUE,"Senior")</f>
        <v>Adult</v>
      </c>
    </row>
    <row r="4281" spans="1:23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  <c r="T4281">
        <f>VLOOKUP(Admissions[[#This Row],[Department]],Departments!A:E,5,FALSE)</f>
        <v>12000</v>
      </c>
      <c r="U4281" s="1" t="str">
        <f t="shared" si="132"/>
        <v>Above Benchmark</v>
      </c>
      <c r="V4281" s="1">
        <f t="shared" ca="1" si="133"/>
        <v>72</v>
      </c>
      <c r="W4281" s="1" t="str">
        <f ca="1">_xlfn.IFS(Admissions[[#This Row],[Patients Age]]&lt;18,"Paediatric",V4281&lt;40,"Young Adult",V4281&lt;65,"Adult",TRUE,"Senior")</f>
        <v>Senior</v>
      </c>
    </row>
    <row r="4282" spans="1:23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  <c r="T4282">
        <f>VLOOKUP(Admissions[[#This Row],[Department]],Departments!A:E,5,FALSE)</f>
        <v>6800</v>
      </c>
      <c r="U4282" s="1" t="str">
        <f t="shared" si="132"/>
        <v>Above Benchmark</v>
      </c>
      <c r="V4282" s="1">
        <f t="shared" ca="1" si="133"/>
        <v>87</v>
      </c>
      <c r="W4282" s="1" t="str">
        <f ca="1">_xlfn.IFS(Admissions[[#This Row],[Patients Age]]&lt;18,"Paediatric",V4282&lt;40,"Young Adult",V4282&lt;65,"Adult",TRUE,"Senior")</f>
        <v>Senior</v>
      </c>
    </row>
    <row r="4283" spans="1:23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  <c r="T4283">
        <f>VLOOKUP(Admissions[[#This Row],[Department]],Departments!A:E,5,FALSE)</f>
        <v>7200</v>
      </c>
      <c r="U4283" s="1" t="str">
        <f t="shared" si="132"/>
        <v>Above Benchmark</v>
      </c>
      <c r="V4283" s="1">
        <f t="shared" ca="1" si="133"/>
        <v>53</v>
      </c>
      <c r="W4283" s="1" t="str">
        <f ca="1">_xlfn.IFS(Admissions[[#This Row],[Patients Age]]&lt;18,"Paediatric",V4283&lt;40,"Young Adult",V4283&lt;65,"Adult",TRUE,"Senior")</f>
        <v>Adult</v>
      </c>
    </row>
    <row r="4284" spans="1:23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  <c r="T4284">
        <f>VLOOKUP(Admissions[[#This Row],[Department]],Departments!A:E,5,FALSE)</f>
        <v>5500</v>
      </c>
      <c r="U4284" s="1" t="str">
        <f t="shared" si="132"/>
        <v>Within Benchmark</v>
      </c>
      <c r="V4284" s="1">
        <f t="shared" ca="1" si="133"/>
        <v>50</v>
      </c>
      <c r="W4284" s="1" t="str">
        <f ca="1">_xlfn.IFS(Admissions[[#This Row],[Patients Age]]&lt;18,"Paediatric",V4284&lt;40,"Young Adult",V4284&lt;65,"Adult",TRUE,"Senior")</f>
        <v>Adult</v>
      </c>
    </row>
    <row r="4285" spans="1:23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  <c r="T4285">
        <f>VLOOKUP(Admissions[[#This Row],[Department]],Departments!A:E,5,FALSE)</f>
        <v>5500</v>
      </c>
      <c r="U4285" s="1" t="str">
        <f t="shared" si="132"/>
        <v>Above Benchmark</v>
      </c>
      <c r="V4285" s="1">
        <f t="shared" ca="1" si="133"/>
        <v>51</v>
      </c>
      <c r="W4285" s="1" t="str">
        <f ca="1">_xlfn.IFS(Admissions[[#This Row],[Patients Age]]&lt;18,"Paediatric",V4285&lt;40,"Young Adult",V4285&lt;65,"Adult",TRUE,"Senior")</f>
        <v>Adult</v>
      </c>
    </row>
    <row r="4286" spans="1:23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  <c r="T4286">
        <f>VLOOKUP(Admissions[[#This Row],[Department]],Departments!A:E,5,FALSE)</f>
        <v>9000</v>
      </c>
      <c r="U4286" s="1" t="str">
        <f t="shared" si="132"/>
        <v>Above Benchmark</v>
      </c>
      <c r="V4286" s="1">
        <f t="shared" ca="1" si="133"/>
        <v>55</v>
      </c>
      <c r="W4286" s="1" t="str">
        <f ca="1">_xlfn.IFS(Admissions[[#This Row],[Patients Age]]&lt;18,"Paediatric",V4286&lt;40,"Young Adult",V4286&lt;65,"Adult",TRUE,"Senior")</f>
        <v>Adult</v>
      </c>
    </row>
    <row r="4287" spans="1:23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  <c r="T4287">
        <f>VLOOKUP(Admissions[[#This Row],[Department]],Departments!A:E,5,FALSE)</f>
        <v>7200</v>
      </c>
      <c r="U4287" s="1" t="str">
        <f t="shared" si="132"/>
        <v>Above Benchmark</v>
      </c>
      <c r="V4287" s="1">
        <f t="shared" ca="1" si="133"/>
        <v>85</v>
      </c>
      <c r="W4287" s="1" t="str">
        <f ca="1">_xlfn.IFS(Admissions[[#This Row],[Patients Age]]&lt;18,"Paediatric",V4287&lt;40,"Young Adult",V4287&lt;65,"Adult",TRUE,"Senior")</f>
        <v>Senior</v>
      </c>
    </row>
    <row r="4288" spans="1:23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  <c r="T4288">
        <f>VLOOKUP(Admissions[[#This Row],[Department]],Departments!A:E,5,FALSE)</f>
        <v>8500</v>
      </c>
      <c r="U4288" s="1" t="str">
        <f t="shared" si="132"/>
        <v>Above Benchmark</v>
      </c>
      <c r="V4288" s="1">
        <f t="shared" ca="1" si="133"/>
        <v>60</v>
      </c>
      <c r="W4288" s="1" t="str">
        <f ca="1">_xlfn.IFS(Admissions[[#This Row],[Patients Age]]&lt;18,"Paediatric",V4288&lt;40,"Young Adult",V4288&lt;65,"Adult",TRUE,"Senior")</f>
        <v>Adult</v>
      </c>
    </row>
    <row r="4289" spans="1:23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  <c r="T4289">
        <f>VLOOKUP(Admissions[[#This Row],[Department]],Departments!A:E,5,FALSE)</f>
        <v>6000</v>
      </c>
      <c r="U4289" s="1" t="str">
        <f t="shared" si="132"/>
        <v>Within Benchmark</v>
      </c>
      <c r="V4289" s="1">
        <f t="shared" ca="1" si="133"/>
        <v>82</v>
      </c>
      <c r="W4289" s="1" t="str">
        <f ca="1">_xlfn.IFS(Admissions[[#This Row],[Patients Age]]&lt;18,"Paediatric",V4289&lt;40,"Young Adult",V4289&lt;65,"Adult",TRUE,"Senior")</f>
        <v>Senior</v>
      </c>
    </row>
    <row r="4290" spans="1:23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  <c r="T4290">
        <f>VLOOKUP(Admissions[[#This Row],[Department]],Departments!A:E,5,FALSE)</f>
        <v>8500</v>
      </c>
      <c r="U4290" s="1" t="str">
        <f t="shared" ref="U4290:U4353" si="134">IF(K4290&gt;T4290,"Above Benchmark","Within Benchmark")</f>
        <v>Above Benchmark</v>
      </c>
      <c r="V4290" s="1">
        <f t="shared" ref="V4290:V4353" ca="1" si="135">INT(YEARFRAC(E4290,TODAY()))</f>
        <v>74</v>
      </c>
      <c r="W4290" s="1" t="str">
        <f ca="1">_xlfn.IFS(Admissions[[#This Row],[Patients Age]]&lt;18,"Paediatric",V4290&lt;40,"Young Adult",V4290&lt;65,"Adult",TRUE,"Senior")</f>
        <v>Senior</v>
      </c>
    </row>
    <row r="4291" spans="1:23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  <c r="T4291">
        <f>VLOOKUP(Admissions[[#This Row],[Department]],Departments!A:E,5,FALSE)</f>
        <v>9000</v>
      </c>
      <c r="U4291" s="1" t="str">
        <f t="shared" si="134"/>
        <v>Above Benchmark</v>
      </c>
      <c r="V4291" s="1">
        <f t="shared" ca="1" si="135"/>
        <v>44</v>
      </c>
      <c r="W4291" s="1" t="str">
        <f ca="1">_xlfn.IFS(Admissions[[#This Row],[Patients Age]]&lt;18,"Paediatric",V4291&lt;40,"Young Adult",V4291&lt;65,"Adult",TRUE,"Senior")</f>
        <v>Adult</v>
      </c>
    </row>
    <row r="4292" spans="1:23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  <c r="T4292">
        <f>VLOOKUP(Admissions[[#This Row],[Department]],Departments!A:E,5,FALSE)</f>
        <v>9000</v>
      </c>
      <c r="U4292" s="1" t="str">
        <f t="shared" si="134"/>
        <v>Within Benchmark</v>
      </c>
      <c r="V4292" s="1">
        <f t="shared" ca="1" si="135"/>
        <v>26</v>
      </c>
      <c r="W4292" s="1" t="str">
        <f ca="1">_xlfn.IFS(Admissions[[#This Row],[Patients Age]]&lt;18,"Paediatric",V4292&lt;40,"Young Adult",V4292&lt;65,"Adult",TRUE,"Senior")</f>
        <v>Young Adult</v>
      </c>
    </row>
    <row r="4293" spans="1:23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  <c r="T4293">
        <f>VLOOKUP(Admissions[[#This Row],[Department]],Departments!A:E,5,FALSE)</f>
        <v>12000</v>
      </c>
      <c r="U4293" s="1" t="str">
        <f t="shared" si="134"/>
        <v>Above Benchmark</v>
      </c>
      <c r="V4293" s="1">
        <f t="shared" ca="1" si="135"/>
        <v>30</v>
      </c>
      <c r="W4293" s="1" t="str">
        <f ca="1">_xlfn.IFS(Admissions[[#This Row],[Patients Age]]&lt;18,"Paediatric",V4293&lt;40,"Young Adult",V4293&lt;65,"Adult",TRUE,"Senior")</f>
        <v>Young Adult</v>
      </c>
    </row>
    <row r="4294" spans="1:23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  <c r="T4294">
        <f>VLOOKUP(Admissions[[#This Row],[Department]],Departments!A:E,5,FALSE)</f>
        <v>8500</v>
      </c>
      <c r="U4294" s="1" t="str">
        <f t="shared" si="134"/>
        <v>Above Benchmark</v>
      </c>
      <c r="V4294" s="1">
        <f t="shared" ca="1" si="135"/>
        <v>57</v>
      </c>
      <c r="W4294" s="1" t="str">
        <f ca="1">_xlfn.IFS(Admissions[[#This Row],[Patients Age]]&lt;18,"Paediatric",V4294&lt;40,"Young Adult",V4294&lt;65,"Adult",TRUE,"Senior")</f>
        <v>Adult</v>
      </c>
    </row>
    <row r="4295" spans="1:23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  <c r="T4295">
        <f>VLOOKUP(Admissions[[#This Row],[Department]],Departments!A:E,5,FALSE)</f>
        <v>5500</v>
      </c>
      <c r="U4295" s="1" t="str">
        <f t="shared" si="134"/>
        <v>Within Benchmark</v>
      </c>
      <c r="V4295" s="1">
        <f t="shared" ca="1" si="135"/>
        <v>65</v>
      </c>
      <c r="W4295" s="1" t="str">
        <f ca="1">_xlfn.IFS(Admissions[[#This Row],[Patients Age]]&lt;18,"Paediatric",V4295&lt;40,"Young Adult",V4295&lt;65,"Adult",TRUE,"Senior")</f>
        <v>Senior</v>
      </c>
    </row>
    <row r="4296" spans="1:23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  <c r="T4296">
        <f>VLOOKUP(Admissions[[#This Row],[Department]],Departments!A:E,5,FALSE)</f>
        <v>6800</v>
      </c>
      <c r="U4296" s="1" t="str">
        <f t="shared" si="134"/>
        <v>Above Benchmark</v>
      </c>
      <c r="V4296" s="1">
        <f t="shared" ca="1" si="135"/>
        <v>43</v>
      </c>
      <c r="W4296" s="1" t="str">
        <f ca="1">_xlfn.IFS(Admissions[[#This Row],[Patients Age]]&lt;18,"Paediatric",V4296&lt;40,"Young Adult",V4296&lt;65,"Adult",TRUE,"Senior")</f>
        <v>Adult</v>
      </c>
    </row>
    <row r="4297" spans="1:23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  <c r="T4297">
        <f>VLOOKUP(Admissions[[#This Row],[Department]],Departments!A:E,5,FALSE)</f>
        <v>8500</v>
      </c>
      <c r="U4297" s="1" t="str">
        <f t="shared" si="134"/>
        <v>Above Benchmark</v>
      </c>
      <c r="V4297" s="1">
        <f t="shared" ca="1" si="135"/>
        <v>58</v>
      </c>
      <c r="W4297" s="1" t="str">
        <f ca="1">_xlfn.IFS(Admissions[[#This Row],[Patients Age]]&lt;18,"Paediatric",V4297&lt;40,"Young Adult",V4297&lt;65,"Adult",TRUE,"Senior")</f>
        <v>Adult</v>
      </c>
    </row>
    <row r="4298" spans="1:23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  <c r="T4298">
        <f>VLOOKUP(Admissions[[#This Row],[Department]],Departments!A:E,5,FALSE)</f>
        <v>8500</v>
      </c>
      <c r="U4298" s="1" t="str">
        <f t="shared" si="134"/>
        <v>Above Benchmark</v>
      </c>
      <c r="V4298" s="1">
        <f t="shared" ca="1" si="135"/>
        <v>58</v>
      </c>
      <c r="W4298" s="1" t="str">
        <f ca="1">_xlfn.IFS(Admissions[[#This Row],[Patients Age]]&lt;18,"Paediatric",V4298&lt;40,"Young Adult",V4298&lt;65,"Adult",TRUE,"Senior")</f>
        <v>Adult</v>
      </c>
    </row>
    <row r="4299" spans="1:23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  <c r="T4299">
        <f>VLOOKUP(Admissions[[#This Row],[Department]],Departments!A:E,5,FALSE)</f>
        <v>9000</v>
      </c>
      <c r="U4299" s="1" t="str">
        <f t="shared" si="134"/>
        <v>Above Benchmark</v>
      </c>
      <c r="V4299" s="1">
        <f t="shared" ca="1" si="135"/>
        <v>44</v>
      </c>
      <c r="W4299" s="1" t="str">
        <f ca="1">_xlfn.IFS(Admissions[[#This Row],[Patients Age]]&lt;18,"Paediatric",V4299&lt;40,"Young Adult",V4299&lt;65,"Adult",TRUE,"Senior")</f>
        <v>Adult</v>
      </c>
    </row>
    <row r="4300" spans="1:23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  <c r="T4300">
        <f>VLOOKUP(Admissions[[#This Row],[Department]],Departments!A:E,5,FALSE)</f>
        <v>4500</v>
      </c>
      <c r="U4300" s="1" t="str">
        <f t="shared" si="134"/>
        <v>Within Benchmark</v>
      </c>
      <c r="V4300" s="1">
        <f t="shared" ca="1" si="135"/>
        <v>13</v>
      </c>
      <c r="W4300" s="1" t="str">
        <f ca="1">_xlfn.IFS(Admissions[[#This Row],[Patients Age]]&lt;18,"Paediatric",V4300&lt;40,"Young Adult",V4300&lt;65,"Adult",TRUE,"Senior")</f>
        <v>Paediatric</v>
      </c>
    </row>
    <row r="4301" spans="1:23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  <c r="T4301">
        <f>VLOOKUP(Admissions[[#This Row],[Department]],Departments!A:E,5,FALSE)</f>
        <v>5500</v>
      </c>
      <c r="U4301" s="1" t="str">
        <f t="shared" si="134"/>
        <v>Above Benchmark</v>
      </c>
      <c r="V4301" s="1">
        <f t="shared" ca="1" si="135"/>
        <v>85</v>
      </c>
      <c r="W4301" s="1" t="str">
        <f ca="1">_xlfn.IFS(Admissions[[#This Row],[Patients Age]]&lt;18,"Paediatric",V4301&lt;40,"Young Adult",V4301&lt;65,"Adult",TRUE,"Senior")</f>
        <v>Senior</v>
      </c>
    </row>
    <row r="4302" spans="1:23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  <c r="T4302">
        <f>VLOOKUP(Admissions[[#This Row],[Department]],Departments!A:E,5,FALSE)</f>
        <v>8500</v>
      </c>
      <c r="U4302" s="1" t="str">
        <f t="shared" si="134"/>
        <v>Above Benchmark</v>
      </c>
      <c r="V4302" s="1">
        <f t="shared" ca="1" si="135"/>
        <v>77</v>
      </c>
      <c r="W4302" s="1" t="str">
        <f ca="1">_xlfn.IFS(Admissions[[#This Row],[Patients Age]]&lt;18,"Paediatric",V4302&lt;40,"Young Adult",V4302&lt;65,"Adult",TRUE,"Senior")</f>
        <v>Senior</v>
      </c>
    </row>
    <row r="4303" spans="1:23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  <c r="T4303">
        <f>VLOOKUP(Admissions[[#This Row],[Department]],Departments!A:E,5,FALSE)</f>
        <v>7200</v>
      </c>
      <c r="U4303" s="1" t="str">
        <f t="shared" si="134"/>
        <v>Within Benchmark</v>
      </c>
      <c r="V4303" s="1">
        <f t="shared" ca="1" si="135"/>
        <v>19</v>
      </c>
      <c r="W4303" s="1" t="str">
        <f ca="1">_xlfn.IFS(Admissions[[#This Row],[Patients Age]]&lt;18,"Paediatric",V4303&lt;40,"Young Adult",V4303&lt;65,"Adult",TRUE,"Senior")</f>
        <v>Young Adult</v>
      </c>
    </row>
    <row r="4304" spans="1:23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  <c r="T4304">
        <f>VLOOKUP(Admissions[[#This Row],[Department]],Departments!A:E,5,FALSE)</f>
        <v>9000</v>
      </c>
      <c r="U4304" s="1" t="str">
        <f t="shared" si="134"/>
        <v>Above Benchmark</v>
      </c>
      <c r="V4304" s="1">
        <f t="shared" ca="1" si="135"/>
        <v>32</v>
      </c>
      <c r="W4304" s="1" t="str">
        <f ca="1">_xlfn.IFS(Admissions[[#This Row],[Patients Age]]&lt;18,"Paediatric",V4304&lt;40,"Young Adult",V4304&lt;65,"Adult",TRUE,"Senior")</f>
        <v>Young Adult</v>
      </c>
    </row>
    <row r="4305" spans="1:23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  <c r="T4305">
        <f>VLOOKUP(Admissions[[#This Row],[Department]],Departments!A:E,5,FALSE)</f>
        <v>9000</v>
      </c>
      <c r="U4305" s="1" t="str">
        <f t="shared" si="134"/>
        <v>Above Benchmark</v>
      </c>
      <c r="V4305" s="1">
        <f t="shared" ca="1" si="135"/>
        <v>78</v>
      </c>
      <c r="W4305" s="1" t="str">
        <f ca="1">_xlfn.IFS(Admissions[[#This Row],[Patients Age]]&lt;18,"Paediatric",V4305&lt;40,"Young Adult",V4305&lt;65,"Adult",TRUE,"Senior")</f>
        <v>Senior</v>
      </c>
    </row>
    <row r="4306" spans="1:23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  <c r="T4306">
        <f>VLOOKUP(Admissions[[#This Row],[Department]],Departments!A:E,5,FALSE)</f>
        <v>6000</v>
      </c>
      <c r="U4306" s="1" t="str">
        <f t="shared" si="134"/>
        <v>Within Benchmark</v>
      </c>
      <c r="V4306" s="1">
        <f t="shared" ca="1" si="135"/>
        <v>45</v>
      </c>
      <c r="W4306" s="1" t="str">
        <f ca="1">_xlfn.IFS(Admissions[[#This Row],[Patients Age]]&lt;18,"Paediatric",V4306&lt;40,"Young Adult",V4306&lt;65,"Adult",TRUE,"Senior")</f>
        <v>Adult</v>
      </c>
    </row>
    <row r="4307" spans="1:23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  <c r="T4307">
        <f>VLOOKUP(Admissions[[#This Row],[Department]],Departments!A:E,5,FALSE)</f>
        <v>5500</v>
      </c>
      <c r="U4307" s="1" t="str">
        <f t="shared" si="134"/>
        <v>Above Benchmark</v>
      </c>
      <c r="V4307" s="1">
        <f t="shared" ca="1" si="135"/>
        <v>63</v>
      </c>
      <c r="W4307" s="1" t="str">
        <f ca="1">_xlfn.IFS(Admissions[[#This Row],[Patients Age]]&lt;18,"Paediatric",V4307&lt;40,"Young Adult",V4307&lt;65,"Adult",TRUE,"Senior")</f>
        <v>Adult</v>
      </c>
    </row>
    <row r="4308" spans="1:23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  <c r="T4308">
        <f>VLOOKUP(Admissions[[#This Row],[Department]],Departments!A:E,5,FALSE)</f>
        <v>6000</v>
      </c>
      <c r="U4308" s="1" t="str">
        <f t="shared" si="134"/>
        <v>Within Benchmark</v>
      </c>
      <c r="V4308" s="1">
        <f t="shared" ca="1" si="135"/>
        <v>44</v>
      </c>
      <c r="W4308" s="1" t="str">
        <f ca="1">_xlfn.IFS(Admissions[[#This Row],[Patients Age]]&lt;18,"Paediatric",V4308&lt;40,"Young Adult",V4308&lt;65,"Adult",TRUE,"Senior")</f>
        <v>Adult</v>
      </c>
    </row>
    <row r="4309" spans="1:23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  <c r="T4309">
        <f>VLOOKUP(Admissions[[#This Row],[Department]],Departments!A:E,5,FALSE)</f>
        <v>4500</v>
      </c>
      <c r="U4309" s="1" t="str">
        <f t="shared" si="134"/>
        <v>Within Benchmark</v>
      </c>
      <c r="V4309" s="1">
        <f t="shared" ca="1" si="135"/>
        <v>18</v>
      </c>
      <c r="W4309" s="1" t="str">
        <f ca="1">_xlfn.IFS(Admissions[[#This Row],[Patients Age]]&lt;18,"Paediatric",V4309&lt;40,"Young Adult",V4309&lt;65,"Adult",TRUE,"Senior")</f>
        <v>Young Adult</v>
      </c>
    </row>
    <row r="4310" spans="1:23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  <c r="T4310">
        <f>VLOOKUP(Admissions[[#This Row],[Department]],Departments!A:E,5,FALSE)</f>
        <v>4500</v>
      </c>
      <c r="U4310" s="1" t="str">
        <f t="shared" si="134"/>
        <v>Within Benchmark</v>
      </c>
      <c r="V4310" s="1">
        <f t="shared" ca="1" si="135"/>
        <v>12</v>
      </c>
      <c r="W4310" s="1" t="str">
        <f ca="1">_xlfn.IFS(Admissions[[#This Row],[Patients Age]]&lt;18,"Paediatric",V4310&lt;40,"Young Adult",V4310&lt;65,"Adult",TRUE,"Senior")</f>
        <v>Paediatric</v>
      </c>
    </row>
    <row r="4311" spans="1:23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  <c r="T4311">
        <f>VLOOKUP(Admissions[[#This Row],[Department]],Departments!A:E,5,FALSE)</f>
        <v>6000</v>
      </c>
      <c r="U4311" s="1" t="str">
        <f t="shared" si="134"/>
        <v>Above Benchmark</v>
      </c>
      <c r="V4311" s="1">
        <f t="shared" ca="1" si="135"/>
        <v>81</v>
      </c>
      <c r="W4311" s="1" t="str">
        <f ca="1">_xlfn.IFS(Admissions[[#This Row],[Patients Age]]&lt;18,"Paediatric",V4311&lt;40,"Young Adult",V4311&lt;65,"Adult",TRUE,"Senior")</f>
        <v>Senior</v>
      </c>
    </row>
    <row r="4312" spans="1:23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  <c r="T4312">
        <f>VLOOKUP(Admissions[[#This Row],[Department]],Departments!A:E,5,FALSE)</f>
        <v>6000</v>
      </c>
      <c r="U4312" s="1" t="str">
        <f t="shared" si="134"/>
        <v>Above Benchmark</v>
      </c>
      <c r="V4312" s="1">
        <f t="shared" ca="1" si="135"/>
        <v>63</v>
      </c>
      <c r="W4312" s="1" t="str">
        <f ca="1">_xlfn.IFS(Admissions[[#This Row],[Patients Age]]&lt;18,"Paediatric",V4312&lt;40,"Young Adult",V4312&lt;65,"Adult",TRUE,"Senior")</f>
        <v>Adult</v>
      </c>
    </row>
    <row r="4313" spans="1:23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  <c r="T4313" t="e">
        <f>VLOOKUP(Admissions[[#This Row],[Department]],Departments!A:E,5,FALSE)</f>
        <v>#N/A</v>
      </c>
      <c r="U4313" s="1" t="e">
        <f t="shared" si="134"/>
        <v>#N/A</v>
      </c>
      <c r="V4313" s="1">
        <f t="shared" ca="1" si="135"/>
        <v>52</v>
      </c>
      <c r="W4313" s="1" t="str">
        <f ca="1">_xlfn.IFS(Admissions[[#This Row],[Patients Age]]&lt;18,"Paediatric",V4313&lt;40,"Young Adult",V4313&lt;65,"Adult",TRUE,"Senior")</f>
        <v>Adult</v>
      </c>
    </row>
    <row r="4314" spans="1:23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  <c r="T4314">
        <f>VLOOKUP(Admissions[[#This Row],[Department]],Departments!A:E,5,FALSE)</f>
        <v>9000</v>
      </c>
      <c r="U4314" s="1" t="str">
        <f t="shared" si="134"/>
        <v>Above Benchmark</v>
      </c>
      <c r="V4314" s="1">
        <f t="shared" ca="1" si="135"/>
        <v>47</v>
      </c>
      <c r="W4314" s="1" t="str">
        <f ca="1">_xlfn.IFS(Admissions[[#This Row],[Patients Age]]&lt;18,"Paediatric",V4314&lt;40,"Young Adult",V4314&lt;65,"Adult",TRUE,"Senior")</f>
        <v>Adult</v>
      </c>
    </row>
    <row r="4315" spans="1:23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  <c r="T4315">
        <f>VLOOKUP(Admissions[[#This Row],[Department]],Departments!A:E,5,FALSE)</f>
        <v>7200</v>
      </c>
      <c r="U4315" s="1" t="str">
        <f t="shared" si="134"/>
        <v>Within Benchmark</v>
      </c>
      <c r="V4315" s="1">
        <f t="shared" ca="1" si="135"/>
        <v>58</v>
      </c>
      <c r="W4315" s="1" t="str">
        <f ca="1">_xlfn.IFS(Admissions[[#This Row],[Patients Age]]&lt;18,"Paediatric",V4315&lt;40,"Young Adult",V4315&lt;65,"Adult",TRUE,"Senior")</f>
        <v>Adult</v>
      </c>
    </row>
    <row r="4316" spans="1:23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  <c r="T4316">
        <f>VLOOKUP(Admissions[[#This Row],[Department]],Departments!A:E,5,FALSE)</f>
        <v>7200</v>
      </c>
      <c r="U4316" s="1" t="str">
        <f t="shared" si="134"/>
        <v>Within Benchmark</v>
      </c>
      <c r="V4316" s="1">
        <f t="shared" ca="1" si="135"/>
        <v>56</v>
      </c>
      <c r="W4316" s="1" t="str">
        <f ca="1">_xlfn.IFS(Admissions[[#This Row],[Patients Age]]&lt;18,"Paediatric",V4316&lt;40,"Young Adult",V4316&lt;65,"Adult",TRUE,"Senior")</f>
        <v>Adult</v>
      </c>
    </row>
    <row r="4317" spans="1:23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  <c r="T4317">
        <f>VLOOKUP(Admissions[[#This Row],[Department]],Departments!A:E,5,FALSE)</f>
        <v>8500</v>
      </c>
      <c r="U4317" s="1" t="str">
        <f t="shared" si="134"/>
        <v>Above Benchmark</v>
      </c>
      <c r="V4317" s="1">
        <f t="shared" ca="1" si="135"/>
        <v>48</v>
      </c>
      <c r="W4317" s="1" t="str">
        <f ca="1">_xlfn.IFS(Admissions[[#This Row],[Patients Age]]&lt;18,"Paediatric",V4317&lt;40,"Young Adult",V4317&lt;65,"Adult",TRUE,"Senior")</f>
        <v>Adult</v>
      </c>
    </row>
    <row r="4318" spans="1:23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  <c r="T4318">
        <f>VLOOKUP(Admissions[[#This Row],[Department]],Departments!A:E,5,FALSE)</f>
        <v>6800</v>
      </c>
      <c r="U4318" s="1" t="str">
        <f t="shared" si="134"/>
        <v>Above Benchmark</v>
      </c>
      <c r="V4318" s="1">
        <f t="shared" ca="1" si="135"/>
        <v>58</v>
      </c>
      <c r="W4318" s="1" t="str">
        <f ca="1">_xlfn.IFS(Admissions[[#This Row],[Patients Age]]&lt;18,"Paediatric",V4318&lt;40,"Young Adult",V4318&lt;65,"Adult",TRUE,"Senior")</f>
        <v>Adult</v>
      </c>
    </row>
    <row r="4319" spans="1:23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  <c r="T4319">
        <f>VLOOKUP(Admissions[[#This Row],[Department]],Departments!A:E,5,FALSE)</f>
        <v>6800</v>
      </c>
      <c r="U4319" s="1" t="str">
        <f t="shared" si="134"/>
        <v>Within Benchmark</v>
      </c>
      <c r="V4319" s="1">
        <f t="shared" ca="1" si="135"/>
        <v>46</v>
      </c>
      <c r="W4319" s="1" t="str">
        <f ca="1">_xlfn.IFS(Admissions[[#This Row],[Patients Age]]&lt;18,"Paediatric",V4319&lt;40,"Young Adult",V4319&lt;65,"Adult",TRUE,"Senior")</f>
        <v>Adult</v>
      </c>
    </row>
    <row r="4320" spans="1:23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  <c r="T4320">
        <f>VLOOKUP(Admissions[[#This Row],[Department]],Departments!A:E,5,FALSE)</f>
        <v>8500</v>
      </c>
      <c r="U4320" s="1" t="str">
        <f t="shared" si="134"/>
        <v>Above Benchmark</v>
      </c>
      <c r="V4320" s="1">
        <f t="shared" ca="1" si="135"/>
        <v>59</v>
      </c>
      <c r="W4320" s="1" t="str">
        <f ca="1">_xlfn.IFS(Admissions[[#This Row],[Patients Age]]&lt;18,"Paediatric",V4320&lt;40,"Young Adult",V4320&lt;65,"Adult",TRUE,"Senior")</f>
        <v>Adult</v>
      </c>
    </row>
    <row r="4321" spans="1:23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  <c r="T4321">
        <f>VLOOKUP(Admissions[[#This Row],[Department]],Departments!A:E,5,FALSE)</f>
        <v>9000</v>
      </c>
      <c r="U4321" s="1" t="str">
        <f t="shared" si="134"/>
        <v>Within Benchmark</v>
      </c>
      <c r="V4321" s="1">
        <f t="shared" ca="1" si="135"/>
        <v>64</v>
      </c>
      <c r="W4321" s="1" t="str">
        <f ca="1">_xlfn.IFS(Admissions[[#This Row],[Patients Age]]&lt;18,"Paediatric",V4321&lt;40,"Young Adult",V4321&lt;65,"Adult",TRUE,"Senior")</f>
        <v>Adult</v>
      </c>
    </row>
    <row r="4322" spans="1:23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  <c r="T4322">
        <f>VLOOKUP(Admissions[[#This Row],[Department]],Departments!A:E,5,FALSE)</f>
        <v>5500</v>
      </c>
      <c r="U4322" s="1" t="str">
        <f t="shared" si="134"/>
        <v>Within Benchmark</v>
      </c>
      <c r="V4322" s="1">
        <f t="shared" ca="1" si="135"/>
        <v>25</v>
      </c>
      <c r="W4322" s="1" t="str">
        <f ca="1">_xlfn.IFS(Admissions[[#This Row],[Patients Age]]&lt;18,"Paediatric",V4322&lt;40,"Young Adult",V4322&lt;65,"Adult",TRUE,"Senior")</f>
        <v>Young Adult</v>
      </c>
    </row>
    <row r="4323" spans="1:23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  <c r="T4323">
        <f>VLOOKUP(Admissions[[#This Row],[Department]],Departments!A:E,5,FALSE)</f>
        <v>5500</v>
      </c>
      <c r="U4323" s="1" t="str">
        <f t="shared" si="134"/>
        <v>Above Benchmark</v>
      </c>
      <c r="V4323" s="1">
        <f t="shared" ca="1" si="135"/>
        <v>47</v>
      </c>
      <c r="W4323" s="1" t="str">
        <f ca="1">_xlfn.IFS(Admissions[[#This Row],[Patients Age]]&lt;18,"Paediatric",V4323&lt;40,"Young Adult",V4323&lt;65,"Adult",TRUE,"Senior")</f>
        <v>Adult</v>
      </c>
    </row>
    <row r="4324" spans="1:23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  <c r="T4324">
        <f>VLOOKUP(Admissions[[#This Row],[Department]],Departments!A:E,5,FALSE)</f>
        <v>4500</v>
      </c>
      <c r="U4324" s="1" t="str">
        <f t="shared" si="134"/>
        <v>Within Benchmark</v>
      </c>
      <c r="V4324" s="1">
        <f t="shared" ca="1" si="135"/>
        <v>4</v>
      </c>
      <c r="W4324" s="1" t="str">
        <f ca="1">_xlfn.IFS(Admissions[[#This Row],[Patients Age]]&lt;18,"Paediatric",V4324&lt;40,"Young Adult",V4324&lt;65,"Adult",TRUE,"Senior")</f>
        <v>Paediatric</v>
      </c>
    </row>
    <row r="4325" spans="1:23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  <c r="T4325">
        <f>VLOOKUP(Admissions[[#This Row],[Department]],Departments!A:E,5,FALSE)</f>
        <v>9000</v>
      </c>
      <c r="U4325" s="1" t="str">
        <f t="shared" si="134"/>
        <v>Above Benchmark</v>
      </c>
      <c r="V4325" s="1">
        <f t="shared" ca="1" si="135"/>
        <v>64</v>
      </c>
      <c r="W4325" s="1" t="str">
        <f ca="1">_xlfn.IFS(Admissions[[#This Row],[Patients Age]]&lt;18,"Paediatric",V4325&lt;40,"Young Adult",V4325&lt;65,"Adult",TRUE,"Senior")</f>
        <v>Adult</v>
      </c>
    </row>
    <row r="4326" spans="1:23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  <c r="T4326">
        <f>VLOOKUP(Admissions[[#This Row],[Department]],Departments!A:E,5,FALSE)</f>
        <v>4500</v>
      </c>
      <c r="U4326" s="1" t="str">
        <f t="shared" si="134"/>
        <v>Within Benchmark</v>
      </c>
      <c r="V4326" s="1">
        <f t="shared" ca="1" si="135"/>
        <v>13</v>
      </c>
      <c r="W4326" s="1" t="str">
        <f ca="1">_xlfn.IFS(Admissions[[#This Row],[Patients Age]]&lt;18,"Paediatric",V4326&lt;40,"Young Adult",V4326&lt;65,"Adult",TRUE,"Senior")</f>
        <v>Paediatric</v>
      </c>
    </row>
    <row r="4327" spans="1:23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  <c r="T4327">
        <f>VLOOKUP(Admissions[[#This Row],[Department]],Departments!A:E,5,FALSE)</f>
        <v>8500</v>
      </c>
      <c r="U4327" s="1" t="str">
        <f t="shared" si="134"/>
        <v>Above Benchmark</v>
      </c>
      <c r="V4327" s="1">
        <f t="shared" ca="1" si="135"/>
        <v>72</v>
      </c>
      <c r="W4327" s="1" t="str">
        <f ca="1">_xlfn.IFS(Admissions[[#This Row],[Patients Age]]&lt;18,"Paediatric",V4327&lt;40,"Young Adult",V4327&lt;65,"Adult",TRUE,"Senior")</f>
        <v>Senior</v>
      </c>
    </row>
    <row r="4328" spans="1:23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  <c r="T4328">
        <f>VLOOKUP(Admissions[[#This Row],[Department]],Departments!A:E,5,FALSE)</f>
        <v>9000</v>
      </c>
      <c r="U4328" s="1" t="str">
        <f t="shared" si="134"/>
        <v>Above Benchmark</v>
      </c>
      <c r="V4328" s="1">
        <f t="shared" ca="1" si="135"/>
        <v>68</v>
      </c>
      <c r="W4328" s="1" t="str">
        <f ca="1">_xlfn.IFS(Admissions[[#This Row],[Patients Age]]&lt;18,"Paediatric",V4328&lt;40,"Young Adult",V4328&lt;65,"Adult",TRUE,"Senior")</f>
        <v>Senior</v>
      </c>
    </row>
    <row r="4329" spans="1:23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  <c r="T4329">
        <f>VLOOKUP(Admissions[[#This Row],[Department]],Departments!A:E,5,FALSE)</f>
        <v>12000</v>
      </c>
      <c r="U4329" s="1" t="str">
        <f t="shared" si="134"/>
        <v>Above Benchmark</v>
      </c>
      <c r="V4329" s="1">
        <f t="shared" ca="1" si="135"/>
        <v>61</v>
      </c>
      <c r="W4329" s="1" t="str">
        <f ca="1">_xlfn.IFS(Admissions[[#This Row],[Patients Age]]&lt;18,"Paediatric",V4329&lt;40,"Young Adult",V4329&lt;65,"Adult",TRUE,"Senior")</f>
        <v>Adult</v>
      </c>
    </row>
    <row r="4330" spans="1:23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  <c r="T4330">
        <f>VLOOKUP(Admissions[[#This Row],[Department]],Departments!A:E,5,FALSE)</f>
        <v>5500</v>
      </c>
      <c r="U4330" s="1" t="str">
        <f t="shared" si="134"/>
        <v>Above Benchmark</v>
      </c>
      <c r="V4330" s="1">
        <f t="shared" ca="1" si="135"/>
        <v>74</v>
      </c>
      <c r="W4330" s="1" t="str">
        <f ca="1">_xlfn.IFS(Admissions[[#This Row],[Patients Age]]&lt;18,"Paediatric",V4330&lt;40,"Young Adult",V4330&lt;65,"Adult",TRUE,"Senior")</f>
        <v>Senior</v>
      </c>
    </row>
    <row r="4331" spans="1:23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  <c r="T4331">
        <f>VLOOKUP(Admissions[[#This Row],[Department]],Departments!A:E,5,FALSE)</f>
        <v>9000</v>
      </c>
      <c r="U4331" s="1" t="str">
        <f t="shared" si="134"/>
        <v>Above Benchmark</v>
      </c>
      <c r="V4331" s="1">
        <f t="shared" ca="1" si="135"/>
        <v>60</v>
      </c>
      <c r="W4331" s="1" t="str">
        <f ca="1">_xlfn.IFS(Admissions[[#This Row],[Patients Age]]&lt;18,"Paediatric",V4331&lt;40,"Young Adult",V4331&lt;65,"Adult",TRUE,"Senior")</f>
        <v>Adult</v>
      </c>
    </row>
    <row r="4332" spans="1:23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  <c r="T4332">
        <f>VLOOKUP(Admissions[[#This Row],[Department]],Departments!A:E,5,FALSE)</f>
        <v>5500</v>
      </c>
      <c r="U4332" s="1" t="str">
        <f t="shared" si="134"/>
        <v>Within Benchmark</v>
      </c>
      <c r="V4332" s="1">
        <f t="shared" ca="1" si="135"/>
        <v>35</v>
      </c>
      <c r="W4332" s="1" t="str">
        <f ca="1">_xlfn.IFS(Admissions[[#This Row],[Patients Age]]&lt;18,"Paediatric",V4332&lt;40,"Young Adult",V4332&lt;65,"Adult",TRUE,"Senior")</f>
        <v>Young Adult</v>
      </c>
    </row>
    <row r="4333" spans="1:23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  <c r="T4333">
        <f>VLOOKUP(Admissions[[#This Row],[Department]],Departments!A:E,5,FALSE)</f>
        <v>5500</v>
      </c>
      <c r="U4333" s="1" t="str">
        <f t="shared" si="134"/>
        <v>Within Benchmark</v>
      </c>
      <c r="V4333" s="1">
        <f t="shared" ca="1" si="135"/>
        <v>26</v>
      </c>
      <c r="W4333" s="1" t="str">
        <f ca="1">_xlfn.IFS(Admissions[[#This Row],[Patients Age]]&lt;18,"Paediatric",V4333&lt;40,"Young Adult",V4333&lt;65,"Adult",TRUE,"Senior")</f>
        <v>Young Adult</v>
      </c>
    </row>
    <row r="4334" spans="1:23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  <c r="T4334">
        <f>VLOOKUP(Admissions[[#This Row],[Department]],Departments!A:E,5,FALSE)</f>
        <v>6000</v>
      </c>
      <c r="U4334" s="1" t="str">
        <f t="shared" si="134"/>
        <v>Within Benchmark</v>
      </c>
      <c r="V4334" s="1">
        <f t="shared" ca="1" si="135"/>
        <v>26</v>
      </c>
      <c r="W4334" s="1" t="str">
        <f ca="1">_xlfn.IFS(Admissions[[#This Row],[Patients Age]]&lt;18,"Paediatric",V4334&lt;40,"Young Adult",V4334&lt;65,"Adult",TRUE,"Senior")</f>
        <v>Young Adult</v>
      </c>
    </row>
    <row r="4335" spans="1:23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  <c r="T4335">
        <f>VLOOKUP(Admissions[[#This Row],[Department]],Departments!A:E,5,FALSE)</f>
        <v>6000</v>
      </c>
      <c r="U4335" s="1" t="str">
        <f t="shared" si="134"/>
        <v>Above Benchmark</v>
      </c>
      <c r="V4335" s="1">
        <f t="shared" ca="1" si="135"/>
        <v>25</v>
      </c>
      <c r="W4335" s="1" t="str">
        <f ca="1">_xlfn.IFS(Admissions[[#This Row],[Patients Age]]&lt;18,"Paediatric",V4335&lt;40,"Young Adult",V4335&lt;65,"Adult",TRUE,"Senior")</f>
        <v>Young Adult</v>
      </c>
    </row>
    <row r="4336" spans="1:23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  <c r="T4336">
        <f>VLOOKUP(Admissions[[#This Row],[Department]],Departments!A:E,5,FALSE)</f>
        <v>7200</v>
      </c>
      <c r="U4336" s="1" t="str">
        <f t="shared" si="134"/>
        <v>Above Benchmark</v>
      </c>
      <c r="V4336" s="1">
        <f t="shared" ca="1" si="135"/>
        <v>61</v>
      </c>
      <c r="W4336" s="1" t="str">
        <f ca="1">_xlfn.IFS(Admissions[[#This Row],[Patients Age]]&lt;18,"Paediatric",V4336&lt;40,"Young Adult",V4336&lt;65,"Adult",TRUE,"Senior")</f>
        <v>Adult</v>
      </c>
    </row>
    <row r="4337" spans="1:23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  <c r="T4337">
        <f>VLOOKUP(Admissions[[#This Row],[Department]],Departments!A:E,5,FALSE)</f>
        <v>9000</v>
      </c>
      <c r="U4337" s="1" t="str">
        <f t="shared" si="134"/>
        <v>Above Benchmark</v>
      </c>
      <c r="V4337" s="1">
        <f t="shared" ca="1" si="135"/>
        <v>83</v>
      </c>
      <c r="W4337" s="1" t="str">
        <f ca="1">_xlfn.IFS(Admissions[[#This Row],[Patients Age]]&lt;18,"Paediatric",V4337&lt;40,"Young Adult",V4337&lt;65,"Adult",TRUE,"Senior")</f>
        <v>Senior</v>
      </c>
    </row>
    <row r="4338" spans="1:23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  <c r="T4338">
        <f>VLOOKUP(Admissions[[#This Row],[Department]],Departments!A:E,5,FALSE)</f>
        <v>6000</v>
      </c>
      <c r="U4338" s="1" t="str">
        <f t="shared" si="134"/>
        <v>Within Benchmark</v>
      </c>
      <c r="V4338" s="1">
        <f t="shared" ca="1" si="135"/>
        <v>30</v>
      </c>
      <c r="W4338" s="1" t="str">
        <f ca="1">_xlfn.IFS(Admissions[[#This Row],[Patients Age]]&lt;18,"Paediatric",V4338&lt;40,"Young Adult",V4338&lt;65,"Adult",TRUE,"Senior")</f>
        <v>Young Adult</v>
      </c>
    </row>
    <row r="4339" spans="1:23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  <c r="T4339">
        <f>VLOOKUP(Admissions[[#This Row],[Department]],Departments!A:E,5,FALSE)</f>
        <v>4500</v>
      </c>
      <c r="U4339" s="1" t="str">
        <f t="shared" si="134"/>
        <v>Within Benchmark</v>
      </c>
      <c r="V4339" s="1">
        <f t="shared" ca="1" si="135"/>
        <v>8</v>
      </c>
      <c r="W4339" s="1" t="str">
        <f ca="1">_xlfn.IFS(Admissions[[#This Row],[Patients Age]]&lt;18,"Paediatric",V4339&lt;40,"Young Adult",V4339&lt;65,"Adult",TRUE,"Senior")</f>
        <v>Paediatric</v>
      </c>
    </row>
    <row r="4340" spans="1:23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  <c r="T4340">
        <f>VLOOKUP(Admissions[[#This Row],[Department]],Departments!A:E,5,FALSE)</f>
        <v>8500</v>
      </c>
      <c r="U4340" s="1" t="str">
        <f t="shared" si="134"/>
        <v>Above Benchmark</v>
      </c>
      <c r="V4340" s="1">
        <f t="shared" ca="1" si="135"/>
        <v>49</v>
      </c>
      <c r="W4340" s="1" t="str">
        <f ca="1">_xlfn.IFS(Admissions[[#This Row],[Patients Age]]&lt;18,"Paediatric",V4340&lt;40,"Young Adult",V4340&lt;65,"Adult",TRUE,"Senior")</f>
        <v>Adult</v>
      </c>
    </row>
    <row r="4341" spans="1:23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  <c r="T4341">
        <f>VLOOKUP(Admissions[[#This Row],[Department]],Departments!A:E,5,FALSE)</f>
        <v>6000</v>
      </c>
      <c r="U4341" s="1" t="str">
        <f t="shared" si="134"/>
        <v>Within Benchmark</v>
      </c>
      <c r="V4341" s="1">
        <f t="shared" ca="1" si="135"/>
        <v>39</v>
      </c>
      <c r="W4341" s="1" t="str">
        <f ca="1">_xlfn.IFS(Admissions[[#This Row],[Patients Age]]&lt;18,"Paediatric",V4341&lt;40,"Young Adult",V4341&lt;65,"Adult",TRUE,"Senior")</f>
        <v>Young Adult</v>
      </c>
    </row>
    <row r="4342" spans="1:23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  <c r="T4342">
        <f>VLOOKUP(Admissions[[#This Row],[Department]],Departments!A:E,5,FALSE)</f>
        <v>8500</v>
      </c>
      <c r="U4342" s="1" t="str">
        <f t="shared" si="134"/>
        <v>Above Benchmark</v>
      </c>
      <c r="V4342" s="1">
        <f t="shared" ca="1" si="135"/>
        <v>95</v>
      </c>
      <c r="W4342" s="1" t="str">
        <f ca="1">_xlfn.IFS(Admissions[[#This Row],[Patients Age]]&lt;18,"Paediatric",V4342&lt;40,"Young Adult",V4342&lt;65,"Adult",TRUE,"Senior")</f>
        <v>Senior</v>
      </c>
    </row>
    <row r="4343" spans="1:23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  <c r="T4343">
        <f>VLOOKUP(Admissions[[#This Row],[Department]],Departments!A:E,5,FALSE)</f>
        <v>6000</v>
      </c>
      <c r="U4343" s="1" t="str">
        <f t="shared" si="134"/>
        <v>Above Benchmark</v>
      </c>
      <c r="V4343" s="1">
        <f t="shared" ca="1" si="135"/>
        <v>90</v>
      </c>
      <c r="W4343" s="1" t="str">
        <f ca="1">_xlfn.IFS(Admissions[[#This Row],[Patients Age]]&lt;18,"Paediatric",V4343&lt;40,"Young Adult",V4343&lt;65,"Adult",TRUE,"Senior")</f>
        <v>Senior</v>
      </c>
    </row>
    <row r="4344" spans="1:23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  <c r="T4344">
        <f>VLOOKUP(Admissions[[#This Row],[Department]],Departments!A:E,5,FALSE)</f>
        <v>5500</v>
      </c>
      <c r="U4344" s="1" t="str">
        <f t="shared" si="134"/>
        <v>Above Benchmark</v>
      </c>
      <c r="V4344" s="1">
        <f t="shared" ca="1" si="135"/>
        <v>95</v>
      </c>
      <c r="W4344" s="1" t="str">
        <f ca="1">_xlfn.IFS(Admissions[[#This Row],[Patients Age]]&lt;18,"Paediatric",V4344&lt;40,"Young Adult",V4344&lt;65,"Adult",TRUE,"Senior")</f>
        <v>Senior</v>
      </c>
    </row>
    <row r="4345" spans="1:23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  <c r="T4345">
        <f>VLOOKUP(Admissions[[#This Row],[Department]],Departments!A:E,5,FALSE)</f>
        <v>6000</v>
      </c>
      <c r="U4345" s="1" t="str">
        <f t="shared" si="134"/>
        <v>Within Benchmark</v>
      </c>
      <c r="V4345" s="1">
        <f t="shared" ca="1" si="135"/>
        <v>32</v>
      </c>
      <c r="W4345" s="1" t="str">
        <f ca="1">_xlfn.IFS(Admissions[[#This Row],[Patients Age]]&lt;18,"Paediatric",V4345&lt;40,"Young Adult",V4345&lt;65,"Adult",TRUE,"Senior")</f>
        <v>Young Adult</v>
      </c>
    </row>
    <row r="4346" spans="1:23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  <c r="T4346">
        <f>VLOOKUP(Admissions[[#This Row],[Department]],Departments!A:E,5,FALSE)</f>
        <v>8500</v>
      </c>
      <c r="U4346" s="1" t="str">
        <f t="shared" si="134"/>
        <v>Within Benchmark</v>
      </c>
      <c r="V4346" s="1">
        <f t="shared" ca="1" si="135"/>
        <v>54</v>
      </c>
      <c r="W4346" s="1" t="str">
        <f ca="1">_xlfn.IFS(Admissions[[#This Row],[Patients Age]]&lt;18,"Paediatric",V4346&lt;40,"Young Adult",V4346&lt;65,"Adult",TRUE,"Senior")</f>
        <v>Adult</v>
      </c>
    </row>
    <row r="4347" spans="1:23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  <c r="T4347">
        <f>VLOOKUP(Admissions[[#This Row],[Department]],Departments!A:E,5,FALSE)</f>
        <v>6800</v>
      </c>
      <c r="U4347" s="1" t="str">
        <f t="shared" si="134"/>
        <v>Within Benchmark</v>
      </c>
      <c r="V4347" s="1">
        <f t="shared" ca="1" si="135"/>
        <v>67</v>
      </c>
      <c r="W4347" s="1" t="str">
        <f ca="1">_xlfn.IFS(Admissions[[#This Row],[Patients Age]]&lt;18,"Paediatric",V4347&lt;40,"Young Adult",V4347&lt;65,"Adult",TRUE,"Senior")</f>
        <v>Senior</v>
      </c>
    </row>
    <row r="4348" spans="1:23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  <c r="T4348">
        <f>VLOOKUP(Admissions[[#This Row],[Department]],Departments!A:E,5,FALSE)</f>
        <v>6800</v>
      </c>
      <c r="U4348" s="1" t="str">
        <f t="shared" si="134"/>
        <v>Above Benchmark</v>
      </c>
      <c r="V4348" s="1">
        <f t="shared" ca="1" si="135"/>
        <v>92</v>
      </c>
      <c r="W4348" s="1" t="str">
        <f ca="1">_xlfn.IFS(Admissions[[#This Row],[Patients Age]]&lt;18,"Paediatric",V4348&lt;40,"Young Adult",V4348&lt;65,"Adult",TRUE,"Senior")</f>
        <v>Senior</v>
      </c>
    </row>
    <row r="4349" spans="1:23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  <c r="T4349">
        <f>VLOOKUP(Admissions[[#This Row],[Department]],Departments!A:E,5,FALSE)</f>
        <v>5500</v>
      </c>
      <c r="U4349" s="1" t="str">
        <f t="shared" si="134"/>
        <v>Within Benchmark</v>
      </c>
      <c r="V4349" s="1">
        <f t="shared" ca="1" si="135"/>
        <v>47</v>
      </c>
      <c r="W4349" s="1" t="str">
        <f ca="1">_xlfn.IFS(Admissions[[#This Row],[Patients Age]]&lt;18,"Paediatric",V4349&lt;40,"Young Adult",V4349&lt;65,"Adult",TRUE,"Senior")</f>
        <v>Adult</v>
      </c>
    </row>
    <row r="4350" spans="1:23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  <c r="T4350">
        <f>VLOOKUP(Admissions[[#This Row],[Department]],Departments!A:E,5,FALSE)</f>
        <v>9000</v>
      </c>
      <c r="U4350" s="1" t="str">
        <f t="shared" si="134"/>
        <v>Above Benchmark</v>
      </c>
      <c r="V4350" s="1">
        <f t="shared" ca="1" si="135"/>
        <v>20</v>
      </c>
      <c r="W4350" s="1" t="str">
        <f ca="1">_xlfn.IFS(Admissions[[#This Row],[Patients Age]]&lt;18,"Paediatric",V4350&lt;40,"Young Adult",V4350&lt;65,"Adult",TRUE,"Senior")</f>
        <v>Young Adult</v>
      </c>
    </row>
    <row r="4351" spans="1:23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  <c r="T4351">
        <f>VLOOKUP(Admissions[[#This Row],[Department]],Departments!A:E,5,FALSE)</f>
        <v>7200</v>
      </c>
      <c r="U4351" s="1" t="str">
        <f t="shared" si="134"/>
        <v>Above Benchmark</v>
      </c>
      <c r="V4351" s="1">
        <f t="shared" ca="1" si="135"/>
        <v>19</v>
      </c>
      <c r="W4351" s="1" t="str">
        <f ca="1">_xlfn.IFS(Admissions[[#This Row],[Patients Age]]&lt;18,"Paediatric",V4351&lt;40,"Young Adult",V4351&lt;65,"Adult",TRUE,"Senior")</f>
        <v>Young Adult</v>
      </c>
    </row>
    <row r="4352" spans="1:23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  <c r="T4352">
        <f>VLOOKUP(Admissions[[#This Row],[Department]],Departments!A:E,5,FALSE)</f>
        <v>4500</v>
      </c>
      <c r="U4352" s="1" t="str">
        <f t="shared" si="134"/>
        <v>Above Benchmark</v>
      </c>
      <c r="V4352" s="1">
        <f t="shared" ca="1" si="135"/>
        <v>17</v>
      </c>
      <c r="W4352" s="1" t="str">
        <f ca="1">_xlfn.IFS(Admissions[[#This Row],[Patients Age]]&lt;18,"Paediatric",V4352&lt;40,"Young Adult",V4352&lt;65,"Adult",TRUE,"Senior")</f>
        <v>Paediatric</v>
      </c>
    </row>
    <row r="4353" spans="1:23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  <c r="T4353">
        <f>VLOOKUP(Admissions[[#This Row],[Department]],Departments!A:E,5,FALSE)</f>
        <v>12000</v>
      </c>
      <c r="U4353" s="1" t="str">
        <f t="shared" si="134"/>
        <v>Above Benchmark</v>
      </c>
      <c r="V4353" s="1">
        <f t="shared" ca="1" si="135"/>
        <v>32</v>
      </c>
      <c r="W4353" s="1" t="str">
        <f ca="1">_xlfn.IFS(Admissions[[#This Row],[Patients Age]]&lt;18,"Paediatric",V4353&lt;40,"Young Adult",V4353&lt;65,"Adult",TRUE,"Senior")</f>
        <v>Young Adult</v>
      </c>
    </row>
    <row r="4354" spans="1:23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  <c r="T4354">
        <f>VLOOKUP(Admissions[[#This Row],[Department]],Departments!A:E,5,FALSE)</f>
        <v>5500</v>
      </c>
      <c r="U4354" s="1" t="str">
        <f t="shared" ref="U4354:U4417" si="136">IF(K4354&gt;T4354,"Above Benchmark","Within Benchmark")</f>
        <v>Above Benchmark</v>
      </c>
      <c r="V4354" s="1">
        <f t="shared" ref="V4354:V4417" ca="1" si="137">INT(YEARFRAC(E4354,TODAY()))</f>
        <v>82</v>
      </c>
      <c r="W4354" s="1" t="str">
        <f ca="1">_xlfn.IFS(Admissions[[#This Row],[Patients Age]]&lt;18,"Paediatric",V4354&lt;40,"Young Adult",V4354&lt;65,"Adult",TRUE,"Senior")</f>
        <v>Senior</v>
      </c>
    </row>
    <row r="4355" spans="1:23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  <c r="T4355">
        <f>VLOOKUP(Admissions[[#This Row],[Department]],Departments!A:E,5,FALSE)</f>
        <v>5500</v>
      </c>
      <c r="U4355" s="1" t="str">
        <f t="shared" si="136"/>
        <v>Within Benchmark</v>
      </c>
      <c r="V4355" s="1">
        <f t="shared" ca="1" si="137"/>
        <v>34</v>
      </c>
      <c r="W4355" s="1" t="str">
        <f ca="1">_xlfn.IFS(Admissions[[#This Row],[Patients Age]]&lt;18,"Paediatric",V4355&lt;40,"Young Adult",V4355&lt;65,"Adult",TRUE,"Senior")</f>
        <v>Young Adult</v>
      </c>
    </row>
    <row r="4356" spans="1:23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  <c r="T4356">
        <f>VLOOKUP(Admissions[[#This Row],[Department]],Departments!A:E,5,FALSE)</f>
        <v>5500</v>
      </c>
      <c r="U4356" s="1" t="str">
        <f t="shared" si="136"/>
        <v>Within Benchmark</v>
      </c>
      <c r="V4356" s="1">
        <f t="shared" ca="1" si="137"/>
        <v>45</v>
      </c>
      <c r="W4356" s="1" t="str">
        <f ca="1">_xlfn.IFS(Admissions[[#This Row],[Patients Age]]&lt;18,"Paediatric",V4356&lt;40,"Young Adult",V4356&lt;65,"Adult",TRUE,"Senior")</f>
        <v>Adult</v>
      </c>
    </row>
    <row r="4357" spans="1:23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  <c r="T4357">
        <f>VLOOKUP(Admissions[[#This Row],[Department]],Departments!A:E,5,FALSE)</f>
        <v>5500</v>
      </c>
      <c r="U4357" s="1" t="str">
        <f t="shared" si="136"/>
        <v>Above Benchmark</v>
      </c>
      <c r="V4357" s="1">
        <f t="shared" ca="1" si="137"/>
        <v>90</v>
      </c>
      <c r="W4357" s="1" t="str">
        <f ca="1">_xlfn.IFS(Admissions[[#This Row],[Patients Age]]&lt;18,"Paediatric",V4357&lt;40,"Young Adult",V4357&lt;65,"Adult",TRUE,"Senior")</f>
        <v>Senior</v>
      </c>
    </row>
    <row r="4358" spans="1:23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  <c r="T4358">
        <f>VLOOKUP(Admissions[[#This Row],[Department]],Departments!A:E,5,FALSE)</f>
        <v>5500</v>
      </c>
      <c r="U4358" s="1" t="str">
        <f t="shared" si="136"/>
        <v>Above Benchmark</v>
      </c>
      <c r="V4358" s="1">
        <f t="shared" ca="1" si="137"/>
        <v>62</v>
      </c>
      <c r="W4358" s="1" t="str">
        <f ca="1">_xlfn.IFS(Admissions[[#This Row],[Patients Age]]&lt;18,"Paediatric",V4358&lt;40,"Young Adult",V4358&lt;65,"Adult",TRUE,"Senior")</f>
        <v>Adult</v>
      </c>
    </row>
    <row r="4359" spans="1:23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  <c r="T4359">
        <f>VLOOKUP(Admissions[[#This Row],[Department]],Departments!A:E,5,FALSE)</f>
        <v>7200</v>
      </c>
      <c r="U4359" s="1" t="str">
        <f t="shared" si="136"/>
        <v>Within Benchmark</v>
      </c>
      <c r="V4359" s="1">
        <f t="shared" ca="1" si="137"/>
        <v>62</v>
      </c>
      <c r="W4359" s="1" t="str">
        <f ca="1">_xlfn.IFS(Admissions[[#This Row],[Patients Age]]&lt;18,"Paediatric",V4359&lt;40,"Young Adult",V4359&lt;65,"Adult",TRUE,"Senior")</f>
        <v>Adult</v>
      </c>
    </row>
    <row r="4360" spans="1:23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  <c r="T4360">
        <f>VLOOKUP(Admissions[[#This Row],[Department]],Departments!A:E,5,FALSE)</f>
        <v>8500</v>
      </c>
      <c r="U4360" s="1" t="str">
        <f t="shared" si="136"/>
        <v>Above Benchmark</v>
      </c>
      <c r="V4360" s="1">
        <f t="shared" ca="1" si="137"/>
        <v>60</v>
      </c>
      <c r="W4360" s="1" t="str">
        <f ca="1">_xlfn.IFS(Admissions[[#This Row],[Patients Age]]&lt;18,"Paediatric",V4360&lt;40,"Young Adult",V4360&lt;65,"Adult",TRUE,"Senior")</f>
        <v>Adult</v>
      </c>
    </row>
    <row r="4361" spans="1:23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  <c r="T4361">
        <f>VLOOKUP(Admissions[[#This Row],[Department]],Departments!A:E,5,FALSE)</f>
        <v>5500</v>
      </c>
      <c r="U4361" s="1" t="str">
        <f t="shared" si="136"/>
        <v>Within Benchmark</v>
      </c>
      <c r="V4361" s="1">
        <f t="shared" ca="1" si="137"/>
        <v>25</v>
      </c>
      <c r="W4361" s="1" t="str">
        <f ca="1">_xlfn.IFS(Admissions[[#This Row],[Patients Age]]&lt;18,"Paediatric",V4361&lt;40,"Young Adult",V4361&lt;65,"Adult",TRUE,"Senior")</f>
        <v>Young Adult</v>
      </c>
    </row>
    <row r="4362" spans="1:23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  <c r="T4362">
        <f>VLOOKUP(Admissions[[#This Row],[Department]],Departments!A:E,5,FALSE)</f>
        <v>7200</v>
      </c>
      <c r="U4362" s="1" t="str">
        <f t="shared" si="136"/>
        <v>Within Benchmark</v>
      </c>
      <c r="V4362" s="1">
        <f t="shared" ca="1" si="137"/>
        <v>23</v>
      </c>
      <c r="W4362" s="1" t="str">
        <f ca="1">_xlfn.IFS(Admissions[[#This Row],[Patients Age]]&lt;18,"Paediatric",V4362&lt;40,"Young Adult",V4362&lt;65,"Adult",TRUE,"Senior")</f>
        <v>Young Adult</v>
      </c>
    </row>
    <row r="4363" spans="1:23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  <c r="T4363">
        <f>VLOOKUP(Admissions[[#This Row],[Department]],Departments!A:E,5,FALSE)</f>
        <v>7200</v>
      </c>
      <c r="U4363" s="1" t="str">
        <f t="shared" si="136"/>
        <v>Within Benchmark</v>
      </c>
      <c r="V4363" s="1">
        <f t="shared" ca="1" si="137"/>
        <v>64</v>
      </c>
      <c r="W4363" s="1" t="str">
        <f ca="1">_xlfn.IFS(Admissions[[#This Row],[Patients Age]]&lt;18,"Paediatric",V4363&lt;40,"Young Adult",V4363&lt;65,"Adult",TRUE,"Senior")</f>
        <v>Adult</v>
      </c>
    </row>
    <row r="4364" spans="1:23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  <c r="T4364">
        <f>VLOOKUP(Admissions[[#This Row],[Department]],Departments!A:E,5,FALSE)</f>
        <v>5500</v>
      </c>
      <c r="U4364" s="1" t="str">
        <f t="shared" si="136"/>
        <v>Above Benchmark</v>
      </c>
      <c r="V4364" s="1">
        <f t="shared" ca="1" si="137"/>
        <v>78</v>
      </c>
      <c r="W4364" s="1" t="str">
        <f ca="1">_xlfn.IFS(Admissions[[#This Row],[Patients Age]]&lt;18,"Paediatric",V4364&lt;40,"Young Adult",V4364&lt;65,"Adult",TRUE,"Senior")</f>
        <v>Senior</v>
      </c>
    </row>
    <row r="4365" spans="1:23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  <c r="T4365">
        <f>VLOOKUP(Admissions[[#This Row],[Department]],Departments!A:E,5,FALSE)</f>
        <v>7200</v>
      </c>
      <c r="U4365" s="1" t="str">
        <f t="shared" si="136"/>
        <v>Above Benchmark</v>
      </c>
      <c r="V4365" s="1">
        <f t="shared" ca="1" si="137"/>
        <v>72</v>
      </c>
      <c r="W4365" s="1" t="str">
        <f ca="1">_xlfn.IFS(Admissions[[#This Row],[Patients Age]]&lt;18,"Paediatric",V4365&lt;40,"Young Adult",V4365&lt;65,"Adult",TRUE,"Senior")</f>
        <v>Senior</v>
      </c>
    </row>
    <row r="4366" spans="1:23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  <c r="T4366">
        <f>VLOOKUP(Admissions[[#This Row],[Department]],Departments!A:E,5,FALSE)</f>
        <v>12000</v>
      </c>
      <c r="U4366" s="1" t="str">
        <f t="shared" si="136"/>
        <v>Above Benchmark</v>
      </c>
      <c r="V4366" s="1">
        <f t="shared" ca="1" si="137"/>
        <v>52</v>
      </c>
      <c r="W4366" s="1" t="str">
        <f ca="1">_xlfn.IFS(Admissions[[#This Row],[Patients Age]]&lt;18,"Paediatric",V4366&lt;40,"Young Adult",V4366&lt;65,"Adult",TRUE,"Senior")</f>
        <v>Adult</v>
      </c>
    </row>
    <row r="4367" spans="1:23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  <c r="T4367">
        <f>VLOOKUP(Admissions[[#This Row],[Department]],Departments!A:E,5,FALSE)</f>
        <v>6000</v>
      </c>
      <c r="U4367" s="1" t="str">
        <f t="shared" si="136"/>
        <v>Above Benchmark</v>
      </c>
      <c r="V4367" s="1">
        <f t="shared" ca="1" si="137"/>
        <v>56</v>
      </c>
      <c r="W4367" s="1" t="str">
        <f ca="1">_xlfn.IFS(Admissions[[#This Row],[Patients Age]]&lt;18,"Paediatric",V4367&lt;40,"Young Adult",V4367&lt;65,"Adult",TRUE,"Senior")</f>
        <v>Adult</v>
      </c>
    </row>
    <row r="4368" spans="1:23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  <c r="T4368">
        <f>VLOOKUP(Admissions[[#This Row],[Department]],Departments!A:E,5,FALSE)</f>
        <v>8500</v>
      </c>
      <c r="U4368" s="1" t="str">
        <f t="shared" si="136"/>
        <v>Within Benchmark</v>
      </c>
      <c r="V4368" s="1">
        <f t="shared" ca="1" si="137"/>
        <v>56</v>
      </c>
      <c r="W4368" s="1" t="str">
        <f ca="1">_xlfn.IFS(Admissions[[#This Row],[Patients Age]]&lt;18,"Paediatric",V4368&lt;40,"Young Adult",V4368&lt;65,"Adult",TRUE,"Senior")</f>
        <v>Adult</v>
      </c>
    </row>
    <row r="4369" spans="1:23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  <c r="T4369">
        <f>VLOOKUP(Admissions[[#This Row],[Department]],Departments!A:E,5,FALSE)</f>
        <v>8500</v>
      </c>
      <c r="U4369" s="1" t="str">
        <f t="shared" si="136"/>
        <v>Within Benchmark</v>
      </c>
      <c r="V4369" s="1">
        <f t="shared" ca="1" si="137"/>
        <v>39</v>
      </c>
      <c r="W4369" s="1" t="str">
        <f ca="1">_xlfn.IFS(Admissions[[#This Row],[Patients Age]]&lt;18,"Paediatric",V4369&lt;40,"Young Adult",V4369&lt;65,"Adult",TRUE,"Senior")</f>
        <v>Young Adult</v>
      </c>
    </row>
    <row r="4370" spans="1:23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  <c r="T4370">
        <f>VLOOKUP(Admissions[[#This Row],[Department]],Departments!A:E,5,FALSE)</f>
        <v>12000</v>
      </c>
      <c r="U4370" s="1" t="str">
        <f t="shared" si="136"/>
        <v>Above Benchmark</v>
      </c>
      <c r="V4370" s="1">
        <f t="shared" ca="1" si="137"/>
        <v>77</v>
      </c>
      <c r="W4370" s="1" t="str">
        <f ca="1">_xlfn.IFS(Admissions[[#This Row],[Patients Age]]&lt;18,"Paediatric",V4370&lt;40,"Young Adult",V4370&lt;65,"Adult",TRUE,"Senior")</f>
        <v>Senior</v>
      </c>
    </row>
    <row r="4371" spans="1:23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  <c r="T4371">
        <f>VLOOKUP(Admissions[[#This Row],[Department]],Departments!A:E,5,FALSE)</f>
        <v>8500</v>
      </c>
      <c r="U4371" s="1" t="str">
        <f t="shared" si="136"/>
        <v>Above Benchmark</v>
      </c>
      <c r="V4371" s="1">
        <f t="shared" ca="1" si="137"/>
        <v>48</v>
      </c>
      <c r="W4371" s="1" t="str">
        <f ca="1">_xlfn.IFS(Admissions[[#This Row],[Patients Age]]&lt;18,"Paediatric",V4371&lt;40,"Young Adult",V4371&lt;65,"Adult",TRUE,"Senior")</f>
        <v>Adult</v>
      </c>
    </row>
    <row r="4372" spans="1:23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  <c r="T4372">
        <f>VLOOKUP(Admissions[[#This Row],[Department]],Departments!A:E,5,FALSE)</f>
        <v>9000</v>
      </c>
      <c r="U4372" s="1" t="str">
        <f t="shared" si="136"/>
        <v>Above Benchmark</v>
      </c>
      <c r="V4372" s="1">
        <f t="shared" ca="1" si="137"/>
        <v>41</v>
      </c>
      <c r="W4372" s="1" t="str">
        <f ca="1">_xlfn.IFS(Admissions[[#This Row],[Patients Age]]&lt;18,"Paediatric",V4372&lt;40,"Young Adult",V4372&lt;65,"Adult",TRUE,"Senior")</f>
        <v>Adult</v>
      </c>
    </row>
    <row r="4373" spans="1:23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  <c r="T4373">
        <f>VLOOKUP(Admissions[[#This Row],[Department]],Departments!A:E,5,FALSE)</f>
        <v>9000</v>
      </c>
      <c r="U4373" s="1" t="str">
        <f t="shared" si="136"/>
        <v>Above Benchmark</v>
      </c>
      <c r="V4373" s="1">
        <f t="shared" ca="1" si="137"/>
        <v>58</v>
      </c>
      <c r="W4373" s="1" t="str">
        <f ca="1">_xlfn.IFS(Admissions[[#This Row],[Patients Age]]&lt;18,"Paediatric",V4373&lt;40,"Young Adult",V4373&lt;65,"Adult",TRUE,"Senior")</f>
        <v>Adult</v>
      </c>
    </row>
    <row r="4374" spans="1:23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  <c r="T4374">
        <f>VLOOKUP(Admissions[[#This Row],[Department]],Departments!A:E,5,FALSE)</f>
        <v>8500</v>
      </c>
      <c r="U4374" s="1" t="str">
        <f t="shared" si="136"/>
        <v>Within Benchmark</v>
      </c>
      <c r="V4374" s="1">
        <f t="shared" ca="1" si="137"/>
        <v>24</v>
      </c>
      <c r="W4374" s="1" t="str">
        <f ca="1">_xlfn.IFS(Admissions[[#This Row],[Patients Age]]&lt;18,"Paediatric",V4374&lt;40,"Young Adult",V4374&lt;65,"Adult",TRUE,"Senior")</f>
        <v>Young Adult</v>
      </c>
    </row>
    <row r="4375" spans="1:23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  <c r="T4375">
        <f>VLOOKUP(Admissions[[#This Row],[Department]],Departments!A:E,5,FALSE)</f>
        <v>6800</v>
      </c>
      <c r="U4375" s="1" t="str">
        <f t="shared" si="136"/>
        <v>Within Benchmark</v>
      </c>
      <c r="V4375" s="1">
        <f t="shared" ca="1" si="137"/>
        <v>39</v>
      </c>
      <c r="W4375" s="1" t="str">
        <f ca="1">_xlfn.IFS(Admissions[[#This Row],[Patients Age]]&lt;18,"Paediatric",V4375&lt;40,"Young Adult",V4375&lt;65,"Adult",TRUE,"Senior")</f>
        <v>Young Adult</v>
      </c>
    </row>
    <row r="4376" spans="1:23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  <c r="T4376">
        <f>VLOOKUP(Admissions[[#This Row],[Department]],Departments!A:E,5,FALSE)</f>
        <v>5500</v>
      </c>
      <c r="U4376" s="1" t="str">
        <f t="shared" si="136"/>
        <v>Above Benchmark</v>
      </c>
      <c r="V4376" s="1">
        <f t="shared" ca="1" si="137"/>
        <v>95</v>
      </c>
      <c r="W4376" s="1" t="str">
        <f ca="1">_xlfn.IFS(Admissions[[#This Row],[Patients Age]]&lt;18,"Paediatric",V4376&lt;40,"Young Adult",V4376&lt;65,"Adult",TRUE,"Senior")</f>
        <v>Senior</v>
      </c>
    </row>
    <row r="4377" spans="1:23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  <c r="T4377">
        <f>VLOOKUP(Admissions[[#This Row],[Department]],Departments!A:E,5,FALSE)</f>
        <v>5500</v>
      </c>
      <c r="U4377" s="1" t="str">
        <f t="shared" si="136"/>
        <v>Above Benchmark</v>
      </c>
      <c r="V4377" s="1">
        <f t="shared" ca="1" si="137"/>
        <v>68</v>
      </c>
      <c r="W4377" s="1" t="str">
        <f ca="1">_xlfn.IFS(Admissions[[#This Row],[Patients Age]]&lt;18,"Paediatric",V4377&lt;40,"Young Adult",V4377&lt;65,"Adult",TRUE,"Senior")</f>
        <v>Senior</v>
      </c>
    </row>
    <row r="4378" spans="1:23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  <c r="T4378">
        <f>VLOOKUP(Admissions[[#This Row],[Department]],Departments!A:E,5,FALSE)</f>
        <v>5500</v>
      </c>
      <c r="U4378" s="1" t="str">
        <f t="shared" si="136"/>
        <v>Above Benchmark</v>
      </c>
      <c r="V4378" s="1">
        <f t="shared" ca="1" si="137"/>
        <v>68</v>
      </c>
      <c r="W4378" s="1" t="str">
        <f ca="1">_xlfn.IFS(Admissions[[#This Row],[Patients Age]]&lt;18,"Paediatric",V4378&lt;40,"Young Adult",V4378&lt;65,"Adult",TRUE,"Senior")</f>
        <v>Senior</v>
      </c>
    </row>
    <row r="4379" spans="1:23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  <c r="T4379">
        <f>VLOOKUP(Admissions[[#This Row],[Department]],Departments!A:E,5,FALSE)</f>
        <v>5500</v>
      </c>
      <c r="U4379" s="1" t="str">
        <f t="shared" si="136"/>
        <v>Within Benchmark</v>
      </c>
      <c r="V4379" s="1">
        <f t="shared" ca="1" si="137"/>
        <v>25</v>
      </c>
      <c r="W4379" s="1" t="str">
        <f ca="1">_xlfn.IFS(Admissions[[#This Row],[Patients Age]]&lt;18,"Paediatric",V4379&lt;40,"Young Adult",V4379&lt;65,"Adult",TRUE,"Senior")</f>
        <v>Young Adult</v>
      </c>
    </row>
    <row r="4380" spans="1:23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  <c r="T4380">
        <f>VLOOKUP(Admissions[[#This Row],[Department]],Departments!A:E,5,FALSE)</f>
        <v>8500</v>
      </c>
      <c r="U4380" s="1" t="str">
        <f t="shared" si="136"/>
        <v>Above Benchmark</v>
      </c>
      <c r="V4380" s="1">
        <f t="shared" ca="1" si="137"/>
        <v>83</v>
      </c>
      <c r="W4380" s="1" t="str">
        <f ca="1">_xlfn.IFS(Admissions[[#This Row],[Patients Age]]&lt;18,"Paediatric",V4380&lt;40,"Young Adult",V4380&lt;65,"Adult",TRUE,"Senior")</f>
        <v>Senior</v>
      </c>
    </row>
    <row r="4381" spans="1:23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  <c r="T4381">
        <f>VLOOKUP(Admissions[[#This Row],[Department]],Departments!A:E,5,FALSE)</f>
        <v>5500</v>
      </c>
      <c r="U4381" s="1" t="str">
        <f t="shared" si="136"/>
        <v>Above Benchmark</v>
      </c>
      <c r="V4381" s="1">
        <f t="shared" ca="1" si="137"/>
        <v>63</v>
      </c>
      <c r="W4381" s="1" t="str">
        <f ca="1">_xlfn.IFS(Admissions[[#This Row],[Patients Age]]&lt;18,"Paediatric",V4381&lt;40,"Young Adult",V4381&lt;65,"Adult",TRUE,"Senior")</f>
        <v>Adult</v>
      </c>
    </row>
    <row r="4382" spans="1:23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  <c r="T4382">
        <f>VLOOKUP(Admissions[[#This Row],[Department]],Departments!A:E,5,FALSE)</f>
        <v>12000</v>
      </c>
      <c r="U4382" s="1" t="str">
        <f t="shared" si="136"/>
        <v>Above Benchmark</v>
      </c>
      <c r="V4382" s="1">
        <f t="shared" ca="1" si="137"/>
        <v>92</v>
      </c>
      <c r="W4382" s="1" t="str">
        <f ca="1">_xlfn.IFS(Admissions[[#This Row],[Patients Age]]&lt;18,"Paediatric",V4382&lt;40,"Young Adult",V4382&lt;65,"Adult",TRUE,"Senior")</f>
        <v>Senior</v>
      </c>
    </row>
    <row r="4383" spans="1:23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  <c r="T4383">
        <f>VLOOKUP(Admissions[[#This Row],[Department]],Departments!A:E,5,FALSE)</f>
        <v>7200</v>
      </c>
      <c r="U4383" s="1" t="str">
        <f t="shared" si="136"/>
        <v>Within Benchmark</v>
      </c>
      <c r="V4383" s="1">
        <f t="shared" ca="1" si="137"/>
        <v>44</v>
      </c>
      <c r="W4383" s="1" t="str">
        <f ca="1">_xlfn.IFS(Admissions[[#This Row],[Patients Age]]&lt;18,"Paediatric",V4383&lt;40,"Young Adult",V4383&lt;65,"Adult",TRUE,"Senior")</f>
        <v>Adult</v>
      </c>
    </row>
    <row r="4384" spans="1:23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  <c r="T4384">
        <f>VLOOKUP(Admissions[[#This Row],[Department]],Departments!A:E,5,FALSE)</f>
        <v>6800</v>
      </c>
      <c r="U4384" s="1" t="str">
        <f t="shared" si="136"/>
        <v>Within Benchmark</v>
      </c>
      <c r="V4384" s="1">
        <f t="shared" ca="1" si="137"/>
        <v>76</v>
      </c>
      <c r="W4384" s="1" t="str">
        <f ca="1">_xlfn.IFS(Admissions[[#This Row],[Patients Age]]&lt;18,"Paediatric",V4384&lt;40,"Young Adult",V4384&lt;65,"Adult",TRUE,"Senior")</f>
        <v>Senior</v>
      </c>
    </row>
    <row r="4385" spans="1:23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  <c r="T4385" t="e">
        <f>VLOOKUP(Admissions[[#This Row],[Department]],Departments!A:E,5,FALSE)</f>
        <v>#N/A</v>
      </c>
      <c r="U4385" s="1" t="e">
        <f t="shared" si="136"/>
        <v>#N/A</v>
      </c>
      <c r="V4385" s="1">
        <f t="shared" ca="1" si="137"/>
        <v>23</v>
      </c>
      <c r="W4385" s="1" t="str">
        <f ca="1">_xlfn.IFS(Admissions[[#This Row],[Patients Age]]&lt;18,"Paediatric",V4385&lt;40,"Young Adult",V4385&lt;65,"Adult",TRUE,"Senior")</f>
        <v>Young Adult</v>
      </c>
    </row>
    <row r="4386" spans="1:23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  <c r="T4386">
        <f>VLOOKUP(Admissions[[#This Row],[Department]],Departments!A:E,5,FALSE)</f>
        <v>6800</v>
      </c>
      <c r="U4386" s="1" t="str">
        <f t="shared" si="136"/>
        <v>Within Benchmark</v>
      </c>
      <c r="V4386" s="1">
        <f t="shared" ca="1" si="137"/>
        <v>39</v>
      </c>
      <c r="W4386" s="1" t="str">
        <f ca="1">_xlfn.IFS(Admissions[[#This Row],[Patients Age]]&lt;18,"Paediatric",V4386&lt;40,"Young Adult",V4386&lt;65,"Adult",TRUE,"Senior")</f>
        <v>Young Adult</v>
      </c>
    </row>
    <row r="4387" spans="1:23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  <c r="T4387">
        <f>VLOOKUP(Admissions[[#This Row],[Department]],Departments!A:E,5,FALSE)</f>
        <v>6800</v>
      </c>
      <c r="U4387" s="1" t="str">
        <f t="shared" si="136"/>
        <v>Above Benchmark</v>
      </c>
      <c r="V4387" s="1">
        <f t="shared" ca="1" si="137"/>
        <v>34</v>
      </c>
      <c r="W4387" s="1" t="str">
        <f ca="1">_xlfn.IFS(Admissions[[#This Row],[Patients Age]]&lt;18,"Paediatric",V4387&lt;40,"Young Adult",V4387&lt;65,"Adult",TRUE,"Senior")</f>
        <v>Young Adult</v>
      </c>
    </row>
    <row r="4388" spans="1:23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  <c r="T4388">
        <f>VLOOKUP(Admissions[[#This Row],[Department]],Departments!A:E,5,FALSE)</f>
        <v>12000</v>
      </c>
      <c r="U4388" s="1" t="str">
        <f t="shared" si="136"/>
        <v>Above Benchmark</v>
      </c>
      <c r="V4388" s="1">
        <f t="shared" ca="1" si="137"/>
        <v>57</v>
      </c>
      <c r="W4388" s="1" t="str">
        <f ca="1">_xlfn.IFS(Admissions[[#This Row],[Patients Age]]&lt;18,"Paediatric",V4388&lt;40,"Young Adult",V4388&lt;65,"Adult",TRUE,"Senior")</f>
        <v>Adult</v>
      </c>
    </row>
    <row r="4389" spans="1:23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  <c r="T4389">
        <f>VLOOKUP(Admissions[[#This Row],[Department]],Departments!A:E,5,FALSE)</f>
        <v>6800</v>
      </c>
      <c r="U4389" s="1" t="str">
        <f t="shared" si="136"/>
        <v>Within Benchmark</v>
      </c>
      <c r="V4389" s="1">
        <f t="shared" ca="1" si="137"/>
        <v>56</v>
      </c>
      <c r="W4389" s="1" t="str">
        <f ca="1">_xlfn.IFS(Admissions[[#This Row],[Patients Age]]&lt;18,"Paediatric",V4389&lt;40,"Young Adult",V4389&lt;65,"Adult",TRUE,"Senior")</f>
        <v>Adult</v>
      </c>
    </row>
    <row r="4390" spans="1:23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  <c r="T4390">
        <f>VLOOKUP(Admissions[[#This Row],[Department]],Departments!A:E,5,FALSE)</f>
        <v>4500</v>
      </c>
      <c r="U4390" s="1" t="str">
        <f t="shared" si="136"/>
        <v>Within Benchmark</v>
      </c>
      <c r="V4390" s="1">
        <f t="shared" ca="1" si="137"/>
        <v>14</v>
      </c>
      <c r="W4390" s="1" t="str">
        <f ca="1">_xlfn.IFS(Admissions[[#This Row],[Patients Age]]&lt;18,"Paediatric",V4390&lt;40,"Young Adult",V4390&lt;65,"Adult",TRUE,"Senior")</f>
        <v>Paediatric</v>
      </c>
    </row>
    <row r="4391" spans="1:23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  <c r="T4391">
        <f>VLOOKUP(Admissions[[#This Row],[Department]],Departments!A:E,5,FALSE)</f>
        <v>8500</v>
      </c>
      <c r="U4391" s="1" t="str">
        <f t="shared" si="136"/>
        <v>Above Benchmark</v>
      </c>
      <c r="V4391" s="1">
        <f t="shared" ca="1" si="137"/>
        <v>73</v>
      </c>
      <c r="W4391" s="1" t="str">
        <f ca="1">_xlfn.IFS(Admissions[[#This Row],[Patients Age]]&lt;18,"Paediatric",V4391&lt;40,"Young Adult",V4391&lt;65,"Adult",TRUE,"Senior")</f>
        <v>Senior</v>
      </c>
    </row>
    <row r="4392" spans="1:23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  <c r="T4392">
        <f>VLOOKUP(Admissions[[#This Row],[Department]],Departments!A:E,5,FALSE)</f>
        <v>12000</v>
      </c>
      <c r="U4392" s="1" t="str">
        <f t="shared" si="136"/>
        <v>Above Benchmark</v>
      </c>
      <c r="V4392" s="1">
        <f t="shared" ca="1" si="137"/>
        <v>86</v>
      </c>
      <c r="W4392" s="1" t="str">
        <f ca="1">_xlfn.IFS(Admissions[[#This Row],[Patients Age]]&lt;18,"Paediatric",V4392&lt;40,"Young Adult",V4392&lt;65,"Adult",TRUE,"Senior")</f>
        <v>Senior</v>
      </c>
    </row>
    <row r="4393" spans="1:23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  <c r="T4393">
        <f>VLOOKUP(Admissions[[#This Row],[Department]],Departments!A:E,5,FALSE)</f>
        <v>6000</v>
      </c>
      <c r="U4393" s="1" t="str">
        <f t="shared" si="136"/>
        <v>Within Benchmark</v>
      </c>
      <c r="V4393" s="1">
        <f t="shared" ca="1" si="137"/>
        <v>64</v>
      </c>
      <c r="W4393" s="1" t="str">
        <f ca="1">_xlfn.IFS(Admissions[[#This Row],[Patients Age]]&lt;18,"Paediatric",V4393&lt;40,"Young Adult",V4393&lt;65,"Adult",TRUE,"Senior")</f>
        <v>Adult</v>
      </c>
    </row>
    <row r="4394" spans="1:23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  <c r="T4394">
        <f>VLOOKUP(Admissions[[#This Row],[Department]],Departments!A:E,5,FALSE)</f>
        <v>6800</v>
      </c>
      <c r="U4394" s="1" t="str">
        <f t="shared" si="136"/>
        <v>Above Benchmark</v>
      </c>
      <c r="V4394" s="1">
        <f t="shared" ca="1" si="137"/>
        <v>49</v>
      </c>
      <c r="W4394" s="1" t="str">
        <f ca="1">_xlfn.IFS(Admissions[[#This Row],[Patients Age]]&lt;18,"Paediatric",V4394&lt;40,"Young Adult",V4394&lt;65,"Adult",TRUE,"Senior")</f>
        <v>Adult</v>
      </c>
    </row>
    <row r="4395" spans="1:23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  <c r="T4395">
        <f>VLOOKUP(Admissions[[#This Row],[Department]],Departments!A:E,5,FALSE)</f>
        <v>12000</v>
      </c>
      <c r="U4395" s="1" t="str">
        <f t="shared" si="136"/>
        <v>Above Benchmark</v>
      </c>
      <c r="V4395" s="1">
        <f t="shared" ca="1" si="137"/>
        <v>93</v>
      </c>
      <c r="W4395" s="1" t="str">
        <f ca="1">_xlfn.IFS(Admissions[[#This Row],[Patients Age]]&lt;18,"Paediatric",V4395&lt;40,"Young Adult",V4395&lt;65,"Adult",TRUE,"Senior")</f>
        <v>Senior</v>
      </c>
    </row>
    <row r="4396" spans="1:23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  <c r="T4396">
        <f>VLOOKUP(Admissions[[#This Row],[Department]],Departments!A:E,5,FALSE)</f>
        <v>6800</v>
      </c>
      <c r="U4396" s="1" t="str">
        <f t="shared" si="136"/>
        <v>Above Benchmark</v>
      </c>
      <c r="V4396" s="1">
        <f t="shared" ca="1" si="137"/>
        <v>21</v>
      </c>
      <c r="W4396" s="1" t="str">
        <f ca="1">_xlfn.IFS(Admissions[[#This Row],[Patients Age]]&lt;18,"Paediatric",V4396&lt;40,"Young Adult",V4396&lt;65,"Adult",TRUE,"Senior")</f>
        <v>Young Adult</v>
      </c>
    </row>
    <row r="4397" spans="1:23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  <c r="T4397">
        <f>VLOOKUP(Admissions[[#This Row],[Department]],Departments!A:E,5,FALSE)</f>
        <v>8500</v>
      </c>
      <c r="U4397" s="1" t="str">
        <f t="shared" si="136"/>
        <v>Within Benchmark</v>
      </c>
      <c r="V4397" s="1">
        <f t="shared" ca="1" si="137"/>
        <v>58</v>
      </c>
      <c r="W4397" s="1" t="str">
        <f ca="1">_xlfn.IFS(Admissions[[#This Row],[Patients Age]]&lt;18,"Paediatric",V4397&lt;40,"Young Adult",V4397&lt;65,"Adult",TRUE,"Senior")</f>
        <v>Adult</v>
      </c>
    </row>
    <row r="4398" spans="1:23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  <c r="T4398">
        <f>VLOOKUP(Admissions[[#This Row],[Department]],Departments!A:E,5,FALSE)</f>
        <v>12000</v>
      </c>
      <c r="U4398" s="1" t="str">
        <f t="shared" si="136"/>
        <v>Above Benchmark</v>
      </c>
      <c r="V4398" s="1">
        <f t="shared" ca="1" si="137"/>
        <v>94</v>
      </c>
      <c r="W4398" s="1" t="str">
        <f ca="1">_xlfn.IFS(Admissions[[#This Row],[Patients Age]]&lt;18,"Paediatric",V4398&lt;40,"Young Adult",V4398&lt;65,"Adult",TRUE,"Senior")</f>
        <v>Senior</v>
      </c>
    </row>
    <row r="4399" spans="1:23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  <c r="T4399">
        <f>VLOOKUP(Admissions[[#This Row],[Department]],Departments!A:E,5,FALSE)</f>
        <v>12000</v>
      </c>
      <c r="U4399" s="1" t="str">
        <f t="shared" si="136"/>
        <v>Above Benchmark</v>
      </c>
      <c r="V4399" s="1">
        <f t="shared" ca="1" si="137"/>
        <v>51</v>
      </c>
      <c r="W4399" s="1" t="str">
        <f ca="1">_xlfn.IFS(Admissions[[#This Row],[Patients Age]]&lt;18,"Paediatric",V4399&lt;40,"Young Adult",V4399&lt;65,"Adult",TRUE,"Senior")</f>
        <v>Adult</v>
      </c>
    </row>
    <row r="4400" spans="1:23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  <c r="T4400">
        <f>VLOOKUP(Admissions[[#This Row],[Department]],Departments!A:E,5,FALSE)</f>
        <v>7200</v>
      </c>
      <c r="U4400" s="1" t="str">
        <f t="shared" si="136"/>
        <v>Above Benchmark</v>
      </c>
      <c r="V4400" s="1">
        <f t="shared" ca="1" si="137"/>
        <v>66</v>
      </c>
      <c r="W4400" s="1" t="str">
        <f ca="1">_xlfn.IFS(Admissions[[#This Row],[Patients Age]]&lt;18,"Paediatric",V4400&lt;40,"Young Adult",V4400&lt;65,"Adult",TRUE,"Senior")</f>
        <v>Senior</v>
      </c>
    </row>
    <row r="4401" spans="1:23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  <c r="T4401">
        <f>VLOOKUP(Admissions[[#This Row],[Department]],Departments!A:E,5,FALSE)</f>
        <v>9000</v>
      </c>
      <c r="U4401" s="1" t="str">
        <f t="shared" si="136"/>
        <v>Above Benchmark</v>
      </c>
      <c r="V4401" s="1">
        <f t="shared" ca="1" si="137"/>
        <v>54</v>
      </c>
      <c r="W4401" s="1" t="str">
        <f ca="1">_xlfn.IFS(Admissions[[#This Row],[Patients Age]]&lt;18,"Paediatric",V4401&lt;40,"Young Adult",V4401&lt;65,"Adult",TRUE,"Senior")</f>
        <v>Adult</v>
      </c>
    </row>
    <row r="4402" spans="1:23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  <c r="T4402">
        <f>VLOOKUP(Admissions[[#This Row],[Department]],Departments!A:E,5,FALSE)</f>
        <v>8500</v>
      </c>
      <c r="U4402" s="1" t="str">
        <f t="shared" si="136"/>
        <v>Within Benchmark</v>
      </c>
      <c r="V4402" s="1">
        <f t="shared" ca="1" si="137"/>
        <v>67</v>
      </c>
      <c r="W4402" s="1" t="str">
        <f ca="1">_xlfn.IFS(Admissions[[#This Row],[Patients Age]]&lt;18,"Paediatric",V4402&lt;40,"Young Adult",V4402&lt;65,"Adult",TRUE,"Senior")</f>
        <v>Senior</v>
      </c>
    </row>
    <row r="4403" spans="1:23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  <c r="T4403">
        <f>VLOOKUP(Admissions[[#This Row],[Department]],Departments!A:E,5,FALSE)</f>
        <v>8500</v>
      </c>
      <c r="U4403" s="1" t="str">
        <f t="shared" si="136"/>
        <v>Above Benchmark</v>
      </c>
      <c r="V4403" s="1">
        <f t="shared" ca="1" si="137"/>
        <v>40</v>
      </c>
      <c r="W4403" s="1" t="str">
        <f ca="1">_xlfn.IFS(Admissions[[#This Row],[Patients Age]]&lt;18,"Paediatric",V4403&lt;40,"Young Adult",V4403&lt;65,"Adult",TRUE,"Senior")</f>
        <v>Adult</v>
      </c>
    </row>
    <row r="4404" spans="1:23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  <c r="T4404">
        <f>VLOOKUP(Admissions[[#This Row],[Department]],Departments!A:E,5,FALSE)</f>
        <v>6800</v>
      </c>
      <c r="U4404" s="1" t="str">
        <f t="shared" si="136"/>
        <v>Above Benchmark</v>
      </c>
      <c r="V4404" s="1">
        <f t="shared" ca="1" si="137"/>
        <v>73</v>
      </c>
      <c r="W4404" s="1" t="str">
        <f ca="1">_xlfn.IFS(Admissions[[#This Row],[Patients Age]]&lt;18,"Paediatric",V4404&lt;40,"Young Adult",V4404&lt;65,"Adult",TRUE,"Senior")</f>
        <v>Senior</v>
      </c>
    </row>
    <row r="4405" spans="1:23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  <c r="T4405">
        <f>VLOOKUP(Admissions[[#This Row],[Department]],Departments!A:E,5,FALSE)</f>
        <v>5500</v>
      </c>
      <c r="U4405" s="1" t="str">
        <f t="shared" si="136"/>
        <v>Above Benchmark</v>
      </c>
      <c r="V4405" s="1">
        <f t="shared" ca="1" si="137"/>
        <v>87</v>
      </c>
      <c r="W4405" s="1" t="str">
        <f ca="1">_xlfn.IFS(Admissions[[#This Row],[Patients Age]]&lt;18,"Paediatric",V4405&lt;40,"Young Adult",V4405&lt;65,"Adult",TRUE,"Senior")</f>
        <v>Senior</v>
      </c>
    </row>
    <row r="4406" spans="1:23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  <c r="T4406">
        <f>VLOOKUP(Admissions[[#This Row],[Department]],Departments!A:E,5,FALSE)</f>
        <v>5500</v>
      </c>
      <c r="U4406" s="1" t="str">
        <f t="shared" si="136"/>
        <v>Above Benchmark</v>
      </c>
      <c r="V4406" s="1">
        <f t="shared" ca="1" si="137"/>
        <v>81</v>
      </c>
      <c r="W4406" s="1" t="str">
        <f ca="1">_xlfn.IFS(Admissions[[#This Row],[Patients Age]]&lt;18,"Paediatric",V4406&lt;40,"Young Adult",V4406&lt;65,"Adult",TRUE,"Senior")</f>
        <v>Senior</v>
      </c>
    </row>
    <row r="4407" spans="1:23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  <c r="T4407">
        <f>VLOOKUP(Admissions[[#This Row],[Department]],Departments!A:E,5,FALSE)</f>
        <v>4500</v>
      </c>
      <c r="U4407" s="1" t="str">
        <f t="shared" si="136"/>
        <v>Within Benchmark</v>
      </c>
      <c r="V4407" s="1">
        <f t="shared" ca="1" si="137"/>
        <v>16</v>
      </c>
      <c r="W4407" s="1" t="str">
        <f ca="1">_xlfn.IFS(Admissions[[#This Row],[Patients Age]]&lt;18,"Paediatric",V4407&lt;40,"Young Adult",V4407&lt;65,"Adult",TRUE,"Senior")</f>
        <v>Paediatric</v>
      </c>
    </row>
    <row r="4408" spans="1:23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  <c r="T4408">
        <f>VLOOKUP(Admissions[[#This Row],[Department]],Departments!A:E,5,FALSE)</f>
        <v>5500</v>
      </c>
      <c r="U4408" s="1" t="str">
        <f t="shared" si="136"/>
        <v>Within Benchmark</v>
      </c>
      <c r="V4408" s="1">
        <f t="shared" ca="1" si="137"/>
        <v>64</v>
      </c>
      <c r="W4408" s="1" t="str">
        <f ca="1">_xlfn.IFS(Admissions[[#This Row],[Patients Age]]&lt;18,"Paediatric",V4408&lt;40,"Young Adult",V4408&lt;65,"Adult",TRUE,"Senior")</f>
        <v>Adult</v>
      </c>
    </row>
    <row r="4409" spans="1:23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  <c r="T4409">
        <f>VLOOKUP(Admissions[[#This Row],[Department]],Departments!A:E,5,FALSE)</f>
        <v>12000</v>
      </c>
      <c r="U4409" s="1" t="str">
        <f t="shared" si="136"/>
        <v>Above Benchmark</v>
      </c>
      <c r="V4409" s="1">
        <f t="shared" ca="1" si="137"/>
        <v>81</v>
      </c>
      <c r="W4409" s="1" t="str">
        <f ca="1">_xlfn.IFS(Admissions[[#This Row],[Patients Age]]&lt;18,"Paediatric",V4409&lt;40,"Young Adult",V4409&lt;65,"Adult",TRUE,"Senior")</f>
        <v>Senior</v>
      </c>
    </row>
    <row r="4410" spans="1:23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  <c r="T4410">
        <f>VLOOKUP(Admissions[[#This Row],[Department]],Departments!A:E,5,FALSE)</f>
        <v>4500</v>
      </c>
      <c r="U4410" s="1" t="str">
        <f t="shared" si="136"/>
        <v>Within Benchmark</v>
      </c>
      <c r="V4410" s="1">
        <f t="shared" ca="1" si="137"/>
        <v>12</v>
      </c>
      <c r="W4410" s="1" t="str">
        <f ca="1">_xlfn.IFS(Admissions[[#This Row],[Patients Age]]&lt;18,"Paediatric",V4410&lt;40,"Young Adult",V4410&lt;65,"Adult",TRUE,"Senior")</f>
        <v>Paediatric</v>
      </c>
    </row>
    <row r="4411" spans="1:23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  <c r="T4411">
        <f>VLOOKUP(Admissions[[#This Row],[Department]],Departments!A:E,5,FALSE)</f>
        <v>9000</v>
      </c>
      <c r="U4411" s="1" t="str">
        <f t="shared" si="136"/>
        <v>Above Benchmark</v>
      </c>
      <c r="V4411" s="1">
        <f t="shared" ca="1" si="137"/>
        <v>32</v>
      </c>
      <c r="W4411" s="1" t="str">
        <f ca="1">_xlfn.IFS(Admissions[[#This Row],[Patients Age]]&lt;18,"Paediatric",V4411&lt;40,"Young Adult",V4411&lt;65,"Adult",TRUE,"Senior")</f>
        <v>Young Adult</v>
      </c>
    </row>
    <row r="4412" spans="1:23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  <c r="T4412">
        <f>VLOOKUP(Admissions[[#This Row],[Department]],Departments!A:E,5,FALSE)</f>
        <v>8500</v>
      </c>
      <c r="U4412" s="1" t="str">
        <f t="shared" si="136"/>
        <v>Above Benchmark</v>
      </c>
      <c r="V4412" s="1">
        <f t="shared" ca="1" si="137"/>
        <v>86</v>
      </c>
      <c r="W4412" s="1" t="str">
        <f ca="1">_xlfn.IFS(Admissions[[#This Row],[Patients Age]]&lt;18,"Paediatric",V4412&lt;40,"Young Adult",V4412&lt;65,"Adult",TRUE,"Senior")</f>
        <v>Senior</v>
      </c>
    </row>
    <row r="4413" spans="1:23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  <c r="T4413">
        <f>VLOOKUP(Admissions[[#This Row],[Department]],Departments!A:E,5,FALSE)</f>
        <v>5500</v>
      </c>
      <c r="U4413" s="1" t="str">
        <f t="shared" si="136"/>
        <v>Within Benchmark</v>
      </c>
      <c r="V4413" s="1">
        <f t="shared" ca="1" si="137"/>
        <v>54</v>
      </c>
      <c r="W4413" s="1" t="str">
        <f ca="1">_xlfn.IFS(Admissions[[#This Row],[Patients Age]]&lt;18,"Paediatric",V4413&lt;40,"Young Adult",V4413&lt;65,"Adult",TRUE,"Senior")</f>
        <v>Adult</v>
      </c>
    </row>
    <row r="4414" spans="1:23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  <c r="T4414">
        <f>VLOOKUP(Admissions[[#This Row],[Department]],Departments!A:E,5,FALSE)</f>
        <v>4500</v>
      </c>
      <c r="U4414" s="1" t="str">
        <f t="shared" si="136"/>
        <v>Within Benchmark</v>
      </c>
      <c r="V4414" s="1">
        <f t="shared" ca="1" si="137"/>
        <v>8</v>
      </c>
      <c r="W4414" s="1" t="str">
        <f ca="1">_xlfn.IFS(Admissions[[#This Row],[Patients Age]]&lt;18,"Paediatric",V4414&lt;40,"Young Adult",V4414&lt;65,"Adult",TRUE,"Senior")</f>
        <v>Paediatric</v>
      </c>
    </row>
    <row r="4415" spans="1:23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  <c r="T4415">
        <f>VLOOKUP(Admissions[[#This Row],[Department]],Departments!A:E,5,FALSE)</f>
        <v>8500</v>
      </c>
      <c r="U4415" s="1" t="str">
        <f t="shared" si="136"/>
        <v>Above Benchmark</v>
      </c>
      <c r="V4415" s="1">
        <f t="shared" ca="1" si="137"/>
        <v>71</v>
      </c>
      <c r="W4415" s="1" t="str">
        <f ca="1">_xlfn.IFS(Admissions[[#This Row],[Patients Age]]&lt;18,"Paediatric",V4415&lt;40,"Young Adult",V4415&lt;65,"Adult",TRUE,"Senior")</f>
        <v>Senior</v>
      </c>
    </row>
    <row r="4416" spans="1:23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  <c r="T4416">
        <f>VLOOKUP(Admissions[[#This Row],[Department]],Departments!A:E,5,FALSE)</f>
        <v>4500</v>
      </c>
      <c r="U4416" s="1" t="str">
        <f t="shared" si="136"/>
        <v>Within Benchmark</v>
      </c>
      <c r="V4416" s="1">
        <f t="shared" ca="1" si="137"/>
        <v>16</v>
      </c>
      <c r="W4416" s="1" t="str">
        <f ca="1">_xlfn.IFS(Admissions[[#This Row],[Patients Age]]&lt;18,"Paediatric",V4416&lt;40,"Young Adult",V4416&lt;65,"Adult",TRUE,"Senior")</f>
        <v>Paediatric</v>
      </c>
    </row>
    <row r="4417" spans="1:23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  <c r="T4417">
        <f>VLOOKUP(Admissions[[#This Row],[Department]],Departments!A:E,5,FALSE)</f>
        <v>5500</v>
      </c>
      <c r="U4417" s="1" t="str">
        <f t="shared" si="136"/>
        <v>Above Benchmark</v>
      </c>
      <c r="V4417" s="1">
        <f t="shared" ca="1" si="137"/>
        <v>89</v>
      </c>
      <c r="W4417" s="1" t="str">
        <f ca="1">_xlfn.IFS(Admissions[[#This Row],[Patients Age]]&lt;18,"Paediatric",V4417&lt;40,"Young Adult",V4417&lt;65,"Adult",TRUE,"Senior")</f>
        <v>Senior</v>
      </c>
    </row>
    <row r="4418" spans="1:23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  <c r="T4418">
        <f>VLOOKUP(Admissions[[#This Row],[Department]],Departments!A:E,5,FALSE)</f>
        <v>6800</v>
      </c>
      <c r="U4418" s="1" t="str">
        <f t="shared" ref="U4418:U4481" si="138">IF(K4418&gt;T4418,"Above Benchmark","Within Benchmark")</f>
        <v>Above Benchmark</v>
      </c>
      <c r="V4418" s="1">
        <f t="shared" ref="V4418:V4481" ca="1" si="139">INT(YEARFRAC(E4418,TODAY()))</f>
        <v>62</v>
      </c>
      <c r="W4418" s="1" t="str">
        <f ca="1">_xlfn.IFS(Admissions[[#This Row],[Patients Age]]&lt;18,"Paediatric",V4418&lt;40,"Young Adult",V4418&lt;65,"Adult",TRUE,"Senior")</f>
        <v>Adult</v>
      </c>
    </row>
    <row r="4419" spans="1:23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  <c r="T4419" t="e">
        <f>VLOOKUP(Admissions[[#This Row],[Department]],Departments!A:E,5,FALSE)</f>
        <v>#N/A</v>
      </c>
      <c r="U4419" s="1" t="e">
        <f t="shared" si="138"/>
        <v>#N/A</v>
      </c>
      <c r="V4419" s="1">
        <f t="shared" ca="1" si="139"/>
        <v>28</v>
      </c>
      <c r="W4419" s="1" t="str">
        <f ca="1">_xlfn.IFS(Admissions[[#This Row],[Patients Age]]&lt;18,"Paediatric",V4419&lt;40,"Young Adult",V4419&lt;65,"Adult",TRUE,"Senior")</f>
        <v>Young Adult</v>
      </c>
    </row>
    <row r="4420" spans="1:23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  <c r="T4420">
        <f>VLOOKUP(Admissions[[#This Row],[Department]],Departments!A:E,5,FALSE)</f>
        <v>8500</v>
      </c>
      <c r="U4420" s="1" t="str">
        <f t="shared" si="138"/>
        <v>Within Benchmark</v>
      </c>
      <c r="V4420" s="1">
        <f t="shared" ca="1" si="139"/>
        <v>75</v>
      </c>
      <c r="W4420" s="1" t="str">
        <f ca="1">_xlfn.IFS(Admissions[[#This Row],[Patients Age]]&lt;18,"Paediatric",V4420&lt;40,"Young Adult",V4420&lt;65,"Adult",TRUE,"Senior")</f>
        <v>Senior</v>
      </c>
    </row>
    <row r="4421" spans="1:23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  <c r="T4421">
        <f>VLOOKUP(Admissions[[#This Row],[Department]],Departments!A:E,5,FALSE)</f>
        <v>12000</v>
      </c>
      <c r="U4421" s="1" t="str">
        <f t="shared" si="138"/>
        <v>Above Benchmark</v>
      </c>
      <c r="V4421" s="1">
        <f t="shared" ca="1" si="139"/>
        <v>82</v>
      </c>
      <c r="W4421" s="1" t="str">
        <f ca="1">_xlfn.IFS(Admissions[[#This Row],[Patients Age]]&lt;18,"Paediatric",V4421&lt;40,"Young Adult",V4421&lt;65,"Adult",TRUE,"Senior")</f>
        <v>Senior</v>
      </c>
    </row>
    <row r="4422" spans="1:23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  <c r="T4422">
        <f>VLOOKUP(Admissions[[#This Row],[Department]],Departments!A:E,5,FALSE)</f>
        <v>8500</v>
      </c>
      <c r="U4422" s="1" t="str">
        <f t="shared" si="138"/>
        <v>Within Benchmark</v>
      </c>
      <c r="V4422" s="1">
        <f t="shared" ca="1" si="139"/>
        <v>62</v>
      </c>
      <c r="W4422" s="1" t="str">
        <f ca="1">_xlfn.IFS(Admissions[[#This Row],[Patients Age]]&lt;18,"Paediatric",V4422&lt;40,"Young Adult",V4422&lt;65,"Adult",TRUE,"Senior")</f>
        <v>Adult</v>
      </c>
    </row>
    <row r="4423" spans="1:23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  <c r="T4423">
        <f>VLOOKUP(Admissions[[#This Row],[Department]],Departments!A:E,5,FALSE)</f>
        <v>8500</v>
      </c>
      <c r="U4423" s="1" t="str">
        <f t="shared" si="138"/>
        <v>Above Benchmark</v>
      </c>
      <c r="V4423" s="1">
        <f t="shared" ca="1" si="139"/>
        <v>64</v>
      </c>
      <c r="W4423" s="1" t="str">
        <f ca="1">_xlfn.IFS(Admissions[[#This Row],[Patients Age]]&lt;18,"Paediatric",V4423&lt;40,"Young Adult",V4423&lt;65,"Adult",TRUE,"Senior")</f>
        <v>Adult</v>
      </c>
    </row>
    <row r="4424" spans="1:23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  <c r="T4424">
        <f>VLOOKUP(Admissions[[#This Row],[Department]],Departments!A:E,5,FALSE)</f>
        <v>9000</v>
      </c>
      <c r="U4424" s="1" t="str">
        <f t="shared" si="138"/>
        <v>Above Benchmark</v>
      </c>
      <c r="V4424" s="1">
        <f t="shared" ca="1" si="139"/>
        <v>35</v>
      </c>
      <c r="W4424" s="1" t="str">
        <f ca="1">_xlfn.IFS(Admissions[[#This Row],[Patients Age]]&lt;18,"Paediatric",V4424&lt;40,"Young Adult",V4424&lt;65,"Adult",TRUE,"Senior")</f>
        <v>Young Adult</v>
      </c>
    </row>
    <row r="4425" spans="1:23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  <c r="T4425">
        <f>VLOOKUP(Admissions[[#This Row],[Department]],Departments!A:E,5,FALSE)</f>
        <v>5500</v>
      </c>
      <c r="U4425" s="1" t="str">
        <f t="shared" si="138"/>
        <v>Above Benchmark</v>
      </c>
      <c r="V4425" s="1">
        <f t="shared" ca="1" si="139"/>
        <v>86</v>
      </c>
      <c r="W4425" s="1" t="str">
        <f ca="1">_xlfn.IFS(Admissions[[#This Row],[Patients Age]]&lt;18,"Paediatric",V4425&lt;40,"Young Adult",V4425&lt;65,"Adult",TRUE,"Senior")</f>
        <v>Senior</v>
      </c>
    </row>
    <row r="4426" spans="1:23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  <c r="T4426">
        <f>VLOOKUP(Admissions[[#This Row],[Department]],Departments!A:E,5,FALSE)</f>
        <v>9000</v>
      </c>
      <c r="U4426" s="1" t="str">
        <f t="shared" si="138"/>
        <v>Above Benchmark</v>
      </c>
      <c r="V4426" s="1">
        <f t="shared" ca="1" si="139"/>
        <v>66</v>
      </c>
      <c r="W4426" s="1" t="str">
        <f ca="1">_xlfn.IFS(Admissions[[#This Row],[Patients Age]]&lt;18,"Paediatric",V4426&lt;40,"Young Adult",V4426&lt;65,"Adult",TRUE,"Senior")</f>
        <v>Senior</v>
      </c>
    </row>
    <row r="4427" spans="1:23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  <c r="T4427">
        <f>VLOOKUP(Admissions[[#This Row],[Department]],Departments!A:E,5,FALSE)</f>
        <v>8500</v>
      </c>
      <c r="U4427" s="1" t="str">
        <f t="shared" si="138"/>
        <v>Above Benchmark</v>
      </c>
      <c r="V4427" s="1">
        <f t="shared" ca="1" si="139"/>
        <v>59</v>
      </c>
      <c r="W4427" s="1" t="str">
        <f ca="1">_xlfn.IFS(Admissions[[#This Row],[Patients Age]]&lt;18,"Paediatric",V4427&lt;40,"Young Adult",V4427&lt;65,"Adult",TRUE,"Senior")</f>
        <v>Adult</v>
      </c>
    </row>
    <row r="4428" spans="1:23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  <c r="T4428">
        <f>VLOOKUP(Admissions[[#This Row],[Department]],Departments!A:E,5,FALSE)</f>
        <v>6000</v>
      </c>
      <c r="U4428" s="1" t="str">
        <f t="shared" si="138"/>
        <v>Above Benchmark</v>
      </c>
      <c r="V4428" s="1">
        <f t="shared" ca="1" si="139"/>
        <v>70</v>
      </c>
      <c r="W4428" s="1" t="str">
        <f ca="1">_xlfn.IFS(Admissions[[#This Row],[Patients Age]]&lt;18,"Paediatric",V4428&lt;40,"Young Adult",V4428&lt;65,"Adult",TRUE,"Senior")</f>
        <v>Senior</v>
      </c>
    </row>
    <row r="4429" spans="1:23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  <c r="T4429">
        <f>VLOOKUP(Admissions[[#This Row],[Department]],Departments!A:E,5,FALSE)</f>
        <v>12000</v>
      </c>
      <c r="U4429" s="1" t="str">
        <f t="shared" si="138"/>
        <v>Above Benchmark</v>
      </c>
      <c r="V4429" s="1">
        <f t="shared" ca="1" si="139"/>
        <v>55</v>
      </c>
      <c r="W4429" s="1" t="str">
        <f ca="1">_xlfn.IFS(Admissions[[#This Row],[Patients Age]]&lt;18,"Paediatric",V4429&lt;40,"Young Adult",V4429&lt;65,"Adult",TRUE,"Senior")</f>
        <v>Adult</v>
      </c>
    </row>
    <row r="4430" spans="1:23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  <c r="T4430">
        <f>VLOOKUP(Admissions[[#This Row],[Department]],Departments!A:E,5,FALSE)</f>
        <v>5500</v>
      </c>
      <c r="U4430" s="1" t="str">
        <f t="shared" si="138"/>
        <v>Above Benchmark</v>
      </c>
      <c r="V4430" s="1">
        <f t="shared" ca="1" si="139"/>
        <v>53</v>
      </c>
      <c r="W4430" s="1" t="str">
        <f ca="1">_xlfn.IFS(Admissions[[#This Row],[Patients Age]]&lt;18,"Paediatric",V4430&lt;40,"Young Adult",V4430&lt;65,"Adult",TRUE,"Senior")</f>
        <v>Adult</v>
      </c>
    </row>
    <row r="4431" spans="1:23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  <c r="T4431">
        <f>VLOOKUP(Admissions[[#This Row],[Department]],Departments!A:E,5,FALSE)</f>
        <v>4500</v>
      </c>
      <c r="U4431" s="1" t="str">
        <f t="shared" si="138"/>
        <v>Within Benchmark</v>
      </c>
      <c r="V4431" s="1">
        <f t="shared" ca="1" si="139"/>
        <v>13</v>
      </c>
      <c r="W4431" s="1" t="str">
        <f ca="1">_xlfn.IFS(Admissions[[#This Row],[Patients Age]]&lt;18,"Paediatric",V4431&lt;40,"Young Adult",V4431&lt;65,"Adult",TRUE,"Senior")</f>
        <v>Paediatric</v>
      </c>
    </row>
    <row r="4432" spans="1:23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  <c r="T4432">
        <f>VLOOKUP(Admissions[[#This Row],[Department]],Departments!A:E,5,FALSE)</f>
        <v>9000</v>
      </c>
      <c r="U4432" s="1" t="str">
        <f t="shared" si="138"/>
        <v>Above Benchmark</v>
      </c>
      <c r="V4432" s="1">
        <f t="shared" ca="1" si="139"/>
        <v>88</v>
      </c>
      <c r="W4432" s="1" t="str">
        <f ca="1">_xlfn.IFS(Admissions[[#This Row],[Patients Age]]&lt;18,"Paediatric",V4432&lt;40,"Young Adult",V4432&lt;65,"Adult",TRUE,"Senior")</f>
        <v>Senior</v>
      </c>
    </row>
    <row r="4433" spans="1:23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  <c r="T4433">
        <f>VLOOKUP(Admissions[[#This Row],[Department]],Departments!A:E,5,FALSE)</f>
        <v>5500</v>
      </c>
      <c r="U4433" s="1" t="str">
        <f t="shared" si="138"/>
        <v>Above Benchmark</v>
      </c>
      <c r="V4433" s="1">
        <f t="shared" ca="1" si="139"/>
        <v>87</v>
      </c>
      <c r="W4433" s="1" t="str">
        <f ca="1">_xlfn.IFS(Admissions[[#This Row],[Patients Age]]&lt;18,"Paediatric",V4433&lt;40,"Young Adult",V4433&lt;65,"Adult",TRUE,"Senior")</f>
        <v>Senior</v>
      </c>
    </row>
    <row r="4434" spans="1:23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  <c r="T4434">
        <f>VLOOKUP(Admissions[[#This Row],[Department]],Departments!A:E,5,FALSE)</f>
        <v>8500</v>
      </c>
      <c r="U4434" s="1" t="str">
        <f t="shared" si="138"/>
        <v>Above Benchmark</v>
      </c>
      <c r="V4434" s="1">
        <f t="shared" ca="1" si="139"/>
        <v>48</v>
      </c>
      <c r="W4434" s="1" t="str">
        <f ca="1">_xlfn.IFS(Admissions[[#This Row],[Patients Age]]&lt;18,"Paediatric",V4434&lt;40,"Young Adult",V4434&lt;65,"Adult",TRUE,"Senior")</f>
        <v>Adult</v>
      </c>
    </row>
    <row r="4435" spans="1:23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  <c r="T4435">
        <f>VLOOKUP(Admissions[[#This Row],[Department]],Departments!A:E,5,FALSE)</f>
        <v>9000</v>
      </c>
      <c r="U4435" s="1" t="str">
        <f t="shared" si="138"/>
        <v>Above Benchmark</v>
      </c>
      <c r="V4435" s="1">
        <f t="shared" ca="1" si="139"/>
        <v>49</v>
      </c>
      <c r="W4435" s="1" t="str">
        <f ca="1">_xlfn.IFS(Admissions[[#This Row],[Patients Age]]&lt;18,"Paediatric",V4435&lt;40,"Young Adult",V4435&lt;65,"Adult",TRUE,"Senior")</f>
        <v>Adult</v>
      </c>
    </row>
    <row r="4436" spans="1:23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  <c r="T4436">
        <f>VLOOKUP(Admissions[[#This Row],[Department]],Departments!A:E,5,FALSE)</f>
        <v>7200</v>
      </c>
      <c r="U4436" s="1" t="str">
        <f t="shared" si="138"/>
        <v>Within Benchmark</v>
      </c>
      <c r="V4436" s="1">
        <f t="shared" ca="1" si="139"/>
        <v>46</v>
      </c>
      <c r="W4436" s="1" t="str">
        <f ca="1">_xlfn.IFS(Admissions[[#This Row],[Patients Age]]&lt;18,"Paediatric",V4436&lt;40,"Young Adult",V4436&lt;65,"Adult",TRUE,"Senior")</f>
        <v>Adult</v>
      </c>
    </row>
    <row r="4437" spans="1:23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  <c r="T4437">
        <f>VLOOKUP(Admissions[[#This Row],[Department]],Departments!A:E,5,FALSE)</f>
        <v>6800</v>
      </c>
      <c r="U4437" s="1" t="str">
        <f t="shared" si="138"/>
        <v>Above Benchmark</v>
      </c>
      <c r="V4437" s="1">
        <f t="shared" ca="1" si="139"/>
        <v>86</v>
      </c>
      <c r="W4437" s="1" t="str">
        <f ca="1">_xlfn.IFS(Admissions[[#This Row],[Patients Age]]&lt;18,"Paediatric",V4437&lt;40,"Young Adult",V4437&lt;65,"Adult",TRUE,"Senior")</f>
        <v>Senior</v>
      </c>
    </row>
    <row r="4438" spans="1:23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  <c r="T4438">
        <f>VLOOKUP(Admissions[[#This Row],[Department]],Departments!A:E,5,FALSE)</f>
        <v>8500</v>
      </c>
      <c r="U4438" s="1" t="str">
        <f t="shared" si="138"/>
        <v>Within Benchmark</v>
      </c>
      <c r="V4438" s="1">
        <f t="shared" ca="1" si="139"/>
        <v>35</v>
      </c>
      <c r="W4438" s="1" t="str">
        <f ca="1">_xlfn.IFS(Admissions[[#This Row],[Patients Age]]&lt;18,"Paediatric",V4438&lt;40,"Young Adult",V4438&lt;65,"Adult",TRUE,"Senior")</f>
        <v>Young Adult</v>
      </c>
    </row>
    <row r="4439" spans="1:23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  <c r="T4439">
        <f>VLOOKUP(Admissions[[#This Row],[Department]],Departments!A:E,5,FALSE)</f>
        <v>5500</v>
      </c>
      <c r="U4439" s="1" t="str">
        <f t="shared" si="138"/>
        <v>Within Benchmark</v>
      </c>
      <c r="V4439" s="1">
        <f t="shared" ca="1" si="139"/>
        <v>40</v>
      </c>
      <c r="W4439" s="1" t="str">
        <f ca="1">_xlfn.IFS(Admissions[[#This Row],[Patients Age]]&lt;18,"Paediatric",V4439&lt;40,"Young Adult",V4439&lt;65,"Adult",TRUE,"Senior")</f>
        <v>Adult</v>
      </c>
    </row>
    <row r="4440" spans="1:23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  <c r="T4440">
        <f>VLOOKUP(Admissions[[#This Row],[Department]],Departments!A:E,5,FALSE)</f>
        <v>9000</v>
      </c>
      <c r="U4440" s="1" t="str">
        <f t="shared" si="138"/>
        <v>Above Benchmark</v>
      </c>
      <c r="V4440" s="1">
        <f t="shared" ca="1" si="139"/>
        <v>43</v>
      </c>
      <c r="W4440" s="1" t="str">
        <f ca="1">_xlfn.IFS(Admissions[[#This Row],[Patients Age]]&lt;18,"Paediatric",V4440&lt;40,"Young Adult",V4440&lt;65,"Adult",TRUE,"Senior")</f>
        <v>Adult</v>
      </c>
    </row>
    <row r="4441" spans="1:23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  <c r="T4441">
        <f>VLOOKUP(Admissions[[#This Row],[Department]],Departments!A:E,5,FALSE)</f>
        <v>8500</v>
      </c>
      <c r="U4441" s="1" t="str">
        <f t="shared" si="138"/>
        <v>Above Benchmark</v>
      </c>
      <c r="V4441" s="1">
        <f t="shared" ca="1" si="139"/>
        <v>84</v>
      </c>
      <c r="W4441" s="1" t="str">
        <f ca="1">_xlfn.IFS(Admissions[[#This Row],[Patients Age]]&lt;18,"Paediatric",V4441&lt;40,"Young Adult",V4441&lt;65,"Adult",TRUE,"Senior")</f>
        <v>Senior</v>
      </c>
    </row>
    <row r="4442" spans="1:23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  <c r="T4442">
        <f>VLOOKUP(Admissions[[#This Row],[Department]],Departments!A:E,5,FALSE)</f>
        <v>7200</v>
      </c>
      <c r="U4442" s="1" t="str">
        <f t="shared" si="138"/>
        <v>Above Benchmark</v>
      </c>
      <c r="V4442" s="1">
        <f t="shared" ca="1" si="139"/>
        <v>23</v>
      </c>
      <c r="W4442" s="1" t="str">
        <f ca="1">_xlfn.IFS(Admissions[[#This Row],[Patients Age]]&lt;18,"Paediatric",V4442&lt;40,"Young Adult",V4442&lt;65,"Adult",TRUE,"Senior")</f>
        <v>Young Adult</v>
      </c>
    </row>
    <row r="4443" spans="1:23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  <c r="T4443">
        <f>VLOOKUP(Admissions[[#This Row],[Department]],Departments!A:E,5,FALSE)</f>
        <v>6000</v>
      </c>
      <c r="U4443" s="1" t="str">
        <f t="shared" si="138"/>
        <v>Above Benchmark</v>
      </c>
      <c r="V4443" s="1">
        <f t="shared" ca="1" si="139"/>
        <v>81</v>
      </c>
      <c r="W4443" s="1" t="str">
        <f ca="1">_xlfn.IFS(Admissions[[#This Row],[Patients Age]]&lt;18,"Paediatric",V4443&lt;40,"Young Adult",V4443&lt;65,"Adult",TRUE,"Senior")</f>
        <v>Senior</v>
      </c>
    </row>
    <row r="4444" spans="1:23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  <c r="T4444">
        <f>VLOOKUP(Admissions[[#This Row],[Department]],Departments!A:E,5,FALSE)</f>
        <v>6000</v>
      </c>
      <c r="U4444" s="1" t="str">
        <f t="shared" si="138"/>
        <v>Above Benchmark</v>
      </c>
      <c r="V4444" s="1">
        <f t="shared" ca="1" si="139"/>
        <v>91</v>
      </c>
      <c r="W4444" s="1" t="str">
        <f ca="1">_xlfn.IFS(Admissions[[#This Row],[Patients Age]]&lt;18,"Paediatric",V4444&lt;40,"Young Adult",V4444&lt;65,"Adult",TRUE,"Senior")</f>
        <v>Senior</v>
      </c>
    </row>
    <row r="4445" spans="1:23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  <c r="T4445">
        <f>VLOOKUP(Admissions[[#This Row],[Department]],Departments!A:E,5,FALSE)</f>
        <v>5500</v>
      </c>
      <c r="U4445" s="1" t="str">
        <f t="shared" si="138"/>
        <v>Above Benchmark</v>
      </c>
      <c r="V4445" s="1">
        <f t="shared" ca="1" si="139"/>
        <v>52</v>
      </c>
      <c r="W4445" s="1" t="str">
        <f ca="1">_xlfn.IFS(Admissions[[#This Row],[Patients Age]]&lt;18,"Paediatric",V4445&lt;40,"Young Adult",V4445&lt;65,"Adult",TRUE,"Senior")</f>
        <v>Adult</v>
      </c>
    </row>
    <row r="4446" spans="1:23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  <c r="T4446">
        <f>VLOOKUP(Admissions[[#This Row],[Department]],Departments!A:E,5,FALSE)</f>
        <v>5500</v>
      </c>
      <c r="U4446" s="1" t="str">
        <f t="shared" si="138"/>
        <v>Within Benchmark</v>
      </c>
      <c r="V4446" s="1">
        <f t="shared" ca="1" si="139"/>
        <v>62</v>
      </c>
      <c r="W4446" s="1" t="str">
        <f ca="1">_xlfn.IFS(Admissions[[#This Row],[Patients Age]]&lt;18,"Paediatric",V4446&lt;40,"Young Adult",V4446&lt;65,"Adult",TRUE,"Senior")</f>
        <v>Adult</v>
      </c>
    </row>
    <row r="4447" spans="1:23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  <c r="T4447">
        <f>VLOOKUP(Admissions[[#This Row],[Department]],Departments!A:E,5,FALSE)</f>
        <v>12000</v>
      </c>
      <c r="U4447" s="1" t="str">
        <f t="shared" si="138"/>
        <v>Above Benchmark</v>
      </c>
      <c r="V4447" s="1">
        <f t="shared" ca="1" si="139"/>
        <v>42</v>
      </c>
      <c r="W4447" s="1" t="str">
        <f ca="1">_xlfn.IFS(Admissions[[#This Row],[Patients Age]]&lt;18,"Paediatric",V4447&lt;40,"Young Adult",V4447&lt;65,"Adult",TRUE,"Senior")</f>
        <v>Adult</v>
      </c>
    </row>
    <row r="4448" spans="1:23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  <c r="T4448">
        <f>VLOOKUP(Admissions[[#This Row],[Department]],Departments!A:E,5,FALSE)</f>
        <v>12000</v>
      </c>
      <c r="U4448" s="1" t="str">
        <f t="shared" si="138"/>
        <v>Above Benchmark</v>
      </c>
      <c r="V4448" s="1">
        <f t="shared" ca="1" si="139"/>
        <v>56</v>
      </c>
      <c r="W4448" s="1" t="str">
        <f ca="1">_xlfn.IFS(Admissions[[#This Row],[Patients Age]]&lt;18,"Paediatric",V4448&lt;40,"Young Adult",V4448&lt;65,"Adult",TRUE,"Senior")</f>
        <v>Adult</v>
      </c>
    </row>
    <row r="4449" spans="1:23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  <c r="T4449">
        <f>VLOOKUP(Admissions[[#This Row],[Department]],Departments!A:E,5,FALSE)</f>
        <v>6000</v>
      </c>
      <c r="U4449" s="1" t="str">
        <f t="shared" si="138"/>
        <v>Within Benchmark</v>
      </c>
      <c r="V4449" s="1">
        <f t="shared" ca="1" si="139"/>
        <v>30</v>
      </c>
      <c r="W4449" s="1" t="str">
        <f ca="1">_xlfn.IFS(Admissions[[#This Row],[Patients Age]]&lt;18,"Paediatric",V4449&lt;40,"Young Adult",V4449&lt;65,"Adult",TRUE,"Senior")</f>
        <v>Young Adult</v>
      </c>
    </row>
    <row r="4450" spans="1:23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  <c r="T4450">
        <f>VLOOKUP(Admissions[[#This Row],[Department]],Departments!A:E,5,FALSE)</f>
        <v>5500</v>
      </c>
      <c r="U4450" s="1" t="str">
        <f t="shared" si="138"/>
        <v>Above Benchmark</v>
      </c>
      <c r="V4450" s="1">
        <f t="shared" ca="1" si="139"/>
        <v>26</v>
      </c>
      <c r="W4450" s="1" t="str">
        <f ca="1">_xlfn.IFS(Admissions[[#This Row],[Patients Age]]&lt;18,"Paediatric",V4450&lt;40,"Young Adult",V4450&lt;65,"Adult",TRUE,"Senior")</f>
        <v>Young Adult</v>
      </c>
    </row>
    <row r="4451" spans="1:23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  <c r="T4451">
        <f>VLOOKUP(Admissions[[#This Row],[Department]],Departments!A:E,5,FALSE)</f>
        <v>9000</v>
      </c>
      <c r="U4451" s="1" t="str">
        <f t="shared" si="138"/>
        <v>Within Benchmark</v>
      </c>
      <c r="V4451" s="1">
        <f t="shared" ca="1" si="139"/>
        <v>31</v>
      </c>
      <c r="W4451" s="1" t="str">
        <f ca="1">_xlfn.IFS(Admissions[[#This Row],[Patients Age]]&lt;18,"Paediatric",V4451&lt;40,"Young Adult",V4451&lt;65,"Adult",TRUE,"Senior")</f>
        <v>Young Adult</v>
      </c>
    </row>
    <row r="4452" spans="1:23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  <c r="T4452">
        <f>VLOOKUP(Admissions[[#This Row],[Department]],Departments!A:E,5,FALSE)</f>
        <v>8500</v>
      </c>
      <c r="U4452" s="1" t="str">
        <f t="shared" si="138"/>
        <v>Above Benchmark</v>
      </c>
      <c r="V4452" s="1">
        <f t="shared" ca="1" si="139"/>
        <v>27</v>
      </c>
      <c r="W4452" s="1" t="str">
        <f ca="1">_xlfn.IFS(Admissions[[#This Row],[Patients Age]]&lt;18,"Paediatric",V4452&lt;40,"Young Adult",V4452&lt;65,"Adult",TRUE,"Senior")</f>
        <v>Young Adult</v>
      </c>
    </row>
    <row r="4453" spans="1:23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  <c r="T4453">
        <f>VLOOKUP(Admissions[[#This Row],[Department]],Departments!A:E,5,FALSE)</f>
        <v>5500</v>
      </c>
      <c r="U4453" s="1" t="str">
        <f t="shared" si="138"/>
        <v>Within Benchmark</v>
      </c>
      <c r="V4453" s="1">
        <f t="shared" ca="1" si="139"/>
        <v>38</v>
      </c>
      <c r="W4453" s="1" t="str">
        <f ca="1">_xlfn.IFS(Admissions[[#This Row],[Patients Age]]&lt;18,"Paediatric",V4453&lt;40,"Young Adult",V4453&lt;65,"Adult",TRUE,"Senior")</f>
        <v>Young Adult</v>
      </c>
    </row>
    <row r="4454" spans="1:23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  <c r="T4454">
        <f>VLOOKUP(Admissions[[#This Row],[Department]],Departments!A:E,5,FALSE)</f>
        <v>12000</v>
      </c>
      <c r="U4454" s="1" t="str">
        <f t="shared" si="138"/>
        <v>Above Benchmark</v>
      </c>
      <c r="V4454" s="1">
        <f t="shared" ca="1" si="139"/>
        <v>31</v>
      </c>
      <c r="W4454" s="1" t="str">
        <f ca="1">_xlfn.IFS(Admissions[[#This Row],[Patients Age]]&lt;18,"Paediatric",V4454&lt;40,"Young Adult",V4454&lt;65,"Adult",TRUE,"Senior")</f>
        <v>Young Adult</v>
      </c>
    </row>
    <row r="4455" spans="1:23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  <c r="T4455">
        <f>VLOOKUP(Admissions[[#This Row],[Department]],Departments!A:E,5,FALSE)</f>
        <v>8500</v>
      </c>
      <c r="U4455" s="1" t="str">
        <f t="shared" si="138"/>
        <v>Above Benchmark</v>
      </c>
      <c r="V4455" s="1">
        <f t="shared" ca="1" si="139"/>
        <v>85</v>
      </c>
      <c r="W4455" s="1" t="str">
        <f ca="1">_xlfn.IFS(Admissions[[#This Row],[Patients Age]]&lt;18,"Paediatric",V4455&lt;40,"Young Adult",V4455&lt;65,"Adult",TRUE,"Senior")</f>
        <v>Senior</v>
      </c>
    </row>
    <row r="4456" spans="1:23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  <c r="T4456">
        <f>VLOOKUP(Admissions[[#This Row],[Department]],Departments!A:E,5,FALSE)</f>
        <v>6000</v>
      </c>
      <c r="U4456" s="1" t="str">
        <f t="shared" si="138"/>
        <v>Above Benchmark</v>
      </c>
      <c r="V4456" s="1">
        <f t="shared" ca="1" si="139"/>
        <v>88</v>
      </c>
      <c r="W4456" s="1" t="str">
        <f ca="1">_xlfn.IFS(Admissions[[#This Row],[Patients Age]]&lt;18,"Paediatric",V4456&lt;40,"Young Adult",V4456&lt;65,"Adult",TRUE,"Senior")</f>
        <v>Senior</v>
      </c>
    </row>
    <row r="4457" spans="1:23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  <c r="T4457">
        <f>VLOOKUP(Admissions[[#This Row],[Department]],Departments!A:E,5,FALSE)</f>
        <v>12000</v>
      </c>
      <c r="U4457" s="1" t="str">
        <f t="shared" si="138"/>
        <v>Above Benchmark</v>
      </c>
      <c r="V4457" s="1">
        <f t="shared" ca="1" si="139"/>
        <v>36</v>
      </c>
      <c r="W4457" s="1" t="str">
        <f ca="1">_xlfn.IFS(Admissions[[#This Row],[Patients Age]]&lt;18,"Paediatric",V4457&lt;40,"Young Adult",V4457&lt;65,"Adult",TRUE,"Senior")</f>
        <v>Young Adult</v>
      </c>
    </row>
    <row r="4458" spans="1:23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  <c r="T4458">
        <f>VLOOKUP(Admissions[[#This Row],[Department]],Departments!A:E,5,FALSE)</f>
        <v>5500</v>
      </c>
      <c r="U4458" s="1" t="str">
        <f t="shared" si="138"/>
        <v>Above Benchmark</v>
      </c>
      <c r="V4458" s="1">
        <f t="shared" ca="1" si="139"/>
        <v>43</v>
      </c>
      <c r="W4458" s="1" t="str">
        <f ca="1">_xlfn.IFS(Admissions[[#This Row],[Patients Age]]&lt;18,"Paediatric",V4458&lt;40,"Young Adult",V4458&lt;65,"Adult",TRUE,"Senior")</f>
        <v>Adult</v>
      </c>
    </row>
    <row r="4459" spans="1:23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  <c r="T4459">
        <f>VLOOKUP(Admissions[[#This Row],[Department]],Departments!A:E,5,FALSE)</f>
        <v>8500</v>
      </c>
      <c r="U4459" s="1" t="str">
        <f t="shared" si="138"/>
        <v>Above Benchmark</v>
      </c>
      <c r="V4459" s="1">
        <f t="shared" ca="1" si="139"/>
        <v>90</v>
      </c>
      <c r="W4459" s="1" t="str">
        <f ca="1">_xlfn.IFS(Admissions[[#This Row],[Patients Age]]&lt;18,"Paediatric",V4459&lt;40,"Young Adult",V4459&lt;65,"Adult",TRUE,"Senior")</f>
        <v>Senior</v>
      </c>
    </row>
    <row r="4460" spans="1:23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  <c r="T4460">
        <f>VLOOKUP(Admissions[[#This Row],[Department]],Departments!A:E,5,FALSE)</f>
        <v>8500</v>
      </c>
      <c r="U4460" s="1" t="str">
        <f t="shared" si="138"/>
        <v>Above Benchmark</v>
      </c>
      <c r="V4460" s="1">
        <f t="shared" ca="1" si="139"/>
        <v>89</v>
      </c>
      <c r="W4460" s="1" t="str">
        <f ca="1">_xlfn.IFS(Admissions[[#This Row],[Patients Age]]&lt;18,"Paediatric",V4460&lt;40,"Young Adult",V4460&lt;65,"Adult",TRUE,"Senior")</f>
        <v>Senior</v>
      </c>
    </row>
    <row r="4461" spans="1:23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  <c r="T4461">
        <f>VLOOKUP(Admissions[[#This Row],[Department]],Departments!A:E,5,FALSE)</f>
        <v>6000</v>
      </c>
      <c r="U4461" s="1" t="str">
        <f t="shared" si="138"/>
        <v>Above Benchmark</v>
      </c>
      <c r="V4461" s="1">
        <f t="shared" ca="1" si="139"/>
        <v>53</v>
      </c>
      <c r="W4461" s="1" t="str">
        <f ca="1">_xlfn.IFS(Admissions[[#This Row],[Patients Age]]&lt;18,"Paediatric",V4461&lt;40,"Young Adult",V4461&lt;65,"Adult",TRUE,"Senior")</f>
        <v>Adult</v>
      </c>
    </row>
    <row r="4462" spans="1:23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  <c r="T4462">
        <f>VLOOKUP(Admissions[[#This Row],[Department]],Departments!A:E,5,FALSE)</f>
        <v>7200</v>
      </c>
      <c r="U4462" s="1" t="str">
        <f t="shared" si="138"/>
        <v>Within Benchmark</v>
      </c>
      <c r="V4462" s="1">
        <f t="shared" ca="1" si="139"/>
        <v>40</v>
      </c>
      <c r="W4462" s="1" t="str">
        <f ca="1">_xlfn.IFS(Admissions[[#This Row],[Patients Age]]&lt;18,"Paediatric",V4462&lt;40,"Young Adult",V4462&lt;65,"Adult",TRUE,"Senior")</f>
        <v>Adult</v>
      </c>
    </row>
    <row r="4463" spans="1:23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  <c r="T4463">
        <f>VLOOKUP(Admissions[[#This Row],[Department]],Departments!A:E,5,FALSE)</f>
        <v>6000</v>
      </c>
      <c r="U4463" s="1" t="str">
        <f t="shared" si="138"/>
        <v>Above Benchmark</v>
      </c>
      <c r="V4463" s="1">
        <f t="shared" ca="1" si="139"/>
        <v>71</v>
      </c>
      <c r="W4463" s="1" t="str">
        <f ca="1">_xlfn.IFS(Admissions[[#This Row],[Patients Age]]&lt;18,"Paediatric",V4463&lt;40,"Young Adult",V4463&lt;65,"Adult",TRUE,"Senior")</f>
        <v>Senior</v>
      </c>
    </row>
    <row r="4464" spans="1:23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  <c r="T4464">
        <f>VLOOKUP(Admissions[[#This Row],[Department]],Departments!A:E,5,FALSE)</f>
        <v>9000</v>
      </c>
      <c r="U4464" s="1" t="str">
        <f t="shared" si="138"/>
        <v>Above Benchmark</v>
      </c>
      <c r="V4464" s="1">
        <f t="shared" ca="1" si="139"/>
        <v>85</v>
      </c>
      <c r="W4464" s="1" t="str">
        <f ca="1">_xlfn.IFS(Admissions[[#This Row],[Patients Age]]&lt;18,"Paediatric",V4464&lt;40,"Young Adult",V4464&lt;65,"Adult",TRUE,"Senior")</f>
        <v>Senior</v>
      </c>
    </row>
    <row r="4465" spans="1:23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  <c r="T4465">
        <f>VLOOKUP(Admissions[[#This Row],[Department]],Departments!A:E,5,FALSE)</f>
        <v>7200</v>
      </c>
      <c r="U4465" s="1" t="str">
        <f t="shared" si="138"/>
        <v>Above Benchmark</v>
      </c>
      <c r="V4465" s="1">
        <f t="shared" ca="1" si="139"/>
        <v>52</v>
      </c>
      <c r="W4465" s="1" t="str">
        <f ca="1">_xlfn.IFS(Admissions[[#This Row],[Patients Age]]&lt;18,"Paediatric",V4465&lt;40,"Young Adult",V4465&lt;65,"Adult",TRUE,"Senior")</f>
        <v>Adult</v>
      </c>
    </row>
    <row r="4466" spans="1:23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  <c r="T4466">
        <f>VLOOKUP(Admissions[[#This Row],[Department]],Departments!A:E,5,FALSE)</f>
        <v>5500</v>
      </c>
      <c r="U4466" s="1" t="str">
        <f t="shared" si="138"/>
        <v>Above Benchmark</v>
      </c>
      <c r="V4466" s="1">
        <f t="shared" ca="1" si="139"/>
        <v>78</v>
      </c>
      <c r="W4466" s="1" t="str">
        <f ca="1">_xlfn.IFS(Admissions[[#This Row],[Patients Age]]&lt;18,"Paediatric",V4466&lt;40,"Young Adult",V4466&lt;65,"Adult",TRUE,"Senior")</f>
        <v>Senior</v>
      </c>
    </row>
    <row r="4467" spans="1:23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  <c r="T4467">
        <f>VLOOKUP(Admissions[[#This Row],[Department]],Departments!A:E,5,FALSE)</f>
        <v>6800</v>
      </c>
      <c r="U4467" s="1" t="str">
        <f t="shared" si="138"/>
        <v>Above Benchmark</v>
      </c>
      <c r="V4467" s="1">
        <f t="shared" ca="1" si="139"/>
        <v>80</v>
      </c>
      <c r="W4467" s="1" t="str">
        <f ca="1">_xlfn.IFS(Admissions[[#This Row],[Patients Age]]&lt;18,"Paediatric",V4467&lt;40,"Young Adult",V4467&lt;65,"Adult",TRUE,"Senior")</f>
        <v>Senior</v>
      </c>
    </row>
    <row r="4468" spans="1:23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  <c r="T4468">
        <f>VLOOKUP(Admissions[[#This Row],[Department]],Departments!A:E,5,FALSE)</f>
        <v>12000</v>
      </c>
      <c r="U4468" s="1" t="str">
        <f t="shared" si="138"/>
        <v>Above Benchmark</v>
      </c>
      <c r="V4468" s="1">
        <f t="shared" ca="1" si="139"/>
        <v>64</v>
      </c>
      <c r="W4468" s="1" t="str">
        <f ca="1">_xlfn.IFS(Admissions[[#This Row],[Patients Age]]&lt;18,"Paediatric",V4468&lt;40,"Young Adult",V4468&lt;65,"Adult",TRUE,"Senior")</f>
        <v>Adult</v>
      </c>
    </row>
    <row r="4469" spans="1:23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  <c r="T4469">
        <f>VLOOKUP(Admissions[[#This Row],[Department]],Departments!A:E,5,FALSE)</f>
        <v>5500</v>
      </c>
      <c r="U4469" s="1" t="str">
        <f t="shared" si="138"/>
        <v>Within Benchmark</v>
      </c>
      <c r="V4469" s="1">
        <f t="shared" ca="1" si="139"/>
        <v>64</v>
      </c>
      <c r="W4469" s="1" t="str">
        <f ca="1">_xlfn.IFS(Admissions[[#This Row],[Patients Age]]&lt;18,"Paediatric",V4469&lt;40,"Young Adult",V4469&lt;65,"Adult",TRUE,"Senior")</f>
        <v>Adult</v>
      </c>
    </row>
    <row r="4470" spans="1:23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  <c r="T4470">
        <f>VLOOKUP(Admissions[[#This Row],[Department]],Departments!A:E,5,FALSE)</f>
        <v>6000</v>
      </c>
      <c r="U4470" s="1" t="str">
        <f t="shared" si="138"/>
        <v>Above Benchmark</v>
      </c>
      <c r="V4470" s="1">
        <f t="shared" ca="1" si="139"/>
        <v>91</v>
      </c>
      <c r="W4470" s="1" t="str">
        <f ca="1">_xlfn.IFS(Admissions[[#This Row],[Patients Age]]&lt;18,"Paediatric",V4470&lt;40,"Young Adult",V4470&lt;65,"Adult",TRUE,"Senior")</f>
        <v>Senior</v>
      </c>
    </row>
    <row r="4471" spans="1:23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  <c r="T4471">
        <f>VLOOKUP(Admissions[[#This Row],[Department]],Departments!A:E,5,FALSE)</f>
        <v>5500</v>
      </c>
      <c r="U4471" s="1" t="str">
        <f t="shared" si="138"/>
        <v>Within Benchmark</v>
      </c>
      <c r="V4471" s="1">
        <f t="shared" ca="1" si="139"/>
        <v>56</v>
      </c>
      <c r="W4471" s="1" t="str">
        <f ca="1">_xlfn.IFS(Admissions[[#This Row],[Patients Age]]&lt;18,"Paediatric",V4471&lt;40,"Young Adult",V4471&lt;65,"Adult",TRUE,"Senior")</f>
        <v>Adult</v>
      </c>
    </row>
    <row r="4472" spans="1:23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  <c r="T4472">
        <f>VLOOKUP(Admissions[[#This Row],[Department]],Departments!A:E,5,FALSE)</f>
        <v>6800</v>
      </c>
      <c r="U4472" s="1" t="str">
        <f t="shared" si="138"/>
        <v>Above Benchmark</v>
      </c>
      <c r="V4472" s="1">
        <f t="shared" ca="1" si="139"/>
        <v>73</v>
      </c>
      <c r="W4472" s="1" t="str">
        <f ca="1">_xlfn.IFS(Admissions[[#This Row],[Patients Age]]&lt;18,"Paediatric",V4472&lt;40,"Young Adult",V4472&lt;65,"Adult",TRUE,"Senior")</f>
        <v>Senior</v>
      </c>
    </row>
    <row r="4473" spans="1:23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  <c r="T4473">
        <f>VLOOKUP(Admissions[[#This Row],[Department]],Departments!A:E,5,FALSE)</f>
        <v>6000</v>
      </c>
      <c r="U4473" s="1" t="str">
        <f t="shared" si="138"/>
        <v>Above Benchmark</v>
      </c>
      <c r="V4473" s="1">
        <f t="shared" ca="1" si="139"/>
        <v>80</v>
      </c>
      <c r="W4473" s="1" t="str">
        <f ca="1">_xlfn.IFS(Admissions[[#This Row],[Patients Age]]&lt;18,"Paediatric",V4473&lt;40,"Young Adult",V4473&lt;65,"Adult",TRUE,"Senior")</f>
        <v>Senior</v>
      </c>
    </row>
    <row r="4474" spans="1:23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  <c r="T4474">
        <f>VLOOKUP(Admissions[[#This Row],[Department]],Departments!A:E,5,FALSE)</f>
        <v>8500</v>
      </c>
      <c r="U4474" s="1" t="str">
        <f t="shared" si="138"/>
        <v>Above Benchmark</v>
      </c>
      <c r="V4474" s="1">
        <f t="shared" ca="1" si="139"/>
        <v>20</v>
      </c>
      <c r="W4474" s="1" t="str">
        <f ca="1">_xlfn.IFS(Admissions[[#This Row],[Patients Age]]&lt;18,"Paediatric",V4474&lt;40,"Young Adult",V4474&lt;65,"Adult",TRUE,"Senior")</f>
        <v>Young Adult</v>
      </c>
    </row>
    <row r="4475" spans="1:23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  <c r="T4475">
        <f>VLOOKUP(Admissions[[#This Row],[Department]],Departments!A:E,5,FALSE)</f>
        <v>6000</v>
      </c>
      <c r="U4475" s="1" t="str">
        <f t="shared" si="138"/>
        <v>Above Benchmark</v>
      </c>
      <c r="V4475" s="1">
        <f t="shared" ca="1" si="139"/>
        <v>67</v>
      </c>
      <c r="W4475" s="1" t="str">
        <f ca="1">_xlfn.IFS(Admissions[[#This Row],[Patients Age]]&lt;18,"Paediatric",V4475&lt;40,"Young Adult",V4475&lt;65,"Adult",TRUE,"Senior")</f>
        <v>Senior</v>
      </c>
    </row>
    <row r="4476" spans="1:23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  <c r="T4476">
        <f>VLOOKUP(Admissions[[#This Row],[Department]],Departments!A:E,5,FALSE)</f>
        <v>7200</v>
      </c>
      <c r="U4476" s="1" t="str">
        <f t="shared" si="138"/>
        <v>Within Benchmark</v>
      </c>
      <c r="V4476" s="1">
        <f t="shared" ca="1" si="139"/>
        <v>21</v>
      </c>
      <c r="W4476" s="1" t="str">
        <f ca="1">_xlfn.IFS(Admissions[[#This Row],[Patients Age]]&lt;18,"Paediatric",V4476&lt;40,"Young Adult",V4476&lt;65,"Adult",TRUE,"Senior")</f>
        <v>Young Adult</v>
      </c>
    </row>
    <row r="4477" spans="1:23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  <c r="T4477">
        <f>VLOOKUP(Admissions[[#This Row],[Department]],Departments!A:E,5,FALSE)</f>
        <v>5500</v>
      </c>
      <c r="U4477" s="1" t="str">
        <f t="shared" si="138"/>
        <v>Within Benchmark</v>
      </c>
      <c r="V4477" s="1">
        <f t="shared" ca="1" si="139"/>
        <v>50</v>
      </c>
      <c r="W4477" s="1" t="str">
        <f ca="1">_xlfn.IFS(Admissions[[#This Row],[Patients Age]]&lt;18,"Paediatric",V4477&lt;40,"Young Adult",V4477&lt;65,"Adult",TRUE,"Senior")</f>
        <v>Adult</v>
      </c>
    </row>
    <row r="4478" spans="1:23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  <c r="T4478">
        <f>VLOOKUP(Admissions[[#This Row],[Department]],Departments!A:E,5,FALSE)</f>
        <v>4500</v>
      </c>
      <c r="U4478" s="1" t="str">
        <f t="shared" si="138"/>
        <v>Within Benchmark</v>
      </c>
      <c r="V4478" s="1">
        <f t="shared" ca="1" si="139"/>
        <v>16</v>
      </c>
      <c r="W4478" s="1" t="str">
        <f ca="1">_xlfn.IFS(Admissions[[#This Row],[Patients Age]]&lt;18,"Paediatric",V4478&lt;40,"Young Adult",V4478&lt;65,"Adult",TRUE,"Senior")</f>
        <v>Paediatric</v>
      </c>
    </row>
    <row r="4479" spans="1:23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  <c r="T4479">
        <f>VLOOKUP(Admissions[[#This Row],[Department]],Departments!A:E,5,FALSE)</f>
        <v>5500</v>
      </c>
      <c r="U4479" s="1" t="str">
        <f t="shared" si="138"/>
        <v>Within Benchmark</v>
      </c>
      <c r="V4479" s="1">
        <f t="shared" ca="1" si="139"/>
        <v>52</v>
      </c>
      <c r="W4479" s="1" t="str">
        <f ca="1">_xlfn.IFS(Admissions[[#This Row],[Patients Age]]&lt;18,"Paediatric",V4479&lt;40,"Young Adult",V4479&lt;65,"Adult",TRUE,"Senior")</f>
        <v>Adult</v>
      </c>
    </row>
    <row r="4480" spans="1:23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  <c r="T4480">
        <f>VLOOKUP(Admissions[[#This Row],[Department]],Departments!A:E,5,FALSE)</f>
        <v>9000</v>
      </c>
      <c r="U4480" s="1" t="str">
        <f t="shared" si="138"/>
        <v>Above Benchmark</v>
      </c>
      <c r="V4480" s="1">
        <f t="shared" ca="1" si="139"/>
        <v>82</v>
      </c>
      <c r="W4480" s="1" t="str">
        <f ca="1">_xlfn.IFS(Admissions[[#This Row],[Patients Age]]&lt;18,"Paediatric",V4480&lt;40,"Young Adult",V4480&lt;65,"Adult",TRUE,"Senior")</f>
        <v>Senior</v>
      </c>
    </row>
    <row r="4481" spans="1:23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  <c r="T4481">
        <f>VLOOKUP(Admissions[[#This Row],[Department]],Departments!A:E,5,FALSE)</f>
        <v>12000</v>
      </c>
      <c r="U4481" s="1" t="str">
        <f t="shared" si="138"/>
        <v>Above Benchmark</v>
      </c>
      <c r="V4481" s="1">
        <f t="shared" ca="1" si="139"/>
        <v>65</v>
      </c>
      <c r="W4481" s="1" t="str">
        <f ca="1">_xlfn.IFS(Admissions[[#This Row],[Patients Age]]&lt;18,"Paediatric",V4481&lt;40,"Young Adult",V4481&lt;65,"Adult",TRUE,"Senior")</f>
        <v>Senior</v>
      </c>
    </row>
    <row r="4482" spans="1:23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  <c r="T4482">
        <f>VLOOKUP(Admissions[[#This Row],[Department]],Departments!A:E,5,FALSE)</f>
        <v>4500</v>
      </c>
      <c r="U4482" s="1" t="str">
        <f t="shared" ref="U4482:U4545" si="140">IF(K4482&gt;T4482,"Above Benchmark","Within Benchmark")</f>
        <v>Within Benchmark</v>
      </c>
      <c r="V4482" s="1">
        <f t="shared" ref="V4482:V4545" ca="1" si="141">INT(YEARFRAC(E4482,TODAY()))</f>
        <v>5</v>
      </c>
      <c r="W4482" s="1" t="str">
        <f ca="1">_xlfn.IFS(Admissions[[#This Row],[Patients Age]]&lt;18,"Paediatric",V4482&lt;40,"Young Adult",V4482&lt;65,"Adult",TRUE,"Senior")</f>
        <v>Paediatric</v>
      </c>
    </row>
    <row r="4483" spans="1:23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  <c r="T4483">
        <f>VLOOKUP(Admissions[[#This Row],[Department]],Departments!A:E,5,FALSE)</f>
        <v>6000</v>
      </c>
      <c r="U4483" s="1" t="str">
        <f t="shared" si="140"/>
        <v>Within Benchmark</v>
      </c>
      <c r="V4483" s="1">
        <f t="shared" ca="1" si="141"/>
        <v>22</v>
      </c>
      <c r="W4483" s="1" t="str">
        <f ca="1">_xlfn.IFS(Admissions[[#This Row],[Patients Age]]&lt;18,"Paediatric",V4483&lt;40,"Young Adult",V4483&lt;65,"Adult",TRUE,"Senior")</f>
        <v>Young Adult</v>
      </c>
    </row>
    <row r="4484" spans="1:23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  <c r="T4484">
        <f>VLOOKUP(Admissions[[#This Row],[Department]],Departments!A:E,5,FALSE)</f>
        <v>7200</v>
      </c>
      <c r="U4484" s="1" t="str">
        <f t="shared" si="140"/>
        <v>Above Benchmark</v>
      </c>
      <c r="V4484" s="1">
        <f t="shared" ca="1" si="141"/>
        <v>92</v>
      </c>
      <c r="W4484" s="1" t="str">
        <f ca="1">_xlfn.IFS(Admissions[[#This Row],[Patients Age]]&lt;18,"Paediatric",V4484&lt;40,"Young Adult",V4484&lt;65,"Adult",TRUE,"Senior")</f>
        <v>Senior</v>
      </c>
    </row>
    <row r="4485" spans="1:23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  <c r="T4485">
        <f>VLOOKUP(Admissions[[#This Row],[Department]],Departments!A:E,5,FALSE)</f>
        <v>8500</v>
      </c>
      <c r="U4485" s="1" t="str">
        <f t="shared" si="140"/>
        <v>Within Benchmark</v>
      </c>
      <c r="V4485" s="1">
        <f t="shared" ca="1" si="141"/>
        <v>49</v>
      </c>
      <c r="W4485" s="1" t="str">
        <f ca="1">_xlfn.IFS(Admissions[[#This Row],[Patients Age]]&lt;18,"Paediatric",V4485&lt;40,"Young Adult",V4485&lt;65,"Adult",TRUE,"Senior")</f>
        <v>Adult</v>
      </c>
    </row>
    <row r="4486" spans="1:23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  <c r="T4486">
        <f>VLOOKUP(Admissions[[#This Row],[Department]],Departments!A:E,5,FALSE)</f>
        <v>6800</v>
      </c>
      <c r="U4486" s="1" t="str">
        <f t="shared" si="140"/>
        <v>Above Benchmark</v>
      </c>
      <c r="V4486" s="1">
        <f t="shared" ca="1" si="141"/>
        <v>92</v>
      </c>
      <c r="W4486" s="1" t="str">
        <f ca="1">_xlfn.IFS(Admissions[[#This Row],[Patients Age]]&lt;18,"Paediatric",V4486&lt;40,"Young Adult",V4486&lt;65,"Adult",TRUE,"Senior")</f>
        <v>Senior</v>
      </c>
    </row>
    <row r="4487" spans="1:23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  <c r="T4487">
        <f>VLOOKUP(Admissions[[#This Row],[Department]],Departments!A:E,5,FALSE)</f>
        <v>5500</v>
      </c>
      <c r="U4487" s="1" t="str">
        <f t="shared" si="140"/>
        <v>Within Benchmark</v>
      </c>
      <c r="V4487" s="1">
        <f t="shared" ca="1" si="141"/>
        <v>56</v>
      </c>
      <c r="W4487" s="1" t="str">
        <f ca="1">_xlfn.IFS(Admissions[[#This Row],[Patients Age]]&lt;18,"Paediatric",V4487&lt;40,"Young Adult",V4487&lt;65,"Adult",TRUE,"Senior")</f>
        <v>Adult</v>
      </c>
    </row>
    <row r="4488" spans="1:23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  <c r="T4488">
        <f>VLOOKUP(Admissions[[#This Row],[Department]],Departments!A:E,5,FALSE)</f>
        <v>7200</v>
      </c>
      <c r="U4488" s="1" t="str">
        <f t="shared" si="140"/>
        <v>Within Benchmark</v>
      </c>
      <c r="V4488" s="1">
        <f t="shared" ca="1" si="141"/>
        <v>36</v>
      </c>
      <c r="W4488" s="1" t="str">
        <f ca="1">_xlfn.IFS(Admissions[[#This Row],[Patients Age]]&lt;18,"Paediatric",V4488&lt;40,"Young Adult",V4488&lt;65,"Adult",TRUE,"Senior")</f>
        <v>Young Adult</v>
      </c>
    </row>
    <row r="4489" spans="1:23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  <c r="T4489">
        <f>VLOOKUP(Admissions[[#This Row],[Department]],Departments!A:E,5,FALSE)</f>
        <v>6000</v>
      </c>
      <c r="U4489" s="1" t="str">
        <f t="shared" si="140"/>
        <v>Above Benchmark</v>
      </c>
      <c r="V4489" s="1">
        <f t="shared" ca="1" si="141"/>
        <v>21</v>
      </c>
      <c r="W4489" s="1" t="str">
        <f ca="1">_xlfn.IFS(Admissions[[#This Row],[Patients Age]]&lt;18,"Paediatric",V4489&lt;40,"Young Adult",V4489&lt;65,"Adult",TRUE,"Senior")</f>
        <v>Young Adult</v>
      </c>
    </row>
    <row r="4490" spans="1:23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  <c r="T4490">
        <f>VLOOKUP(Admissions[[#This Row],[Department]],Departments!A:E,5,FALSE)</f>
        <v>8500</v>
      </c>
      <c r="U4490" s="1" t="str">
        <f t="shared" si="140"/>
        <v>Above Benchmark</v>
      </c>
      <c r="V4490" s="1">
        <f t="shared" ca="1" si="141"/>
        <v>85</v>
      </c>
      <c r="W4490" s="1" t="str">
        <f ca="1">_xlfn.IFS(Admissions[[#This Row],[Patients Age]]&lt;18,"Paediatric",V4490&lt;40,"Young Adult",V4490&lt;65,"Adult",TRUE,"Senior")</f>
        <v>Senior</v>
      </c>
    </row>
    <row r="4491" spans="1:23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  <c r="T4491">
        <f>VLOOKUP(Admissions[[#This Row],[Department]],Departments!A:E,5,FALSE)</f>
        <v>6800</v>
      </c>
      <c r="U4491" s="1" t="str">
        <f t="shared" si="140"/>
        <v>Above Benchmark</v>
      </c>
      <c r="V4491" s="1">
        <f t="shared" ca="1" si="141"/>
        <v>75</v>
      </c>
      <c r="W4491" s="1" t="str">
        <f ca="1">_xlfn.IFS(Admissions[[#This Row],[Patients Age]]&lt;18,"Paediatric",V4491&lt;40,"Young Adult",V4491&lt;65,"Adult",TRUE,"Senior")</f>
        <v>Senior</v>
      </c>
    </row>
    <row r="4492" spans="1:23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  <c r="T4492">
        <f>VLOOKUP(Admissions[[#This Row],[Department]],Departments!A:E,5,FALSE)</f>
        <v>4500</v>
      </c>
      <c r="U4492" s="1" t="str">
        <f t="shared" si="140"/>
        <v>Within Benchmark</v>
      </c>
      <c r="V4492" s="1">
        <f t="shared" ca="1" si="141"/>
        <v>11</v>
      </c>
      <c r="W4492" s="1" t="str">
        <f ca="1">_xlfn.IFS(Admissions[[#This Row],[Patients Age]]&lt;18,"Paediatric",V4492&lt;40,"Young Adult",V4492&lt;65,"Adult",TRUE,"Senior")</f>
        <v>Paediatric</v>
      </c>
    </row>
    <row r="4493" spans="1:23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  <c r="T4493">
        <f>VLOOKUP(Admissions[[#This Row],[Department]],Departments!A:E,5,FALSE)</f>
        <v>4500</v>
      </c>
      <c r="U4493" s="1" t="str">
        <f t="shared" si="140"/>
        <v>Within Benchmark</v>
      </c>
      <c r="V4493" s="1">
        <f t="shared" ca="1" si="141"/>
        <v>14</v>
      </c>
      <c r="W4493" s="1" t="str">
        <f ca="1">_xlfn.IFS(Admissions[[#This Row],[Patients Age]]&lt;18,"Paediatric",V4493&lt;40,"Young Adult",V4493&lt;65,"Adult",TRUE,"Senior")</f>
        <v>Paediatric</v>
      </c>
    </row>
    <row r="4494" spans="1:23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  <c r="T4494">
        <f>VLOOKUP(Admissions[[#This Row],[Department]],Departments!A:E,5,FALSE)</f>
        <v>8500</v>
      </c>
      <c r="U4494" s="1" t="str">
        <f t="shared" si="140"/>
        <v>Above Benchmark</v>
      </c>
      <c r="V4494" s="1">
        <f t="shared" ca="1" si="141"/>
        <v>65</v>
      </c>
      <c r="W4494" s="1" t="str">
        <f ca="1">_xlfn.IFS(Admissions[[#This Row],[Patients Age]]&lt;18,"Paediatric",V4494&lt;40,"Young Adult",V4494&lt;65,"Adult",TRUE,"Senior")</f>
        <v>Senior</v>
      </c>
    </row>
    <row r="4495" spans="1:23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  <c r="T4495">
        <f>VLOOKUP(Admissions[[#This Row],[Department]],Departments!A:E,5,FALSE)</f>
        <v>6800</v>
      </c>
      <c r="U4495" s="1" t="str">
        <f t="shared" si="140"/>
        <v>Above Benchmark</v>
      </c>
      <c r="V4495" s="1">
        <f t="shared" ca="1" si="141"/>
        <v>62</v>
      </c>
      <c r="W4495" s="1" t="str">
        <f ca="1">_xlfn.IFS(Admissions[[#This Row],[Patients Age]]&lt;18,"Paediatric",V4495&lt;40,"Young Adult",V4495&lt;65,"Adult",TRUE,"Senior")</f>
        <v>Adult</v>
      </c>
    </row>
    <row r="4496" spans="1:23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  <c r="T4496">
        <f>VLOOKUP(Admissions[[#This Row],[Department]],Departments!A:E,5,FALSE)</f>
        <v>4500</v>
      </c>
      <c r="U4496" s="1" t="str">
        <f t="shared" si="140"/>
        <v>Within Benchmark</v>
      </c>
      <c r="V4496" s="1">
        <f t="shared" ca="1" si="141"/>
        <v>14</v>
      </c>
      <c r="W4496" s="1" t="str">
        <f ca="1">_xlfn.IFS(Admissions[[#This Row],[Patients Age]]&lt;18,"Paediatric",V4496&lt;40,"Young Adult",V4496&lt;65,"Adult",TRUE,"Senior")</f>
        <v>Paediatric</v>
      </c>
    </row>
    <row r="4497" spans="1:23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  <c r="T4497">
        <f>VLOOKUP(Admissions[[#This Row],[Department]],Departments!A:E,5,FALSE)</f>
        <v>8500</v>
      </c>
      <c r="U4497" s="1" t="str">
        <f t="shared" si="140"/>
        <v>Above Benchmark</v>
      </c>
      <c r="V4497" s="1">
        <f t="shared" ca="1" si="141"/>
        <v>91</v>
      </c>
      <c r="W4497" s="1" t="str">
        <f ca="1">_xlfn.IFS(Admissions[[#This Row],[Patients Age]]&lt;18,"Paediatric",V4497&lt;40,"Young Adult",V4497&lt;65,"Adult",TRUE,"Senior")</f>
        <v>Senior</v>
      </c>
    </row>
    <row r="4498" spans="1:23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  <c r="T4498">
        <f>VLOOKUP(Admissions[[#This Row],[Department]],Departments!A:E,5,FALSE)</f>
        <v>9000</v>
      </c>
      <c r="U4498" s="1" t="str">
        <f t="shared" si="140"/>
        <v>Above Benchmark</v>
      </c>
      <c r="V4498" s="1">
        <f t="shared" ca="1" si="141"/>
        <v>66</v>
      </c>
      <c r="W4498" s="1" t="str">
        <f ca="1">_xlfn.IFS(Admissions[[#This Row],[Patients Age]]&lt;18,"Paediatric",V4498&lt;40,"Young Adult",V4498&lt;65,"Adult",TRUE,"Senior")</f>
        <v>Senior</v>
      </c>
    </row>
    <row r="4499" spans="1:23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  <c r="T4499">
        <f>VLOOKUP(Admissions[[#This Row],[Department]],Departments!A:E,5,FALSE)</f>
        <v>12000</v>
      </c>
      <c r="U4499" s="1" t="str">
        <f t="shared" si="140"/>
        <v>Above Benchmark</v>
      </c>
      <c r="V4499" s="1">
        <f t="shared" ca="1" si="141"/>
        <v>20</v>
      </c>
      <c r="W4499" s="1" t="str">
        <f ca="1">_xlfn.IFS(Admissions[[#This Row],[Patients Age]]&lt;18,"Paediatric",V4499&lt;40,"Young Adult",V4499&lt;65,"Adult",TRUE,"Senior")</f>
        <v>Young Adult</v>
      </c>
    </row>
    <row r="4500" spans="1:23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  <c r="T4500">
        <f>VLOOKUP(Admissions[[#This Row],[Department]],Departments!A:E,5,FALSE)</f>
        <v>8500</v>
      </c>
      <c r="U4500" s="1" t="str">
        <f t="shared" si="140"/>
        <v>Above Benchmark</v>
      </c>
      <c r="V4500" s="1">
        <f t="shared" ca="1" si="141"/>
        <v>88</v>
      </c>
      <c r="W4500" s="1" t="str">
        <f ca="1">_xlfn.IFS(Admissions[[#This Row],[Patients Age]]&lt;18,"Paediatric",V4500&lt;40,"Young Adult",V4500&lt;65,"Adult",TRUE,"Senior")</f>
        <v>Senior</v>
      </c>
    </row>
    <row r="4501" spans="1:23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  <c r="T4501">
        <f>VLOOKUP(Admissions[[#This Row],[Department]],Departments!A:E,5,FALSE)</f>
        <v>4500</v>
      </c>
      <c r="U4501" s="1" t="str">
        <f t="shared" si="140"/>
        <v>Within Benchmark</v>
      </c>
      <c r="V4501" s="1">
        <f t="shared" ca="1" si="141"/>
        <v>18</v>
      </c>
      <c r="W4501" s="1" t="str">
        <f ca="1">_xlfn.IFS(Admissions[[#This Row],[Patients Age]]&lt;18,"Paediatric",V4501&lt;40,"Young Adult",V4501&lt;65,"Adult",TRUE,"Senior")</f>
        <v>Young Adult</v>
      </c>
    </row>
    <row r="4502" spans="1:23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  <c r="T4502">
        <f>VLOOKUP(Admissions[[#This Row],[Department]],Departments!A:E,5,FALSE)</f>
        <v>6000</v>
      </c>
      <c r="U4502" s="1" t="str">
        <f t="shared" si="140"/>
        <v>Above Benchmark</v>
      </c>
      <c r="V4502" s="1">
        <f t="shared" ca="1" si="141"/>
        <v>86</v>
      </c>
      <c r="W4502" s="1" t="str">
        <f ca="1">_xlfn.IFS(Admissions[[#This Row],[Patients Age]]&lt;18,"Paediatric",V4502&lt;40,"Young Adult",V4502&lt;65,"Adult",TRUE,"Senior")</f>
        <v>Senior</v>
      </c>
    </row>
    <row r="4503" spans="1:23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  <c r="T4503">
        <f>VLOOKUP(Admissions[[#This Row],[Department]],Departments!A:E,5,FALSE)</f>
        <v>8500</v>
      </c>
      <c r="U4503" s="1" t="str">
        <f t="shared" si="140"/>
        <v>Above Benchmark</v>
      </c>
      <c r="V4503" s="1">
        <f t="shared" ca="1" si="141"/>
        <v>37</v>
      </c>
      <c r="W4503" s="1" t="str">
        <f ca="1">_xlfn.IFS(Admissions[[#This Row],[Patients Age]]&lt;18,"Paediatric",V4503&lt;40,"Young Adult",V4503&lt;65,"Adult",TRUE,"Senior")</f>
        <v>Young Adult</v>
      </c>
    </row>
    <row r="4504" spans="1:23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  <c r="T4504">
        <f>VLOOKUP(Admissions[[#This Row],[Department]],Departments!A:E,5,FALSE)</f>
        <v>7200</v>
      </c>
      <c r="U4504" s="1" t="str">
        <f t="shared" si="140"/>
        <v>Above Benchmark</v>
      </c>
      <c r="V4504" s="1">
        <f t="shared" ca="1" si="141"/>
        <v>80</v>
      </c>
      <c r="W4504" s="1" t="str">
        <f ca="1">_xlfn.IFS(Admissions[[#This Row],[Patients Age]]&lt;18,"Paediatric",V4504&lt;40,"Young Adult",V4504&lt;65,"Adult",TRUE,"Senior")</f>
        <v>Senior</v>
      </c>
    </row>
    <row r="4505" spans="1:23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  <c r="T4505">
        <f>VLOOKUP(Admissions[[#This Row],[Department]],Departments!A:E,5,FALSE)</f>
        <v>6800</v>
      </c>
      <c r="U4505" s="1" t="str">
        <f t="shared" si="140"/>
        <v>Above Benchmark</v>
      </c>
      <c r="V4505" s="1">
        <f t="shared" ca="1" si="141"/>
        <v>59</v>
      </c>
      <c r="W4505" s="1" t="str">
        <f ca="1">_xlfn.IFS(Admissions[[#This Row],[Patients Age]]&lt;18,"Paediatric",V4505&lt;40,"Young Adult",V4505&lt;65,"Adult",TRUE,"Senior")</f>
        <v>Adult</v>
      </c>
    </row>
    <row r="4506" spans="1:23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  <c r="T4506">
        <f>VLOOKUP(Admissions[[#This Row],[Department]],Departments!A:E,5,FALSE)</f>
        <v>6000</v>
      </c>
      <c r="U4506" s="1" t="str">
        <f t="shared" si="140"/>
        <v>Within Benchmark</v>
      </c>
      <c r="V4506" s="1">
        <f t="shared" ca="1" si="141"/>
        <v>58</v>
      </c>
      <c r="W4506" s="1" t="str">
        <f ca="1">_xlfn.IFS(Admissions[[#This Row],[Patients Age]]&lt;18,"Paediatric",V4506&lt;40,"Young Adult",V4506&lt;65,"Adult",TRUE,"Senior")</f>
        <v>Adult</v>
      </c>
    </row>
    <row r="4507" spans="1:23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  <c r="T4507">
        <f>VLOOKUP(Admissions[[#This Row],[Department]],Departments!A:E,5,FALSE)</f>
        <v>9000</v>
      </c>
      <c r="U4507" s="1" t="str">
        <f t="shared" si="140"/>
        <v>Above Benchmark</v>
      </c>
      <c r="V4507" s="1">
        <f t="shared" ca="1" si="141"/>
        <v>48</v>
      </c>
      <c r="W4507" s="1" t="str">
        <f ca="1">_xlfn.IFS(Admissions[[#This Row],[Patients Age]]&lt;18,"Paediatric",V4507&lt;40,"Young Adult",V4507&lt;65,"Adult",TRUE,"Senior")</f>
        <v>Adult</v>
      </c>
    </row>
    <row r="4508" spans="1:23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  <c r="T4508" t="e">
        <f>VLOOKUP(Admissions[[#This Row],[Department]],Departments!A:E,5,FALSE)</f>
        <v>#N/A</v>
      </c>
      <c r="U4508" s="1" t="e">
        <f t="shared" si="140"/>
        <v>#N/A</v>
      </c>
      <c r="V4508" s="1">
        <f t="shared" ca="1" si="141"/>
        <v>70</v>
      </c>
      <c r="W4508" s="1" t="str">
        <f ca="1">_xlfn.IFS(Admissions[[#This Row],[Patients Age]]&lt;18,"Paediatric",V4508&lt;40,"Young Adult",V4508&lt;65,"Adult",TRUE,"Senior")</f>
        <v>Senior</v>
      </c>
    </row>
    <row r="4509" spans="1:23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  <c r="T4509">
        <f>VLOOKUP(Admissions[[#This Row],[Department]],Departments!A:E,5,FALSE)</f>
        <v>6800</v>
      </c>
      <c r="U4509" s="1" t="str">
        <f t="shared" si="140"/>
        <v>Above Benchmark</v>
      </c>
      <c r="V4509" s="1">
        <f t="shared" ca="1" si="141"/>
        <v>41</v>
      </c>
      <c r="W4509" s="1" t="str">
        <f ca="1">_xlfn.IFS(Admissions[[#This Row],[Patients Age]]&lt;18,"Paediatric",V4509&lt;40,"Young Adult",V4509&lt;65,"Adult",TRUE,"Senior")</f>
        <v>Adult</v>
      </c>
    </row>
    <row r="4510" spans="1:23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  <c r="T4510">
        <f>VLOOKUP(Admissions[[#This Row],[Department]],Departments!A:E,5,FALSE)</f>
        <v>9000</v>
      </c>
      <c r="U4510" s="1" t="str">
        <f t="shared" si="140"/>
        <v>Above Benchmark</v>
      </c>
      <c r="V4510" s="1">
        <f t="shared" ca="1" si="141"/>
        <v>51</v>
      </c>
      <c r="W4510" s="1" t="str">
        <f ca="1">_xlfn.IFS(Admissions[[#This Row],[Patients Age]]&lt;18,"Paediatric",V4510&lt;40,"Young Adult",V4510&lt;65,"Adult",TRUE,"Senior")</f>
        <v>Adult</v>
      </c>
    </row>
    <row r="4511" spans="1:23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  <c r="T4511">
        <f>VLOOKUP(Admissions[[#This Row],[Department]],Departments!A:E,5,FALSE)</f>
        <v>7200</v>
      </c>
      <c r="U4511" s="1" t="str">
        <f t="shared" si="140"/>
        <v>Above Benchmark</v>
      </c>
      <c r="V4511" s="1">
        <f t="shared" ca="1" si="141"/>
        <v>88</v>
      </c>
      <c r="W4511" s="1" t="str">
        <f ca="1">_xlfn.IFS(Admissions[[#This Row],[Patients Age]]&lt;18,"Paediatric",V4511&lt;40,"Young Adult",V4511&lt;65,"Adult",TRUE,"Senior")</f>
        <v>Senior</v>
      </c>
    </row>
    <row r="4512" spans="1:23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  <c r="T4512">
        <f>VLOOKUP(Admissions[[#This Row],[Department]],Departments!A:E,5,FALSE)</f>
        <v>4500</v>
      </c>
      <c r="U4512" s="1" t="str">
        <f t="shared" si="140"/>
        <v>Within Benchmark</v>
      </c>
      <c r="V4512" s="1">
        <f t="shared" ca="1" si="141"/>
        <v>18</v>
      </c>
      <c r="W4512" s="1" t="str">
        <f ca="1">_xlfn.IFS(Admissions[[#This Row],[Patients Age]]&lt;18,"Paediatric",V4512&lt;40,"Young Adult",V4512&lt;65,"Adult",TRUE,"Senior")</f>
        <v>Young Adult</v>
      </c>
    </row>
    <row r="4513" spans="1:23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  <c r="T4513">
        <f>VLOOKUP(Admissions[[#This Row],[Department]],Departments!A:E,5,FALSE)</f>
        <v>4500</v>
      </c>
      <c r="U4513" s="1" t="str">
        <f t="shared" si="140"/>
        <v>Within Benchmark</v>
      </c>
      <c r="V4513" s="1">
        <f t="shared" ca="1" si="141"/>
        <v>17</v>
      </c>
      <c r="W4513" s="1" t="str">
        <f ca="1">_xlfn.IFS(Admissions[[#This Row],[Patients Age]]&lt;18,"Paediatric",V4513&lt;40,"Young Adult",V4513&lt;65,"Adult",TRUE,"Senior")</f>
        <v>Paediatric</v>
      </c>
    </row>
    <row r="4514" spans="1:23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  <c r="T4514">
        <f>VLOOKUP(Admissions[[#This Row],[Department]],Departments!A:E,5,FALSE)</f>
        <v>6000</v>
      </c>
      <c r="U4514" s="1" t="str">
        <f t="shared" si="140"/>
        <v>Within Benchmark</v>
      </c>
      <c r="V4514" s="1">
        <f t="shared" ca="1" si="141"/>
        <v>49</v>
      </c>
      <c r="W4514" s="1" t="str">
        <f ca="1">_xlfn.IFS(Admissions[[#This Row],[Patients Age]]&lt;18,"Paediatric",V4514&lt;40,"Young Adult",V4514&lt;65,"Adult",TRUE,"Senior")</f>
        <v>Adult</v>
      </c>
    </row>
    <row r="4515" spans="1:23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  <c r="T4515">
        <f>VLOOKUP(Admissions[[#This Row],[Department]],Departments!A:E,5,FALSE)</f>
        <v>5500</v>
      </c>
      <c r="U4515" s="1" t="str">
        <f t="shared" si="140"/>
        <v>Within Benchmark</v>
      </c>
      <c r="V4515" s="1">
        <f t="shared" ca="1" si="141"/>
        <v>42</v>
      </c>
      <c r="W4515" s="1" t="str">
        <f ca="1">_xlfn.IFS(Admissions[[#This Row],[Patients Age]]&lt;18,"Paediatric",V4515&lt;40,"Young Adult",V4515&lt;65,"Adult",TRUE,"Senior")</f>
        <v>Adult</v>
      </c>
    </row>
    <row r="4516" spans="1:23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  <c r="T4516">
        <f>VLOOKUP(Admissions[[#This Row],[Department]],Departments!A:E,5,FALSE)</f>
        <v>5500</v>
      </c>
      <c r="U4516" s="1" t="str">
        <f t="shared" si="140"/>
        <v>Within Benchmark</v>
      </c>
      <c r="V4516" s="1">
        <f t="shared" ca="1" si="141"/>
        <v>31</v>
      </c>
      <c r="W4516" s="1" t="str">
        <f ca="1">_xlfn.IFS(Admissions[[#This Row],[Patients Age]]&lt;18,"Paediatric",V4516&lt;40,"Young Adult",V4516&lt;65,"Adult",TRUE,"Senior")</f>
        <v>Young Adult</v>
      </c>
    </row>
    <row r="4517" spans="1:23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  <c r="T4517">
        <f>VLOOKUP(Admissions[[#This Row],[Department]],Departments!A:E,5,FALSE)</f>
        <v>5500</v>
      </c>
      <c r="U4517" s="1" t="str">
        <f t="shared" si="140"/>
        <v>Within Benchmark</v>
      </c>
      <c r="V4517" s="1">
        <f t="shared" ca="1" si="141"/>
        <v>37</v>
      </c>
      <c r="W4517" s="1" t="str">
        <f ca="1">_xlfn.IFS(Admissions[[#This Row],[Patients Age]]&lt;18,"Paediatric",V4517&lt;40,"Young Adult",V4517&lt;65,"Adult",TRUE,"Senior")</f>
        <v>Young Adult</v>
      </c>
    </row>
    <row r="4518" spans="1:23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  <c r="T4518">
        <f>VLOOKUP(Admissions[[#This Row],[Department]],Departments!A:E,5,FALSE)</f>
        <v>6800</v>
      </c>
      <c r="U4518" s="1" t="str">
        <f t="shared" si="140"/>
        <v>Within Benchmark</v>
      </c>
      <c r="V4518" s="1">
        <f t="shared" ca="1" si="141"/>
        <v>53</v>
      </c>
      <c r="W4518" s="1" t="str">
        <f ca="1">_xlfn.IFS(Admissions[[#This Row],[Patients Age]]&lt;18,"Paediatric",V4518&lt;40,"Young Adult",V4518&lt;65,"Adult",TRUE,"Senior")</f>
        <v>Adult</v>
      </c>
    </row>
    <row r="4519" spans="1:23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  <c r="T4519">
        <f>VLOOKUP(Admissions[[#This Row],[Department]],Departments!A:E,5,FALSE)</f>
        <v>6000</v>
      </c>
      <c r="U4519" s="1" t="str">
        <f t="shared" si="140"/>
        <v>Above Benchmark</v>
      </c>
      <c r="V4519" s="1">
        <f t="shared" ca="1" si="141"/>
        <v>53</v>
      </c>
      <c r="W4519" s="1" t="str">
        <f ca="1">_xlfn.IFS(Admissions[[#This Row],[Patients Age]]&lt;18,"Paediatric",V4519&lt;40,"Young Adult",V4519&lt;65,"Adult",TRUE,"Senior")</f>
        <v>Adult</v>
      </c>
    </row>
    <row r="4520" spans="1:23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  <c r="T4520">
        <f>VLOOKUP(Admissions[[#This Row],[Department]],Departments!A:E,5,FALSE)</f>
        <v>9000</v>
      </c>
      <c r="U4520" s="1" t="str">
        <f t="shared" si="140"/>
        <v>Above Benchmark</v>
      </c>
      <c r="V4520" s="1">
        <f t="shared" ca="1" si="141"/>
        <v>29</v>
      </c>
      <c r="W4520" s="1" t="str">
        <f ca="1">_xlfn.IFS(Admissions[[#This Row],[Patients Age]]&lt;18,"Paediatric",V4520&lt;40,"Young Adult",V4520&lt;65,"Adult",TRUE,"Senior")</f>
        <v>Young Adult</v>
      </c>
    </row>
    <row r="4521" spans="1:23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  <c r="T4521">
        <f>VLOOKUP(Admissions[[#This Row],[Department]],Departments!A:E,5,FALSE)</f>
        <v>9000</v>
      </c>
      <c r="U4521" s="1" t="str">
        <f t="shared" si="140"/>
        <v>Within Benchmark</v>
      </c>
      <c r="V4521" s="1">
        <f t="shared" ca="1" si="141"/>
        <v>24</v>
      </c>
      <c r="W4521" s="1" t="str">
        <f ca="1">_xlfn.IFS(Admissions[[#This Row],[Patients Age]]&lt;18,"Paediatric",V4521&lt;40,"Young Adult",V4521&lt;65,"Adult",TRUE,"Senior")</f>
        <v>Young Adult</v>
      </c>
    </row>
    <row r="4522" spans="1:23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  <c r="T4522">
        <f>VLOOKUP(Admissions[[#This Row],[Department]],Departments!A:E,5,FALSE)</f>
        <v>7200</v>
      </c>
      <c r="U4522" s="1" t="str">
        <f t="shared" si="140"/>
        <v>Within Benchmark</v>
      </c>
      <c r="V4522" s="1">
        <f t="shared" ca="1" si="141"/>
        <v>57</v>
      </c>
      <c r="W4522" s="1" t="str">
        <f ca="1">_xlfn.IFS(Admissions[[#This Row],[Patients Age]]&lt;18,"Paediatric",V4522&lt;40,"Young Adult",V4522&lt;65,"Adult",TRUE,"Senior")</f>
        <v>Adult</v>
      </c>
    </row>
    <row r="4523" spans="1:23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  <c r="T4523">
        <f>VLOOKUP(Admissions[[#This Row],[Department]],Departments!A:E,5,FALSE)</f>
        <v>9000</v>
      </c>
      <c r="U4523" s="1" t="str">
        <f t="shared" si="140"/>
        <v>Above Benchmark</v>
      </c>
      <c r="V4523" s="1">
        <f t="shared" ca="1" si="141"/>
        <v>41</v>
      </c>
      <c r="W4523" s="1" t="str">
        <f ca="1">_xlfn.IFS(Admissions[[#This Row],[Patients Age]]&lt;18,"Paediatric",V4523&lt;40,"Young Adult",V4523&lt;65,"Adult",TRUE,"Senior")</f>
        <v>Adult</v>
      </c>
    </row>
    <row r="4524" spans="1:23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  <c r="T4524">
        <f>VLOOKUP(Admissions[[#This Row],[Department]],Departments!A:E,5,FALSE)</f>
        <v>5500</v>
      </c>
      <c r="U4524" s="1" t="str">
        <f t="shared" si="140"/>
        <v>Within Benchmark</v>
      </c>
      <c r="V4524" s="1">
        <f t="shared" ca="1" si="141"/>
        <v>58</v>
      </c>
      <c r="W4524" s="1" t="str">
        <f ca="1">_xlfn.IFS(Admissions[[#This Row],[Patients Age]]&lt;18,"Paediatric",V4524&lt;40,"Young Adult",V4524&lt;65,"Adult",TRUE,"Senior")</f>
        <v>Adult</v>
      </c>
    </row>
    <row r="4525" spans="1:23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  <c r="T4525">
        <f>VLOOKUP(Admissions[[#This Row],[Department]],Departments!A:E,5,FALSE)</f>
        <v>9000</v>
      </c>
      <c r="U4525" s="1" t="str">
        <f t="shared" si="140"/>
        <v>Above Benchmark</v>
      </c>
      <c r="V4525" s="1">
        <f t="shared" ca="1" si="141"/>
        <v>68</v>
      </c>
      <c r="W4525" s="1" t="str">
        <f ca="1">_xlfn.IFS(Admissions[[#This Row],[Patients Age]]&lt;18,"Paediatric",V4525&lt;40,"Young Adult",V4525&lt;65,"Adult",TRUE,"Senior")</f>
        <v>Senior</v>
      </c>
    </row>
    <row r="4526" spans="1:23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  <c r="T4526">
        <f>VLOOKUP(Admissions[[#This Row],[Department]],Departments!A:E,5,FALSE)</f>
        <v>8500</v>
      </c>
      <c r="U4526" s="1" t="str">
        <f t="shared" si="140"/>
        <v>Above Benchmark</v>
      </c>
      <c r="V4526" s="1">
        <f t="shared" ca="1" si="141"/>
        <v>45</v>
      </c>
      <c r="W4526" s="1" t="str">
        <f ca="1">_xlfn.IFS(Admissions[[#This Row],[Patients Age]]&lt;18,"Paediatric",V4526&lt;40,"Young Adult",V4526&lt;65,"Adult",TRUE,"Senior")</f>
        <v>Adult</v>
      </c>
    </row>
    <row r="4527" spans="1:23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  <c r="T4527">
        <f>VLOOKUP(Admissions[[#This Row],[Department]],Departments!A:E,5,FALSE)</f>
        <v>9000</v>
      </c>
      <c r="U4527" s="1" t="str">
        <f t="shared" si="140"/>
        <v>Above Benchmark</v>
      </c>
      <c r="V4527" s="1">
        <f t="shared" ca="1" si="141"/>
        <v>63</v>
      </c>
      <c r="W4527" s="1" t="str">
        <f ca="1">_xlfn.IFS(Admissions[[#This Row],[Patients Age]]&lt;18,"Paediatric",V4527&lt;40,"Young Adult",V4527&lt;65,"Adult",TRUE,"Senior")</f>
        <v>Adult</v>
      </c>
    </row>
    <row r="4528" spans="1:23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  <c r="T4528">
        <f>VLOOKUP(Admissions[[#This Row],[Department]],Departments!A:E,5,FALSE)</f>
        <v>6000</v>
      </c>
      <c r="U4528" s="1" t="str">
        <f t="shared" si="140"/>
        <v>Above Benchmark</v>
      </c>
      <c r="V4528" s="1">
        <f t="shared" ca="1" si="141"/>
        <v>73</v>
      </c>
      <c r="W4528" s="1" t="str">
        <f ca="1">_xlfn.IFS(Admissions[[#This Row],[Patients Age]]&lt;18,"Paediatric",V4528&lt;40,"Young Adult",V4528&lt;65,"Adult",TRUE,"Senior")</f>
        <v>Senior</v>
      </c>
    </row>
    <row r="4529" spans="1:23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  <c r="T4529">
        <f>VLOOKUP(Admissions[[#This Row],[Department]],Departments!A:E,5,FALSE)</f>
        <v>12000</v>
      </c>
      <c r="U4529" s="1" t="str">
        <f t="shared" si="140"/>
        <v>Above Benchmark</v>
      </c>
      <c r="V4529" s="1">
        <f t="shared" ca="1" si="141"/>
        <v>77</v>
      </c>
      <c r="W4529" s="1" t="str">
        <f ca="1">_xlfn.IFS(Admissions[[#This Row],[Patients Age]]&lt;18,"Paediatric",V4529&lt;40,"Young Adult",V4529&lt;65,"Adult",TRUE,"Senior")</f>
        <v>Senior</v>
      </c>
    </row>
    <row r="4530" spans="1:23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  <c r="T4530">
        <f>VLOOKUP(Admissions[[#This Row],[Department]],Departments!A:E,5,FALSE)</f>
        <v>7200</v>
      </c>
      <c r="U4530" s="1" t="str">
        <f t="shared" si="140"/>
        <v>Above Benchmark</v>
      </c>
      <c r="V4530" s="1">
        <f t="shared" ca="1" si="141"/>
        <v>82</v>
      </c>
      <c r="W4530" s="1" t="str">
        <f ca="1">_xlfn.IFS(Admissions[[#This Row],[Patients Age]]&lt;18,"Paediatric",V4530&lt;40,"Young Adult",V4530&lt;65,"Adult",TRUE,"Senior")</f>
        <v>Senior</v>
      </c>
    </row>
    <row r="4531" spans="1:23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  <c r="T4531">
        <f>VLOOKUP(Admissions[[#This Row],[Department]],Departments!A:E,5,FALSE)</f>
        <v>4500</v>
      </c>
      <c r="U4531" s="1" t="str">
        <f t="shared" si="140"/>
        <v>Within Benchmark</v>
      </c>
      <c r="V4531" s="1">
        <f t="shared" ca="1" si="141"/>
        <v>8</v>
      </c>
      <c r="W4531" s="1" t="str">
        <f ca="1">_xlfn.IFS(Admissions[[#This Row],[Patients Age]]&lt;18,"Paediatric",V4531&lt;40,"Young Adult",V4531&lt;65,"Adult",TRUE,"Senior")</f>
        <v>Paediatric</v>
      </c>
    </row>
    <row r="4532" spans="1:23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  <c r="T4532">
        <f>VLOOKUP(Admissions[[#This Row],[Department]],Departments!A:E,5,FALSE)</f>
        <v>12000</v>
      </c>
      <c r="U4532" s="1" t="str">
        <f t="shared" si="140"/>
        <v>Within Benchmark</v>
      </c>
      <c r="V4532" s="1">
        <f t="shared" ca="1" si="141"/>
        <v>87</v>
      </c>
      <c r="W4532" s="1" t="str">
        <f ca="1">_xlfn.IFS(Admissions[[#This Row],[Patients Age]]&lt;18,"Paediatric",V4532&lt;40,"Young Adult",V4532&lt;65,"Adult",TRUE,"Senior")</f>
        <v>Senior</v>
      </c>
    </row>
    <row r="4533" spans="1:23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  <c r="T4533">
        <f>VLOOKUP(Admissions[[#This Row],[Department]],Departments!A:E,5,FALSE)</f>
        <v>6000</v>
      </c>
      <c r="U4533" s="1" t="str">
        <f t="shared" si="140"/>
        <v>Above Benchmark</v>
      </c>
      <c r="V4533" s="1">
        <f t="shared" ca="1" si="141"/>
        <v>52</v>
      </c>
      <c r="W4533" s="1" t="str">
        <f ca="1">_xlfn.IFS(Admissions[[#This Row],[Patients Age]]&lt;18,"Paediatric",V4533&lt;40,"Young Adult",V4533&lt;65,"Adult",TRUE,"Senior")</f>
        <v>Adult</v>
      </c>
    </row>
    <row r="4534" spans="1:23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  <c r="T4534">
        <f>VLOOKUP(Admissions[[#This Row],[Department]],Departments!A:E,5,FALSE)</f>
        <v>4500</v>
      </c>
      <c r="U4534" s="1" t="str">
        <f t="shared" si="140"/>
        <v>Above Benchmark</v>
      </c>
      <c r="V4534" s="1">
        <f t="shared" ca="1" si="141"/>
        <v>8</v>
      </c>
      <c r="W4534" s="1" t="str">
        <f ca="1">_xlfn.IFS(Admissions[[#This Row],[Patients Age]]&lt;18,"Paediatric",V4534&lt;40,"Young Adult",V4534&lt;65,"Adult",TRUE,"Senior")</f>
        <v>Paediatric</v>
      </c>
    </row>
    <row r="4535" spans="1:23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  <c r="T4535">
        <f>VLOOKUP(Admissions[[#This Row],[Department]],Departments!A:E,5,FALSE)</f>
        <v>4500</v>
      </c>
      <c r="U4535" s="1" t="str">
        <f t="shared" si="140"/>
        <v>Within Benchmark</v>
      </c>
      <c r="V4535" s="1">
        <f t="shared" ca="1" si="141"/>
        <v>15</v>
      </c>
      <c r="W4535" s="1" t="str">
        <f ca="1">_xlfn.IFS(Admissions[[#This Row],[Patients Age]]&lt;18,"Paediatric",V4535&lt;40,"Young Adult",V4535&lt;65,"Adult",TRUE,"Senior")</f>
        <v>Paediatric</v>
      </c>
    </row>
    <row r="4536" spans="1:23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  <c r="T4536">
        <f>VLOOKUP(Admissions[[#This Row],[Department]],Departments!A:E,5,FALSE)</f>
        <v>12000</v>
      </c>
      <c r="U4536" s="1" t="str">
        <f t="shared" si="140"/>
        <v>Above Benchmark</v>
      </c>
      <c r="V4536" s="1">
        <f t="shared" ca="1" si="141"/>
        <v>27</v>
      </c>
      <c r="W4536" s="1" t="str">
        <f ca="1">_xlfn.IFS(Admissions[[#This Row],[Patients Age]]&lt;18,"Paediatric",V4536&lt;40,"Young Adult",V4536&lt;65,"Adult",TRUE,"Senior")</f>
        <v>Young Adult</v>
      </c>
    </row>
    <row r="4537" spans="1:23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  <c r="T4537">
        <f>VLOOKUP(Admissions[[#This Row],[Department]],Departments!A:E,5,FALSE)</f>
        <v>12000</v>
      </c>
      <c r="U4537" s="1" t="str">
        <f t="shared" si="140"/>
        <v>Within Benchmark</v>
      </c>
      <c r="V4537" s="1">
        <f t="shared" ca="1" si="141"/>
        <v>25</v>
      </c>
      <c r="W4537" s="1" t="str">
        <f ca="1">_xlfn.IFS(Admissions[[#This Row],[Patients Age]]&lt;18,"Paediatric",V4537&lt;40,"Young Adult",V4537&lt;65,"Adult",TRUE,"Senior")</f>
        <v>Young Adult</v>
      </c>
    </row>
    <row r="4538" spans="1:23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  <c r="T4538">
        <f>VLOOKUP(Admissions[[#This Row],[Department]],Departments!A:E,5,FALSE)</f>
        <v>7200</v>
      </c>
      <c r="U4538" s="1" t="str">
        <f t="shared" si="140"/>
        <v>Above Benchmark</v>
      </c>
      <c r="V4538" s="1">
        <f t="shared" ca="1" si="141"/>
        <v>53</v>
      </c>
      <c r="W4538" s="1" t="str">
        <f ca="1">_xlfn.IFS(Admissions[[#This Row],[Patients Age]]&lt;18,"Paediatric",V4538&lt;40,"Young Adult",V4538&lt;65,"Adult",TRUE,"Senior")</f>
        <v>Adult</v>
      </c>
    </row>
    <row r="4539" spans="1:23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  <c r="T4539">
        <f>VLOOKUP(Admissions[[#This Row],[Department]],Departments!A:E,5,FALSE)</f>
        <v>7200</v>
      </c>
      <c r="U4539" s="1" t="str">
        <f t="shared" si="140"/>
        <v>Above Benchmark</v>
      </c>
      <c r="V4539" s="1">
        <f t="shared" ca="1" si="141"/>
        <v>51</v>
      </c>
      <c r="W4539" s="1" t="str">
        <f ca="1">_xlfn.IFS(Admissions[[#This Row],[Patients Age]]&lt;18,"Paediatric",V4539&lt;40,"Young Adult",V4539&lt;65,"Adult",TRUE,"Senior")</f>
        <v>Adult</v>
      </c>
    </row>
    <row r="4540" spans="1:23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  <c r="T4540">
        <f>VLOOKUP(Admissions[[#This Row],[Department]],Departments!A:E,5,FALSE)</f>
        <v>9000</v>
      </c>
      <c r="U4540" s="1" t="str">
        <f t="shared" si="140"/>
        <v>Above Benchmark</v>
      </c>
      <c r="V4540" s="1">
        <f t="shared" ca="1" si="141"/>
        <v>43</v>
      </c>
      <c r="W4540" s="1" t="str">
        <f ca="1">_xlfn.IFS(Admissions[[#This Row],[Patients Age]]&lt;18,"Paediatric",V4540&lt;40,"Young Adult",V4540&lt;65,"Adult",TRUE,"Senior")</f>
        <v>Adult</v>
      </c>
    </row>
    <row r="4541" spans="1:23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  <c r="T4541">
        <f>VLOOKUP(Admissions[[#This Row],[Department]],Departments!A:E,5,FALSE)</f>
        <v>8500</v>
      </c>
      <c r="U4541" s="1" t="str">
        <f t="shared" si="140"/>
        <v>Above Benchmark</v>
      </c>
      <c r="V4541" s="1">
        <f t="shared" ca="1" si="141"/>
        <v>78</v>
      </c>
      <c r="W4541" s="1" t="str">
        <f ca="1">_xlfn.IFS(Admissions[[#This Row],[Patients Age]]&lt;18,"Paediatric",V4541&lt;40,"Young Adult",V4541&lt;65,"Adult",TRUE,"Senior")</f>
        <v>Senior</v>
      </c>
    </row>
    <row r="4542" spans="1:23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  <c r="T4542">
        <f>VLOOKUP(Admissions[[#This Row],[Department]],Departments!A:E,5,FALSE)</f>
        <v>12000</v>
      </c>
      <c r="U4542" s="1" t="str">
        <f t="shared" si="140"/>
        <v>Above Benchmark</v>
      </c>
      <c r="V4542" s="1">
        <f t="shared" ca="1" si="141"/>
        <v>27</v>
      </c>
      <c r="W4542" s="1" t="str">
        <f ca="1">_xlfn.IFS(Admissions[[#This Row],[Patients Age]]&lt;18,"Paediatric",V4542&lt;40,"Young Adult",V4542&lt;65,"Adult",TRUE,"Senior")</f>
        <v>Young Adult</v>
      </c>
    </row>
    <row r="4543" spans="1:23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  <c r="T4543">
        <f>VLOOKUP(Admissions[[#This Row],[Department]],Departments!A:E,5,FALSE)</f>
        <v>9000</v>
      </c>
      <c r="U4543" s="1" t="str">
        <f t="shared" si="140"/>
        <v>Within Benchmark</v>
      </c>
      <c r="V4543" s="1">
        <f t="shared" ca="1" si="141"/>
        <v>51</v>
      </c>
      <c r="W4543" s="1" t="str">
        <f ca="1">_xlfn.IFS(Admissions[[#This Row],[Patients Age]]&lt;18,"Paediatric",V4543&lt;40,"Young Adult",V4543&lt;65,"Adult",TRUE,"Senior")</f>
        <v>Adult</v>
      </c>
    </row>
    <row r="4544" spans="1:23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  <c r="T4544">
        <f>VLOOKUP(Admissions[[#This Row],[Department]],Departments!A:E,5,FALSE)</f>
        <v>8500</v>
      </c>
      <c r="U4544" s="1" t="str">
        <f t="shared" si="140"/>
        <v>Above Benchmark</v>
      </c>
      <c r="V4544" s="1">
        <f t="shared" ca="1" si="141"/>
        <v>41</v>
      </c>
      <c r="W4544" s="1" t="str">
        <f ca="1">_xlfn.IFS(Admissions[[#This Row],[Patients Age]]&lt;18,"Paediatric",V4544&lt;40,"Young Adult",V4544&lt;65,"Adult",TRUE,"Senior")</f>
        <v>Adult</v>
      </c>
    </row>
    <row r="4545" spans="1:23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  <c r="T4545">
        <f>VLOOKUP(Admissions[[#This Row],[Department]],Departments!A:E,5,FALSE)</f>
        <v>5500</v>
      </c>
      <c r="U4545" s="1" t="str">
        <f t="shared" si="140"/>
        <v>Above Benchmark</v>
      </c>
      <c r="V4545" s="1">
        <f t="shared" ca="1" si="141"/>
        <v>77</v>
      </c>
      <c r="W4545" s="1" t="str">
        <f ca="1">_xlfn.IFS(Admissions[[#This Row],[Patients Age]]&lt;18,"Paediatric",V4545&lt;40,"Young Adult",V4545&lt;65,"Adult",TRUE,"Senior")</f>
        <v>Senior</v>
      </c>
    </row>
    <row r="4546" spans="1:23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  <c r="T4546">
        <f>VLOOKUP(Admissions[[#This Row],[Department]],Departments!A:E,5,FALSE)</f>
        <v>6800</v>
      </c>
      <c r="U4546" s="1" t="str">
        <f t="shared" ref="U4546:U4609" si="142">IF(K4546&gt;T4546,"Above Benchmark","Within Benchmark")</f>
        <v>Above Benchmark</v>
      </c>
      <c r="V4546" s="1">
        <f t="shared" ref="V4546:V4609" ca="1" si="143">INT(YEARFRAC(E4546,TODAY()))</f>
        <v>70</v>
      </c>
      <c r="W4546" s="1" t="str">
        <f ca="1">_xlfn.IFS(Admissions[[#This Row],[Patients Age]]&lt;18,"Paediatric",V4546&lt;40,"Young Adult",V4546&lt;65,"Adult",TRUE,"Senior")</f>
        <v>Senior</v>
      </c>
    </row>
    <row r="4547" spans="1:23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  <c r="T4547">
        <f>VLOOKUP(Admissions[[#This Row],[Department]],Departments!A:E,5,FALSE)</f>
        <v>6000</v>
      </c>
      <c r="U4547" s="1" t="str">
        <f t="shared" si="142"/>
        <v>Above Benchmark</v>
      </c>
      <c r="V4547" s="1">
        <f t="shared" ca="1" si="143"/>
        <v>70</v>
      </c>
      <c r="W4547" s="1" t="str">
        <f ca="1">_xlfn.IFS(Admissions[[#This Row],[Patients Age]]&lt;18,"Paediatric",V4547&lt;40,"Young Adult",V4547&lt;65,"Adult",TRUE,"Senior")</f>
        <v>Senior</v>
      </c>
    </row>
    <row r="4548" spans="1:23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  <c r="T4548">
        <f>VLOOKUP(Admissions[[#This Row],[Department]],Departments!A:E,5,FALSE)</f>
        <v>4500</v>
      </c>
      <c r="U4548" s="1" t="str">
        <f t="shared" si="142"/>
        <v>Within Benchmark</v>
      </c>
      <c r="V4548" s="1">
        <f t="shared" ca="1" si="143"/>
        <v>3</v>
      </c>
      <c r="W4548" s="1" t="str">
        <f ca="1">_xlfn.IFS(Admissions[[#This Row],[Patients Age]]&lt;18,"Paediatric",V4548&lt;40,"Young Adult",V4548&lt;65,"Adult",TRUE,"Senior")</f>
        <v>Paediatric</v>
      </c>
    </row>
    <row r="4549" spans="1:23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  <c r="T4549">
        <f>VLOOKUP(Admissions[[#This Row],[Department]],Departments!A:E,5,FALSE)</f>
        <v>7200</v>
      </c>
      <c r="U4549" s="1" t="str">
        <f t="shared" si="142"/>
        <v>Above Benchmark</v>
      </c>
      <c r="V4549" s="1">
        <f t="shared" ca="1" si="143"/>
        <v>59</v>
      </c>
      <c r="W4549" s="1" t="str">
        <f ca="1">_xlfn.IFS(Admissions[[#This Row],[Patients Age]]&lt;18,"Paediatric",V4549&lt;40,"Young Adult",V4549&lt;65,"Adult",TRUE,"Senior")</f>
        <v>Adult</v>
      </c>
    </row>
    <row r="4550" spans="1:23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  <c r="T4550">
        <f>VLOOKUP(Admissions[[#This Row],[Department]],Departments!A:E,5,FALSE)</f>
        <v>5500</v>
      </c>
      <c r="U4550" s="1" t="str">
        <f t="shared" si="142"/>
        <v>Within Benchmark</v>
      </c>
      <c r="V4550" s="1">
        <f t="shared" ca="1" si="143"/>
        <v>60</v>
      </c>
      <c r="W4550" s="1" t="str">
        <f ca="1">_xlfn.IFS(Admissions[[#This Row],[Patients Age]]&lt;18,"Paediatric",V4550&lt;40,"Young Adult",V4550&lt;65,"Adult",TRUE,"Senior")</f>
        <v>Adult</v>
      </c>
    </row>
    <row r="4551" spans="1:23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  <c r="T4551">
        <f>VLOOKUP(Admissions[[#This Row],[Department]],Departments!A:E,5,FALSE)</f>
        <v>7200</v>
      </c>
      <c r="U4551" s="1" t="str">
        <f t="shared" si="142"/>
        <v>Above Benchmark</v>
      </c>
      <c r="V4551" s="1">
        <f t="shared" ca="1" si="143"/>
        <v>58</v>
      </c>
      <c r="W4551" s="1" t="str">
        <f ca="1">_xlfn.IFS(Admissions[[#This Row],[Patients Age]]&lt;18,"Paediatric",V4551&lt;40,"Young Adult",V4551&lt;65,"Adult",TRUE,"Senior")</f>
        <v>Adult</v>
      </c>
    </row>
    <row r="4552" spans="1:23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  <c r="T4552">
        <f>VLOOKUP(Admissions[[#This Row],[Department]],Departments!A:E,5,FALSE)</f>
        <v>9000</v>
      </c>
      <c r="U4552" s="1" t="str">
        <f t="shared" si="142"/>
        <v>Above Benchmark</v>
      </c>
      <c r="V4552" s="1">
        <f t="shared" ca="1" si="143"/>
        <v>83</v>
      </c>
      <c r="W4552" s="1" t="str">
        <f ca="1">_xlfn.IFS(Admissions[[#This Row],[Patients Age]]&lt;18,"Paediatric",V4552&lt;40,"Young Adult",V4552&lt;65,"Adult",TRUE,"Senior")</f>
        <v>Senior</v>
      </c>
    </row>
    <row r="4553" spans="1:23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  <c r="T4553">
        <f>VLOOKUP(Admissions[[#This Row],[Department]],Departments!A:E,5,FALSE)</f>
        <v>12000</v>
      </c>
      <c r="U4553" s="1" t="str">
        <f t="shared" si="142"/>
        <v>Above Benchmark</v>
      </c>
      <c r="V4553" s="1">
        <f t="shared" ca="1" si="143"/>
        <v>36</v>
      </c>
      <c r="W4553" s="1" t="str">
        <f ca="1">_xlfn.IFS(Admissions[[#This Row],[Patients Age]]&lt;18,"Paediatric",V4553&lt;40,"Young Adult",V4553&lt;65,"Adult",TRUE,"Senior")</f>
        <v>Young Adult</v>
      </c>
    </row>
    <row r="4554" spans="1:23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  <c r="T4554">
        <f>VLOOKUP(Admissions[[#This Row],[Department]],Departments!A:E,5,FALSE)</f>
        <v>12000</v>
      </c>
      <c r="U4554" s="1" t="str">
        <f t="shared" si="142"/>
        <v>Above Benchmark</v>
      </c>
      <c r="V4554" s="1">
        <f t="shared" ca="1" si="143"/>
        <v>63</v>
      </c>
      <c r="W4554" s="1" t="str">
        <f ca="1">_xlfn.IFS(Admissions[[#This Row],[Patients Age]]&lt;18,"Paediatric",V4554&lt;40,"Young Adult",V4554&lt;65,"Adult",TRUE,"Senior")</f>
        <v>Adult</v>
      </c>
    </row>
    <row r="4555" spans="1:23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  <c r="T4555">
        <f>VLOOKUP(Admissions[[#This Row],[Department]],Departments!A:E,5,FALSE)</f>
        <v>8500</v>
      </c>
      <c r="U4555" s="1" t="str">
        <f t="shared" si="142"/>
        <v>Within Benchmark</v>
      </c>
      <c r="V4555" s="1">
        <f t="shared" ca="1" si="143"/>
        <v>34</v>
      </c>
      <c r="W4555" s="1" t="str">
        <f ca="1">_xlfn.IFS(Admissions[[#This Row],[Patients Age]]&lt;18,"Paediatric",V4555&lt;40,"Young Adult",V4555&lt;65,"Adult",TRUE,"Senior")</f>
        <v>Young Adult</v>
      </c>
    </row>
    <row r="4556" spans="1:23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  <c r="T4556">
        <f>VLOOKUP(Admissions[[#This Row],[Department]],Departments!A:E,5,FALSE)</f>
        <v>9000</v>
      </c>
      <c r="U4556" s="1" t="str">
        <f t="shared" si="142"/>
        <v>Above Benchmark</v>
      </c>
      <c r="V4556" s="1">
        <f t="shared" ca="1" si="143"/>
        <v>27</v>
      </c>
      <c r="W4556" s="1" t="str">
        <f ca="1">_xlfn.IFS(Admissions[[#This Row],[Patients Age]]&lt;18,"Paediatric",V4556&lt;40,"Young Adult",V4556&lt;65,"Adult",TRUE,"Senior")</f>
        <v>Young Adult</v>
      </c>
    </row>
    <row r="4557" spans="1:23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  <c r="T4557">
        <f>VLOOKUP(Admissions[[#This Row],[Department]],Departments!A:E,5,FALSE)</f>
        <v>6800</v>
      </c>
      <c r="U4557" s="1" t="str">
        <f t="shared" si="142"/>
        <v>Above Benchmark</v>
      </c>
      <c r="V4557" s="1">
        <f t="shared" ca="1" si="143"/>
        <v>68</v>
      </c>
      <c r="W4557" s="1" t="str">
        <f ca="1">_xlfn.IFS(Admissions[[#This Row],[Patients Age]]&lt;18,"Paediatric",V4557&lt;40,"Young Adult",V4557&lt;65,"Adult",TRUE,"Senior")</f>
        <v>Senior</v>
      </c>
    </row>
    <row r="4558" spans="1:23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  <c r="T4558">
        <f>VLOOKUP(Admissions[[#This Row],[Department]],Departments!A:E,5,FALSE)</f>
        <v>5500</v>
      </c>
      <c r="U4558" s="1" t="str">
        <f t="shared" si="142"/>
        <v>Above Benchmark</v>
      </c>
      <c r="V4558" s="1">
        <f t="shared" ca="1" si="143"/>
        <v>61</v>
      </c>
      <c r="W4558" s="1" t="str">
        <f ca="1">_xlfn.IFS(Admissions[[#This Row],[Patients Age]]&lt;18,"Paediatric",V4558&lt;40,"Young Adult",V4558&lt;65,"Adult",TRUE,"Senior")</f>
        <v>Adult</v>
      </c>
    </row>
    <row r="4559" spans="1:23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  <c r="T4559">
        <f>VLOOKUP(Admissions[[#This Row],[Department]],Departments!A:E,5,FALSE)</f>
        <v>8500</v>
      </c>
      <c r="U4559" s="1" t="str">
        <f t="shared" si="142"/>
        <v>Above Benchmark</v>
      </c>
      <c r="V4559" s="1">
        <f t="shared" ca="1" si="143"/>
        <v>46</v>
      </c>
      <c r="W4559" s="1" t="str">
        <f ca="1">_xlfn.IFS(Admissions[[#This Row],[Patients Age]]&lt;18,"Paediatric",V4559&lt;40,"Young Adult",V4559&lt;65,"Adult",TRUE,"Senior")</f>
        <v>Adult</v>
      </c>
    </row>
    <row r="4560" spans="1:23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  <c r="T4560">
        <f>VLOOKUP(Admissions[[#This Row],[Department]],Departments!A:E,5,FALSE)</f>
        <v>9000</v>
      </c>
      <c r="U4560" s="1" t="str">
        <f t="shared" si="142"/>
        <v>Within Benchmark</v>
      </c>
      <c r="V4560" s="1">
        <f t="shared" ca="1" si="143"/>
        <v>33</v>
      </c>
      <c r="W4560" s="1" t="str">
        <f ca="1">_xlfn.IFS(Admissions[[#This Row],[Patients Age]]&lt;18,"Paediatric",V4560&lt;40,"Young Adult",V4560&lt;65,"Adult",TRUE,"Senior")</f>
        <v>Young Adult</v>
      </c>
    </row>
    <row r="4561" spans="1:23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  <c r="T4561">
        <f>VLOOKUP(Admissions[[#This Row],[Department]],Departments!A:E,5,FALSE)</f>
        <v>8500</v>
      </c>
      <c r="U4561" s="1" t="str">
        <f t="shared" si="142"/>
        <v>Above Benchmark</v>
      </c>
      <c r="V4561" s="1">
        <f t="shared" ca="1" si="143"/>
        <v>42</v>
      </c>
      <c r="W4561" s="1" t="str">
        <f ca="1">_xlfn.IFS(Admissions[[#This Row],[Patients Age]]&lt;18,"Paediatric",V4561&lt;40,"Young Adult",V4561&lt;65,"Adult",TRUE,"Senior")</f>
        <v>Adult</v>
      </c>
    </row>
    <row r="4562" spans="1:23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  <c r="T4562">
        <f>VLOOKUP(Admissions[[#This Row],[Department]],Departments!A:E,5,FALSE)</f>
        <v>8500</v>
      </c>
      <c r="U4562" s="1" t="str">
        <f t="shared" si="142"/>
        <v>Above Benchmark</v>
      </c>
      <c r="V4562" s="1">
        <f t="shared" ca="1" si="143"/>
        <v>45</v>
      </c>
      <c r="W4562" s="1" t="str">
        <f ca="1">_xlfn.IFS(Admissions[[#This Row],[Patients Age]]&lt;18,"Paediatric",V4562&lt;40,"Young Adult",V4562&lt;65,"Adult",TRUE,"Senior")</f>
        <v>Adult</v>
      </c>
    </row>
    <row r="4563" spans="1:23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  <c r="T4563">
        <f>VLOOKUP(Admissions[[#This Row],[Department]],Departments!A:E,5,FALSE)</f>
        <v>5500</v>
      </c>
      <c r="U4563" s="1" t="str">
        <f t="shared" si="142"/>
        <v>Within Benchmark</v>
      </c>
      <c r="V4563" s="1">
        <f t="shared" ca="1" si="143"/>
        <v>46</v>
      </c>
      <c r="W4563" s="1" t="str">
        <f ca="1">_xlfn.IFS(Admissions[[#This Row],[Patients Age]]&lt;18,"Paediatric",V4563&lt;40,"Young Adult",V4563&lt;65,"Adult",TRUE,"Senior")</f>
        <v>Adult</v>
      </c>
    </row>
    <row r="4564" spans="1:23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  <c r="T4564">
        <f>VLOOKUP(Admissions[[#This Row],[Department]],Departments!A:E,5,FALSE)</f>
        <v>6800</v>
      </c>
      <c r="U4564" s="1" t="str">
        <f t="shared" si="142"/>
        <v>Above Benchmark</v>
      </c>
      <c r="V4564" s="1">
        <f t="shared" ca="1" si="143"/>
        <v>93</v>
      </c>
      <c r="W4564" s="1" t="str">
        <f ca="1">_xlfn.IFS(Admissions[[#This Row],[Patients Age]]&lt;18,"Paediatric",V4564&lt;40,"Young Adult",V4564&lt;65,"Adult",TRUE,"Senior")</f>
        <v>Senior</v>
      </c>
    </row>
    <row r="4565" spans="1:23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  <c r="T4565">
        <f>VLOOKUP(Admissions[[#This Row],[Department]],Departments!A:E,5,FALSE)</f>
        <v>4500</v>
      </c>
      <c r="U4565" s="1" t="str">
        <f t="shared" si="142"/>
        <v>Within Benchmark</v>
      </c>
      <c r="V4565" s="1">
        <f t="shared" ca="1" si="143"/>
        <v>4</v>
      </c>
      <c r="W4565" s="1" t="str">
        <f ca="1">_xlfn.IFS(Admissions[[#This Row],[Patients Age]]&lt;18,"Paediatric",V4565&lt;40,"Young Adult",V4565&lt;65,"Adult",TRUE,"Senior")</f>
        <v>Paediatric</v>
      </c>
    </row>
    <row r="4566" spans="1:23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  <c r="T4566">
        <f>VLOOKUP(Admissions[[#This Row],[Department]],Departments!A:E,5,FALSE)</f>
        <v>9000</v>
      </c>
      <c r="U4566" s="1" t="str">
        <f t="shared" si="142"/>
        <v>Above Benchmark</v>
      </c>
      <c r="V4566" s="1">
        <f t="shared" ca="1" si="143"/>
        <v>90</v>
      </c>
      <c r="W4566" s="1" t="str">
        <f ca="1">_xlfn.IFS(Admissions[[#This Row],[Patients Age]]&lt;18,"Paediatric",V4566&lt;40,"Young Adult",V4566&lt;65,"Adult",TRUE,"Senior")</f>
        <v>Senior</v>
      </c>
    </row>
    <row r="4567" spans="1:23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  <c r="T4567">
        <f>VLOOKUP(Admissions[[#This Row],[Department]],Departments!A:E,5,FALSE)</f>
        <v>8500</v>
      </c>
      <c r="U4567" s="1" t="str">
        <f t="shared" si="142"/>
        <v>Above Benchmark</v>
      </c>
      <c r="V4567" s="1">
        <f t="shared" ca="1" si="143"/>
        <v>62</v>
      </c>
      <c r="W4567" s="1" t="str">
        <f ca="1">_xlfn.IFS(Admissions[[#This Row],[Patients Age]]&lt;18,"Paediatric",V4567&lt;40,"Young Adult",V4567&lt;65,"Adult",TRUE,"Senior")</f>
        <v>Adult</v>
      </c>
    </row>
    <row r="4568" spans="1:23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  <c r="T4568">
        <f>VLOOKUP(Admissions[[#This Row],[Department]],Departments!A:E,5,FALSE)</f>
        <v>6800</v>
      </c>
      <c r="U4568" s="1" t="str">
        <f t="shared" si="142"/>
        <v>Above Benchmark</v>
      </c>
      <c r="V4568" s="1">
        <f t="shared" ca="1" si="143"/>
        <v>70</v>
      </c>
      <c r="W4568" s="1" t="str">
        <f ca="1">_xlfn.IFS(Admissions[[#This Row],[Patients Age]]&lt;18,"Paediatric",V4568&lt;40,"Young Adult",V4568&lt;65,"Adult",TRUE,"Senior")</f>
        <v>Senior</v>
      </c>
    </row>
    <row r="4569" spans="1:23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  <c r="T4569">
        <f>VLOOKUP(Admissions[[#This Row],[Department]],Departments!A:E,5,FALSE)</f>
        <v>12000</v>
      </c>
      <c r="U4569" s="1" t="str">
        <f t="shared" si="142"/>
        <v>Above Benchmark</v>
      </c>
      <c r="V4569" s="1">
        <f t="shared" ca="1" si="143"/>
        <v>87</v>
      </c>
      <c r="W4569" s="1" t="str">
        <f ca="1">_xlfn.IFS(Admissions[[#This Row],[Patients Age]]&lt;18,"Paediatric",V4569&lt;40,"Young Adult",V4569&lt;65,"Adult",TRUE,"Senior")</f>
        <v>Senior</v>
      </c>
    </row>
    <row r="4570" spans="1:23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  <c r="T4570">
        <f>VLOOKUP(Admissions[[#This Row],[Department]],Departments!A:E,5,FALSE)</f>
        <v>5500</v>
      </c>
      <c r="U4570" s="1" t="str">
        <f t="shared" si="142"/>
        <v>Above Benchmark</v>
      </c>
      <c r="V4570" s="1">
        <f t="shared" ca="1" si="143"/>
        <v>85</v>
      </c>
      <c r="W4570" s="1" t="str">
        <f ca="1">_xlfn.IFS(Admissions[[#This Row],[Patients Age]]&lt;18,"Paediatric",V4570&lt;40,"Young Adult",V4570&lt;65,"Adult",TRUE,"Senior")</f>
        <v>Senior</v>
      </c>
    </row>
    <row r="4571" spans="1:23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  <c r="T4571">
        <f>VLOOKUP(Admissions[[#This Row],[Department]],Departments!A:E,5,FALSE)</f>
        <v>8500</v>
      </c>
      <c r="U4571" s="1" t="str">
        <f t="shared" si="142"/>
        <v>Above Benchmark</v>
      </c>
      <c r="V4571" s="1">
        <f t="shared" ca="1" si="143"/>
        <v>34</v>
      </c>
      <c r="W4571" s="1" t="str">
        <f ca="1">_xlfn.IFS(Admissions[[#This Row],[Patients Age]]&lt;18,"Paediatric",V4571&lt;40,"Young Adult",V4571&lt;65,"Adult",TRUE,"Senior")</f>
        <v>Young Adult</v>
      </c>
    </row>
    <row r="4572" spans="1:23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  <c r="T4572">
        <f>VLOOKUP(Admissions[[#This Row],[Department]],Departments!A:E,5,FALSE)</f>
        <v>9000</v>
      </c>
      <c r="U4572" s="1" t="str">
        <f t="shared" si="142"/>
        <v>Above Benchmark</v>
      </c>
      <c r="V4572" s="1">
        <f t="shared" ca="1" si="143"/>
        <v>57</v>
      </c>
      <c r="W4572" s="1" t="str">
        <f ca="1">_xlfn.IFS(Admissions[[#This Row],[Patients Age]]&lt;18,"Paediatric",V4572&lt;40,"Young Adult",V4572&lt;65,"Adult",TRUE,"Senior")</f>
        <v>Adult</v>
      </c>
    </row>
    <row r="4573" spans="1:23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  <c r="T4573">
        <f>VLOOKUP(Admissions[[#This Row],[Department]],Departments!A:E,5,FALSE)</f>
        <v>9000</v>
      </c>
      <c r="U4573" s="1" t="str">
        <f t="shared" si="142"/>
        <v>Above Benchmark</v>
      </c>
      <c r="V4573" s="1">
        <f t="shared" ca="1" si="143"/>
        <v>61</v>
      </c>
      <c r="W4573" s="1" t="str">
        <f ca="1">_xlfn.IFS(Admissions[[#This Row],[Patients Age]]&lt;18,"Paediatric",V4573&lt;40,"Young Adult",V4573&lt;65,"Adult",TRUE,"Senior")</f>
        <v>Adult</v>
      </c>
    </row>
    <row r="4574" spans="1:23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  <c r="T4574">
        <f>VLOOKUP(Admissions[[#This Row],[Department]],Departments!A:E,5,FALSE)</f>
        <v>6800</v>
      </c>
      <c r="U4574" s="1" t="str">
        <f t="shared" si="142"/>
        <v>Above Benchmark</v>
      </c>
      <c r="V4574" s="1">
        <f t="shared" ca="1" si="143"/>
        <v>70</v>
      </c>
      <c r="W4574" s="1" t="str">
        <f ca="1">_xlfn.IFS(Admissions[[#This Row],[Patients Age]]&lt;18,"Paediatric",V4574&lt;40,"Young Adult",V4574&lt;65,"Adult",TRUE,"Senior")</f>
        <v>Senior</v>
      </c>
    </row>
    <row r="4575" spans="1:23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  <c r="T4575">
        <f>VLOOKUP(Admissions[[#This Row],[Department]],Departments!A:E,5,FALSE)</f>
        <v>5500</v>
      </c>
      <c r="U4575" s="1" t="str">
        <f t="shared" si="142"/>
        <v>Above Benchmark</v>
      </c>
      <c r="V4575" s="1">
        <f t="shared" ca="1" si="143"/>
        <v>64</v>
      </c>
      <c r="W4575" s="1" t="str">
        <f ca="1">_xlfn.IFS(Admissions[[#This Row],[Patients Age]]&lt;18,"Paediatric",V4575&lt;40,"Young Adult",V4575&lt;65,"Adult",TRUE,"Senior")</f>
        <v>Adult</v>
      </c>
    </row>
    <row r="4576" spans="1:23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  <c r="T4576">
        <f>VLOOKUP(Admissions[[#This Row],[Department]],Departments!A:E,5,FALSE)</f>
        <v>5500</v>
      </c>
      <c r="U4576" s="1" t="str">
        <f t="shared" si="142"/>
        <v>Within Benchmark</v>
      </c>
      <c r="V4576" s="1">
        <f t="shared" ca="1" si="143"/>
        <v>68</v>
      </c>
      <c r="W4576" s="1" t="str">
        <f ca="1">_xlfn.IFS(Admissions[[#This Row],[Patients Age]]&lt;18,"Paediatric",V4576&lt;40,"Young Adult",V4576&lt;65,"Adult",TRUE,"Senior")</f>
        <v>Senior</v>
      </c>
    </row>
    <row r="4577" spans="1:23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  <c r="T4577">
        <f>VLOOKUP(Admissions[[#This Row],[Department]],Departments!A:E,5,FALSE)</f>
        <v>6000</v>
      </c>
      <c r="U4577" s="1" t="str">
        <f t="shared" si="142"/>
        <v>Above Benchmark</v>
      </c>
      <c r="V4577" s="1">
        <f t="shared" ca="1" si="143"/>
        <v>95</v>
      </c>
      <c r="W4577" s="1" t="str">
        <f ca="1">_xlfn.IFS(Admissions[[#This Row],[Patients Age]]&lt;18,"Paediatric",V4577&lt;40,"Young Adult",V4577&lt;65,"Adult",TRUE,"Senior")</f>
        <v>Senior</v>
      </c>
    </row>
    <row r="4578" spans="1:23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  <c r="T4578">
        <f>VLOOKUP(Admissions[[#This Row],[Department]],Departments!A:E,5,FALSE)</f>
        <v>5500</v>
      </c>
      <c r="U4578" s="1" t="str">
        <f t="shared" si="142"/>
        <v>Within Benchmark</v>
      </c>
      <c r="V4578" s="1">
        <f t="shared" ca="1" si="143"/>
        <v>76</v>
      </c>
      <c r="W4578" s="1" t="str">
        <f ca="1">_xlfn.IFS(Admissions[[#This Row],[Patients Age]]&lt;18,"Paediatric",V4578&lt;40,"Young Adult",V4578&lt;65,"Adult",TRUE,"Senior")</f>
        <v>Senior</v>
      </c>
    </row>
    <row r="4579" spans="1:23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  <c r="T4579">
        <f>VLOOKUP(Admissions[[#This Row],[Department]],Departments!A:E,5,FALSE)</f>
        <v>5500</v>
      </c>
      <c r="U4579" s="1" t="str">
        <f t="shared" si="142"/>
        <v>Within Benchmark</v>
      </c>
      <c r="V4579" s="1">
        <f t="shared" ca="1" si="143"/>
        <v>44</v>
      </c>
      <c r="W4579" s="1" t="str">
        <f ca="1">_xlfn.IFS(Admissions[[#This Row],[Patients Age]]&lt;18,"Paediatric",V4579&lt;40,"Young Adult",V4579&lt;65,"Adult",TRUE,"Senior")</f>
        <v>Adult</v>
      </c>
    </row>
    <row r="4580" spans="1:23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  <c r="T4580">
        <f>VLOOKUP(Admissions[[#This Row],[Department]],Departments!A:E,5,FALSE)</f>
        <v>5500</v>
      </c>
      <c r="U4580" s="1" t="str">
        <f t="shared" si="142"/>
        <v>Within Benchmark</v>
      </c>
      <c r="V4580" s="1">
        <f t="shared" ca="1" si="143"/>
        <v>51</v>
      </c>
      <c r="W4580" s="1" t="str">
        <f ca="1">_xlfn.IFS(Admissions[[#This Row],[Patients Age]]&lt;18,"Paediatric",V4580&lt;40,"Young Adult",V4580&lt;65,"Adult",TRUE,"Senior")</f>
        <v>Adult</v>
      </c>
    </row>
    <row r="4581" spans="1:23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  <c r="T4581">
        <f>VLOOKUP(Admissions[[#This Row],[Department]],Departments!A:E,5,FALSE)</f>
        <v>5500</v>
      </c>
      <c r="U4581" s="1" t="str">
        <f t="shared" si="142"/>
        <v>Above Benchmark</v>
      </c>
      <c r="V4581" s="1">
        <f t="shared" ca="1" si="143"/>
        <v>83</v>
      </c>
      <c r="W4581" s="1" t="str">
        <f ca="1">_xlfn.IFS(Admissions[[#This Row],[Patients Age]]&lt;18,"Paediatric",V4581&lt;40,"Young Adult",V4581&lt;65,"Adult",TRUE,"Senior")</f>
        <v>Senior</v>
      </c>
    </row>
    <row r="4582" spans="1:23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  <c r="T4582">
        <f>VLOOKUP(Admissions[[#This Row],[Department]],Departments!A:E,5,FALSE)</f>
        <v>5500</v>
      </c>
      <c r="U4582" s="1" t="str">
        <f t="shared" si="142"/>
        <v>Within Benchmark</v>
      </c>
      <c r="V4582" s="1">
        <f t="shared" ca="1" si="143"/>
        <v>58</v>
      </c>
      <c r="W4582" s="1" t="str">
        <f ca="1">_xlfn.IFS(Admissions[[#This Row],[Patients Age]]&lt;18,"Paediatric",V4582&lt;40,"Young Adult",V4582&lt;65,"Adult",TRUE,"Senior")</f>
        <v>Adult</v>
      </c>
    </row>
    <row r="4583" spans="1:23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  <c r="T4583">
        <f>VLOOKUP(Admissions[[#This Row],[Department]],Departments!A:E,5,FALSE)</f>
        <v>7200</v>
      </c>
      <c r="U4583" s="1" t="str">
        <f t="shared" si="142"/>
        <v>Within Benchmark</v>
      </c>
      <c r="V4583" s="1">
        <f t="shared" ca="1" si="143"/>
        <v>41</v>
      </c>
      <c r="W4583" s="1" t="str">
        <f ca="1">_xlfn.IFS(Admissions[[#This Row],[Patients Age]]&lt;18,"Paediatric",V4583&lt;40,"Young Adult",V4583&lt;65,"Adult",TRUE,"Senior")</f>
        <v>Adult</v>
      </c>
    </row>
    <row r="4584" spans="1:23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  <c r="T4584">
        <f>VLOOKUP(Admissions[[#This Row],[Department]],Departments!A:E,5,FALSE)</f>
        <v>4500</v>
      </c>
      <c r="U4584" s="1" t="str">
        <f t="shared" si="142"/>
        <v>Above Benchmark</v>
      </c>
      <c r="V4584" s="1">
        <f t="shared" ca="1" si="143"/>
        <v>11</v>
      </c>
      <c r="W4584" s="1" t="str">
        <f ca="1">_xlfn.IFS(Admissions[[#This Row],[Patients Age]]&lt;18,"Paediatric",V4584&lt;40,"Young Adult",V4584&lt;65,"Adult",TRUE,"Senior")</f>
        <v>Paediatric</v>
      </c>
    </row>
    <row r="4585" spans="1:23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  <c r="T4585">
        <f>VLOOKUP(Admissions[[#This Row],[Department]],Departments!A:E,5,FALSE)</f>
        <v>8500</v>
      </c>
      <c r="U4585" s="1" t="str">
        <f t="shared" si="142"/>
        <v>Above Benchmark</v>
      </c>
      <c r="V4585" s="1">
        <f t="shared" ca="1" si="143"/>
        <v>57</v>
      </c>
      <c r="W4585" s="1" t="str">
        <f ca="1">_xlfn.IFS(Admissions[[#This Row],[Patients Age]]&lt;18,"Paediatric",V4585&lt;40,"Young Adult",V4585&lt;65,"Adult",TRUE,"Senior")</f>
        <v>Adult</v>
      </c>
    </row>
    <row r="4586" spans="1:23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  <c r="T4586">
        <f>VLOOKUP(Admissions[[#This Row],[Department]],Departments!A:E,5,FALSE)</f>
        <v>8500</v>
      </c>
      <c r="U4586" s="1" t="str">
        <f t="shared" si="142"/>
        <v>Above Benchmark</v>
      </c>
      <c r="V4586" s="1">
        <f t="shared" ca="1" si="143"/>
        <v>45</v>
      </c>
      <c r="W4586" s="1" t="str">
        <f ca="1">_xlfn.IFS(Admissions[[#This Row],[Patients Age]]&lt;18,"Paediatric",V4586&lt;40,"Young Adult",V4586&lt;65,"Adult",TRUE,"Senior")</f>
        <v>Adult</v>
      </c>
    </row>
    <row r="4587" spans="1:23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  <c r="T4587">
        <f>VLOOKUP(Admissions[[#This Row],[Department]],Departments!A:E,5,FALSE)</f>
        <v>12000</v>
      </c>
      <c r="U4587" s="1" t="str">
        <f t="shared" si="142"/>
        <v>Above Benchmark</v>
      </c>
      <c r="V4587" s="1">
        <f t="shared" ca="1" si="143"/>
        <v>23</v>
      </c>
      <c r="W4587" s="1" t="str">
        <f ca="1">_xlfn.IFS(Admissions[[#This Row],[Patients Age]]&lt;18,"Paediatric",V4587&lt;40,"Young Adult",V4587&lt;65,"Adult",TRUE,"Senior")</f>
        <v>Young Adult</v>
      </c>
    </row>
    <row r="4588" spans="1:23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  <c r="T4588">
        <f>VLOOKUP(Admissions[[#This Row],[Department]],Departments!A:E,5,FALSE)</f>
        <v>4500</v>
      </c>
      <c r="U4588" s="1" t="str">
        <f t="shared" si="142"/>
        <v>Within Benchmark</v>
      </c>
      <c r="V4588" s="1">
        <f t="shared" ca="1" si="143"/>
        <v>12</v>
      </c>
      <c r="W4588" s="1" t="str">
        <f ca="1">_xlfn.IFS(Admissions[[#This Row],[Patients Age]]&lt;18,"Paediatric",V4588&lt;40,"Young Adult",V4588&lt;65,"Adult",TRUE,"Senior")</f>
        <v>Paediatric</v>
      </c>
    </row>
    <row r="4589" spans="1:23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  <c r="T4589">
        <f>VLOOKUP(Admissions[[#This Row],[Department]],Departments!A:E,5,FALSE)</f>
        <v>8500</v>
      </c>
      <c r="U4589" s="1" t="str">
        <f t="shared" si="142"/>
        <v>Above Benchmark</v>
      </c>
      <c r="V4589" s="1">
        <f t="shared" ca="1" si="143"/>
        <v>87</v>
      </c>
      <c r="W4589" s="1" t="str">
        <f ca="1">_xlfn.IFS(Admissions[[#This Row],[Patients Age]]&lt;18,"Paediatric",V4589&lt;40,"Young Adult",V4589&lt;65,"Adult",TRUE,"Senior")</f>
        <v>Senior</v>
      </c>
    </row>
    <row r="4590" spans="1:23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  <c r="T4590">
        <f>VLOOKUP(Admissions[[#This Row],[Department]],Departments!A:E,5,FALSE)</f>
        <v>4500</v>
      </c>
      <c r="U4590" s="1" t="str">
        <f t="shared" si="142"/>
        <v>Within Benchmark</v>
      </c>
      <c r="V4590" s="1">
        <f t="shared" ca="1" si="143"/>
        <v>8</v>
      </c>
      <c r="W4590" s="1" t="str">
        <f ca="1">_xlfn.IFS(Admissions[[#This Row],[Patients Age]]&lt;18,"Paediatric",V4590&lt;40,"Young Adult",V4590&lt;65,"Adult",TRUE,"Senior")</f>
        <v>Paediatric</v>
      </c>
    </row>
    <row r="4591" spans="1:23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  <c r="T4591">
        <f>VLOOKUP(Admissions[[#This Row],[Department]],Departments!A:E,5,FALSE)</f>
        <v>5500</v>
      </c>
      <c r="U4591" s="1" t="str">
        <f t="shared" si="142"/>
        <v>Within Benchmark</v>
      </c>
      <c r="V4591" s="1">
        <f t="shared" ca="1" si="143"/>
        <v>26</v>
      </c>
      <c r="W4591" s="1" t="str">
        <f ca="1">_xlfn.IFS(Admissions[[#This Row],[Patients Age]]&lt;18,"Paediatric",V4591&lt;40,"Young Adult",V4591&lt;65,"Adult",TRUE,"Senior")</f>
        <v>Young Adult</v>
      </c>
    </row>
    <row r="4592" spans="1:23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  <c r="T4592">
        <f>VLOOKUP(Admissions[[#This Row],[Department]],Departments!A:E,5,FALSE)</f>
        <v>7200</v>
      </c>
      <c r="U4592" s="1" t="str">
        <f t="shared" si="142"/>
        <v>Within Benchmark</v>
      </c>
      <c r="V4592" s="1">
        <f t="shared" ca="1" si="143"/>
        <v>62</v>
      </c>
      <c r="W4592" s="1" t="str">
        <f ca="1">_xlfn.IFS(Admissions[[#This Row],[Patients Age]]&lt;18,"Paediatric",V4592&lt;40,"Young Adult",V4592&lt;65,"Adult",TRUE,"Senior")</f>
        <v>Adult</v>
      </c>
    </row>
    <row r="4593" spans="1:23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  <c r="T4593">
        <f>VLOOKUP(Admissions[[#This Row],[Department]],Departments!A:E,5,FALSE)</f>
        <v>6800</v>
      </c>
      <c r="U4593" s="1" t="str">
        <f t="shared" si="142"/>
        <v>Within Benchmark</v>
      </c>
      <c r="V4593" s="1">
        <f t="shared" ca="1" si="143"/>
        <v>78</v>
      </c>
      <c r="W4593" s="1" t="str">
        <f ca="1">_xlfn.IFS(Admissions[[#This Row],[Patients Age]]&lt;18,"Paediatric",V4593&lt;40,"Young Adult",V4593&lt;65,"Adult",TRUE,"Senior")</f>
        <v>Senior</v>
      </c>
    </row>
    <row r="4594" spans="1:23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  <c r="T4594">
        <f>VLOOKUP(Admissions[[#This Row],[Department]],Departments!A:E,5,FALSE)</f>
        <v>9000</v>
      </c>
      <c r="U4594" s="1" t="str">
        <f t="shared" si="142"/>
        <v>Above Benchmark</v>
      </c>
      <c r="V4594" s="1">
        <f t="shared" ca="1" si="143"/>
        <v>23</v>
      </c>
      <c r="W4594" s="1" t="str">
        <f ca="1">_xlfn.IFS(Admissions[[#This Row],[Patients Age]]&lt;18,"Paediatric",V4594&lt;40,"Young Adult",V4594&lt;65,"Adult",TRUE,"Senior")</f>
        <v>Young Adult</v>
      </c>
    </row>
    <row r="4595" spans="1:23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  <c r="T4595">
        <f>VLOOKUP(Admissions[[#This Row],[Department]],Departments!A:E,5,FALSE)</f>
        <v>9000</v>
      </c>
      <c r="U4595" s="1" t="str">
        <f t="shared" si="142"/>
        <v>Above Benchmark</v>
      </c>
      <c r="V4595" s="1">
        <f t="shared" ca="1" si="143"/>
        <v>64</v>
      </c>
      <c r="W4595" s="1" t="str">
        <f ca="1">_xlfn.IFS(Admissions[[#This Row],[Patients Age]]&lt;18,"Paediatric",V4595&lt;40,"Young Adult",V4595&lt;65,"Adult",TRUE,"Senior")</f>
        <v>Adult</v>
      </c>
    </row>
    <row r="4596" spans="1:23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  <c r="T4596">
        <f>VLOOKUP(Admissions[[#This Row],[Department]],Departments!A:E,5,FALSE)</f>
        <v>4500</v>
      </c>
      <c r="U4596" s="1" t="str">
        <f t="shared" si="142"/>
        <v>Within Benchmark</v>
      </c>
      <c r="V4596" s="1">
        <f t="shared" ca="1" si="143"/>
        <v>6</v>
      </c>
      <c r="W4596" s="1" t="str">
        <f ca="1">_xlfn.IFS(Admissions[[#This Row],[Patients Age]]&lt;18,"Paediatric",V4596&lt;40,"Young Adult",V4596&lt;65,"Adult",TRUE,"Senior")</f>
        <v>Paediatric</v>
      </c>
    </row>
    <row r="4597" spans="1:23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  <c r="T4597">
        <f>VLOOKUP(Admissions[[#This Row],[Department]],Departments!A:E,5,FALSE)</f>
        <v>6000</v>
      </c>
      <c r="U4597" s="1" t="str">
        <f t="shared" si="142"/>
        <v>Above Benchmark</v>
      </c>
      <c r="V4597" s="1">
        <f t="shared" ca="1" si="143"/>
        <v>53</v>
      </c>
      <c r="W4597" s="1" t="str">
        <f ca="1">_xlfn.IFS(Admissions[[#This Row],[Patients Age]]&lt;18,"Paediatric",V4597&lt;40,"Young Adult",V4597&lt;65,"Adult",TRUE,"Senior")</f>
        <v>Adult</v>
      </c>
    </row>
    <row r="4598" spans="1:23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  <c r="T4598">
        <f>VLOOKUP(Admissions[[#This Row],[Department]],Departments!A:E,5,FALSE)</f>
        <v>6800</v>
      </c>
      <c r="U4598" s="1" t="str">
        <f t="shared" si="142"/>
        <v>Above Benchmark</v>
      </c>
      <c r="V4598" s="1">
        <f t="shared" ca="1" si="143"/>
        <v>53</v>
      </c>
      <c r="W4598" s="1" t="str">
        <f ca="1">_xlfn.IFS(Admissions[[#This Row],[Patients Age]]&lt;18,"Paediatric",V4598&lt;40,"Young Adult",V4598&lt;65,"Adult",TRUE,"Senior")</f>
        <v>Adult</v>
      </c>
    </row>
    <row r="4599" spans="1:23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  <c r="T4599">
        <f>VLOOKUP(Admissions[[#This Row],[Department]],Departments!A:E,5,FALSE)</f>
        <v>8500</v>
      </c>
      <c r="U4599" s="1" t="str">
        <f t="shared" si="142"/>
        <v>Within Benchmark</v>
      </c>
      <c r="V4599" s="1">
        <f t="shared" ca="1" si="143"/>
        <v>92</v>
      </c>
      <c r="W4599" s="1" t="str">
        <f ca="1">_xlfn.IFS(Admissions[[#This Row],[Patients Age]]&lt;18,"Paediatric",V4599&lt;40,"Young Adult",V4599&lt;65,"Adult",TRUE,"Senior")</f>
        <v>Senior</v>
      </c>
    </row>
    <row r="4600" spans="1:23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  <c r="T4600">
        <f>VLOOKUP(Admissions[[#This Row],[Department]],Departments!A:E,5,FALSE)</f>
        <v>5500</v>
      </c>
      <c r="U4600" s="1" t="str">
        <f t="shared" si="142"/>
        <v>Above Benchmark</v>
      </c>
      <c r="V4600" s="1">
        <f t="shared" ca="1" si="143"/>
        <v>80</v>
      </c>
      <c r="W4600" s="1" t="str">
        <f ca="1">_xlfn.IFS(Admissions[[#This Row],[Patients Age]]&lt;18,"Paediatric",V4600&lt;40,"Young Adult",V4600&lt;65,"Adult",TRUE,"Senior")</f>
        <v>Senior</v>
      </c>
    </row>
    <row r="4601" spans="1:23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  <c r="T4601">
        <f>VLOOKUP(Admissions[[#This Row],[Department]],Departments!A:E,5,FALSE)</f>
        <v>8500</v>
      </c>
      <c r="U4601" s="1" t="str">
        <f t="shared" si="142"/>
        <v>Within Benchmark</v>
      </c>
      <c r="V4601" s="1">
        <f t="shared" ca="1" si="143"/>
        <v>51</v>
      </c>
      <c r="W4601" s="1" t="str">
        <f ca="1">_xlfn.IFS(Admissions[[#This Row],[Patients Age]]&lt;18,"Paediatric",V4601&lt;40,"Young Adult",V4601&lt;65,"Adult",TRUE,"Senior")</f>
        <v>Adult</v>
      </c>
    </row>
    <row r="4602" spans="1:23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  <c r="T4602">
        <f>VLOOKUP(Admissions[[#This Row],[Department]],Departments!A:E,5,FALSE)</f>
        <v>6800</v>
      </c>
      <c r="U4602" s="1" t="str">
        <f t="shared" si="142"/>
        <v>Above Benchmark</v>
      </c>
      <c r="V4602" s="1">
        <f t="shared" ca="1" si="143"/>
        <v>22</v>
      </c>
      <c r="W4602" s="1" t="str">
        <f ca="1">_xlfn.IFS(Admissions[[#This Row],[Patients Age]]&lt;18,"Paediatric",V4602&lt;40,"Young Adult",V4602&lt;65,"Adult",TRUE,"Senior")</f>
        <v>Young Adult</v>
      </c>
    </row>
    <row r="4603" spans="1:23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  <c r="T4603">
        <f>VLOOKUP(Admissions[[#This Row],[Department]],Departments!A:E,5,FALSE)</f>
        <v>5500</v>
      </c>
      <c r="U4603" s="1" t="str">
        <f t="shared" si="142"/>
        <v>Above Benchmark</v>
      </c>
      <c r="V4603" s="1">
        <f t="shared" ca="1" si="143"/>
        <v>61</v>
      </c>
      <c r="W4603" s="1" t="str">
        <f ca="1">_xlfn.IFS(Admissions[[#This Row],[Patients Age]]&lt;18,"Paediatric",V4603&lt;40,"Young Adult",V4603&lt;65,"Adult",TRUE,"Senior")</f>
        <v>Adult</v>
      </c>
    </row>
    <row r="4604" spans="1:23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  <c r="T4604">
        <f>VLOOKUP(Admissions[[#This Row],[Department]],Departments!A:E,5,FALSE)</f>
        <v>9000</v>
      </c>
      <c r="U4604" s="1" t="str">
        <f t="shared" si="142"/>
        <v>Within Benchmark</v>
      </c>
      <c r="V4604" s="1">
        <f t="shared" ca="1" si="143"/>
        <v>66</v>
      </c>
      <c r="W4604" s="1" t="str">
        <f ca="1">_xlfn.IFS(Admissions[[#This Row],[Patients Age]]&lt;18,"Paediatric",V4604&lt;40,"Young Adult",V4604&lt;65,"Adult",TRUE,"Senior")</f>
        <v>Senior</v>
      </c>
    </row>
    <row r="4605" spans="1:23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  <c r="T4605">
        <f>VLOOKUP(Admissions[[#This Row],[Department]],Departments!A:E,5,FALSE)</f>
        <v>6800</v>
      </c>
      <c r="U4605" s="1" t="str">
        <f t="shared" si="142"/>
        <v>Above Benchmark</v>
      </c>
      <c r="V4605" s="1">
        <f t="shared" ca="1" si="143"/>
        <v>22</v>
      </c>
      <c r="W4605" s="1" t="str">
        <f ca="1">_xlfn.IFS(Admissions[[#This Row],[Patients Age]]&lt;18,"Paediatric",V4605&lt;40,"Young Adult",V4605&lt;65,"Adult",TRUE,"Senior")</f>
        <v>Young Adult</v>
      </c>
    </row>
    <row r="4606" spans="1:23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  <c r="T4606">
        <f>VLOOKUP(Admissions[[#This Row],[Department]],Departments!A:E,5,FALSE)</f>
        <v>8500</v>
      </c>
      <c r="U4606" s="1" t="str">
        <f t="shared" si="142"/>
        <v>Within Benchmark</v>
      </c>
      <c r="V4606" s="1">
        <f t="shared" ca="1" si="143"/>
        <v>27</v>
      </c>
      <c r="W4606" s="1" t="str">
        <f ca="1">_xlfn.IFS(Admissions[[#This Row],[Patients Age]]&lt;18,"Paediatric",V4606&lt;40,"Young Adult",V4606&lt;65,"Adult",TRUE,"Senior")</f>
        <v>Young Adult</v>
      </c>
    </row>
    <row r="4607" spans="1:23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  <c r="T4607">
        <f>VLOOKUP(Admissions[[#This Row],[Department]],Departments!A:E,5,FALSE)</f>
        <v>12000</v>
      </c>
      <c r="U4607" s="1" t="str">
        <f t="shared" si="142"/>
        <v>Above Benchmark</v>
      </c>
      <c r="V4607" s="1">
        <f t="shared" ca="1" si="143"/>
        <v>65</v>
      </c>
      <c r="W4607" s="1" t="str">
        <f ca="1">_xlfn.IFS(Admissions[[#This Row],[Patients Age]]&lt;18,"Paediatric",V4607&lt;40,"Young Adult",V4607&lt;65,"Adult",TRUE,"Senior")</f>
        <v>Senior</v>
      </c>
    </row>
    <row r="4608" spans="1:23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  <c r="T4608">
        <f>VLOOKUP(Admissions[[#This Row],[Department]],Departments!A:E,5,FALSE)</f>
        <v>8500</v>
      </c>
      <c r="U4608" s="1" t="str">
        <f t="shared" si="142"/>
        <v>Within Benchmark</v>
      </c>
      <c r="V4608" s="1">
        <f t="shared" ca="1" si="143"/>
        <v>24</v>
      </c>
      <c r="W4608" s="1" t="str">
        <f ca="1">_xlfn.IFS(Admissions[[#This Row],[Patients Age]]&lt;18,"Paediatric",V4608&lt;40,"Young Adult",V4608&lt;65,"Adult",TRUE,"Senior")</f>
        <v>Young Adult</v>
      </c>
    </row>
    <row r="4609" spans="1:23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  <c r="T4609">
        <f>VLOOKUP(Admissions[[#This Row],[Department]],Departments!A:E,5,FALSE)</f>
        <v>5500</v>
      </c>
      <c r="U4609" s="1" t="str">
        <f t="shared" si="142"/>
        <v>Above Benchmark</v>
      </c>
      <c r="V4609" s="1">
        <f t="shared" ca="1" si="143"/>
        <v>81</v>
      </c>
      <c r="W4609" s="1" t="str">
        <f ca="1">_xlfn.IFS(Admissions[[#This Row],[Patients Age]]&lt;18,"Paediatric",V4609&lt;40,"Young Adult",V4609&lt;65,"Adult",TRUE,"Senior")</f>
        <v>Senior</v>
      </c>
    </row>
    <row r="4610" spans="1:23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  <c r="T4610">
        <f>VLOOKUP(Admissions[[#This Row],[Department]],Departments!A:E,5,FALSE)</f>
        <v>12000</v>
      </c>
      <c r="U4610" s="1" t="str">
        <f t="shared" ref="U4610:U4673" si="144">IF(K4610&gt;T4610,"Above Benchmark","Within Benchmark")</f>
        <v>Within Benchmark</v>
      </c>
      <c r="V4610" s="1">
        <f t="shared" ref="V4610:V4673" ca="1" si="145">INT(YEARFRAC(E4610,TODAY()))</f>
        <v>41</v>
      </c>
      <c r="W4610" s="1" t="str">
        <f ca="1">_xlfn.IFS(Admissions[[#This Row],[Patients Age]]&lt;18,"Paediatric",V4610&lt;40,"Young Adult",V4610&lt;65,"Adult",TRUE,"Senior")</f>
        <v>Adult</v>
      </c>
    </row>
    <row r="4611" spans="1:23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  <c r="T4611">
        <f>VLOOKUP(Admissions[[#This Row],[Department]],Departments!A:E,5,FALSE)</f>
        <v>8500</v>
      </c>
      <c r="U4611" s="1" t="str">
        <f t="shared" si="144"/>
        <v>Above Benchmark</v>
      </c>
      <c r="V4611" s="1">
        <f t="shared" ca="1" si="145"/>
        <v>67</v>
      </c>
      <c r="W4611" s="1" t="str">
        <f ca="1">_xlfn.IFS(Admissions[[#This Row],[Patients Age]]&lt;18,"Paediatric",V4611&lt;40,"Young Adult",V4611&lt;65,"Adult",TRUE,"Senior")</f>
        <v>Senior</v>
      </c>
    </row>
    <row r="4612" spans="1:23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  <c r="T4612">
        <f>VLOOKUP(Admissions[[#This Row],[Department]],Departments!A:E,5,FALSE)</f>
        <v>6000</v>
      </c>
      <c r="U4612" s="1" t="str">
        <f t="shared" si="144"/>
        <v>Above Benchmark</v>
      </c>
      <c r="V4612" s="1">
        <f t="shared" ca="1" si="145"/>
        <v>24</v>
      </c>
      <c r="W4612" s="1" t="str">
        <f ca="1">_xlfn.IFS(Admissions[[#This Row],[Patients Age]]&lt;18,"Paediatric",V4612&lt;40,"Young Adult",V4612&lt;65,"Adult",TRUE,"Senior")</f>
        <v>Young Adult</v>
      </c>
    </row>
    <row r="4613" spans="1:23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  <c r="T4613">
        <f>VLOOKUP(Admissions[[#This Row],[Department]],Departments!A:E,5,FALSE)</f>
        <v>12000</v>
      </c>
      <c r="U4613" s="1" t="str">
        <f t="shared" si="144"/>
        <v>Above Benchmark</v>
      </c>
      <c r="V4613" s="1">
        <f t="shared" ca="1" si="145"/>
        <v>59</v>
      </c>
      <c r="W4613" s="1" t="str">
        <f ca="1">_xlfn.IFS(Admissions[[#This Row],[Patients Age]]&lt;18,"Paediatric",V4613&lt;40,"Young Adult",V4613&lt;65,"Adult",TRUE,"Senior")</f>
        <v>Adult</v>
      </c>
    </row>
    <row r="4614" spans="1:23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  <c r="T4614">
        <f>VLOOKUP(Admissions[[#This Row],[Department]],Departments!A:E,5,FALSE)</f>
        <v>7200</v>
      </c>
      <c r="U4614" s="1" t="str">
        <f t="shared" si="144"/>
        <v>Above Benchmark</v>
      </c>
      <c r="V4614" s="1">
        <f t="shared" ca="1" si="145"/>
        <v>36</v>
      </c>
      <c r="W4614" s="1" t="str">
        <f ca="1">_xlfn.IFS(Admissions[[#This Row],[Patients Age]]&lt;18,"Paediatric",V4614&lt;40,"Young Adult",V4614&lt;65,"Adult",TRUE,"Senior")</f>
        <v>Young Adult</v>
      </c>
    </row>
    <row r="4615" spans="1:23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  <c r="T4615">
        <f>VLOOKUP(Admissions[[#This Row],[Department]],Departments!A:E,5,FALSE)</f>
        <v>5500</v>
      </c>
      <c r="U4615" s="1" t="str">
        <f t="shared" si="144"/>
        <v>Within Benchmark</v>
      </c>
      <c r="V4615" s="1">
        <f t="shared" ca="1" si="145"/>
        <v>64</v>
      </c>
      <c r="W4615" s="1" t="str">
        <f ca="1">_xlfn.IFS(Admissions[[#This Row],[Patients Age]]&lt;18,"Paediatric",V4615&lt;40,"Young Adult",V4615&lt;65,"Adult",TRUE,"Senior")</f>
        <v>Adult</v>
      </c>
    </row>
    <row r="4616" spans="1:23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  <c r="T4616">
        <f>VLOOKUP(Admissions[[#This Row],[Department]],Departments!A:E,5,FALSE)</f>
        <v>8500</v>
      </c>
      <c r="U4616" s="1" t="str">
        <f t="shared" si="144"/>
        <v>Within Benchmark</v>
      </c>
      <c r="V4616" s="1">
        <f t="shared" ca="1" si="145"/>
        <v>21</v>
      </c>
      <c r="W4616" s="1" t="str">
        <f ca="1">_xlfn.IFS(Admissions[[#This Row],[Patients Age]]&lt;18,"Paediatric",V4616&lt;40,"Young Adult",V4616&lt;65,"Adult",TRUE,"Senior")</f>
        <v>Young Adult</v>
      </c>
    </row>
    <row r="4617" spans="1:23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  <c r="T4617">
        <f>VLOOKUP(Admissions[[#This Row],[Department]],Departments!A:E,5,FALSE)</f>
        <v>9000</v>
      </c>
      <c r="U4617" s="1" t="str">
        <f t="shared" si="144"/>
        <v>Above Benchmark</v>
      </c>
      <c r="V4617" s="1">
        <f t="shared" ca="1" si="145"/>
        <v>50</v>
      </c>
      <c r="W4617" s="1" t="str">
        <f ca="1">_xlfn.IFS(Admissions[[#This Row],[Patients Age]]&lt;18,"Paediatric",V4617&lt;40,"Young Adult",V4617&lt;65,"Adult",TRUE,"Senior")</f>
        <v>Adult</v>
      </c>
    </row>
    <row r="4618" spans="1:23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  <c r="T4618">
        <f>VLOOKUP(Admissions[[#This Row],[Department]],Departments!A:E,5,FALSE)</f>
        <v>6800</v>
      </c>
      <c r="U4618" s="1" t="str">
        <f t="shared" si="144"/>
        <v>Above Benchmark</v>
      </c>
      <c r="V4618" s="1">
        <f t="shared" ca="1" si="145"/>
        <v>46</v>
      </c>
      <c r="W4618" s="1" t="str">
        <f ca="1">_xlfn.IFS(Admissions[[#This Row],[Patients Age]]&lt;18,"Paediatric",V4618&lt;40,"Young Adult",V4618&lt;65,"Adult",TRUE,"Senior")</f>
        <v>Adult</v>
      </c>
    </row>
    <row r="4619" spans="1:23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  <c r="T4619">
        <f>VLOOKUP(Admissions[[#This Row],[Department]],Departments!A:E,5,FALSE)</f>
        <v>7200</v>
      </c>
      <c r="U4619" s="1" t="str">
        <f t="shared" si="144"/>
        <v>Within Benchmark</v>
      </c>
      <c r="V4619" s="1">
        <f t="shared" ca="1" si="145"/>
        <v>65</v>
      </c>
      <c r="W4619" s="1" t="str">
        <f ca="1">_xlfn.IFS(Admissions[[#This Row],[Patients Age]]&lt;18,"Paediatric",V4619&lt;40,"Young Adult",V4619&lt;65,"Adult",TRUE,"Senior")</f>
        <v>Senior</v>
      </c>
    </row>
    <row r="4620" spans="1:23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  <c r="T4620">
        <f>VLOOKUP(Admissions[[#This Row],[Department]],Departments!A:E,5,FALSE)</f>
        <v>5500</v>
      </c>
      <c r="U4620" s="1" t="str">
        <f t="shared" si="144"/>
        <v>Within Benchmark</v>
      </c>
      <c r="V4620" s="1">
        <f t="shared" ca="1" si="145"/>
        <v>22</v>
      </c>
      <c r="W4620" s="1" t="str">
        <f ca="1">_xlfn.IFS(Admissions[[#This Row],[Patients Age]]&lt;18,"Paediatric",V4620&lt;40,"Young Adult",V4620&lt;65,"Adult",TRUE,"Senior")</f>
        <v>Young Adult</v>
      </c>
    </row>
    <row r="4621" spans="1:23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  <c r="T4621">
        <f>VLOOKUP(Admissions[[#This Row],[Department]],Departments!A:E,5,FALSE)</f>
        <v>6800</v>
      </c>
      <c r="U4621" s="1" t="str">
        <f t="shared" si="144"/>
        <v>Above Benchmark</v>
      </c>
      <c r="V4621" s="1">
        <f t="shared" ca="1" si="145"/>
        <v>39</v>
      </c>
      <c r="W4621" s="1" t="str">
        <f ca="1">_xlfn.IFS(Admissions[[#This Row],[Patients Age]]&lt;18,"Paediatric",V4621&lt;40,"Young Adult",V4621&lt;65,"Adult",TRUE,"Senior")</f>
        <v>Young Adult</v>
      </c>
    </row>
    <row r="4622" spans="1:23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  <c r="T4622">
        <f>VLOOKUP(Admissions[[#This Row],[Department]],Departments!A:E,5,FALSE)</f>
        <v>5500</v>
      </c>
      <c r="U4622" s="1" t="str">
        <f t="shared" si="144"/>
        <v>Above Benchmark</v>
      </c>
      <c r="V4622" s="1">
        <f t="shared" ca="1" si="145"/>
        <v>33</v>
      </c>
      <c r="W4622" s="1" t="str">
        <f ca="1">_xlfn.IFS(Admissions[[#This Row],[Patients Age]]&lt;18,"Paediatric",V4622&lt;40,"Young Adult",V4622&lt;65,"Adult",TRUE,"Senior")</f>
        <v>Young Adult</v>
      </c>
    </row>
    <row r="4623" spans="1:23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  <c r="T4623">
        <f>VLOOKUP(Admissions[[#This Row],[Department]],Departments!A:E,5,FALSE)</f>
        <v>6000</v>
      </c>
      <c r="U4623" s="1" t="str">
        <f t="shared" si="144"/>
        <v>Above Benchmark</v>
      </c>
      <c r="V4623" s="1">
        <f t="shared" ca="1" si="145"/>
        <v>39</v>
      </c>
      <c r="W4623" s="1" t="str">
        <f ca="1">_xlfn.IFS(Admissions[[#This Row],[Patients Age]]&lt;18,"Paediatric",V4623&lt;40,"Young Adult",V4623&lt;65,"Adult",TRUE,"Senior")</f>
        <v>Young Adult</v>
      </c>
    </row>
    <row r="4624" spans="1:23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  <c r="T4624">
        <f>VLOOKUP(Admissions[[#This Row],[Department]],Departments!A:E,5,FALSE)</f>
        <v>5500</v>
      </c>
      <c r="U4624" s="1" t="str">
        <f t="shared" si="144"/>
        <v>Above Benchmark</v>
      </c>
      <c r="V4624" s="1">
        <f t="shared" ca="1" si="145"/>
        <v>62</v>
      </c>
      <c r="W4624" s="1" t="str">
        <f ca="1">_xlfn.IFS(Admissions[[#This Row],[Patients Age]]&lt;18,"Paediatric",V4624&lt;40,"Young Adult",V4624&lt;65,"Adult",TRUE,"Senior")</f>
        <v>Adult</v>
      </c>
    </row>
    <row r="4625" spans="1:23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  <c r="T4625">
        <f>VLOOKUP(Admissions[[#This Row],[Department]],Departments!A:E,5,FALSE)</f>
        <v>9000</v>
      </c>
      <c r="U4625" s="1" t="str">
        <f t="shared" si="144"/>
        <v>Above Benchmark</v>
      </c>
      <c r="V4625" s="1">
        <f t="shared" ca="1" si="145"/>
        <v>62</v>
      </c>
      <c r="W4625" s="1" t="str">
        <f ca="1">_xlfn.IFS(Admissions[[#This Row],[Patients Age]]&lt;18,"Paediatric",V4625&lt;40,"Young Adult",V4625&lt;65,"Adult",TRUE,"Senior")</f>
        <v>Adult</v>
      </c>
    </row>
    <row r="4626" spans="1:23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  <c r="T4626">
        <f>VLOOKUP(Admissions[[#This Row],[Department]],Departments!A:E,5,FALSE)</f>
        <v>9000</v>
      </c>
      <c r="U4626" s="1" t="str">
        <f t="shared" si="144"/>
        <v>Above Benchmark</v>
      </c>
      <c r="V4626" s="1">
        <f t="shared" ca="1" si="145"/>
        <v>64</v>
      </c>
      <c r="W4626" s="1" t="str">
        <f ca="1">_xlfn.IFS(Admissions[[#This Row],[Patients Age]]&lt;18,"Paediatric",V4626&lt;40,"Young Adult",V4626&lt;65,"Adult",TRUE,"Senior")</f>
        <v>Adult</v>
      </c>
    </row>
    <row r="4627" spans="1:23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  <c r="T4627">
        <f>VLOOKUP(Admissions[[#This Row],[Department]],Departments!A:E,5,FALSE)</f>
        <v>5500</v>
      </c>
      <c r="U4627" s="1" t="str">
        <f t="shared" si="144"/>
        <v>Within Benchmark</v>
      </c>
      <c r="V4627" s="1">
        <f t="shared" ca="1" si="145"/>
        <v>30</v>
      </c>
      <c r="W4627" s="1" t="str">
        <f ca="1">_xlfn.IFS(Admissions[[#This Row],[Patients Age]]&lt;18,"Paediatric",V4627&lt;40,"Young Adult",V4627&lt;65,"Adult",TRUE,"Senior")</f>
        <v>Young Adult</v>
      </c>
    </row>
    <row r="4628" spans="1:23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  <c r="T4628">
        <f>VLOOKUP(Admissions[[#This Row],[Department]],Departments!A:E,5,FALSE)</f>
        <v>6000</v>
      </c>
      <c r="U4628" s="1" t="str">
        <f t="shared" si="144"/>
        <v>Within Benchmark</v>
      </c>
      <c r="V4628" s="1">
        <f t="shared" ca="1" si="145"/>
        <v>44</v>
      </c>
      <c r="W4628" s="1" t="str">
        <f ca="1">_xlfn.IFS(Admissions[[#This Row],[Patients Age]]&lt;18,"Paediatric",V4628&lt;40,"Young Adult",V4628&lt;65,"Adult",TRUE,"Senior")</f>
        <v>Adult</v>
      </c>
    </row>
    <row r="4629" spans="1:23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  <c r="T4629">
        <f>VLOOKUP(Admissions[[#This Row],[Department]],Departments!A:E,5,FALSE)</f>
        <v>4500</v>
      </c>
      <c r="U4629" s="1" t="str">
        <f t="shared" si="144"/>
        <v>Within Benchmark</v>
      </c>
      <c r="V4629" s="1">
        <f t="shared" ca="1" si="145"/>
        <v>13</v>
      </c>
      <c r="W4629" s="1" t="str">
        <f ca="1">_xlfn.IFS(Admissions[[#This Row],[Patients Age]]&lt;18,"Paediatric",V4629&lt;40,"Young Adult",V4629&lt;65,"Adult",TRUE,"Senior")</f>
        <v>Paediatric</v>
      </c>
    </row>
    <row r="4630" spans="1:23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  <c r="T4630">
        <f>VLOOKUP(Admissions[[#This Row],[Department]],Departments!A:E,5,FALSE)</f>
        <v>7200</v>
      </c>
      <c r="U4630" s="1" t="str">
        <f t="shared" si="144"/>
        <v>Within Benchmark</v>
      </c>
      <c r="V4630" s="1">
        <f t="shared" ca="1" si="145"/>
        <v>72</v>
      </c>
      <c r="W4630" s="1" t="str">
        <f ca="1">_xlfn.IFS(Admissions[[#This Row],[Patients Age]]&lt;18,"Paediatric",V4630&lt;40,"Young Adult",V4630&lt;65,"Adult",TRUE,"Senior")</f>
        <v>Senior</v>
      </c>
    </row>
    <row r="4631" spans="1:23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  <c r="T4631">
        <f>VLOOKUP(Admissions[[#This Row],[Department]],Departments!A:E,5,FALSE)</f>
        <v>9000</v>
      </c>
      <c r="U4631" s="1" t="str">
        <f t="shared" si="144"/>
        <v>Above Benchmark</v>
      </c>
      <c r="V4631" s="1">
        <f t="shared" ca="1" si="145"/>
        <v>58</v>
      </c>
      <c r="W4631" s="1" t="str">
        <f ca="1">_xlfn.IFS(Admissions[[#This Row],[Patients Age]]&lt;18,"Paediatric",V4631&lt;40,"Young Adult",V4631&lt;65,"Adult",TRUE,"Senior")</f>
        <v>Adult</v>
      </c>
    </row>
    <row r="4632" spans="1:23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  <c r="T4632">
        <f>VLOOKUP(Admissions[[#This Row],[Department]],Departments!A:E,5,FALSE)</f>
        <v>6000</v>
      </c>
      <c r="U4632" s="1" t="str">
        <f t="shared" si="144"/>
        <v>Within Benchmark</v>
      </c>
      <c r="V4632" s="1">
        <f t="shared" ca="1" si="145"/>
        <v>33</v>
      </c>
      <c r="W4632" s="1" t="str">
        <f ca="1">_xlfn.IFS(Admissions[[#This Row],[Patients Age]]&lt;18,"Paediatric",V4632&lt;40,"Young Adult",V4632&lt;65,"Adult",TRUE,"Senior")</f>
        <v>Young Adult</v>
      </c>
    </row>
    <row r="4633" spans="1:23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  <c r="T4633">
        <f>VLOOKUP(Admissions[[#This Row],[Department]],Departments!A:E,5,FALSE)</f>
        <v>6800</v>
      </c>
      <c r="U4633" s="1" t="str">
        <f t="shared" si="144"/>
        <v>Within Benchmark</v>
      </c>
      <c r="V4633" s="1">
        <f t="shared" ca="1" si="145"/>
        <v>56</v>
      </c>
      <c r="W4633" s="1" t="str">
        <f ca="1">_xlfn.IFS(Admissions[[#This Row],[Patients Age]]&lt;18,"Paediatric",V4633&lt;40,"Young Adult",V4633&lt;65,"Adult",TRUE,"Senior")</f>
        <v>Adult</v>
      </c>
    </row>
    <row r="4634" spans="1:23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  <c r="T4634">
        <f>VLOOKUP(Admissions[[#This Row],[Department]],Departments!A:E,5,FALSE)</f>
        <v>5500</v>
      </c>
      <c r="U4634" s="1" t="str">
        <f t="shared" si="144"/>
        <v>Above Benchmark</v>
      </c>
      <c r="V4634" s="1">
        <f t="shared" ca="1" si="145"/>
        <v>75</v>
      </c>
      <c r="W4634" s="1" t="str">
        <f ca="1">_xlfn.IFS(Admissions[[#This Row],[Patients Age]]&lt;18,"Paediatric",V4634&lt;40,"Young Adult",V4634&lt;65,"Adult",TRUE,"Senior")</f>
        <v>Senior</v>
      </c>
    </row>
    <row r="4635" spans="1:23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  <c r="T4635">
        <f>VLOOKUP(Admissions[[#This Row],[Department]],Departments!A:E,5,FALSE)</f>
        <v>4500</v>
      </c>
      <c r="U4635" s="1" t="str">
        <f t="shared" si="144"/>
        <v>Within Benchmark</v>
      </c>
      <c r="V4635" s="1">
        <f t="shared" ca="1" si="145"/>
        <v>13</v>
      </c>
      <c r="W4635" s="1" t="str">
        <f ca="1">_xlfn.IFS(Admissions[[#This Row],[Patients Age]]&lt;18,"Paediatric",V4635&lt;40,"Young Adult",V4635&lt;65,"Adult",TRUE,"Senior")</f>
        <v>Paediatric</v>
      </c>
    </row>
    <row r="4636" spans="1:23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  <c r="T4636">
        <f>VLOOKUP(Admissions[[#This Row],[Department]],Departments!A:E,5,FALSE)</f>
        <v>6800</v>
      </c>
      <c r="U4636" s="1" t="str">
        <f t="shared" si="144"/>
        <v>Within Benchmark</v>
      </c>
      <c r="V4636" s="1">
        <f t="shared" ca="1" si="145"/>
        <v>41</v>
      </c>
      <c r="W4636" s="1" t="str">
        <f ca="1">_xlfn.IFS(Admissions[[#This Row],[Patients Age]]&lt;18,"Paediatric",V4636&lt;40,"Young Adult",V4636&lt;65,"Adult",TRUE,"Senior")</f>
        <v>Adult</v>
      </c>
    </row>
    <row r="4637" spans="1:23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  <c r="T4637">
        <f>VLOOKUP(Admissions[[#This Row],[Department]],Departments!A:E,5,FALSE)</f>
        <v>12000</v>
      </c>
      <c r="U4637" s="1" t="str">
        <f t="shared" si="144"/>
        <v>Above Benchmark</v>
      </c>
      <c r="V4637" s="1">
        <f t="shared" ca="1" si="145"/>
        <v>52</v>
      </c>
      <c r="W4637" s="1" t="str">
        <f ca="1">_xlfn.IFS(Admissions[[#This Row],[Patients Age]]&lt;18,"Paediatric",V4637&lt;40,"Young Adult",V4637&lt;65,"Adult",TRUE,"Senior")</f>
        <v>Adult</v>
      </c>
    </row>
    <row r="4638" spans="1:23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  <c r="T4638">
        <f>VLOOKUP(Admissions[[#This Row],[Department]],Departments!A:E,5,FALSE)</f>
        <v>8500</v>
      </c>
      <c r="U4638" s="1" t="str">
        <f t="shared" si="144"/>
        <v>Above Benchmark</v>
      </c>
      <c r="V4638" s="1">
        <f t="shared" ca="1" si="145"/>
        <v>43</v>
      </c>
      <c r="W4638" s="1" t="str">
        <f ca="1">_xlfn.IFS(Admissions[[#This Row],[Patients Age]]&lt;18,"Paediatric",V4638&lt;40,"Young Adult",V4638&lt;65,"Adult",TRUE,"Senior")</f>
        <v>Adult</v>
      </c>
    </row>
    <row r="4639" spans="1:23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  <c r="T4639">
        <f>VLOOKUP(Admissions[[#This Row],[Department]],Departments!A:E,5,FALSE)</f>
        <v>8500</v>
      </c>
      <c r="U4639" s="1" t="str">
        <f t="shared" si="144"/>
        <v>Above Benchmark</v>
      </c>
      <c r="V4639" s="1">
        <f t="shared" ca="1" si="145"/>
        <v>45</v>
      </c>
      <c r="W4639" s="1" t="str">
        <f ca="1">_xlfn.IFS(Admissions[[#This Row],[Patients Age]]&lt;18,"Paediatric",V4639&lt;40,"Young Adult",V4639&lt;65,"Adult",TRUE,"Senior")</f>
        <v>Adult</v>
      </c>
    </row>
    <row r="4640" spans="1:23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  <c r="T4640">
        <f>VLOOKUP(Admissions[[#This Row],[Department]],Departments!A:E,5,FALSE)</f>
        <v>6000</v>
      </c>
      <c r="U4640" s="1" t="str">
        <f t="shared" si="144"/>
        <v>Above Benchmark</v>
      </c>
      <c r="V4640" s="1">
        <f t="shared" ca="1" si="145"/>
        <v>92</v>
      </c>
      <c r="W4640" s="1" t="str">
        <f ca="1">_xlfn.IFS(Admissions[[#This Row],[Patients Age]]&lt;18,"Paediatric",V4640&lt;40,"Young Adult",V4640&lt;65,"Adult",TRUE,"Senior")</f>
        <v>Senior</v>
      </c>
    </row>
    <row r="4641" spans="1:23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  <c r="T4641">
        <f>VLOOKUP(Admissions[[#This Row],[Department]],Departments!A:E,5,FALSE)</f>
        <v>5500</v>
      </c>
      <c r="U4641" s="1" t="str">
        <f t="shared" si="144"/>
        <v>Above Benchmark</v>
      </c>
      <c r="V4641" s="1">
        <f t="shared" ca="1" si="145"/>
        <v>42</v>
      </c>
      <c r="W4641" s="1" t="str">
        <f ca="1">_xlfn.IFS(Admissions[[#This Row],[Patients Age]]&lt;18,"Paediatric",V4641&lt;40,"Young Adult",V4641&lt;65,"Adult",TRUE,"Senior")</f>
        <v>Adult</v>
      </c>
    </row>
    <row r="4642" spans="1:23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  <c r="T4642">
        <f>VLOOKUP(Admissions[[#This Row],[Department]],Departments!A:E,5,FALSE)</f>
        <v>9000</v>
      </c>
      <c r="U4642" s="1" t="str">
        <f t="shared" si="144"/>
        <v>Above Benchmark</v>
      </c>
      <c r="V4642" s="1">
        <f t="shared" ca="1" si="145"/>
        <v>41</v>
      </c>
      <c r="W4642" s="1" t="str">
        <f ca="1">_xlfn.IFS(Admissions[[#This Row],[Patients Age]]&lt;18,"Paediatric",V4642&lt;40,"Young Adult",V4642&lt;65,"Adult",TRUE,"Senior")</f>
        <v>Adult</v>
      </c>
    </row>
    <row r="4643" spans="1:23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  <c r="T4643">
        <f>VLOOKUP(Admissions[[#This Row],[Department]],Departments!A:E,5,FALSE)</f>
        <v>8500</v>
      </c>
      <c r="U4643" s="1" t="str">
        <f t="shared" si="144"/>
        <v>Above Benchmark</v>
      </c>
      <c r="V4643" s="1">
        <f t="shared" ca="1" si="145"/>
        <v>35</v>
      </c>
      <c r="W4643" s="1" t="str">
        <f ca="1">_xlfn.IFS(Admissions[[#This Row],[Patients Age]]&lt;18,"Paediatric",V4643&lt;40,"Young Adult",V4643&lt;65,"Adult",TRUE,"Senior")</f>
        <v>Young Adult</v>
      </c>
    </row>
    <row r="4644" spans="1:23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  <c r="T4644">
        <f>VLOOKUP(Admissions[[#This Row],[Department]],Departments!A:E,5,FALSE)</f>
        <v>9000</v>
      </c>
      <c r="U4644" s="1" t="str">
        <f t="shared" si="144"/>
        <v>Above Benchmark</v>
      </c>
      <c r="V4644" s="1">
        <f t="shared" ca="1" si="145"/>
        <v>39</v>
      </c>
      <c r="W4644" s="1" t="str">
        <f ca="1">_xlfn.IFS(Admissions[[#This Row],[Patients Age]]&lt;18,"Paediatric",V4644&lt;40,"Young Adult",V4644&lt;65,"Adult",TRUE,"Senior")</f>
        <v>Young Adult</v>
      </c>
    </row>
    <row r="4645" spans="1:23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  <c r="T4645">
        <f>VLOOKUP(Admissions[[#This Row],[Department]],Departments!A:E,5,FALSE)</f>
        <v>8500</v>
      </c>
      <c r="U4645" s="1" t="str">
        <f t="shared" si="144"/>
        <v>Above Benchmark</v>
      </c>
      <c r="V4645" s="1">
        <f t="shared" ca="1" si="145"/>
        <v>82</v>
      </c>
      <c r="W4645" s="1" t="str">
        <f ca="1">_xlfn.IFS(Admissions[[#This Row],[Patients Age]]&lt;18,"Paediatric",V4645&lt;40,"Young Adult",V4645&lt;65,"Adult",TRUE,"Senior")</f>
        <v>Senior</v>
      </c>
    </row>
    <row r="4646" spans="1:23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  <c r="T4646">
        <f>VLOOKUP(Admissions[[#This Row],[Department]],Departments!A:E,5,FALSE)</f>
        <v>9000</v>
      </c>
      <c r="U4646" s="1" t="str">
        <f t="shared" si="144"/>
        <v>Above Benchmark</v>
      </c>
      <c r="V4646" s="1">
        <f t="shared" ca="1" si="145"/>
        <v>33</v>
      </c>
      <c r="W4646" s="1" t="str">
        <f ca="1">_xlfn.IFS(Admissions[[#This Row],[Patients Age]]&lt;18,"Paediatric",V4646&lt;40,"Young Adult",V4646&lt;65,"Adult",TRUE,"Senior")</f>
        <v>Young Adult</v>
      </c>
    </row>
    <row r="4647" spans="1:23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  <c r="T4647">
        <f>VLOOKUP(Admissions[[#This Row],[Department]],Departments!A:E,5,FALSE)</f>
        <v>8500</v>
      </c>
      <c r="U4647" s="1" t="str">
        <f t="shared" si="144"/>
        <v>Above Benchmark</v>
      </c>
      <c r="V4647" s="1">
        <f t="shared" ca="1" si="145"/>
        <v>26</v>
      </c>
      <c r="W4647" s="1" t="str">
        <f ca="1">_xlfn.IFS(Admissions[[#This Row],[Patients Age]]&lt;18,"Paediatric",V4647&lt;40,"Young Adult",V4647&lt;65,"Adult",TRUE,"Senior")</f>
        <v>Young Adult</v>
      </c>
    </row>
    <row r="4648" spans="1:23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  <c r="T4648">
        <f>VLOOKUP(Admissions[[#This Row],[Department]],Departments!A:E,5,FALSE)</f>
        <v>6800</v>
      </c>
      <c r="U4648" s="1" t="str">
        <f t="shared" si="144"/>
        <v>Above Benchmark</v>
      </c>
      <c r="V4648" s="1">
        <f t="shared" ca="1" si="145"/>
        <v>31</v>
      </c>
      <c r="W4648" s="1" t="str">
        <f ca="1">_xlfn.IFS(Admissions[[#This Row],[Patients Age]]&lt;18,"Paediatric",V4648&lt;40,"Young Adult",V4648&lt;65,"Adult",TRUE,"Senior")</f>
        <v>Young Adult</v>
      </c>
    </row>
    <row r="4649" spans="1:23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  <c r="T4649">
        <f>VLOOKUP(Admissions[[#This Row],[Department]],Departments!A:E,5,FALSE)</f>
        <v>9000</v>
      </c>
      <c r="U4649" s="1" t="str">
        <f t="shared" si="144"/>
        <v>Above Benchmark</v>
      </c>
      <c r="V4649" s="1">
        <f t="shared" ca="1" si="145"/>
        <v>53</v>
      </c>
      <c r="W4649" s="1" t="str">
        <f ca="1">_xlfn.IFS(Admissions[[#This Row],[Patients Age]]&lt;18,"Paediatric",V4649&lt;40,"Young Adult",V4649&lt;65,"Adult",TRUE,"Senior")</f>
        <v>Adult</v>
      </c>
    </row>
    <row r="4650" spans="1:23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  <c r="T4650">
        <f>VLOOKUP(Admissions[[#This Row],[Department]],Departments!A:E,5,FALSE)</f>
        <v>6000</v>
      </c>
      <c r="U4650" s="1" t="str">
        <f t="shared" si="144"/>
        <v>Within Benchmark</v>
      </c>
      <c r="V4650" s="1">
        <f t="shared" ca="1" si="145"/>
        <v>35</v>
      </c>
      <c r="W4650" s="1" t="str">
        <f ca="1">_xlfn.IFS(Admissions[[#This Row],[Patients Age]]&lt;18,"Paediatric",V4650&lt;40,"Young Adult",V4650&lt;65,"Adult",TRUE,"Senior")</f>
        <v>Young Adult</v>
      </c>
    </row>
    <row r="4651" spans="1:23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  <c r="T4651">
        <f>VLOOKUP(Admissions[[#This Row],[Department]],Departments!A:E,5,FALSE)</f>
        <v>12000</v>
      </c>
      <c r="U4651" s="1" t="str">
        <f t="shared" si="144"/>
        <v>Above Benchmark</v>
      </c>
      <c r="V4651" s="1">
        <f t="shared" ca="1" si="145"/>
        <v>91</v>
      </c>
      <c r="W4651" s="1" t="str">
        <f ca="1">_xlfn.IFS(Admissions[[#This Row],[Patients Age]]&lt;18,"Paediatric",V4651&lt;40,"Young Adult",V4651&lt;65,"Adult",TRUE,"Senior")</f>
        <v>Senior</v>
      </c>
    </row>
    <row r="4652" spans="1:23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  <c r="T4652">
        <f>VLOOKUP(Admissions[[#This Row],[Department]],Departments!A:E,5,FALSE)</f>
        <v>9000</v>
      </c>
      <c r="U4652" s="1" t="str">
        <f t="shared" si="144"/>
        <v>Above Benchmark</v>
      </c>
      <c r="V4652" s="1">
        <f t="shared" ca="1" si="145"/>
        <v>61</v>
      </c>
      <c r="W4652" s="1" t="str">
        <f ca="1">_xlfn.IFS(Admissions[[#This Row],[Patients Age]]&lt;18,"Paediatric",V4652&lt;40,"Young Adult",V4652&lt;65,"Adult",TRUE,"Senior")</f>
        <v>Adult</v>
      </c>
    </row>
    <row r="4653" spans="1:23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  <c r="T4653">
        <f>VLOOKUP(Admissions[[#This Row],[Department]],Departments!A:E,5,FALSE)</f>
        <v>5500</v>
      </c>
      <c r="U4653" s="1" t="str">
        <f t="shared" si="144"/>
        <v>Within Benchmark</v>
      </c>
      <c r="V4653" s="1">
        <f t="shared" ca="1" si="145"/>
        <v>23</v>
      </c>
      <c r="W4653" s="1" t="str">
        <f ca="1">_xlfn.IFS(Admissions[[#This Row],[Patients Age]]&lt;18,"Paediatric",V4653&lt;40,"Young Adult",V4653&lt;65,"Adult",TRUE,"Senior")</f>
        <v>Young Adult</v>
      </c>
    </row>
    <row r="4654" spans="1:23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  <c r="T4654">
        <f>VLOOKUP(Admissions[[#This Row],[Department]],Departments!A:E,5,FALSE)</f>
        <v>6000</v>
      </c>
      <c r="U4654" s="1" t="str">
        <f t="shared" si="144"/>
        <v>Above Benchmark</v>
      </c>
      <c r="V4654" s="1">
        <f t="shared" ca="1" si="145"/>
        <v>72</v>
      </c>
      <c r="W4654" s="1" t="str">
        <f ca="1">_xlfn.IFS(Admissions[[#This Row],[Patients Age]]&lt;18,"Paediatric",V4654&lt;40,"Young Adult",V4654&lt;65,"Adult",TRUE,"Senior")</f>
        <v>Senior</v>
      </c>
    </row>
    <row r="4655" spans="1:23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  <c r="T4655">
        <f>VLOOKUP(Admissions[[#This Row],[Department]],Departments!A:E,5,FALSE)</f>
        <v>6000</v>
      </c>
      <c r="U4655" s="1" t="str">
        <f t="shared" si="144"/>
        <v>Within Benchmark</v>
      </c>
      <c r="V4655" s="1">
        <f t="shared" ca="1" si="145"/>
        <v>24</v>
      </c>
      <c r="W4655" s="1" t="str">
        <f ca="1">_xlfn.IFS(Admissions[[#This Row],[Patients Age]]&lt;18,"Paediatric",V4655&lt;40,"Young Adult",V4655&lt;65,"Adult",TRUE,"Senior")</f>
        <v>Young Adult</v>
      </c>
    </row>
    <row r="4656" spans="1:23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  <c r="T4656">
        <f>VLOOKUP(Admissions[[#This Row],[Department]],Departments!A:E,5,FALSE)</f>
        <v>9000</v>
      </c>
      <c r="U4656" s="1" t="str">
        <f t="shared" si="144"/>
        <v>Above Benchmark</v>
      </c>
      <c r="V4656" s="1">
        <f t="shared" ca="1" si="145"/>
        <v>53</v>
      </c>
      <c r="W4656" s="1" t="str">
        <f ca="1">_xlfn.IFS(Admissions[[#This Row],[Patients Age]]&lt;18,"Paediatric",V4656&lt;40,"Young Adult",V4656&lt;65,"Adult",TRUE,"Senior")</f>
        <v>Adult</v>
      </c>
    </row>
    <row r="4657" spans="1:23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  <c r="T4657">
        <f>VLOOKUP(Admissions[[#This Row],[Department]],Departments!A:E,5,FALSE)</f>
        <v>6000</v>
      </c>
      <c r="U4657" s="1" t="str">
        <f t="shared" si="144"/>
        <v>Within Benchmark</v>
      </c>
      <c r="V4657" s="1">
        <f t="shared" ca="1" si="145"/>
        <v>43</v>
      </c>
      <c r="W4657" s="1" t="str">
        <f ca="1">_xlfn.IFS(Admissions[[#This Row],[Patients Age]]&lt;18,"Paediatric",V4657&lt;40,"Young Adult",V4657&lt;65,"Adult",TRUE,"Senior")</f>
        <v>Adult</v>
      </c>
    </row>
    <row r="4658" spans="1:23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  <c r="T4658">
        <f>VLOOKUP(Admissions[[#This Row],[Department]],Departments!A:E,5,FALSE)</f>
        <v>6800</v>
      </c>
      <c r="U4658" s="1" t="str">
        <f t="shared" si="144"/>
        <v>Above Benchmark</v>
      </c>
      <c r="V4658" s="1">
        <f t="shared" ca="1" si="145"/>
        <v>86</v>
      </c>
      <c r="W4658" s="1" t="str">
        <f ca="1">_xlfn.IFS(Admissions[[#This Row],[Patients Age]]&lt;18,"Paediatric",V4658&lt;40,"Young Adult",V4658&lt;65,"Adult",TRUE,"Senior")</f>
        <v>Senior</v>
      </c>
    </row>
    <row r="4659" spans="1:23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  <c r="T4659">
        <f>VLOOKUP(Admissions[[#This Row],[Department]],Departments!A:E,5,FALSE)</f>
        <v>8500</v>
      </c>
      <c r="U4659" s="1" t="str">
        <f t="shared" si="144"/>
        <v>Above Benchmark</v>
      </c>
      <c r="V4659" s="1">
        <f t="shared" ca="1" si="145"/>
        <v>87</v>
      </c>
      <c r="W4659" s="1" t="str">
        <f ca="1">_xlfn.IFS(Admissions[[#This Row],[Patients Age]]&lt;18,"Paediatric",V4659&lt;40,"Young Adult",V4659&lt;65,"Adult",TRUE,"Senior")</f>
        <v>Senior</v>
      </c>
    </row>
    <row r="4660" spans="1:23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  <c r="T4660">
        <f>VLOOKUP(Admissions[[#This Row],[Department]],Departments!A:E,5,FALSE)</f>
        <v>9000</v>
      </c>
      <c r="U4660" s="1" t="str">
        <f t="shared" si="144"/>
        <v>Above Benchmark</v>
      </c>
      <c r="V4660" s="1">
        <f t="shared" ca="1" si="145"/>
        <v>88</v>
      </c>
      <c r="W4660" s="1" t="str">
        <f ca="1">_xlfn.IFS(Admissions[[#This Row],[Patients Age]]&lt;18,"Paediatric",V4660&lt;40,"Young Adult",V4660&lt;65,"Adult",TRUE,"Senior")</f>
        <v>Senior</v>
      </c>
    </row>
    <row r="4661" spans="1:23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  <c r="T4661">
        <f>VLOOKUP(Admissions[[#This Row],[Department]],Departments!A:E,5,FALSE)</f>
        <v>5500</v>
      </c>
      <c r="U4661" s="1" t="str">
        <f t="shared" si="144"/>
        <v>Above Benchmark</v>
      </c>
      <c r="V4661" s="1">
        <f t="shared" ca="1" si="145"/>
        <v>41</v>
      </c>
      <c r="W4661" s="1" t="str">
        <f ca="1">_xlfn.IFS(Admissions[[#This Row],[Patients Age]]&lt;18,"Paediatric",V4661&lt;40,"Young Adult",V4661&lt;65,"Adult",TRUE,"Senior")</f>
        <v>Adult</v>
      </c>
    </row>
    <row r="4662" spans="1:23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  <c r="T4662">
        <f>VLOOKUP(Admissions[[#This Row],[Department]],Departments!A:E,5,FALSE)</f>
        <v>9000</v>
      </c>
      <c r="U4662" s="1" t="str">
        <f t="shared" si="144"/>
        <v>Above Benchmark</v>
      </c>
      <c r="V4662" s="1">
        <f t="shared" ca="1" si="145"/>
        <v>75</v>
      </c>
      <c r="W4662" s="1" t="str">
        <f ca="1">_xlfn.IFS(Admissions[[#This Row],[Patients Age]]&lt;18,"Paediatric",V4662&lt;40,"Young Adult",V4662&lt;65,"Adult",TRUE,"Senior")</f>
        <v>Senior</v>
      </c>
    </row>
    <row r="4663" spans="1:23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  <c r="T4663">
        <f>VLOOKUP(Admissions[[#This Row],[Department]],Departments!A:E,5,FALSE)</f>
        <v>5500</v>
      </c>
      <c r="U4663" s="1" t="str">
        <f t="shared" si="144"/>
        <v>Above Benchmark</v>
      </c>
      <c r="V4663" s="1">
        <f t="shared" ca="1" si="145"/>
        <v>57</v>
      </c>
      <c r="W4663" s="1" t="str">
        <f ca="1">_xlfn.IFS(Admissions[[#This Row],[Patients Age]]&lt;18,"Paediatric",V4663&lt;40,"Young Adult",V4663&lt;65,"Adult",TRUE,"Senior")</f>
        <v>Adult</v>
      </c>
    </row>
    <row r="4664" spans="1:23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  <c r="T4664">
        <f>VLOOKUP(Admissions[[#This Row],[Department]],Departments!A:E,5,FALSE)</f>
        <v>6000</v>
      </c>
      <c r="U4664" s="1" t="str">
        <f t="shared" si="144"/>
        <v>Above Benchmark</v>
      </c>
      <c r="V4664" s="1">
        <f t="shared" ca="1" si="145"/>
        <v>74</v>
      </c>
      <c r="W4664" s="1" t="str">
        <f ca="1">_xlfn.IFS(Admissions[[#This Row],[Patients Age]]&lt;18,"Paediatric",V4664&lt;40,"Young Adult",V4664&lt;65,"Adult",TRUE,"Senior")</f>
        <v>Senior</v>
      </c>
    </row>
    <row r="4665" spans="1:23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  <c r="T4665">
        <f>VLOOKUP(Admissions[[#This Row],[Department]],Departments!A:E,5,FALSE)</f>
        <v>12000</v>
      </c>
      <c r="U4665" s="1" t="str">
        <f t="shared" si="144"/>
        <v>Above Benchmark</v>
      </c>
      <c r="V4665" s="1">
        <f t="shared" ca="1" si="145"/>
        <v>67</v>
      </c>
      <c r="W4665" s="1" t="str">
        <f ca="1">_xlfn.IFS(Admissions[[#This Row],[Patients Age]]&lt;18,"Paediatric",V4665&lt;40,"Young Adult",V4665&lt;65,"Adult",TRUE,"Senior")</f>
        <v>Senior</v>
      </c>
    </row>
    <row r="4666" spans="1:23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  <c r="T4666">
        <f>VLOOKUP(Admissions[[#This Row],[Department]],Departments!A:E,5,FALSE)</f>
        <v>5500</v>
      </c>
      <c r="U4666" s="1" t="str">
        <f t="shared" si="144"/>
        <v>Within Benchmark</v>
      </c>
      <c r="V4666" s="1">
        <f t="shared" ca="1" si="145"/>
        <v>33</v>
      </c>
      <c r="W4666" s="1" t="str">
        <f ca="1">_xlfn.IFS(Admissions[[#This Row],[Patients Age]]&lt;18,"Paediatric",V4666&lt;40,"Young Adult",V4666&lt;65,"Adult",TRUE,"Senior")</f>
        <v>Young Adult</v>
      </c>
    </row>
    <row r="4667" spans="1:23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  <c r="T4667">
        <f>VLOOKUP(Admissions[[#This Row],[Department]],Departments!A:E,5,FALSE)</f>
        <v>7200</v>
      </c>
      <c r="U4667" s="1" t="str">
        <f t="shared" si="144"/>
        <v>Within Benchmark</v>
      </c>
      <c r="V4667" s="1">
        <f t="shared" ca="1" si="145"/>
        <v>35</v>
      </c>
      <c r="W4667" s="1" t="str">
        <f ca="1">_xlfn.IFS(Admissions[[#This Row],[Patients Age]]&lt;18,"Paediatric",V4667&lt;40,"Young Adult",V4667&lt;65,"Adult",TRUE,"Senior")</f>
        <v>Young Adult</v>
      </c>
    </row>
    <row r="4668" spans="1:23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  <c r="T4668">
        <f>VLOOKUP(Admissions[[#This Row],[Department]],Departments!A:E,5,FALSE)</f>
        <v>7200</v>
      </c>
      <c r="U4668" s="1" t="str">
        <f t="shared" si="144"/>
        <v>Above Benchmark</v>
      </c>
      <c r="V4668" s="1">
        <f t="shared" ca="1" si="145"/>
        <v>74</v>
      </c>
      <c r="W4668" s="1" t="str">
        <f ca="1">_xlfn.IFS(Admissions[[#This Row],[Patients Age]]&lt;18,"Paediatric",V4668&lt;40,"Young Adult",V4668&lt;65,"Adult",TRUE,"Senior")</f>
        <v>Senior</v>
      </c>
    </row>
    <row r="4669" spans="1:23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  <c r="T4669">
        <f>VLOOKUP(Admissions[[#This Row],[Department]],Departments!A:E,5,FALSE)</f>
        <v>6000</v>
      </c>
      <c r="U4669" s="1" t="str">
        <f t="shared" si="144"/>
        <v>Above Benchmark</v>
      </c>
      <c r="V4669" s="1">
        <f t="shared" ca="1" si="145"/>
        <v>30</v>
      </c>
      <c r="W4669" s="1" t="str">
        <f ca="1">_xlfn.IFS(Admissions[[#This Row],[Patients Age]]&lt;18,"Paediatric",V4669&lt;40,"Young Adult",V4669&lt;65,"Adult",TRUE,"Senior")</f>
        <v>Young Adult</v>
      </c>
    </row>
    <row r="4670" spans="1:23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  <c r="T4670">
        <f>VLOOKUP(Admissions[[#This Row],[Department]],Departments!A:E,5,FALSE)</f>
        <v>12000</v>
      </c>
      <c r="U4670" s="1" t="str">
        <f t="shared" si="144"/>
        <v>Above Benchmark</v>
      </c>
      <c r="V4670" s="1">
        <f t="shared" ca="1" si="145"/>
        <v>53</v>
      </c>
      <c r="W4670" s="1" t="str">
        <f ca="1">_xlfn.IFS(Admissions[[#This Row],[Patients Age]]&lt;18,"Paediatric",V4670&lt;40,"Young Adult",V4670&lt;65,"Adult",TRUE,"Senior")</f>
        <v>Adult</v>
      </c>
    </row>
    <row r="4671" spans="1:23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  <c r="T4671">
        <f>VLOOKUP(Admissions[[#This Row],[Department]],Departments!A:E,5,FALSE)</f>
        <v>12000</v>
      </c>
      <c r="U4671" s="1" t="str">
        <f t="shared" si="144"/>
        <v>Above Benchmark</v>
      </c>
      <c r="V4671" s="1">
        <f t="shared" ca="1" si="145"/>
        <v>24</v>
      </c>
      <c r="W4671" s="1" t="str">
        <f ca="1">_xlfn.IFS(Admissions[[#This Row],[Patients Age]]&lt;18,"Paediatric",V4671&lt;40,"Young Adult",V4671&lt;65,"Adult",TRUE,"Senior")</f>
        <v>Young Adult</v>
      </c>
    </row>
    <row r="4672" spans="1:23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  <c r="T4672">
        <f>VLOOKUP(Admissions[[#This Row],[Department]],Departments!A:E,5,FALSE)</f>
        <v>8500</v>
      </c>
      <c r="U4672" s="1" t="str">
        <f t="shared" si="144"/>
        <v>Above Benchmark</v>
      </c>
      <c r="V4672" s="1">
        <f t="shared" ca="1" si="145"/>
        <v>72</v>
      </c>
      <c r="W4672" s="1" t="str">
        <f ca="1">_xlfn.IFS(Admissions[[#This Row],[Patients Age]]&lt;18,"Paediatric",V4672&lt;40,"Young Adult",V4672&lt;65,"Adult",TRUE,"Senior")</f>
        <v>Senior</v>
      </c>
    </row>
    <row r="4673" spans="1:23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  <c r="T4673">
        <f>VLOOKUP(Admissions[[#This Row],[Department]],Departments!A:E,5,FALSE)</f>
        <v>12000</v>
      </c>
      <c r="U4673" s="1" t="str">
        <f t="shared" si="144"/>
        <v>Above Benchmark</v>
      </c>
      <c r="V4673" s="1">
        <f t="shared" ca="1" si="145"/>
        <v>71</v>
      </c>
      <c r="W4673" s="1" t="str">
        <f ca="1">_xlfn.IFS(Admissions[[#This Row],[Patients Age]]&lt;18,"Paediatric",V4673&lt;40,"Young Adult",V4673&lt;65,"Adult",TRUE,"Senior")</f>
        <v>Senior</v>
      </c>
    </row>
    <row r="4674" spans="1:23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  <c r="T4674">
        <f>VLOOKUP(Admissions[[#This Row],[Department]],Departments!A:E,5,FALSE)</f>
        <v>4500</v>
      </c>
      <c r="U4674" s="1" t="str">
        <f t="shared" ref="U4674:U4737" si="146">IF(K4674&gt;T4674,"Above Benchmark","Within Benchmark")</f>
        <v>Within Benchmark</v>
      </c>
      <c r="V4674" s="1">
        <f t="shared" ref="V4674:V4737" ca="1" si="147">INT(YEARFRAC(E4674,TODAY()))</f>
        <v>19</v>
      </c>
      <c r="W4674" s="1" t="str">
        <f ca="1">_xlfn.IFS(Admissions[[#This Row],[Patients Age]]&lt;18,"Paediatric",V4674&lt;40,"Young Adult",V4674&lt;65,"Adult",TRUE,"Senior")</f>
        <v>Young Adult</v>
      </c>
    </row>
    <row r="4675" spans="1:23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  <c r="T4675">
        <f>VLOOKUP(Admissions[[#This Row],[Department]],Departments!A:E,5,FALSE)</f>
        <v>5500</v>
      </c>
      <c r="U4675" s="1" t="str">
        <f t="shared" si="146"/>
        <v>Within Benchmark</v>
      </c>
      <c r="V4675" s="1">
        <f t="shared" ca="1" si="147"/>
        <v>33</v>
      </c>
      <c r="W4675" s="1" t="str">
        <f ca="1">_xlfn.IFS(Admissions[[#This Row],[Patients Age]]&lt;18,"Paediatric",V4675&lt;40,"Young Adult",V4675&lt;65,"Adult",TRUE,"Senior")</f>
        <v>Young Adult</v>
      </c>
    </row>
    <row r="4676" spans="1:23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  <c r="T4676">
        <f>VLOOKUP(Admissions[[#This Row],[Department]],Departments!A:E,5,FALSE)</f>
        <v>9000</v>
      </c>
      <c r="U4676" s="1" t="str">
        <f t="shared" si="146"/>
        <v>Above Benchmark</v>
      </c>
      <c r="V4676" s="1">
        <f t="shared" ca="1" si="147"/>
        <v>39</v>
      </c>
      <c r="W4676" s="1" t="str">
        <f ca="1">_xlfn.IFS(Admissions[[#This Row],[Patients Age]]&lt;18,"Paediatric",V4676&lt;40,"Young Adult",V4676&lt;65,"Adult",TRUE,"Senior")</f>
        <v>Young Adult</v>
      </c>
    </row>
    <row r="4677" spans="1:23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  <c r="T4677">
        <f>VLOOKUP(Admissions[[#This Row],[Department]],Departments!A:E,5,FALSE)</f>
        <v>6800</v>
      </c>
      <c r="U4677" s="1" t="str">
        <f t="shared" si="146"/>
        <v>Within Benchmark</v>
      </c>
      <c r="V4677" s="1">
        <f t="shared" ca="1" si="147"/>
        <v>57</v>
      </c>
      <c r="W4677" s="1" t="str">
        <f ca="1">_xlfn.IFS(Admissions[[#This Row],[Patients Age]]&lt;18,"Paediatric",V4677&lt;40,"Young Adult",V4677&lt;65,"Adult",TRUE,"Senior")</f>
        <v>Adult</v>
      </c>
    </row>
    <row r="4678" spans="1:23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  <c r="T4678">
        <f>VLOOKUP(Admissions[[#This Row],[Department]],Departments!A:E,5,FALSE)</f>
        <v>8500</v>
      </c>
      <c r="U4678" s="1" t="str">
        <f t="shared" si="146"/>
        <v>Within Benchmark</v>
      </c>
      <c r="V4678" s="1">
        <f t="shared" ca="1" si="147"/>
        <v>41</v>
      </c>
      <c r="W4678" s="1" t="str">
        <f ca="1">_xlfn.IFS(Admissions[[#This Row],[Patients Age]]&lt;18,"Paediatric",V4678&lt;40,"Young Adult",V4678&lt;65,"Adult",TRUE,"Senior")</f>
        <v>Adult</v>
      </c>
    </row>
    <row r="4679" spans="1:23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  <c r="T4679">
        <f>VLOOKUP(Admissions[[#This Row],[Department]],Departments!A:E,5,FALSE)</f>
        <v>6800</v>
      </c>
      <c r="U4679" s="1" t="str">
        <f t="shared" si="146"/>
        <v>Within Benchmark</v>
      </c>
      <c r="V4679" s="1">
        <f t="shared" ca="1" si="147"/>
        <v>88</v>
      </c>
      <c r="W4679" s="1" t="str">
        <f ca="1">_xlfn.IFS(Admissions[[#This Row],[Patients Age]]&lt;18,"Paediatric",V4679&lt;40,"Young Adult",V4679&lt;65,"Adult",TRUE,"Senior")</f>
        <v>Senior</v>
      </c>
    </row>
    <row r="4680" spans="1:23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  <c r="T4680">
        <f>VLOOKUP(Admissions[[#This Row],[Department]],Departments!A:E,5,FALSE)</f>
        <v>8500</v>
      </c>
      <c r="U4680" s="1" t="str">
        <f t="shared" si="146"/>
        <v>Above Benchmark</v>
      </c>
      <c r="V4680" s="1">
        <f t="shared" ca="1" si="147"/>
        <v>64</v>
      </c>
      <c r="W4680" s="1" t="str">
        <f ca="1">_xlfn.IFS(Admissions[[#This Row],[Patients Age]]&lt;18,"Paediatric",V4680&lt;40,"Young Adult",V4680&lt;65,"Adult",TRUE,"Senior")</f>
        <v>Adult</v>
      </c>
    </row>
    <row r="4681" spans="1:23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  <c r="T4681">
        <f>VLOOKUP(Admissions[[#This Row],[Department]],Departments!A:E,5,FALSE)</f>
        <v>12000</v>
      </c>
      <c r="U4681" s="1" t="str">
        <f t="shared" si="146"/>
        <v>Above Benchmark</v>
      </c>
      <c r="V4681" s="1">
        <f t="shared" ca="1" si="147"/>
        <v>58</v>
      </c>
      <c r="W4681" s="1" t="str">
        <f ca="1">_xlfn.IFS(Admissions[[#This Row],[Patients Age]]&lt;18,"Paediatric",V4681&lt;40,"Young Adult",V4681&lt;65,"Adult",TRUE,"Senior")</f>
        <v>Adult</v>
      </c>
    </row>
    <row r="4682" spans="1:23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  <c r="T4682">
        <f>VLOOKUP(Admissions[[#This Row],[Department]],Departments!A:E,5,FALSE)</f>
        <v>5500</v>
      </c>
      <c r="U4682" s="1" t="str">
        <f t="shared" si="146"/>
        <v>Within Benchmark</v>
      </c>
      <c r="V4682" s="1">
        <f t="shared" ca="1" si="147"/>
        <v>24</v>
      </c>
      <c r="W4682" s="1" t="str">
        <f ca="1">_xlfn.IFS(Admissions[[#This Row],[Patients Age]]&lt;18,"Paediatric",V4682&lt;40,"Young Adult",V4682&lt;65,"Adult",TRUE,"Senior")</f>
        <v>Young Adult</v>
      </c>
    </row>
    <row r="4683" spans="1:23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  <c r="T4683">
        <f>VLOOKUP(Admissions[[#This Row],[Department]],Departments!A:E,5,FALSE)</f>
        <v>4500</v>
      </c>
      <c r="U4683" s="1" t="str">
        <f t="shared" si="146"/>
        <v>Above Benchmark</v>
      </c>
      <c r="V4683" s="1">
        <f t="shared" ca="1" si="147"/>
        <v>5</v>
      </c>
      <c r="W4683" s="1" t="str">
        <f ca="1">_xlfn.IFS(Admissions[[#This Row],[Patients Age]]&lt;18,"Paediatric",V4683&lt;40,"Young Adult",V4683&lt;65,"Adult",TRUE,"Senior")</f>
        <v>Paediatric</v>
      </c>
    </row>
    <row r="4684" spans="1:23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  <c r="T4684">
        <f>VLOOKUP(Admissions[[#This Row],[Department]],Departments!A:E,5,FALSE)</f>
        <v>4500</v>
      </c>
      <c r="U4684" s="1" t="str">
        <f t="shared" si="146"/>
        <v>Within Benchmark</v>
      </c>
      <c r="V4684" s="1">
        <f t="shared" ca="1" si="147"/>
        <v>9</v>
      </c>
      <c r="W4684" s="1" t="str">
        <f ca="1">_xlfn.IFS(Admissions[[#This Row],[Patients Age]]&lt;18,"Paediatric",V4684&lt;40,"Young Adult",V4684&lt;65,"Adult",TRUE,"Senior")</f>
        <v>Paediatric</v>
      </c>
    </row>
    <row r="4685" spans="1:23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  <c r="T4685">
        <f>VLOOKUP(Admissions[[#This Row],[Department]],Departments!A:E,5,FALSE)</f>
        <v>5500</v>
      </c>
      <c r="U4685" s="1" t="str">
        <f t="shared" si="146"/>
        <v>Above Benchmark</v>
      </c>
      <c r="V4685" s="1">
        <f t="shared" ca="1" si="147"/>
        <v>70</v>
      </c>
      <c r="W4685" s="1" t="str">
        <f ca="1">_xlfn.IFS(Admissions[[#This Row],[Patients Age]]&lt;18,"Paediatric",V4685&lt;40,"Young Adult",V4685&lt;65,"Adult",TRUE,"Senior")</f>
        <v>Senior</v>
      </c>
    </row>
    <row r="4686" spans="1:23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  <c r="T4686">
        <f>VLOOKUP(Admissions[[#This Row],[Department]],Departments!A:E,5,FALSE)</f>
        <v>9000</v>
      </c>
      <c r="U4686" s="1" t="str">
        <f t="shared" si="146"/>
        <v>Above Benchmark</v>
      </c>
      <c r="V4686" s="1">
        <f t="shared" ca="1" si="147"/>
        <v>53</v>
      </c>
      <c r="W4686" s="1" t="str">
        <f ca="1">_xlfn.IFS(Admissions[[#This Row],[Patients Age]]&lt;18,"Paediatric",V4686&lt;40,"Young Adult",V4686&lt;65,"Adult",TRUE,"Senior")</f>
        <v>Adult</v>
      </c>
    </row>
    <row r="4687" spans="1:23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  <c r="T4687">
        <f>VLOOKUP(Admissions[[#This Row],[Department]],Departments!A:E,5,FALSE)</f>
        <v>12000</v>
      </c>
      <c r="U4687" s="1" t="str">
        <f t="shared" si="146"/>
        <v>Above Benchmark</v>
      </c>
      <c r="V4687" s="1">
        <f t="shared" ca="1" si="147"/>
        <v>62</v>
      </c>
      <c r="W4687" s="1" t="str">
        <f ca="1">_xlfn.IFS(Admissions[[#This Row],[Patients Age]]&lt;18,"Paediatric",V4687&lt;40,"Young Adult",V4687&lt;65,"Adult",TRUE,"Senior")</f>
        <v>Adult</v>
      </c>
    </row>
    <row r="4688" spans="1:23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  <c r="T4688">
        <f>VLOOKUP(Admissions[[#This Row],[Department]],Departments!A:E,5,FALSE)</f>
        <v>6800</v>
      </c>
      <c r="U4688" s="1" t="str">
        <f t="shared" si="146"/>
        <v>Above Benchmark</v>
      </c>
      <c r="V4688" s="1">
        <f t="shared" ca="1" si="147"/>
        <v>81</v>
      </c>
      <c r="W4688" s="1" t="str">
        <f ca="1">_xlfn.IFS(Admissions[[#This Row],[Patients Age]]&lt;18,"Paediatric",V4688&lt;40,"Young Adult",V4688&lt;65,"Adult",TRUE,"Senior")</f>
        <v>Senior</v>
      </c>
    </row>
    <row r="4689" spans="1:23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  <c r="T4689">
        <f>VLOOKUP(Admissions[[#This Row],[Department]],Departments!A:E,5,FALSE)</f>
        <v>12000</v>
      </c>
      <c r="U4689" s="1" t="str">
        <f t="shared" si="146"/>
        <v>Above Benchmark</v>
      </c>
      <c r="V4689" s="1">
        <f t="shared" ca="1" si="147"/>
        <v>38</v>
      </c>
      <c r="W4689" s="1" t="str">
        <f ca="1">_xlfn.IFS(Admissions[[#This Row],[Patients Age]]&lt;18,"Paediatric",V4689&lt;40,"Young Adult",V4689&lt;65,"Adult",TRUE,"Senior")</f>
        <v>Young Adult</v>
      </c>
    </row>
    <row r="4690" spans="1:23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  <c r="T4690">
        <f>VLOOKUP(Admissions[[#This Row],[Department]],Departments!A:E,5,FALSE)</f>
        <v>6000</v>
      </c>
      <c r="U4690" s="1" t="str">
        <f t="shared" si="146"/>
        <v>Within Benchmark</v>
      </c>
      <c r="V4690" s="1">
        <f t="shared" ca="1" si="147"/>
        <v>21</v>
      </c>
      <c r="W4690" s="1" t="str">
        <f ca="1">_xlfn.IFS(Admissions[[#This Row],[Patients Age]]&lt;18,"Paediatric",V4690&lt;40,"Young Adult",V4690&lt;65,"Adult",TRUE,"Senior")</f>
        <v>Young Adult</v>
      </c>
    </row>
    <row r="4691" spans="1:23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  <c r="T4691">
        <f>VLOOKUP(Admissions[[#This Row],[Department]],Departments!A:E,5,FALSE)</f>
        <v>9000</v>
      </c>
      <c r="U4691" s="1" t="str">
        <f t="shared" si="146"/>
        <v>Above Benchmark</v>
      </c>
      <c r="V4691" s="1">
        <f t="shared" ca="1" si="147"/>
        <v>40</v>
      </c>
      <c r="W4691" s="1" t="str">
        <f ca="1">_xlfn.IFS(Admissions[[#This Row],[Patients Age]]&lt;18,"Paediatric",V4691&lt;40,"Young Adult",V4691&lt;65,"Adult",TRUE,"Senior")</f>
        <v>Adult</v>
      </c>
    </row>
    <row r="4692" spans="1:23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  <c r="T4692">
        <f>VLOOKUP(Admissions[[#This Row],[Department]],Departments!A:E,5,FALSE)</f>
        <v>7200</v>
      </c>
      <c r="U4692" s="1" t="str">
        <f t="shared" si="146"/>
        <v>Above Benchmark</v>
      </c>
      <c r="V4692" s="1">
        <f t="shared" ca="1" si="147"/>
        <v>81</v>
      </c>
      <c r="W4692" s="1" t="str">
        <f ca="1">_xlfn.IFS(Admissions[[#This Row],[Patients Age]]&lt;18,"Paediatric",V4692&lt;40,"Young Adult",V4692&lt;65,"Adult",TRUE,"Senior")</f>
        <v>Senior</v>
      </c>
    </row>
    <row r="4693" spans="1:23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  <c r="T4693">
        <f>VLOOKUP(Admissions[[#This Row],[Department]],Departments!A:E,5,FALSE)</f>
        <v>8500</v>
      </c>
      <c r="U4693" s="1" t="str">
        <f t="shared" si="146"/>
        <v>Above Benchmark</v>
      </c>
      <c r="V4693" s="1">
        <f t="shared" ca="1" si="147"/>
        <v>63</v>
      </c>
      <c r="W4693" s="1" t="str">
        <f ca="1">_xlfn.IFS(Admissions[[#This Row],[Patients Age]]&lt;18,"Paediatric",V4693&lt;40,"Young Adult",V4693&lt;65,"Adult",TRUE,"Senior")</f>
        <v>Adult</v>
      </c>
    </row>
    <row r="4694" spans="1:23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  <c r="T4694">
        <f>VLOOKUP(Admissions[[#This Row],[Department]],Departments!A:E,5,FALSE)</f>
        <v>8500</v>
      </c>
      <c r="U4694" s="1" t="str">
        <f t="shared" si="146"/>
        <v>Within Benchmark</v>
      </c>
      <c r="V4694" s="1">
        <f t="shared" ca="1" si="147"/>
        <v>51</v>
      </c>
      <c r="W4694" s="1" t="str">
        <f ca="1">_xlfn.IFS(Admissions[[#This Row],[Patients Age]]&lt;18,"Paediatric",V4694&lt;40,"Young Adult",V4694&lt;65,"Adult",TRUE,"Senior")</f>
        <v>Adult</v>
      </c>
    </row>
    <row r="4695" spans="1:23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  <c r="T4695">
        <f>VLOOKUP(Admissions[[#This Row],[Department]],Departments!A:E,5,FALSE)</f>
        <v>6000</v>
      </c>
      <c r="U4695" s="1" t="str">
        <f t="shared" si="146"/>
        <v>Within Benchmark</v>
      </c>
      <c r="V4695" s="1">
        <f t="shared" ca="1" si="147"/>
        <v>50</v>
      </c>
      <c r="W4695" s="1" t="str">
        <f ca="1">_xlfn.IFS(Admissions[[#This Row],[Patients Age]]&lt;18,"Paediatric",V4695&lt;40,"Young Adult",V4695&lt;65,"Adult",TRUE,"Senior")</f>
        <v>Adult</v>
      </c>
    </row>
    <row r="4696" spans="1:23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  <c r="T4696">
        <f>VLOOKUP(Admissions[[#This Row],[Department]],Departments!A:E,5,FALSE)</f>
        <v>7200</v>
      </c>
      <c r="U4696" s="1" t="str">
        <f t="shared" si="146"/>
        <v>Within Benchmark</v>
      </c>
      <c r="V4696" s="1">
        <f t="shared" ca="1" si="147"/>
        <v>43</v>
      </c>
      <c r="W4696" s="1" t="str">
        <f ca="1">_xlfn.IFS(Admissions[[#This Row],[Patients Age]]&lt;18,"Paediatric",V4696&lt;40,"Young Adult",V4696&lt;65,"Adult",TRUE,"Senior")</f>
        <v>Adult</v>
      </c>
    </row>
    <row r="4697" spans="1:23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  <c r="T4697">
        <f>VLOOKUP(Admissions[[#This Row],[Department]],Departments!A:E,5,FALSE)</f>
        <v>9000</v>
      </c>
      <c r="U4697" s="1" t="str">
        <f t="shared" si="146"/>
        <v>Within Benchmark</v>
      </c>
      <c r="V4697" s="1">
        <f t="shared" ca="1" si="147"/>
        <v>37</v>
      </c>
      <c r="W4697" s="1" t="str">
        <f ca="1">_xlfn.IFS(Admissions[[#This Row],[Patients Age]]&lt;18,"Paediatric",V4697&lt;40,"Young Adult",V4697&lt;65,"Adult",TRUE,"Senior")</f>
        <v>Young Adult</v>
      </c>
    </row>
    <row r="4698" spans="1:23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  <c r="T4698">
        <f>VLOOKUP(Admissions[[#This Row],[Department]],Departments!A:E,5,FALSE)</f>
        <v>8500</v>
      </c>
      <c r="U4698" s="1" t="str">
        <f t="shared" si="146"/>
        <v>Within Benchmark</v>
      </c>
      <c r="V4698" s="1">
        <f t="shared" ca="1" si="147"/>
        <v>35</v>
      </c>
      <c r="W4698" s="1" t="str">
        <f ca="1">_xlfn.IFS(Admissions[[#This Row],[Patients Age]]&lt;18,"Paediatric",V4698&lt;40,"Young Adult",V4698&lt;65,"Adult",TRUE,"Senior")</f>
        <v>Young Adult</v>
      </c>
    </row>
    <row r="4699" spans="1:23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  <c r="T4699">
        <f>VLOOKUP(Admissions[[#This Row],[Department]],Departments!A:E,5,FALSE)</f>
        <v>9000</v>
      </c>
      <c r="U4699" s="1" t="str">
        <f t="shared" si="146"/>
        <v>Above Benchmark</v>
      </c>
      <c r="V4699" s="1">
        <f t="shared" ca="1" si="147"/>
        <v>56</v>
      </c>
      <c r="W4699" s="1" t="str">
        <f ca="1">_xlfn.IFS(Admissions[[#This Row],[Patients Age]]&lt;18,"Paediatric",V4699&lt;40,"Young Adult",V4699&lt;65,"Adult",TRUE,"Senior")</f>
        <v>Adult</v>
      </c>
    </row>
    <row r="4700" spans="1:23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  <c r="T4700">
        <f>VLOOKUP(Admissions[[#This Row],[Department]],Departments!A:E,5,FALSE)</f>
        <v>6800</v>
      </c>
      <c r="U4700" s="1" t="str">
        <f t="shared" si="146"/>
        <v>Above Benchmark</v>
      </c>
      <c r="V4700" s="1">
        <f t="shared" ca="1" si="147"/>
        <v>43</v>
      </c>
      <c r="W4700" s="1" t="str">
        <f ca="1">_xlfn.IFS(Admissions[[#This Row],[Patients Age]]&lt;18,"Paediatric",V4700&lt;40,"Young Adult",V4700&lt;65,"Adult",TRUE,"Senior")</f>
        <v>Adult</v>
      </c>
    </row>
    <row r="4701" spans="1:23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  <c r="T4701">
        <f>VLOOKUP(Admissions[[#This Row],[Department]],Departments!A:E,5,FALSE)</f>
        <v>4500</v>
      </c>
      <c r="U4701" s="1" t="str">
        <f t="shared" si="146"/>
        <v>Within Benchmark</v>
      </c>
      <c r="V4701" s="1">
        <f t="shared" ca="1" si="147"/>
        <v>13</v>
      </c>
      <c r="W4701" s="1" t="str">
        <f ca="1">_xlfn.IFS(Admissions[[#This Row],[Patients Age]]&lt;18,"Paediatric",V4701&lt;40,"Young Adult",V4701&lt;65,"Adult",TRUE,"Senior")</f>
        <v>Paediatric</v>
      </c>
    </row>
    <row r="4702" spans="1:23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  <c r="T4702">
        <f>VLOOKUP(Admissions[[#This Row],[Department]],Departments!A:E,5,FALSE)</f>
        <v>8500</v>
      </c>
      <c r="U4702" s="1" t="str">
        <f t="shared" si="146"/>
        <v>Above Benchmark</v>
      </c>
      <c r="V4702" s="1">
        <f t="shared" ca="1" si="147"/>
        <v>48</v>
      </c>
      <c r="W4702" s="1" t="str">
        <f ca="1">_xlfn.IFS(Admissions[[#This Row],[Patients Age]]&lt;18,"Paediatric",V4702&lt;40,"Young Adult",V4702&lt;65,"Adult",TRUE,"Senior")</f>
        <v>Adult</v>
      </c>
    </row>
    <row r="4703" spans="1:23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  <c r="T4703">
        <f>VLOOKUP(Admissions[[#This Row],[Department]],Departments!A:E,5,FALSE)</f>
        <v>5500</v>
      </c>
      <c r="U4703" s="1" t="str">
        <f t="shared" si="146"/>
        <v>Within Benchmark</v>
      </c>
      <c r="V4703" s="1">
        <f t="shared" ca="1" si="147"/>
        <v>54</v>
      </c>
      <c r="W4703" s="1" t="str">
        <f ca="1">_xlfn.IFS(Admissions[[#This Row],[Patients Age]]&lt;18,"Paediatric",V4703&lt;40,"Young Adult",V4703&lt;65,"Adult",TRUE,"Senior")</f>
        <v>Adult</v>
      </c>
    </row>
    <row r="4704" spans="1:23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  <c r="T4704">
        <f>VLOOKUP(Admissions[[#This Row],[Department]],Departments!A:E,5,FALSE)</f>
        <v>8500</v>
      </c>
      <c r="U4704" s="1" t="str">
        <f t="shared" si="146"/>
        <v>Above Benchmark</v>
      </c>
      <c r="V4704" s="1">
        <f t="shared" ca="1" si="147"/>
        <v>84</v>
      </c>
      <c r="W4704" s="1" t="str">
        <f ca="1">_xlfn.IFS(Admissions[[#This Row],[Patients Age]]&lt;18,"Paediatric",V4704&lt;40,"Young Adult",V4704&lt;65,"Adult",TRUE,"Senior")</f>
        <v>Senior</v>
      </c>
    </row>
    <row r="4705" spans="1:23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  <c r="T4705">
        <f>VLOOKUP(Admissions[[#This Row],[Department]],Departments!A:E,5,FALSE)</f>
        <v>5500</v>
      </c>
      <c r="U4705" s="1" t="str">
        <f t="shared" si="146"/>
        <v>Above Benchmark</v>
      </c>
      <c r="V4705" s="1">
        <f t="shared" ca="1" si="147"/>
        <v>85</v>
      </c>
      <c r="W4705" s="1" t="str">
        <f ca="1">_xlfn.IFS(Admissions[[#This Row],[Patients Age]]&lt;18,"Paediatric",V4705&lt;40,"Young Adult",V4705&lt;65,"Adult",TRUE,"Senior")</f>
        <v>Senior</v>
      </c>
    </row>
    <row r="4706" spans="1:23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  <c r="T4706">
        <f>VLOOKUP(Admissions[[#This Row],[Department]],Departments!A:E,5,FALSE)</f>
        <v>6000</v>
      </c>
      <c r="U4706" s="1" t="str">
        <f t="shared" si="146"/>
        <v>Above Benchmark</v>
      </c>
      <c r="V4706" s="1">
        <f t="shared" ca="1" si="147"/>
        <v>58</v>
      </c>
      <c r="W4706" s="1" t="str">
        <f ca="1">_xlfn.IFS(Admissions[[#This Row],[Patients Age]]&lt;18,"Paediatric",V4706&lt;40,"Young Adult",V4706&lt;65,"Adult",TRUE,"Senior")</f>
        <v>Adult</v>
      </c>
    </row>
    <row r="4707" spans="1:23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  <c r="T4707" t="e">
        <f>VLOOKUP(Admissions[[#This Row],[Department]],Departments!A:E,5,FALSE)</f>
        <v>#N/A</v>
      </c>
      <c r="U4707" s="1" t="e">
        <f t="shared" si="146"/>
        <v>#N/A</v>
      </c>
      <c r="V4707" s="1">
        <f t="shared" ca="1" si="147"/>
        <v>14</v>
      </c>
      <c r="W4707" s="1" t="str">
        <f ca="1">_xlfn.IFS(Admissions[[#This Row],[Patients Age]]&lt;18,"Paediatric",V4707&lt;40,"Young Adult",V4707&lt;65,"Adult",TRUE,"Senior")</f>
        <v>Paediatric</v>
      </c>
    </row>
    <row r="4708" spans="1:23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  <c r="T4708">
        <f>VLOOKUP(Admissions[[#This Row],[Department]],Departments!A:E,5,FALSE)</f>
        <v>8500</v>
      </c>
      <c r="U4708" s="1" t="str">
        <f t="shared" si="146"/>
        <v>Above Benchmark</v>
      </c>
      <c r="V4708" s="1">
        <f t="shared" ca="1" si="147"/>
        <v>43</v>
      </c>
      <c r="W4708" s="1" t="str">
        <f ca="1">_xlfn.IFS(Admissions[[#This Row],[Patients Age]]&lt;18,"Paediatric",V4708&lt;40,"Young Adult",V4708&lt;65,"Adult",TRUE,"Senior")</f>
        <v>Adult</v>
      </c>
    </row>
    <row r="4709" spans="1:23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  <c r="T4709">
        <f>VLOOKUP(Admissions[[#This Row],[Department]],Departments!A:E,5,FALSE)</f>
        <v>5500</v>
      </c>
      <c r="U4709" s="1" t="str">
        <f t="shared" si="146"/>
        <v>Above Benchmark</v>
      </c>
      <c r="V4709" s="1">
        <f t="shared" ca="1" si="147"/>
        <v>44</v>
      </c>
      <c r="W4709" s="1" t="str">
        <f ca="1">_xlfn.IFS(Admissions[[#This Row],[Patients Age]]&lt;18,"Paediatric",V4709&lt;40,"Young Adult",V4709&lt;65,"Adult",TRUE,"Senior")</f>
        <v>Adult</v>
      </c>
    </row>
    <row r="4710" spans="1:23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  <c r="T4710">
        <f>VLOOKUP(Admissions[[#This Row],[Department]],Departments!A:E,5,FALSE)</f>
        <v>7200</v>
      </c>
      <c r="U4710" s="1" t="str">
        <f t="shared" si="146"/>
        <v>Above Benchmark</v>
      </c>
      <c r="V4710" s="1">
        <f t="shared" ca="1" si="147"/>
        <v>78</v>
      </c>
      <c r="W4710" s="1" t="str">
        <f ca="1">_xlfn.IFS(Admissions[[#This Row],[Patients Age]]&lt;18,"Paediatric",V4710&lt;40,"Young Adult",V4710&lt;65,"Adult",TRUE,"Senior")</f>
        <v>Senior</v>
      </c>
    </row>
    <row r="4711" spans="1:23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  <c r="T4711">
        <f>VLOOKUP(Admissions[[#This Row],[Department]],Departments!A:E,5,FALSE)</f>
        <v>8500</v>
      </c>
      <c r="U4711" s="1" t="str">
        <f t="shared" si="146"/>
        <v>Within Benchmark</v>
      </c>
      <c r="V4711" s="1">
        <f t="shared" ca="1" si="147"/>
        <v>32</v>
      </c>
      <c r="W4711" s="1" t="str">
        <f ca="1">_xlfn.IFS(Admissions[[#This Row],[Patients Age]]&lt;18,"Paediatric",V4711&lt;40,"Young Adult",V4711&lt;65,"Adult",TRUE,"Senior")</f>
        <v>Young Adult</v>
      </c>
    </row>
    <row r="4712" spans="1:23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  <c r="T4712">
        <f>VLOOKUP(Admissions[[#This Row],[Department]],Departments!A:E,5,FALSE)</f>
        <v>8500</v>
      </c>
      <c r="U4712" s="1" t="str">
        <f t="shared" si="146"/>
        <v>Above Benchmark</v>
      </c>
      <c r="V4712" s="1">
        <f t="shared" ca="1" si="147"/>
        <v>62</v>
      </c>
      <c r="W4712" s="1" t="str">
        <f ca="1">_xlfn.IFS(Admissions[[#This Row],[Patients Age]]&lt;18,"Paediatric",V4712&lt;40,"Young Adult",V4712&lt;65,"Adult",TRUE,"Senior")</f>
        <v>Adult</v>
      </c>
    </row>
    <row r="4713" spans="1:23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  <c r="T4713">
        <f>VLOOKUP(Admissions[[#This Row],[Department]],Departments!A:E,5,FALSE)</f>
        <v>4500</v>
      </c>
      <c r="U4713" s="1" t="str">
        <f t="shared" si="146"/>
        <v>Within Benchmark</v>
      </c>
      <c r="V4713" s="1">
        <f t="shared" ca="1" si="147"/>
        <v>11</v>
      </c>
      <c r="W4713" s="1" t="str">
        <f ca="1">_xlfn.IFS(Admissions[[#This Row],[Patients Age]]&lt;18,"Paediatric",V4713&lt;40,"Young Adult",V4713&lt;65,"Adult",TRUE,"Senior")</f>
        <v>Paediatric</v>
      </c>
    </row>
    <row r="4714" spans="1:23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  <c r="T4714">
        <f>VLOOKUP(Admissions[[#This Row],[Department]],Departments!A:E,5,FALSE)</f>
        <v>9000</v>
      </c>
      <c r="U4714" s="1" t="str">
        <f t="shared" si="146"/>
        <v>Above Benchmark</v>
      </c>
      <c r="V4714" s="1">
        <f t="shared" ca="1" si="147"/>
        <v>45</v>
      </c>
      <c r="W4714" s="1" t="str">
        <f ca="1">_xlfn.IFS(Admissions[[#This Row],[Patients Age]]&lt;18,"Paediatric",V4714&lt;40,"Young Adult",V4714&lt;65,"Adult",TRUE,"Senior")</f>
        <v>Adult</v>
      </c>
    </row>
    <row r="4715" spans="1:23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  <c r="T4715">
        <f>VLOOKUP(Admissions[[#This Row],[Department]],Departments!A:E,5,FALSE)</f>
        <v>5500</v>
      </c>
      <c r="U4715" s="1" t="str">
        <f t="shared" si="146"/>
        <v>Within Benchmark</v>
      </c>
      <c r="V4715" s="1">
        <f t="shared" ca="1" si="147"/>
        <v>92</v>
      </c>
      <c r="W4715" s="1" t="str">
        <f ca="1">_xlfn.IFS(Admissions[[#This Row],[Patients Age]]&lt;18,"Paediatric",V4715&lt;40,"Young Adult",V4715&lt;65,"Adult",TRUE,"Senior")</f>
        <v>Senior</v>
      </c>
    </row>
    <row r="4716" spans="1:23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  <c r="T4716">
        <f>VLOOKUP(Admissions[[#This Row],[Department]],Departments!A:E,5,FALSE)</f>
        <v>6800</v>
      </c>
      <c r="U4716" s="1" t="str">
        <f t="shared" si="146"/>
        <v>Above Benchmark</v>
      </c>
      <c r="V4716" s="1">
        <f t="shared" ca="1" si="147"/>
        <v>61</v>
      </c>
      <c r="W4716" s="1" t="str">
        <f ca="1">_xlfn.IFS(Admissions[[#This Row],[Patients Age]]&lt;18,"Paediatric",V4716&lt;40,"Young Adult",V4716&lt;65,"Adult",TRUE,"Senior")</f>
        <v>Adult</v>
      </c>
    </row>
    <row r="4717" spans="1:23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  <c r="T4717">
        <f>VLOOKUP(Admissions[[#This Row],[Department]],Departments!A:E,5,FALSE)</f>
        <v>5500</v>
      </c>
      <c r="U4717" s="1" t="str">
        <f t="shared" si="146"/>
        <v>Above Benchmark</v>
      </c>
      <c r="V4717" s="1">
        <f t="shared" ca="1" si="147"/>
        <v>43</v>
      </c>
      <c r="W4717" s="1" t="str">
        <f ca="1">_xlfn.IFS(Admissions[[#This Row],[Patients Age]]&lt;18,"Paediatric",V4717&lt;40,"Young Adult",V4717&lt;65,"Adult",TRUE,"Senior")</f>
        <v>Adult</v>
      </c>
    </row>
    <row r="4718" spans="1:23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  <c r="T4718">
        <f>VLOOKUP(Admissions[[#This Row],[Department]],Departments!A:E,5,FALSE)</f>
        <v>5500</v>
      </c>
      <c r="U4718" s="1" t="str">
        <f t="shared" si="146"/>
        <v>Within Benchmark</v>
      </c>
      <c r="V4718" s="1">
        <f t="shared" ca="1" si="147"/>
        <v>21</v>
      </c>
      <c r="W4718" s="1" t="str">
        <f ca="1">_xlfn.IFS(Admissions[[#This Row],[Patients Age]]&lt;18,"Paediatric",V4718&lt;40,"Young Adult",V4718&lt;65,"Adult",TRUE,"Senior")</f>
        <v>Young Adult</v>
      </c>
    </row>
    <row r="4719" spans="1:23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  <c r="T4719">
        <f>VLOOKUP(Admissions[[#This Row],[Department]],Departments!A:E,5,FALSE)</f>
        <v>5500</v>
      </c>
      <c r="U4719" s="1" t="str">
        <f t="shared" si="146"/>
        <v>Within Benchmark</v>
      </c>
      <c r="V4719" s="1">
        <f t="shared" ca="1" si="147"/>
        <v>25</v>
      </c>
      <c r="W4719" s="1" t="str">
        <f ca="1">_xlfn.IFS(Admissions[[#This Row],[Patients Age]]&lt;18,"Paediatric",V4719&lt;40,"Young Adult",V4719&lt;65,"Adult",TRUE,"Senior")</f>
        <v>Young Adult</v>
      </c>
    </row>
    <row r="4720" spans="1:23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  <c r="T4720">
        <f>VLOOKUP(Admissions[[#This Row],[Department]],Departments!A:E,5,FALSE)</f>
        <v>6800</v>
      </c>
      <c r="U4720" s="1" t="str">
        <f t="shared" si="146"/>
        <v>Within Benchmark</v>
      </c>
      <c r="V4720" s="1">
        <f t="shared" ca="1" si="147"/>
        <v>26</v>
      </c>
      <c r="W4720" s="1" t="str">
        <f ca="1">_xlfn.IFS(Admissions[[#This Row],[Patients Age]]&lt;18,"Paediatric",V4720&lt;40,"Young Adult",V4720&lt;65,"Adult",TRUE,"Senior")</f>
        <v>Young Adult</v>
      </c>
    </row>
    <row r="4721" spans="1:23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  <c r="T4721">
        <f>VLOOKUP(Admissions[[#This Row],[Department]],Departments!A:E,5,FALSE)</f>
        <v>9000</v>
      </c>
      <c r="U4721" s="1" t="str">
        <f t="shared" si="146"/>
        <v>Within Benchmark</v>
      </c>
      <c r="V4721" s="1">
        <f t="shared" ca="1" si="147"/>
        <v>41</v>
      </c>
      <c r="W4721" s="1" t="str">
        <f ca="1">_xlfn.IFS(Admissions[[#This Row],[Patients Age]]&lt;18,"Paediatric",V4721&lt;40,"Young Adult",V4721&lt;65,"Adult",TRUE,"Senior")</f>
        <v>Adult</v>
      </c>
    </row>
    <row r="4722" spans="1:23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  <c r="T4722">
        <f>VLOOKUP(Admissions[[#This Row],[Department]],Departments!A:E,5,FALSE)</f>
        <v>6000</v>
      </c>
      <c r="U4722" s="1" t="str">
        <f t="shared" si="146"/>
        <v>Above Benchmark</v>
      </c>
      <c r="V4722" s="1">
        <f t="shared" ca="1" si="147"/>
        <v>81</v>
      </c>
      <c r="W4722" s="1" t="str">
        <f ca="1">_xlfn.IFS(Admissions[[#This Row],[Patients Age]]&lt;18,"Paediatric",V4722&lt;40,"Young Adult",V4722&lt;65,"Adult",TRUE,"Senior")</f>
        <v>Senior</v>
      </c>
    </row>
    <row r="4723" spans="1:23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  <c r="T4723">
        <f>VLOOKUP(Admissions[[#This Row],[Department]],Departments!A:E,5,FALSE)</f>
        <v>7200</v>
      </c>
      <c r="U4723" s="1" t="str">
        <f t="shared" si="146"/>
        <v>Within Benchmark</v>
      </c>
      <c r="V4723" s="1">
        <f t="shared" ca="1" si="147"/>
        <v>24</v>
      </c>
      <c r="W4723" s="1" t="str">
        <f ca="1">_xlfn.IFS(Admissions[[#This Row],[Patients Age]]&lt;18,"Paediatric",V4723&lt;40,"Young Adult",V4723&lt;65,"Adult",TRUE,"Senior")</f>
        <v>Young Adult</v>
      </c>
    </row>
    <row r="4724" spans="1:23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  <c r="T4724">
        <f>VLOOKUP(Admissions[[#This Row],[Department]],Departments!A:E,5,FALSE)</f>
        <v>6800</v>
      </c>
      <c r="U4724" s="1" t="str">
        <f t="shared" si="146"/>
        <v>Above Benchmark</v>
      </c>
      <c r="V4724" s="1">
        <f t="shared" ca="1" si="147"/>
        <v>23</v>
      </c>
      <c r="W4724" s="1" t="str">
        <f ca="1">_xlfn.IFS(Admissions[[#This Row],[Patients Age]]&lt;18,"Paediatric",V4724&lt;40,"Young Adult",V4724&lt;65,"Adult",TRUE,"Senior")</f>
        <v>Young Adult</v>
      </c>
    </row>
    <row r="4725" spans="1:23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  <c r="T4725">
        <f>VLOOKUP(Admissions[[#This Row],[Department]],Departments!A:E,5,FALSE)</f>
        <v>7200</v>
      </c>
      <c r="U4725" s="1" t="str">
        <f t="shared" si="146"/>
        <v>Within Benchmark</v>
      </c>
      <c r="V4725" s="1">
        <f t="shared" ca="1" si="147"/>
        <v>46</v>
      </c>
      <c r="W4725" s="1" t="str">
        <f ca="1">_xlfn.IFS(Admissions[[#This Row],[Patients Age]]&lt;18,"Paediatric",V4725&lt;40,"Young Adult",V4725&lt;65,"Adult",TRUE,"Senior")</f>
        <v>Adult</v>
      </c>
    </row>
    <row r="4726" spans="1:23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  <c r="T4726">
        <f>VLOOKUP(Admissions[[#This Row],[Department]],Departments!A:E,5,FALSE)</f>
        <v>6800</v>
      </c>
      <c r="U4726" s="1" t="str">
        <f t="shared" si="146"/>
        <v>Above Benchmark</v>
      </c>
      <c r="V4726" s="1">
        <f t="shared" ca="1" si="147"/>
        <v>95</v>
      </c>
      <c r="W4726" s="1" t="str">
        <f ca="1">_xlfn.IFS(Admissions[[#This Row],[Patients Age]]&lt;18,"Paediatric",V4726&lt;40,"Young Adult",V4726&lt;65,"Adult",TRUE,"Senior")</f>
        <v>Senior</v>
      </c>
    </row>
    <row r="4727" spans="1:23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  <c r="T4727">
        <f>VLOOKUP(Admissions[[#This Row],[Department]],Departments!A:E,5,FALSE)</f>
        <v>4500</v>
      </c>
      <c r="U4727" s="1" t="str">
        <f t="shared" si="146"/>
        <v>Within Benchmark</v>
      </c>
      <c r="V4727" s="1">
        <f t="shared" ca="1" si="147"/>
        <v>15</v>
      </c>
      <c r="W4727" s="1" t="str">
        <f ca="1">_xlfn.IFS(Admissions[[#This Row],[Patients Age]]&lt;18,"Paediatric",V4727&lt;40,"Young Adult",V4727&lt;65,"Adult",TRUE,"Senior")</f>
        <v>Paediatric</v>
      </c>
    </row>
    <row r="4728" spans="1:23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  <c r="T4728">
        <f>VLOOKUP(Admissions[[#This Row],[Department]],Departments!A:E,5,FALSE)</f>
        <v>6800</v>
      </c>
      <c r="U4728" s="1" t="str">
        <f t="shared" si="146"/>
        <v>Above Benchmark</v>
      </c>
      <c r="V4728" s="1">
        <f t="shared" ca="1" si="147"/>
        <v>41</v>
      </c>
      <c r="W4728" s="1" t="str">
        <f ca="1">_xlfn.IFS(Admissions[[#This Row],[Patients Age]]&lt;18,"Paediatric",V4728&lt;40,"Young Adult",V4728&lt;65,"Adult",TRUE,"Senior")</f>
        <v>Adult</v>
      </c>
    </row>
    <row r="4729" spans="1:23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  <c r="T4729">
        <f>VLOOKUP(Admissions[[#This Row],[Department]],Departments!A:E,5,FALSE)</f>
        <v>5500</v>
      </c>
      <c r="U4729" s="1" t="str">
        <f t="shared" si="146"/>
        <v>Within Benchmark</v>
      </c>
      <c r="V4729" s="1">
        <f t="shared" ca="1" si="147"/>
        <v>50</v>
      </c>
      <c r="W4729" s="1" t="str">
        <f ca="1">_xlfn.IFS(Admissions[[#This Row],[Patients Age]]&lt;18,"Paediatric",V4729&lt;40,"Young Adult",V4729&lt;65,"Adult",TRUE,"Senior")</f>
        <v>Adult</v>
      </c>
    </row>
    <row r="4730" spans="1:23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  <c r="T4730">
        <f>VLOOKUP(Admissions[[#This Row],[Department]],Departments!A:E,5,FALSE)</f>
        <v>9000</v>
      </c>
      <c r="U4730" s="1" t="str">
        <f t="shared" si="146"/>
        <v>Above Benchmark</v>
      </c>
      <c r="V4730" s="1">
        <f t="shared" ca="1" si="147"/>
        <v>45</v>
      </c>
      <c r="W4730" s="1" t="str">
        <f ca="1">_xlfn.IFS(Admissions[[#This Row],[Patients Age]]&lt;18,"Paediatric",V4730&lt;40,"Young Adult",V4730&lt;65,"Adult",TRUE,"Senior")</f>
        <v>Adult</v>
      </c>
    </row>
    <row r="4731" spans="1:23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  <c r="T4731">
        <f>VLOOKUP(Admissions[[#This Row],[Department]],Departments!A:E,5,FALSE)</f>
        <v>4500</v>
      </c>
      <c r="U4731" s="1" t="str">
        <f t="shared" si="146"/>
        <v>Within Benchmark</v>
      </c>
      <c r="V4731" s="1">
        <f t="shared" ca="1" si="147"/>
        <v>11</v>
      </c>
      <c r="W4731" s="1" t="str">
        <f ca="1">_xlfn.IFS(Admissions[[#This Row],[Patients Age]]&lt;18,"Paediatric",V4731&lt;40,"Young Adult",V4731&lt;65,"Adult",TRUE,"Senior")</f>
        <v>Paediatric</v>
      </c>
    </row>
    <row r="4732" spans="1:23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  <c r="T4732">
        <f>VLOOKUP(Admissions[[#This Row],[Department]],Departments!A:E,5,FALSE)</f>
        <v>5500</v>
      </c>
      <c r="U4732" s="1" t="str">
        <f t="shared" si="146"/>
        <v>Within Benchmark</v>
      </c>
      <c r="V4732" s="1">
        <f t="shared" ca="1" si="147"/>
        <v>44</v>
      </c>
      <c r="W4732" s="1" t="str">
        <f ca="1">_xlfn.IFS(Admissions[[#This Row],[Patients Age]]&lt;18,"Paediatric",V4732&lt;40,"Young Adult",V4732&lt;65,"Adult",TRUE,"Senior")</f>
        <v>Adult</v>
      </c>
    </row>
    <row r="4733" spans="1:23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  <c r="T4733">
        <f>VLOOKUP(Admissions[[#This Row],[Department]],Departments!A:E,5,FALSE)</f>
        <v>7200</v>
      </c>
      <c r="U4733" s="1" t="str">
        <f t="shared" si="146"/>
        <v>Above Benchmark</v>
      </c>
      <c r="V4733" s="1">
        <f t="shared" ca="1" si="147"/>
        <v>56</v>
      </c>
      <c r="W4733" s="1" t="str">
        <f ca="1">_xlfn.IFS(Admissions[[#This Row],[Patients Age]]&lt;18,"Paediatric",V4733&lt;40,"Young Adult",V4733&lt;65,"Adult",TRUE,"Senior")</f>
        <v>Adult</v>
      </c>
    </row>
    <row r="4734" spans="1:23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  <c r="T4734">
        <f>VLOOKUP(Admissions[[#This Row],[Department]],Departments!A:E,5,FALSE)</f>
        <v>9000</v>
      </c>
      <c r="U4734" s="1" t="str">
        <f t="shared" si="146"/>
        <v>Above Benchmark</v>
      </c>
      <c r="V4734" s="1">
        <f t="shared" ca="1" si="147"/>
        <v>61</v>
      </c>
      <c r="W4734" s="1" t="str">
        <f ca="1">_xlfn.IFS(Admissions[[#This Row],[Patients Age]]&lt;18,"Paediatric",V4734&lt;40,"Young Adult",V4734&lt;65,"Adult",TRUE,"Senior")</f>
        <v>Adult</v>
      </c>
    </row>
    <row r="4735" spans="1:23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  <c r="T4735" t="e">
        <f>VLOOKUP(Admissions[[#This Row],[Department]],Departments!A:E,5,FALSE)</f>
        <v>#N/A</v>
      </c>
      <c r="U4735" s="1" t="e">
        <f t="shared" si="146"/>
        <v>#N/A</v>
      </c>
      <c r="V4735" s="1">
        <f t="shared" ca="1" si="147"/>
        <v>69</v>
      </c>
      <c r="W4735" s="1" t="str">
        <f ca="1">_xlfn.IFS(Admissions[[#This Row],[Patients Age]]&lt;18,"Paediatric",V4735&lt;40,"Young Adult",V4735&lt;65,"Adult",TRUE,"Senior")</f>
        <v>Senior</v>
      </c>
    </row>
    <row r="4736" spans="1:23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  <c r="T4736">
        <f>VLOOKUP(Admissions[[#This Row],[Department]],Departments!A:E,5,FALSE)</f>
        <v>6800</v>
      </c>
      <c r="U4736" s="1" t="str">
        <f t="shared" si="146"/>
        <v>Above Benchmark</v>
      </c>
      <c r="V4736" s="1">
        <f t="shared" ca="1" si="147"/>
        <v>46</v>
      </c>
      <c r="W4736" s="1" t="str">
        <f ca="1">_xlfn.IFS(Admissions[[#This Row],[Patients Age]]&lt;18,"Paediatric",V4736&lt;40,"Young Adult",V4736&lt;65,"Adult",TRUE,"Senior")</f>
        <v>Adult</v>
      </c>
    </row>
    <row r="4737" spans="1:23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  <c r="T4737">
        <f>VLOOKUP(Admissions[[#This Row],[Department]],Departments!A:E,5,FALSE)</f>
        <v>5500</v>
      </c>
      <c r="U4737" s="1" t="str">
        <f t="shared" si="146"/>
        <v>Within Benchmark</v>
      </c>
      <c r="V4737" s="1">
        <f t="shared" ca="1" si="147"/>
        <v>65</v>
      </c>
      <c r="W4737" s="1" t="str">
        <f ca="1">_xlfn.IFS(Admissions[[#This Row],[Patients Age]]&lt;18,"Paediatric",V4737&lt;40,"Young Adult",V4737&lt;65,"Adult",TRUE,"Senior")</f>
        <v>Senior</v>
      </c>
    </row>
    <row r="4738" spans="1:23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  <c r="T4738">
        <f>VLOOKUP(Admissions[[#This Row],[Department]],Departments!A:E,5,FALSE)</f>
        <v>7200</v>
      </c>
      <c r="U4738" s="1" t="str">
        <f t="shared" ref="U4738:U4801" si="148">IF(K4738&gt;T4738,"Above Benchmark","Within Benchmark")</f>
        <v>Within Benchmark</v>
      </c>
      <c r="V4738" s="1">
        <f t="shared" ref="V4738:V4801" ca="1" si="149">INT(YEARFRAC(E4738,TODAY()))</f>
        <v>52</v>
      </c>
      <c r="W4738" s="1" t="str">
        <f ca="1">_xlfn.IFS(Admissions[[#This Row],[Patients Age]]&lt;18,"Paediatric",V4738&lt;40,"Young Adult",V4738&lt;65,"Adult",TRUE,"Senior")</f>
        <v>Adult</v>
      </c>
    </row>
    <row r="4739" spans="1:23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  <c r="T4739">
        <f>VLOOKUP(Admissions[[#This Row],[Department]],Departments!A:E,5,FALSE)</f>
        <v>8500</v>
      </c>
      <c r="U4739" s="1" t="str">
        <f t="shared" si="148"/>
        <v>Above Benchmark</v>
      </c>
      <c r="V4739" s="1">
        <f t="shared" ca="1" si="149"/>
        <v>71</v>
      </c>
      <c r="W4739" s="1" t="str">
        <f ca="1">_xlfn.IFS(Admissions[[#This Row],[Patients Age]]&lt;18,"Paediatric",V4739&lt;40,"Young Adult",V4739&lt;65,"Adult",TRUE,"Senior")</f>
        <v>Senior</v>
      </c>
    </row>
    <row r="4740" spans="1:23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  <c r="T4740">
        <f>VLOOKUP(Admissions[[#This Row],[Department]],Departments!A:E,5,FALSE)</f>
        <v>5500</v>
      </c>
      <c r="U4740" s="1" t="str">
        <f t="shared" si="148"/>
        <v>Above Benchmark</v>
      </c>
      <c r="V4740" s="1">
        <f t="shared" ca="1" si="149"/>
        <v>85</v>
      </c>
      <c r="W4740" s="1" t="str">
        <f ca="1">_xlfn.IFS(Admissions[[#This Row],[Patients Age]]&lt;18,"Paediatric",V4740&lt;40,"Young Adult",V4740&lt;65,"Adult",TRUE,"Senior")</f>
        <v>Senior</v>
      </c>
    </row>
    <row r="4741" spans="1:23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  <c r="T4741">
        <f>VLOOKUP(Admissions[[#This Row],[Department]],Departments!A:E,5,FALSE)</f>
        <v>5500</v>
      </c>
      <c r="U4741" s="1" t="str">
        <f t="shared" si="148"/>
        <v>Above Benchmark</v>
      </c>
      <c r="V4741" s="1">
        <f t="shared" ca="1" si="149"/>
        <v>47</v>
      </c>
      <c r="W4741" s="1" t="str">
        <f ca="1">_xlfn.IFS(Admissions[[#This Row],[Patients Age]]&lt;18,"Paediatric",V4741&lt;40,"Young Adult",V4741&lt;65,"Adult",TRUE,"Senior")</f>
        <v>Adult</v>
      </c>
    </row>
    <row r="4742" spans="1:23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  <c r="T4742">
        <f>VLOOKUP(Admissions[[#This Row],[Department]],Departments!A:E,5,FALSE)</f>
        <v>7200</v>
      </c>
      <c r="U4742" s="1" t="str">
        <f t="shared" si="148"/>
        <v>Above Benchmark</v>
      </c>
      <c r="V4742" s="1">
        <f t="shared" ca="1" si="149"/>
        <v>56</v>
      </c>
      <c r="W4742" s="1" t="str">
        <f ca="1">_xlfn.IFS(Admissions[[#This Row],[Patients Age]]&lt;18,"Paediatric",V4742&lt;40,"Young Adult",V4742&lt;65,"Adult",TRUE,"Senior")</f>
        <v>Adult</v>
      </c>
    </row>
    <row r="4743" spans="1:23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  <c r="T4743">
        <f>VLOOKUP(Admissions[[#This Row],[Department]],Departments!A:E,5,FALSE)</f>
        <v>6000</v>
      </c>
      <c r="U4743" s="1" t="str">
        <f t="shared" si="148"/>
        <v>Above Benchmark</v>
      </c>
      <c r="V4743" s="1">
        <f t="shared" ca="1" si="149"/>
        <v>52</v>
      </c>
      <c r="W4743" s="1" t="str">
        <f ca="1">_xlfn.IFS(Admissions[[#This Row],[Patients Age]]&lt;18,"Paediatric",V4743&lt;40,"Young Adult",V4743&lt;65,"Adult",TRUE,"Senior")</f>
        <v>Adult</v>
      </c>
    </row>
    <row r="4744" spans="1:23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  <c r="T4744">
        <f>VLOOKUP(Admissions[[#This Row],[Department]],Departments!A:E,5,FALSE)</f>
        <v>12000</v>
      </c>
      <c r="U4744" s="1" t="str">
        <f t="shared" si="148"/>
        <v>Above Benchmark</v>
      </c>
      <c r="V4744" s="1">
        <f t="shared" ca="1" si="149"/>
        <v>58</v>
      </c>
      <c r="W4744" s="1" t="str">
        <f ca="1">_xlfn.IFS(Admissions[[#This Row],[Patients Age]]&lt;18,"Paediatric",V4744&lt;40,"Young Adult",V4744&lt;65,"Adult",TRUE,"Senior")</f>
        <v>Adult</v>
      </c>
    </row>
    <row r="4745" spans="1:23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  <c r="T4745">
        <f>VLOOKUP(Admissions[[#This Row],[Department]],Departments!A:E,5,FALSE)</f>
        <v>9000</v>
      </c>
      <c r="U4745" s="1" t="str">
        <f t="shared" si="148"/>
        <v>Above Benchmark</v>
      </c>
      <c r="V4745" s="1">
        <f t="shared" ca="1" si="149"/>
        <v>66</v>
      </c>
      <c r="W4745" s="1" t="str">
        <f ca="1">_xlfn.IFS(Admissions[[#This Row],[Patients Age]]&lt;18,"Paediatric",V4745&lt;40,"Young Adult",V4745&lt;65,"Adult",TRUE,"Senior")</f>
        <v>Senior</v>
      </c>
    </row>
    <row r="4746" spans="1:23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  <c r="T4746">
        <f>VLOOKUP(Admissions[[#This Row],[Department]],Departments!A:E,5,FALSE)</f>
        <v>4500</v>
      </c>
      <c r="U4746" s="1" t="str">
        <f t="shared" si="148"/>
        <v>Above Benchmark</v>
      </c>
      <c r="V4746" s="1">
        <f t="shared" ca="1" si="149"/>
        <v>13</v>
      </c>
      <c r="W4746" s="1" t="str">
        <f ca="1">_xlfn.IFS(Admissions[[#This Row],[Patients Age]]&lt;18,"Paediatric",V4746&lt;40,"Young Adult",V4746&lt;65,"Adult",TRUE,"Senior")</f>
        <v>Paediatric</v>
      </c>
    </row>
    <row r="4747" spans="1:23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  <c r="T4747">
        <f>VLOOKUP(Admissions[[#This Row],[Department]],Departments!A:E,5,FALSE)</f>
        <v>6000</v>
      </c>
      <c r="U4747" s="1" t="str">
        <f t="shared" si="148"/>
        <v>Within Benchmark</v>
      </c>
      <c r="V4747" s="1">
        <f t="shared" ca="1" si="149"/>
        <v>60</v>
      </c>
      <c r="W4747" s="1" t="str">
        <f ca="1">_xlfn.IFS(Admissions[[#This Row],[Patients Age]]&lt;18,"Paediatric",V4747&lt;40,"Young Adult",V4747&lt;65,"Adult",TRUE,"Senior")</f>
        <v>Adult</v>
      </c>
    </row>
    <row r="4748" spans="1:23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  <c r="T4748">
        <f>VLOOKUP(Admissions[[#This Row],[Department]],Departments!A:E,5,FALSE)</f>
        <v>8500</v>
      </c>
      <c r="U4748" s="1" t="str">
        <f t="shared" si="148"/>
        <v>Within Benchmark</v>
      </c>
      <c r="V4748" s="1">
        <f t="shared" ca="1" si="149"/>
        <v>27</v>
      </c>
      <c r="W4748" s="1" t="str">
        <f ca="1">_xlfn.IFS(Admissions[[#This Row],[Patients Age]]&lt;18,"Paediatric",V4748&lt;40,"Young Adult",V4748&lt;65,"Adult",TRUE,"Senior")</f>
        <v>Young Adult</v>
      </c>
    </row>
    <row r="4749" spans="1:23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  <c r="T4749">
        <f>VLOOKUP(Admissions[[#This Row],[Department]],Departments!A:E,5,FALSE)</f>
        <v>6000</v>
      </c>
      <c r="U4749" s="1" t="str">
        <f t="shared" si="148"/>
        <v>Within Benchmark</v>
      </c>
      <c r="V4749" s="1">
        <f t="shared" ca="1" si="149"/>
        <v>41</v>
      </c>
      <c r="W4749" s="1" t="str">
        <f ca="1">_xlfn.IFS(Admissions[[#This Row],[Patients Age]]&lt;18,"Paediatric",V4749&lt;40,"Young Adult",V4749&lt;65,"Adult",TRUE,"Senior")</f>
        <v>Adult</v>
      </c>
    </row>
    <row r="4750" spans="1:23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  <c r="T4750">
        <f>VLOOKUP(Admissions[[#This Row],[Department]],Departments!A:E,5,FALSE)</f>
        <v>7200</v>
      </c>
      <c r="U4750" s="1" t="str">
        <f t="shared" si="148"/>
        <v>Above Benchmark</v>
      </c>
      <c r="V4750" s="1">
        <f t="shared" ca="1" si="149"/>
        <v>53</v>
      </c>
      <c r="W4750" s="1" t="str">
        <f ca="1">_xlfn.IFS(Admissions[[#This Row],[Patients Age]]&lt;18,"Paediatric",V4750&lt;40,"Young Adult",V4750&lt;65,"Adult",TRUE,"Senior")</f>
        <v>Adult</v>
      </c>
    </row>
    <row r="4751" spans="1:23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  <c r="T4751">
        <f>VLOOKUP(Admissions[[#This Row],[Department]],Departments!A:E,5,FALSE)</f>
        <v>8500</v>
      </c>
      <c r="U4751" s="1" t="str">
        <f t="shared" si="148"/>
        <v>Above Benchmark</v>
      </c>
      <c r="V4751" s="1">
        <f t="shared" ca="1" si="149"/>
        <v>63</v>
      </c>
      <c r="W4751" s="1" t="str">
        <f ca="1">_xlfn.IFS(Admissions[[#This Row],[Patients Age]]&lt;18,"Paediatric",V4751&lt;40,"Young Adult",V4751&lt;65,"Adult",TRUE,"Senior")</f>
        <v>Adult</v>
      </c>
    </row>
    <row r="4752" spans="1:23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  <c r="T4752">
        <f>VLOOKUP(Admissions[[#This Row],[Department]],Departments!A:E,5,FALSE)</f>
        <v>7200</v>
      </c>
      <c r="U4752" s="1" t="str">
        <f t="shared" si="148"/>
        <v>Above Benchmark</v>
      </c>
      <c r="V4752" s="1">
        <f t="shared" ca="1" si="149"/>
        <v>52</v>
      </c>
      <c r="W4752" s="1" t="str">
        <f ca="1">_xlfn.IFS(Admissions[[#This Row],[Patients Age]]&lt;18,"Paediatric",V4752&lt;40,"Young Adult",V4752&lt;65,"Adult",TRUE,"Senior")</f>
        <v>Adult</v>
      </c>
    </row>
    <row r="4753" spans="1:23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  <c r="T4753">
        <f>VLOOKUP(Admissions[[#This Row],[Department]],Departments!A:E,5,FALSE)</f>
        <v>8500</v>
      </c>
      <c r="U4753" s="1" t="str">
        <f t="shared" si="148"/>
        <v>Above Benchmark</v>
      </c>
      <c r="V4753" s="1">
        <f t="shared" ca="1" si="149"/>
        <v>36</v>
      </c>
      <c r="W4753" s="1" t="str">
        <f ca="1">_xlfn.IFS(Admissions[[#This Row],[Patients Age]]&lt;18,"Paediatric",V4753&lt;40,"Young Adult",V4753&lt;65,"Adult",TRUE,"Senior")</f>
        <v>Young Adult</v>
      </c>
    </row>
    <row r="4754" spans="1:23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  <c r="T4754">
        <f>VLOOKUP(Admissions[[#This Row],[Department]],Departments!A:E,5,FALSE)</f>
        <v>4500</v>
      </c>
      <c r="U4754" s="1" t="str">
        <f t="shared" si="148"/>
        <v>Within Benchmark</v>
      </c>
      <c r="V4754" s="1">
        <f t="shared" ca="1" si="149"/>
        <v>8</v>
      </c>
      <c r="W4754" s="1" t="str">
        <f ca="1">_xlfn.IFS(Admissions[[#This Row],[Patients Age]]&lt;18,"Paediatric",V4754&lt;40,"Young Adult",V4754&lt;65,"Adult",TRUE,"Senior")</f>
        <v>Paediatric</v>
      </c>
    </row>
    <row r="4755" spans="1:23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  <c r="T4755">
        <f>VLOOKUP(Admissions[[#This Row],[Department]],Departments!A:E,5,FALSE)</f>
        <v>9000</v>
      </c>
      <c r="U4755" s="1" t="str">
        <f t="shared" si="148"/>
        <v>Above Benchmark</v>
      </c>
      <c r="V4755" s="1">
        <f t="shared" ca="1" si="149"/>
        <v>28</v>
      </c>
      <c r="W4755" s="1" t="str">
        <f ca="1">_xlfn.IFS(Admissions[[#This Row],[Patients Age]]&lt;18,"Paediatric",V4755&lt;40,"Young Adult",V4755&lt;65,"Adult",TRUE,"Senior")</f>
        <v>Young Adult</v>
      </c>
    </row>
    <row r="4756" spans="1:23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  <c r="T4756">
        <f>VLOOKUP(Admissions[[#This Row],[Department]],Departments!A:E,5,FALSE)</f>
        <v>8500</v>
      </c>
      <c r="U4756" s="1" t="str">
        <f t="shared" si="148"/>
        <v>Above Benchmark</v>
      </c>
      <c r="V4756" s="1">
        <f t="shared" ca="1" si="149"/>
        <v>29</v>
      </c>
      <c r="W4756" s="1" t="str">
        <f ca="1">_xlfn.IFS(Admissions[[#This Row],[Patients Age]]&lt;18,"Paediatric",V4756&lt;40,"Young Adult",V4756&lt;65,"Adult",TRUE,"Senior")</f>
        <v>Young Adult</v>
      </c>
    </row>
    <row r="4757" spans="1:23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  <c r="T4757">
        <f>VLOOKUP(Admissions[[#This Row],[Department]],Departments!A:E,5,FALSE)</f>
        <v>6800</v>
      </c>
      <c r="U4757" s="1" t="str">
        <f t="shared" si="148"/>
        <v>Above Benchmark</v>
      </c>
      <c r="V4757" s="1">
        <f t="shared" ca="1" si="149"/>
        <v>26</v>
      </c>
      <c r="W4757" s="1" t="str">
        <f ca="1">_xlfn.IFS(Admissions[[#This Row],[Patients Age]]&lt;18,"Paediatric",V4757&lt;40,"Young Adult",V4757&lt;65,"Adult",TRUE,"Senior")</f>
        <v>Young Adult</v>
      </c>
    </row>
    <row r="4758" spans="1:23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  <c r="T4758">
        <f>VLOOKUP(Admissions[[#This Row],[Department]],Departments!A:E,5,FALSE)</f>
        <v>6800</v>
      </c>
      <c r="U4758" s="1" t="str">
        <f t="shared" si="148"/>
        <v>Above Benchmark</v>
      </c>
      <c r="V4758" s="1">
        <f t="shared" ca="1" si="149"/>
        <v>53</v>
      </c>
      <c r="W4758" s="1" t="str">
        <f ca="1">_xlfn.IFS(Admissions[[#This Row],[Patients Age]]&lt;18,"Paediatric",V4758&lt;40,"Young Adult",V4758&lt;65,"Adult",TRUE,"Senior")</f>
        <v>Adult</v>
      </c>
    </row>
    <row r="4759" spans="1:23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  <c r="T4759">
        <f>VLOOKUP(Admissions[[#This Row],[Department]],Departments!A:E,5,FALSE)</f>
        <v>4500</v>
      </c>
      <c r="U4759" s="1" t="str">
        <f t="shared" si="148"/>
        <v>Within Benchmark</v>
      </c>
      <c r="V4759" s="1">
        <f t="shared" ca="1" si="149"/>
        <v>13</v>
      </c>
      <c r="W4759" s="1" t="str">
        <f ca="1">_xlfn.IFS(Admissions[[#This Row],[Patients Age]]&lt;18,"Paediatric",V4759&lt;40,"Young Adult",V4759&lt;65,"Adult",TRUE,"Senior")</f>
        <v>Paediatric</v>
      </c>
    </row>
    <row r="4760" spans="1:23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  <c r="T4760">
        <f>VLOOKUP(Admissions[[#This Row],[Department]],Departments!A:E,5,FALSE)</f>
        <v>5500</v>
      </c>
      <c r="U4760" s="1" t="str">
        <f t="shared" si="148"/>
        <v>Above Benchmark</v>
      </c>
      <c r="V4760" s="1">
        <f t="shared" ca="1" si="149"/>
        <v>42</v>
      </c>
      <c r="W4760" s="1" t="str">
        <f ca="1">_xlfn.IFS(Admissions[[#This Row],[Patients Age]]&lt;18,"Paediatric",V4760&lt;40,"Young Adult",V4760&lt;65,"Adult",TRUE,"Senior")</f>
        <v>Adult</v>
      </c>
    </row>
    <row r="4761" spans="1:23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  <c r="T4761">
        <f>VLOOKUP(Admissions[[#This Row],[Department]],Departments!A:E,5,FALSE)</f>
        <v>9000</v>
      </c>
      <c r="U4761" s="1" t="str">
        <f t="shared" si="148"/>
        <v>Above Benchmark</v>
      </c>
      <c r="V4761" s="1">
        <f t="shared" ca="1" si="149"/>
        <v>94</v>
      </c>
      <c r="W4761" s="1" t="str">
        <f ca="1">_xlfn.IFS(Admissions[[#This Row],[Patients Age]]&lt;18,"Paediatric",V4761&lt;40,"Young Adult",V4761&lt;65,"Adult",TRUE,"Senior")</f>
        <v>Senior</v>
      </c>
    </row>
    <row r="4762" spans="1:23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  <c r="T4762">
        <f>VLOOKUP(Admissions[[#This Row],[Department]],Departments!A:E,5,FALSE)</f>
        <v>12000</v>
      </c>
      <c r="U4762" s="1" t="str">
        <f t="shared" si="148"/>
        <v>Above Benchmark</v>
      </c>
      <c r="V4762" s="1">
        <f t="shared" ca="1" si="149"/>
        <v>47</v>
      </c>
      <c r="W4762" s="1" t="str">
        <f ca="1">_xlfn.IFS(Admissions[[#This Row],[Patients Age]]&lt;18,"Paediatric",V4762&lt;40,"Young Adult",V4762&lt;65,"Adult",TRUE,"Senior")</f>
        <v>Adult</v>
      </c>
    </row>
    <row r="4763" spans="1:23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  <c r="T4763">
        <f>VLOOKUP(Admissions[[#This Row],[Department]],Departments!A:E,5,FALSE)</f>
        <v>6800</v>
      </c>
      <c r="U4763" s="1" t="str">
        <f t="shared" si="148"/>
        <v>Within Benchmark</v>
      </c>
      <c r="V4763" s="1">
        <f t="shared" ca="1" si="149"/>
        <v>58</v>
      </c>
      <c r="W4763" s="1" t="str">
        <f ca="1">_xlfn.IFS(Admissions[[#This Row],[Patients Age]]&lt;18,"Paediatric",V4763&lt;40,"Young Adult",V4763&lt;65,"Adult",TRUE,"Senior")</f>
        <v>Adult</v>
      </c>
    </row>
    <row r="4764" spans="1:23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  <c r="T4764">
        <f>VLOOKUP(Admissions[[#This Row],[Department]],Departments!A:E,5,FALSE)</f>
        <v>6800</v>
      </c>
      <c r="U4764" s="1" t="str">
        <f t="shared" si="148"/>
        <v>Above Benchmark</v>
      </c>
      <c r="V4764" s="1">
        <f t="shared" ca="1" si="149"/>
        <v>60</v>
      </c>
      <c r="W4764" s="1" t="str">
        <f ca="1">_xlfn.IFS(Admissions[[#This Row],[Patients Age]]&lt;18,"Paediatric",V4764&lt;40,"Young Adult",V4764&lt;65,"Adult",TRUE,"Senior")</f>
        <v>Adult</v>
      </c>
    </row>
    <row r="4765" spans="1:23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  <c r="T4765">
        <f>VLOOKUP(Admissions[[#This Row],[Department]],Departments!A:E,5,FALSE)</f>
        <v>5500</v>
      </c>
      <c r="U4765" s="1" t="str">
        <f t="shared" si="148"/>
        <v>Above Benchmark</v>
      </c>
      <c r="V4765" s="1">
        <f t="shared" ca="1" si="149"/>
        <v>55</v>
      </c>
      <c r="W4765" s="1" t="str">
        <f ca="1">_xlfn.IFS(Admissions[[#This Row],[Patients Age]]&lt;18,"Paediatric",V4765&lt;40,"Young Adult",V4765&lt;65,"Adult",TRUE,"Senior")</f>
        <v>Adult</v>
      </c>
    </row>
    <row r="4766" spans="1:23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  <c r="T4766">
        <f>VLOOKUP(Admissions[[#This Row],[Department]],Departments!A:E,5,FALSE)</f>
        <v>7200</v>
      </c>
      <c r="U4766" s="1" t="str">
        <f t="shared" si="148"/>
        <v>Above Benchmark</v>
      </c>
      <c r="V4766" s="1">
        <f t="shared" ca="1" si="149"/>
        <v>45</v>
      </c>
      <c r="W4766" s="1" t="str">
        <f ca="1">_xlfn.IFS(Admissions[[#This Row],[Patients Age]]&lt;18,"Paediatric",V4766&lt;40,"Young Adult",V4766&lt;65,"Adult",TRUE,"Senior")</f>
        <v>Adult</v>
      </c>
    </row>
    <row r="4767" spans="1:23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  <c r="T4767">
        <f>VLOOKUP(Admissions[[#This Row],[Department]],Departments!A:E,5,FALSE)</f>
        <v>9000</v>
      </c>
      <c r="U4767" s="1" t="str">
        <f t="shared" si="148"/>
        <v>Above Benchmark</v>
      </c>
      <c r="V4767" s="1">
        <f t="shared" ca="1" si="149"/>
        <v>52</v>
      </c>
      <c r="W4767" s="1" t="str">
        <f ca="1">_xlfn.IFS(Admissions[[#This Row],[Patients Age]]&lt;18,"Paediatric",V4767&lt;40,"Young Adult",V4767&lt;65,"Adult",TRUE,"Senior")</f>
        <v>Adult</v>
      </c>
    </row>
    <row r="4768" spans="1:23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  <c r="T4768">
        <f>VLOOKUP(Admissions[[#This Row],[Department]],Departments!A:E,5,FALSE)</f>
        <v>8500</v>
      </c>
      <c r="U4768" s="1" t="str">
        <f t="shared" si="148"/>
        <v>Above Benchmark</v>
      </c>
      <c r="V4768" s="1">
        <f t="shared" ca="1" si="149"/>
        <v>44</v>
      </c>
      <c r="W4768" s="1" t="str">
        <f ca="1">_xlfn.IFS(Admissions[[#This Row],[Patients Age]]&lt;18,"Paediatric",V4768&lt;40,"Young Adult",V4768&lt;65,"Adult",TRUE,"Senior")</f>
        <v>Adult</v>
      </c>
    </row>
    <row r="4769" spans="1:23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  <c r="T4769">
        <f>VLOOKUP(Admissions[[#This Row],[Department]],Departments!A:E,5,FALSE)</f>
        <v>8500</v>
      </c>
      <c r="U4769" s="1" t="str">
        <f t="shared" si="148"/>
        <v>Within Benchmark</v>
      </c>
      <c r="V4769" s="1">
        <f t="shared" ca="1" si="149"/>
        <v>29</v>
      </c>
      <c r="W4769" s="1" t="str">
        <f ca="1">_xlfn.IFS(Admissions[[#This Row],[Patients Age]]&lt;18,"Paediatric",V4769&lt;40,"Young Adult",V4769&lt;65,"Adult",TRUE,"Senior")</f>
        <v>Young Adult</v>
      </c>
    </row>
    <row r="4770" spans="1:23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  <c r="T4770">
        <f>VLOOKUP(Admissions[[#This Row],[Department]],Departments!A:E,5,FALSE)</f>
        <v>8500</v>
      </c>
      <c r="U4770" s="1" t="str">
        <f t="shared" si="148"/>
        <v>Above Benchmark</v>
      </c>
      <c r="V4770" s="1">
        <f t="shared" ca="1" si="149"/>
        <v>62</v>
      </c>
      <c r="W4770" s="1" t="str">
        <f ca="1">_xlfn.IFS(Admissions[[#This Row],[Patients Age]]&lt;18,"Paediatric",V4770&lt;40,"Young Adult",V4770&lt;65,"Adult",TRUE,"Senior")</f>
        <v>Adult</v>
      </c>
    </row>
    <row r="4771" spans="1:23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  <c r="T4771">
        <f>VLOOKUP(Admissions[[#This Row],[Department]],Departments!A:E,5,FALSE)</f>
        <v>5500</v>
      </c>
      <c r="U4771" s="1" t="str">
        <f t="shared" si="148"/>
        <v>Within Benchmark</v>
      </c>
      <c r="V4771" s="1">
        <f t="shared" ca="1" si="149"/>
        <v>42</v>
      </c>
      <c r="W4771" s="1" t="str">
        <f ca="1">_xlfn.IFS(Admissions[[#This Row],[Patients Age]]&lt;18,"Paediatric",V4771&lt;40,"Young Adult",V4771&lt;65,"Adult",TRUE,"Senior")</f>
        <v>Adult</v>
      </c>
    </row>
    <row r="4772" spans="1:23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  <c r="T4772">
        <f>VLOOKUP(Admissions[[#This Row],[Department]],Departments!A:E,5,FALSE)</f>
        <v>6000</v>
      </c>
      <c r="U4772" s="1" t="str">
        <f t="shared" si="148"/>
        <v>Above Benchmark</v>
      </c>
      <c r="V4772" s="1">
        <f t="shared" ca="1" si="149"/>
        <v>55</v>
      </c>
      <c r="W4772" s="1" t="str">
        <f ca="1">_xlfn.IFS(Admissions[[#This Row],[Patients Age]]&lt;18,"Paediatric",V4772&lt;40,"Young Adult",V4772&lt;65,"Adult",TRUE,"Senior")</f>
        <v>Adult</v>
      </c>
    </row>
    <row r="4773" spans="1:23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  <c r="T4773">
        <f>VLOOKUP(Admissions[[#This Row],[Department]],Departments!A:E,5,FALSE)</f>
        <v>5500</v>
      </c>
      <c r="U4773" s="1" t="str">
        <f t="shared" si="148"/>
        <v>Within Benchmark</v>
      </c>
      <c r="V4773" s="1">
        <f t="shared" ca="1" si="149"/>
        <v>77</v>
      </c>
      <c r="W4773" s="1" t="str">
        <f ca="1">_xlfn.IFS(Admissions[[#This Row],[Patients Age]]&lt;18,"Paediatric",V4773&lt;40,"Young Adult",V4773&lt;65,"Adult",TRUE,"Senior")</f>
        <v>Senior</v>
      </c>
    </row>
    <row r="4774" spans="1:23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  <c r="T4774">
        <f>VLOOKUP(Admissions[[#This Row],[Department]],Departments!A:E,5,FALSE)</f>
        <v>5500</v>
      </c>
      <c r="U4774" s="1" t="str">
        <f t="shared" si="148"/>
        <v>Within Benchmark</v>
      </c>
      <c r="V4774" s="1">
        <f t="shared" ca="1" si="149"/>
        <v>63</v>
      </c>
      <c r="W4774" s="1" t="str">
        <f ca="1">_xlfn.IFS(Admissions[[#This Row],[Patients Age]]&lt;18,"Paediatric",V4774&lt;40,"Young Adult",V4774&lt;65,"Adult",TRUE,"Senior")</f>
        <v>Adult</v>
      </c>
    </row>
    <row r="4775" spans="1:23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  <c r="T4775">
        <f>VLOOKUP(Admissions[[#This Row],[Department]],Departments!A:E,5,FALSE)</f>
        <v>7200</v>
      </c>
      <c r="U4775" s="1" t="str">
        <f t="shared" si="148"/>
        <v>Above Benchmark</v>
      </c>
      <c r="V4775" s="1">
        <f t="shared" ca="1" si="149"/>
        <v>35</v>
      </c>
      <c r="W4775" s="1" t="str">
        <f ca="1">_xlfn.IFS(Admissions[[#This Row],[Patients Age]]&lt;18,"Paediatric",V4775&lt;40,"Young Adult",V4775&lt;65,"Adult",TRUE,"Senior")</f>
        <v>Young Adult</v>
      </c>
    </row>
    <row r="4776" spans="1:23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  <c r="T4776">
        <f>VLOOKUP(Admissions[[#This Row],[Department]],Departments!A:E,5,FALSE)</f>
        <v>12000</v>
      </c>
      <c r="U4776" s="1" t="str">
        <f t="shared" si="148"/>
        <v>Above Benchmark</v>
      </c>
      <c r="V4776" s="1">
        <f t="shared" ca="1" si="149"/>
        <v>52</v>
      </c>
      <c r="W4776" s="1" t="str">
        <f ca="1">_xlfn.IFS(Admissions[[#This Row],[Patients Age]]&lt;18,"Paediatric",V4776&lt;40,"Young Adult",V4776&lt;65,"Adult",TRUE,"Senior")</f>
        <v>Adult</v>
      </c>
    </row>
    <row r="4777" spans="1:23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  <c r="T4777">
        <f>VLOOKUP(Admissions[[#This Row],[Department]],Departments!A:E,5,FALSE)</f>
        <v>6000</v>
      </c>
      <c r="U4777" s="1" t="str">
        <f t="shared" si="148"/>
        <v>Above Benchmark</v>
      </c>
      <c r="V4777" s="1">
        <f t="shared" ca="1" si="149"/>
        <v>46</v>
      </c>
      <c r="W4777" s="1" t="str">
        <f ca="1">_xlfn.IFS(Admissions[[#This Row],[Patients Age]]&lt;18,"Paediatric",V4777&lt;40,"Young Adult",V4777&lt;65,"Adult",TRUE,"Senior")</f>
        <v>Adult</v>
      </c>
    </row>
    <row r="4778" spans="1:23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  <c r="T4778">
        <f>VLOOKUP(Admissions[[#This Row],[Department]],Departments!A:E,5,FALSE)</f>
        <v>9000</v>
      </c>
      <c r="U4778" s="1" t="str">
        <f t="shared" si="148"/>
        <v>Above Benchmark</v>
      </c>
      <c r="V4778" s="1">
        <f t="shared" ca="1" si="149"/>
        <v>39</v>
      </c>
      <c r="W4778" s="1" t="str">
        <f ca="1">_xlfn.IFS(Admissions[[#This Row],[Patients Age]]&lt;18,"Paediatric",V4778&lt;40,"Young Adult",V4778&lt;65,"Adult",TRUE,"Senior")</f>
        <v>Young Adult</v>
      </c>
    </row>
    <row r="4779" spans="1:23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  <c r="T4779">
        <f>VLOOKUP(Admissions[[#This Row],[Department]],Departments!A:E,5,FALSE)</f>
        <v>4500</v>
      </c>
      <c r="U4779" s="1" t="str">
        <f t="shared" si="148"/>
        <v>Within Benchmark</v>
      </c>
      <c r="V4779" s="1">
        <f t="shared" ca="1" si="149"/>
        <v>5</v>
      </c>
      <c r="W4779" s="1" t="str">
        <f ca="1">_xlfn.IFS(Admissions[[#This Row],[Patients Age]]&lt;18,"Paediatric",V4779&lt;40,"Young Adult",V4779&lt;65,"Adult",TRUE,"Senior")</f>
        <v>Paediatric</v>
      </c>
    </row>
    <row r="4780" spans="1:23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  <c r="T4780">
        <f>VLOOKUP(Admissions[[#This Row],[Department]],Departments!A:E,5,FALSE)</f>
        <v>5500</v>
      </c>
      <c r="U4780" s="1" t="str">
        <f t="shared" si="148"/>
        <v>Above Benchmark</v>
      </c>
      <c r="V4780" s="1">
        <f t="shared" ca="1" si="149"/>
        <v>57</v>
      </c>
      <c r="W4780" s="1" t="str">
        <f ca="1">_xlfn.IFS(Admissions[[#This Row],[Patients Age]]&lt;18,"Paediatric",V4780&lt;40,"Young Adult",V4780&lt;65,"Adult",TRUE,"Senior")</f>
        <v>Adult</v>
      </c>
    </row>
    <row r="4781" spans="1:23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  <c r="T4781">
        <f>VLOOKUP(Admissions[[#This Row],[Department]],Departments!A:E,5,FALSE)</f>
        <v>9000</v>
      </c>
      <c r="U4781" s="1" t="str">
        <f t="shared" si="148"/>
        <v>Above Benchmark</v>
      </c>
      <c r="V4781" s="1">
        <f t="shared" ca="1" si="149"/>
        <v>32</v>
      </c>
      <c r="W4781" s="1" t="str">
        <f ca="1">_xlfn.IFS(Admissions[[#This Row],[Patients Age]]&lt;18,"Paediatric",V4781&lt;40,"Young Adult",V4781&lt;65,"Adult",TRUE,"Senior")</f>
        <v>Young Adult</v>
      </c>
    </row>
    <row r="4782" spans="1:23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  <c r="T4782">
        <f>VLOOKUP(Admissions[[#This Row],[Department]],Departments!A:E,5,FALSE)</f>
        <v>8500</v>
      </c>
      <c r="U4782" s="1" t="str">
        <f t="shared" si="148"/>
        <v>Above Benchmark</v>
      </c>
      <c r="V4782" s="1">
        <f t="shared" ca="1" si="149"/>
        <v>53</v>
      </c>
      <c r="W4782" s="1" t="str">
        <f ca="1">_xlfn.IFS(Admissions[[#This Row],[Patients Age]]&lt;18,"Paediatric",V4782&lt;40,"Young Adult",V4782&lt;65,"Adult",TRUE,"Senior")</f>
        <v>Adult</v>
      </c>
    </row>
    <row r="4783" spans="1:23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  <c r="T4783">
        <f>VLOOKUP(Admissions[[#This Row],[Department]],Departments!A:E,5,FALSE)</f>
        <v>4500</v>
      </c>
      <c r="U4783" s="1" t="str">
        <f t="shared" si="148"/>
        <v>Within Benchmark</v>
      </c>
      <c r="V4783" s="1">
        <f t="shared" ca="1" si="149"/>
        <v>18</v>
      </c>
      <c r="W4783" s="1" t="str">
        <f ca="1">_xlfn.IFS(Admissions[[#This Row],[Patients Age]]&lt;18,"Paediatric",V4783&lt;40,"Young Adult",V4783&lt;65,"Adult",TRUE,"Senior")</f>
        <v>Young Adult</v>
      </c>
    </row>
    <row r="4784" spans="1:23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  <c r="T4784">
        <f>VLOOKUP(Admissions[[#This Row],[Department]],Departments!A:E,5,FALSE)</f>
        <v>9000</v>
      </c>
      <c r="U4784" s="1" t="str">
        <f t="shared" si="148"/>
        <v>Above Benchmark</v>
      </c>
      <c r="V4784" s="1">
        <f t="shared" ca="1" si="149"/>
        <v>23</v>
      </c>
      <c r="W4784" s="1" t="str">
        <f ca="1">_xlfn.IFS(Admissions[[#This Row],[Patients Age]]&lt;18,"Paediatric",V4784&lt;40,"Young Adult",V4784&lt;65,"Adult",TRUE,"Senior")</f>
        <v>Young Adult</v>
      </c>
    </row>
    <row r="4785" spans="1:23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  <c r="T4785">
        <f>VLOOKUP(Admissions[[#This Row],[Department]],Departments!A:E,5,FALSE)</f>
        <v>9000</v>
      </c>
      <c r="U4785" s="1" t="str">
        <f t="shared" si="148"/>
        <v>Above Benchmark</v>
      </c>
      <c r="V4785" s="1">
        <f t="shared" ca="1" si="149"/>
        <v>51</v>
      </c>
      <c r="W4785" s="1" t="str">
        <f ca="1">_xlfn.IFS(Admissions[[#This Row],[Patients Age]]&lt;18,"Paediatric",V4785&lt;40,"Young Adult",V4785&lt;65,"Adult",TRUE,"Senior")</f>
        <v>Adult</v>
      </c>
    </row>
    <row r="4786" spans="1:23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  <c r="T4786">
        <f>VLOOKUP(Admissions[[#This Row],[Department]],Departments!A:E,5,FALSE)</f>
        <v>12000</v>
      </c>
      <c r="U4786" s="1" t="str">
        <f t="shared" si="148"/>
        <v>Above Benchmark</v>
      </c>
      <c r="V4786" s="1">
        <f t="shared" ca="1" si="149"/>
        <v>57</v>
      </c>
      <c r="W4786" s="1" t="str">
        <f ca="1">_xlfn.IFS(Admissions[[#This Row],[Patients Age]]&lt;18,"Paediatric",V4786&lt;40,"Young Adult",V4786&lt;65,"Adult",TRUE,"Senior")</f>
        <v>Adult</v>
      </c>
    </row>
    <row r="4787" spans="1:23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  <c r="T4787">
        <f>VLOOKUP(Admissions[[#This Row],[Department]],Departments!A:E,5,FALSE)</f>
        <v>5500</v>
      </c>
      <c r="U4787" s="1" t="str">
        <f t="shared" si="148"/>
        <v>Within Benchmark</v>
      </c>
      <c r="V4787" s="1">
        <f t="shared" ca="1" si="149"/>
        <v>20</v>
      </c>
      <c r="W4787" s="1" t="str">
        <f ca="1">_xlfn.IFS(Admissions[[#This Row],[Patients Age]]&lt;18,"Paediatric",V4787&lt;40,"Young Adult",V4787&lt;65,"Adult",TRUE,"Senior")</f>
        <v>Young Adult</v>
      </c>
    </row>
    <row r="4788" spans="1:23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  <c r="T4788">
        <f>VLOOKUP(Admissions[[#This Row],[Department]],Departments!A:E,5,FALSE)</f>
        <v>9000</v>
      </c>
      <c r="U4788" s="1" t="str">
        <f t="shared" si="148"/>
        <v>Above Benchmark</v>
      </c>
      <c r="V4788" s="1">
        <f t="shared" ca="1" si="149"/>
        <v>35</v>
      </c>
      <c r="W4788" s="1" t="str">
        <f ca="1">_xlfn.IFS(Admissions[[#This Row],[Patients Age]]&lt;18,"Paediatric",V4788&lt;40,"Young Adult",V4788&lt;65,"Adult",TRUE,"Senior")</f>
        <v>Young Adult</v>
      </c>
    </row>
    <row r="4789" spans="1:23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  <c r="T4789">
        <f>VLOOKUP(Admissions[[#This Row],[Department]],Departments!A:E,5,FALSE)</f>
        <v>4500</v>
      </c>
      <c r="U4789" s="1" t="str">
        <f t="shared" si="148"/>
        <v>Within Benchmark</v>
      </c>
      <c r="V4789" s="1">
        <f t="shared" ca="1" si="149"/>
        <v>11</v>
      </c>
      <c r="W4789" s="1" t="str">
        <f ca="1">_xlfn.IFS(Admissions[[#This Row],[Patients Age]]&lt;18,"Paediatric",V4789&lt;40,"Young Adult",V4789&lt;65,"Adult",TRUE,"Senior")</f>
        <v>Paediatric</v>
      </c>
    </row>
    <row r="4790" spans="1:23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  <c r="T4790">
        <f>VLOOKUP(Admissions[[#This Row],[Department]],Departments!A:E,5,FALSE)</f>
        <v>6800</v>
      </c>
      <c r="U4790" s="1" t="str">
        <f t="shared" si="148"/>
        <v>Within Benchmark</v>
      </c>
      <c r="V4790" s="1">
        <f t="shared" ca="1" si="149"/>
        <v>31</v>
      </c>
      <c r="W4790" s="1" t="str">
        <f ca="1">_xlfn.IFS(Admissions[[#This Row],[Patients Age]]&lt;18,"Paediatric",V4790&lt;40,"Young Adult",V4790&lt;65,"Adult",TRUE,"Senior")</f>
        <v>Young Adult</v>
      </c>
    </row>
    <row r="4791" spans="1:23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  <c r="T4791">
        <f>VLOOKUP(Admissions[[#This Row],[Department]],Departments!A:E,5,FALSE)</f>
        <v>8500</v>
      </c>
      <c r="U4791" s="1" t="str">
        <f t="shared" si="148"/>
        <v>Within Benchmark</v>
      </c>
      <c r="V4791" s="1">
        <f t="shared" ca="1" si="149"/>
        <v>35</v>
      </c>
      <c r="W4791" s="1" t="str">
        <f ca="1">_xlfn.IFS(Admissions[[#This Row],[Patients Age]]&lt;18,"Paediatric",V4791&lt;40,"Young Adult",V4791&lt;65,"Adult",TRUE,"Senior")</f>
        <v>Young Adult</v>
      </c>
    </row>
    <row r="4792" spans="1:23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  <c r="T4792" t="e">
        <f>VLOOKUP(Admissions[[#This Row],[Department]],Departments!A:E,5,FALSE)</f>
        <v>#N/A</v>
      </c>
      <c r="U4792" s="1" t="e">
        <f t="shared" si="148"/>
        <v>#N/A</v>
      </c>
      <c r="V4792" s="1">
        <f t="shared" ca="1" si="149"/>
        <v>48</v>
      </c>
      <c r="W4792" s="1" t="str">
        <f ca="1">_xlfn.IFS(Admissions[[#This Row],[Patients Age]]&lt;18,"Paediatric",V4792&lt;40,"Young Adult",V4792&lt;65,"Adult",TRUE,"Senior")</f>
        <v>Adult</v>
      </c>
    </row>
    <row r="4793" spans="1:23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  <c r="T4793">
        <f>VLOOKUP(Admissions[[#This Row],[Department]],Departments!A:E,5,FALSE)</f>
        <v>8500</v>
      </c>
      <c r="U4793" s="1" t="str">
        <f t="shared" si="148"/>
        <v>Above Benchmark</v>
      </c>
      <c r="V4793" s="1">
        <f t="shared" ca="1" si="149"/>
        <v>45</v>
      </c>
      <c r="W4793" s="1" t="str">
        <f ca="1">_xlfn.IFS(Admissions[[#This Row],[Patients Age]]&lt;18,"Paediatric",V4793&lt;40,"Young Adult",V4793&lt;65,"Adult",TRUE,"Senior")</f>
        <v>Adult</v>
      </c>
    </row>
    <row r="4794" spans="1:23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  <c r="T4794">
        <f>VLOOKUP(Admissions[[#This Row],[Department]],Departments!A:E,5,FALSE)</f>
        <v>5500</v>
      </c>
      <c r="U4794" s="1" t="str">
        <f t="shared" si="148"/>
        <v>Above Benchmark</v>
      </c>
      <c r="V4794" s="1">
        <f t="shared" ca="1" si="149"/>
        <v>64</v>
      </c>
      <c r="W4794" s="1" t="str">
        <f ca="1">_xlfn.IFS(Admissions[[#This Row],[Patients Age]]&lt;18,"Paediatric",V4794&lt;40,"Young Adult",V4794&lt;65,"Adult",TRUE,"Senior")</f>
        <v>Adult</v>
      </c>
    </row>
    <row r="4795" spans="1:23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  <c r="T4795">
        <f>VLOOKUP(Admissions[[#This Row],[Department]],Departments!A:E,5,FALSE)</f>
        <v>4500</v>
      </c>
      <c r="U4795" s="1" t="str">
        <f t="shared" si="148"/>
        <v>Within Benchmark</v>
      </c>
      <c r="V4795" s="1">
        <f t="shared" ca="1" si="149"/>
        <v>7</v>
      </c>
      <c r="W4795" s="1" t="str">
        <f ca="1">_xlfn.IFS(Admissions[[#This Row],[Patients Age]]&lt;18,"Paediatric",V4795&lt;40,"Young Adult",V4795&lt;65,"Adult",TRUE,"Senior")</f>
        <v>Paediatric</v>
      </c>
    </row>
    <row r="4796" spans="1:23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  <c r="T4796">
        <f>VLOOKUP(Admissions[[#This Row],[Department]],Departments!A:E,5,FALSE)</f>
        <v>5500</v>
      </c>
      <c r="U4796" s="1" t="str">
        <f t="shared" si="148"/>
        <v>Above Benchmark</v>
      </c>
      <c r="V4796" s="1">
        <f t="shared" ca="1" si="149"/>
        <v>49</v>
      </c>
      <c r="W4796" s="1" t="str">
        <f ca="1">_xlfn.IFS(Admissions[[#This Row],[Patients Age]]&lt;18,"Paediatric",V4796&lt;40,"Young Adult",V4796&lt;65,"Adult",TRUE,"Senior")</f>
        <v>Adult</v>
      </c>
    </row>
    <row r="4797" spans="1:23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  <c r="T4797">
        <f>VLOOKUP(Admissions[[#This Row],[Department]],Departments!A:E,5,FALSE)</f>
        <v>8500</v>
      </c>
      <c r="U4797" s="1" t="str">
        <f t="shared" si="148"/>
        <v>Above Benchmark</v>
      </c>
      <c r="V4797" s="1">
        <f t="shared" ca="1" si="149"/>
        <v>76</v>
      </c>
      <c r="W4797" s="1" t="str">
        <f ca="1">_xlfn.IFS(Admissions[[#This Row],[Patients Age]]&lt;18,"Paediatric",V4797&lt;40,"Young Adult",V4797&lt;65,"Adult",TRUE,"Senior")</f>
        <v>Senior</v>
      </c>
    </row>
    <row r="4798" spans="1:23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  <c r="T4798">
        <f>VLOOKUP(Admissions[[#This Row],[Department]],Departments!A:E,5,FALSE)</f>
        <v>8500</v>
      </c>
      <c r="U4798" s="1" t="str">
        <f t="shared" si="148"/>
        <v>Above Benchmark</v>
      </c>
      <c r="V4798" s="1">
        <f t="shared" ca="1" si="149"/>
        <v>52</v>
      </c>
      <c r="W4798" s="1" t="str">
        <f ca="1">_xlfn.IFS(Admissions[[#This Row],[Patients Age]]&lt;18,"Paediatric",V4798&lt;40,"Young Adult",V4798&lt;65,"Adult",TRUE,"Senior")</f>
        <v>Adult</v>
      </c>
    </row>
    <row r="4799" spans="1:23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  <c r="T4799">
        <f>VLOOKUP(Admissions[[#This Row],[Department]],Departments!A:E,5,FALSE)</f>
        <v>5500</v>
      </c>
      <c r="U4799" s="1" t="str">
        <f t="shared" si="148"/>
        <v>Within Benchmark</v>
      </c>
      <c r="V4799" s="1">
        <f t="shared" ca="1" si="149"/>
        <v>69</v>
      </c>
      <c r="W4799" s="1" t="str">
        <f ca="1">_xlfn.IFS(Admissions[[#This Row],[Patients Age]]&lt;18,"Paediatric",V4799&lt;40,"Young Adult",V4799&lt;65,"Adult",TRUE,"Senior")</f>
        <v>Senior</v>
      </c>
    </row>
    <row r="4800" spans="1:23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  <c r="T4800">
        <f>VLOOKUP(Admissions[[#This Row],[Department]],Departments!A:E,5,FALSE)</f>
        <v>6000</v>
      </c>
      <c r="U4800" s="1" t="str">
        <f t="shared" si="148"/>
        <v>Within Benchmark</v>
      </c>
      <c r="V4800" s="1">
        <f t="shared" ca="1" si="149"/>
        <v>26</v>
      </c>
      <c r="W4800" s="1" t="str">
        <f ca="1">_xlfn.IFS(Admissions[[#This Row],[Patients Age]]&lt;18,"Paediatric",V4800&lt;40,"Young Adult",V4800&lt;65,"Adult",TRUE,"Senior")</f>
        <v>Young Adult</v>
      </c>
    </row>
    <row r="4801" spans="1:23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  <c r="T4801">
        <f>VLOOKUP(Admissions[[#This Row],[Department]],Departments!A:E,5,FALSE)</f>
        <v>9000</v>
      </c>
      <c r="U4801" s="1" t="str">
        <f t="shared" si="148"/>
        <v>Within Benchmark</v>
      </c>
      <c r="V4801" s="1">
        <f t="shared" ca="1" si="149"/>
        <v>57</v>
      </c>
      <c r="W4801" s="1" t="str">
        <f ca="1">_xlfn.IFS(Admissions[[#This Row],[Patients Age]]&lt;18,"Paediatric",V4801&lt;40,"Young Adult",V4801&lt;65,"Adult",TRUE,"Senior")</f>
        <v>Adult</v>
      </c>
    </row>
    <row r="4802" spans="1:23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  <c r="T4802">
        <f>VLOOKUP(Admissions[[#This Row],[Department]],Departments!A:E,5,FALSE)</f>
        <v>6000</v>
      </c>
      <c r="U4802" s="1" t="str">
        <f t="shared" ref="U4802:U4865" si="150">IF(K4802&gt;T4802,"Above Benchmark","Within Benchmark")</f>
        <v>Above Benchmark</v>
      </c>
      <c r="V4802" s="1">
        <f t="shared" ref="V4802:V4865" ca="1" si="151">INT(YEARFRAC(E4802,TODAY()))</f>
        <v>56</v>
      </c>
      <c r="W4802" s="1" t="str">
        <f ca="1">_xlfn.IFS(Admissions[[#This Row],[Patients Age]]&lt;18,"Paediatric",V4802&lt;40,"Young Adult",V4802&lt;65,"Adult",TRUE,"Senior")</f>
        <v>Adult</v>
      </c>
    </row>
    <row r="4803" spans="1:23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  <c r="T4803">
        <f>VLOOKUP(Admissions[[#This Row],[Department]],Departments!A:E,5,FALSE)</f>
        <v>9000</v>
      </c>
      <c r="U4803" s="1" t="str">
        <f t="shared" si="150"/>
        <v>Above Benchmark</v>
      </c>
      <c r="V4803" s="1">
        <f t="shared" ca="1" si="151"/>
        <v>51</v>
      </c>
      <c r="W4803" s="1" t="str">
        <f ca="1">_xlfn.IFS(Admissions[[#This Row],[Patients Age]]&lt;18,"Paediatric",V4803&lt;40,"Young Adult",V4803&lt;65,"Adult",TRUE,"Senior")</f>
        <v>Adult</v>
      </c>
    </row>
    <row r="4804" spans="1:23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  <c r="T4804">
        <f>VLOOKUP(Admissions[[#This Row],[Department]],Departments!A:E,5,FALSE)</f>
        <v>6800</v>
      </c>
      <c r="U4804" s="1" t="str">
        <f t="shared" si="150"/>
        <v>Above Benchmark</v>
      </c>
      <c r="V4804" s="1">
        <f t="shared" ca="1" si="151"/>
        <v>87</v>
      </c>
      <c r="W4804" s="1" t="str">
        <f ca="1">_xlfn.IFS(Admissions[[#This Row],[Patients Age]]&lt;18,"Paediatric",V4804&lt;40,"Young Adult",V4804&lt;65,"Adult",TRUE,"Senior")</f>
        <v>Senior</v>
      </c>
    </row>
    <row r="4805" spans="1:23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  <c r="T4805">
        <f>VLOOKUP(Admissions[[#This Row],[Department]],Departments!A:E,5,FALSE)</f>
        <v>9000</v>
      </c>
      <c r="U4805" s="1" t="str">
        <f t="shared" si="150"/>
        <v>Above Benchmark</v>
      </c>
      <c r="V4805" s="1">
        <f t="shared" ca="1" si="151"/>
        <v>64</v>
      </c>
      <c r="W4805" s="1" t="str">
        <f ca="1">_xlfn.IFS(Admissions[[#This Row],[Patients Age]]&lt;18,"Paediatric",V4805&lt;40,"Young Adult",V4805&lt;65,"Adult",TRUE,"Senior")</f>
        <v>Adult</v>
      </c>
    </row>
    <row r="4806" spans="1:23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  <c r="T4806">
        <f>VLOOKUP(Admissions[[#This Row],[Department]],Departments!A:E,5,FALSE)</f>
        <v>7200</v>
      </c>
      <c r="U4806" s="1" t="str">
        <f t="shared" si="150"/>
        <v>Within Benchmark</v>
      </c>
      <c r="V4806" s="1">
        <f t="shared" ca="1" si="151"/>
        <v>57</v>
      </c>
      <c r="W4806" s="1" t="str">
        <f ca="1">_xlfn.IFS(Admissions[[#This Row],[Patients Age]]&lt;18,"Paediatric",V4806&lt;40,"Young Adult",V4806&lt;65,"Adult",TRUE,"Senior")</f>
        <v>Adult</v>
      </c>
    </row>
    <row r="4807" spans="1:23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  <c r="T4807">
        <f>VLOOKUP(Admissions[[#This Row],[Department]],Departments!A:E,5,FALSE)</f>
        <v>5500</v>
      </c>
      <c r="U4807" s="1" t="str">
        <f t="shared" si="150"/>
        <v>Within Benchmark</v>
      </c>
      <c r="V4807" s="1">
        <f t="shared" ca="1" si="151"/>
        <v>40</v>
      </c>
      <c r="W4807" s="1" t="str">
        <f ca="1">_xlfn.IFS(Admissions[[#This Row],[Patients Age]]&lt;18,"Paediatric",V4807&lt;40,"Young Adult",V4807&lt;65,"Adult",TRUE,"Senior")</f>
        <v>Adult</v>
      </c>
    </row>
    <row r="4808" spans="1:23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  <c r="T4808">
        <f>VLOOKUP(Admissions[[#This Row],[Department]],Departments!A:E,5,FALSE)</f>
        <v>6800</v>
      </c>
      <c r="U4808" s="1" t="str">
        <f t="shared" si="150"/>
        <v>Above Benchmark</v>
      </c>
      <c r="V4808" s="1">
        <f t="shared" ca="1" si="151"/>
        <v>34</v>
      </c>
      <c r="W4808" s="1" t="str">
        <f ca="1">_xlfn.IFS(Admissions[[#This Row],[Patients Age]]&lt;18,"Paediatric",V4808&lt;40,"Young Adult",V4808&lt;65,"Adult",TRUE,"Senior")</f>
        <v>Young Adult</v>
      </c>
    </row>
    <row r="4809" spans="1:23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  <c r="T4809">
        <f>VLOOKUP(Admissions[[#This Row],[Department]],Departments!A:E,5,FALSE)</f>
        <v>9000</v>
      </c>
      <c r="U4809" s="1" t="str">
        <f t="shared" si="150"/>
        <v>Above Benchmark</v>
      </c>
      <c r="V4809" s="1">
        <f t="shared" ca="1" si="151"/>
        <v>91</v>
      </c>
      <c r="W4809" s="1" t="str">
        <f ca="1">_xlfn.IFS(Admissions[[#This Row],[Patients Age]]&lt;18,"Paediatric",V4809&lt;40,"Young Adult",V4809&lt;65,"Adult",TRUE,"Senior")</f>
        <v>Senior</v>
      </c>
    </row>
    <row r="4810" spans="1:23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  <c r="T4810">
        <f>VLOOKUP(Admissions[[#This Row],[Department]],Departments!A:E,5,FALSE)</f>
        <v>12000</v>
      </c>
      <c r="U4810" s="1" t="str">
        <f t="shared" si="150"/>
        <v>Above Benchmark</v>
      </c>
      <c r="V4810" s="1">
        <f t="shared" ca="1" si="151"/>
        <v>65</v>
      </c>
      <c r="W4810" s="1" t="str">
        <f ca="1">_xlfn.IFS(Admissions[[#This Row],[Patients Age]]&lt;18,"Paediatric",V4810&lt;40,"Young Adult",V4810&lt;65,"Adult",TRUE,"Senior")</f>
        <v>Senior</v>
      </c>
    </row>
    <row r="4811" spans="1:23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  <c r="T4811">
        <f>VLOOKUP(Admissions[[#This Row],[Department]],Departments!A:E,5,FALSE)</f>
        <v>6800</v>
      </c>
      <c r="U4811" s="1" t="str">
        <f t="shared" si="150"/>
        <v>Within Benchmark</v>
      </c>
      <c r="V4811" s="1">
        <f t="shared" ca="1" si="151"/>
        <v>34</v>
      </c>
      <c r="W4811" s="1" t="str">
        <f ca="1">_xlfn.IFS(Admissions[[#This Row],[Patients Age]]&lt;18,"Paediatric",V4811&lt;40,"Young Adult",V4811&lt;65,"Adult",TRUE,"Senior")</f>
        <v>Young Adult</v>
      </c>
    </row>
    <row r="4812" spans="1:23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  <c r="T4812">
        <f>VLOOKUP(Admissions[[#This Row],[Department]],Departments!A:E,5,FALSE)</f>
        <v>12000</v>
      </c>
      <c r="U4812" s="1" t="str">
        <f t="shared" si="150"/>
        <v>Above Benchmark</v>
      </c>
      <c r="V4812" s="1">
        <f t="shared" ca="1" si="151"/>
        <v>74</v>
      </c>
      <c r="W4812" s="1" t="str">
        <f ca="1">_xlfn.IFS(Admissions[[#This Row],[Patients Age]]&lt;18,"Paediatric",V4812&lt;40,"Young Adult",V4812&lt;65,"Adult",TRUE,"Senior")</f>
        <v>Senior</v>
      </c>
    </row>
    <row r="4813" spans="1:23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  <c r="T4813">
        <f>VLOOKUP(Admissions[[#This Row],[Department]],Departments!A:E,5,FALSE)</f>
        <v>9000</v>
      </c>
      <c r="U4813" s="1" t="str">
        <f t="shared" si="150"/>
        <v>Above Benchmark</v>
      </c>
      <c r="V4813" s="1">
        <f t="shared" ca="1" si="151"/>
        <v>20</v>
      </c>
      <c r="W4813" s="1" t="str">
        <f ca="1">_xlfn.IFS(Admissions[[#This Row],[Patients Age]]&lt;18,"Paediatric",V4813&lt;40,"Young Adult",V4813&lt;65,"Adult",TRUE,"Senior")</f>
        <v>Young Adult</v>
      </c>
    </row>
    <row r="4814" spans="1:23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  <c r="T4814">
        <f>VLOOKUP(Admissions[[#This Row],[Department]],Departments!A:E,5,FALSE)</f>
        <v>8500</v>
      </c>
      <c r="U4814" s="1" t="str">
        <f t="shared" si="150"/>
        <v>Above Benchmark</v>
      </c>
      <c r="V4814" s="1">
        <f t="shared" ca="1" si="151"/>
        <v>47</v>
      </c>
      <c r="W4814" s="1" t="str">
        <f ca="1">_xlfn.IFS(Admissions[[#This Row],[Patients Age]]&lt;18,"Paediatric",V4814&lt;40,"Young Adult",V4814&lt;65,"Adult",TRUE,"Senior")</f>
        <v>Adult</v>
      </c>
    </row>
    <row r="4815" spans="1:23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  <c r="T4815">
        <f>VLOOKUP(Admissions[[#This Row],[Department]],Departments!A:E,5,FALSE)</f>
        <v>8500</v>
      </c>
      <c r="U4815" s="1" t="str">
        <f t="shared" si="150"/>
        <v>Above Benchmark</v>
      </c>
      <c r="V4815" s="1">
        <f t="shared" ca="1" si="151"/>
        <v>75</v>
      </c>
      <c r="W4815" s="1" t="str">
        <f ca="1">_xlfn.IFS(Admissions[[#This Row],[Patients Age]]&lt;18,"Paediatric",V4815&lt;40,"Young Adult",V4815&lt;65,"Adult",TRUE,"Senior")</f>
        <v>Senior</v>
      </c>
    </row>
    <row r="4816" spans="1:23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  <c r="T4816">
        <f>VLOOKUP(Admissions[[#This Row],[Department]],Departments!A:E,5,FALSE)</f>
        <v>5500</v>
      </c>
      <c r="U4816" s="1" t="str">
        <f t="shared" si="150"/>
        <v>Within Benchmark</v>
      </c>
      <c r="V4816" s="1">
        <f t="shared" ca="1" si="151"/>
        <v>51</v>
      </c>
      <c r="W4816" s="1" t="str">
        <f ca="1">_xlfn.IFS(Admissions[[#This Row],[Patients Age]]&lt;18,"Paediatric",V4816&lt;40,"Young Adult",V4816&lt;65,"Adult",TRUE,"Senior")</f>
        <v>Adult</v>
      </c>
    </row>
    <row r="4817" spans="1:23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  <c r="T4817">
        <f>VLOOKUP(Admissions[[#This Row],[Department]],Departments!A:E,5,FALSE)</f>
        <v>5500</v>
      </c>
      <c r="U4817" s="1" t="str">
        <f t="shared" si="150"/>
        <v>Above Benchmark</v>
      </c>
      <c r="V4817" s="1">
        <f t="shared" ca="1" si="151"/>
        <v>82</v>
      </c>
      <c r="W4817" s="1" t="str">
        <f ca="1">_xlfn.IFS(Admissions[[#This Row],[Patients Age]]&lt;18,"Paediatric",V4817&lt;40,"Young Adult",V4817&lt;65,"Adult",TRUE,"Senior")</f>
        <v>Senior</v>
      </c>
    </row>
    <row r="4818" spans="1:23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  <c r="T4818">
        <f>VLOOKUP(Admissions[[#This Row],[Department]],Departments!A:E,5,FALSE)</f>
        <v>8500</v>
      </c>
      <c r="U4818" s="1" t="str">
        <f t="shared" si="150"/>
        <v>Above Benchmark</v>
      </c>
      <c r="V4818" s="1">
        <f t="shared" ca="1" si="151"/>
        <v>50</v>
      </c>
      <c r="W4818" s="1" t="str">
        <f ca="1">_xlfn.IFS(Admissions[[#This Row],[Patients Age]]&lt;18,"Paediatric",V4818&lt;40,"Young Adult",V4818&lt;65,"Adult",TRUE,"Senior")</f>
        <v>Adult</v>
      </c>
    </row>
    <row r="4819" spans="1:23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  <c r="T4819">
        <f>VLOOKUP(Admissions[[#This Row],[Department]],Departments!A:E,5,FALSE)</f>
        <v>6800</v>
      </c>
      <c r="U4819" s="1" t="str">
        <f t="shared" si="150"/>
        <v>Above Benchmark</v>
      </c>
      <c r="V4819" s="1">
        <f t="shared" ca="1" si="151"/>
        <v>51</v>
      </c>
      <c r="W4819" s="1" t="str">
        <f ca="1">_xlfn.IFS(Admissions[[#This Row],[Patients Age]]&lt;18,"Paediatric",V4819&lt;40,"Young Adult",V4819&lt;65,"Adult",TRUE,"Senior")</f>
        <v>Adult</v>
      </c>
    </row>
    <row r="4820" spans="1:23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  <c r="T4820">
        <f>VLOOKUP(Admissions[[#This Row],[Department]],Departments!A:E,5,FALSE)</f>
        <v>4500</v>
      </c>
      <c r="U4820" s="1" t="str">
        <f t="shared" si="150"/>
        <v>Within Benchmark</v>
      </c>
      <c r="V4820" s="1">
        <f t="shared" ca="1" si="151"/>
        <v>7</v>
      </c>
      <c r="W4820" s="1" t="str">
        <f ca="1">_xlfn.IFS(Admissions[[#This Row],[Patients Age]]&lt;18,"Paediatric",V4820&lt;40,"Young Adult",V4820&lt;65,"Adult",TRUE,"Senior")</f>
        <v>Paediatric</v>
      </c>
    </row>
    <row r="4821" spans="1:23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  <c r="T4821">
        <f>VLOOKUP(Admissions[[#This Row],[Department]],Departments!A:E,5,FALSE)</f>
        <v>8500</v>
      </c>
      <c r="U4821" s="1" t="str">
        <f t="shared" si="150"/>
        <v>Above Benchmark</v>
      </c>
      <c r="V4821" s="1">
        <f t="shared" ca="1" si="151"/>
        <v>51</v>
      </c>
      <c r="W4821" s="1" t="str">
        <f ca="1">_xlfn.IFS(Admissions[[#This Row],[Patients Age]]&lt;18,"Paediatric",V4821&lt;40,"Young Adult",V4821&lt;65,"Adult",TRUE,"Senior")</f>
        <v>Adult</v>
      </c>
    </row>
    <row r="4822" spans="1:23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  <c r="T4822">
        <f>VLOOKUP(Admissions[[#This Row],[Department]],Departments!A:E,5,FALSE)</f>
        <v>5500</v>
      </c>
      <c r="U4822" s="1" t="str">
        <f t="shared" si="150"/>
        <v>Within Benchmark</v>
      </c>
      <c r="V4822" s="1">
        <f t="shared" ca="1" si="151"/>
        <v>51</v>
      </c>
      <c r="W4822" s="1" t="str">
        <f ca="1">_xlfn.IFS(Admissions[[#This Row],[Patients Age]]&lt;18,"Paediatric",V4822&lt;40,"Young Adult",V4822&lt;65,"Adult",TRUE,"Senior")</f>
        <v>Adult</v>
      </c>
    </row>
    <row r="4823" spans="1:23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  <c r="T4823">
        <f>VLOOKUP(Admissions[[#This Row],[Department]],Departments!A:E,5,FALSE)</f>
        <v>8500</v>
      </c>
      <c r="U4823" s="1" t="str">
        <f t="shared" si="150"/>
        <v>Above Benchmark</v>
      </c>
      <c r="V4823" s="1">
        <f t="shared" ca="1" si="151"/>
        <v>55</v>
      </c>
      <c r="W4823" s="1" t="str">
        <f ca="1">_xlfn.IFS(Admissions[[#This Row],[Patients Age]]&lt;18,"Paediatric",V4823&lt;40,"Young Adult",V4823&lt;65,"Adult",TRUE,"Senior")</f>
        <v>Adult</v>
      </c>
    </row>
    <row r="4824" spans="1:23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  <c r="T4824">
        <f>VLOOKUP(Admissions[[#This Row],[Department]],Departments!A:E,5,FALSE)</f>
        <v>7200</v>
      </c>
      <c r="U4824" s="1" t="str">
        <f t="shared" si="150"/>
        <v>Above Benchmark</v>
      </c>
      <c r="V4824" s="1">
        <f t="shared" ca="1" si="151"/>
        <v>75</v>
      </c>
      <c r="W4824" s="1" t="str">
        <f ca="1">_xlfn.IFS(Admissions[[#This Row],[Patients Age]]&lt;18,"Paediatric",V4824&lt;40,"Young Adult",V4824&lt;65,"Adult",TRUE,"Senior")</f>
        <v>Senior</v>
      </c>
    </row>
    <row r="4825" spans="1:23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  <c r="T4825">
        <f>VLOOKUP(Admissions[[#This Row],[Department]],Departments!A:E,5,FALSE)</f>
        <v>9000</v>
      </c>
      <c r="U4825" s="1" t="str">
        <f t="shared" si="150"/>
        <v>Above Benchmark</v>
      </c>
      <c r="V4825" s="1">
        <f t="shared" ca="1" si="151"/>
        <v>55</v>
      </c>
      <c r="W4825" s="1" t="str">
        <f ca="1">_xlfn.IFS(Admissions[[#This Row],[Patients Age]]&lt;18,"Paediatric",V4825&lt;40,"Young Adult",V4825&lt;65,"Adult",TRUE,"Senior")</f>
        <v>Adult</v>
      </c>
    </row>
    <row r="4826" spans="1:23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  <c r="T4826">
        <f>VLOOKUP(Admissions[[#This Row],[Department]],Departments!A:E,5,FALSE)</f>
        <v>12000</v>
      </c>
      <c r="U4826" s="1" t="str">
        <f t="shared" si="150"/>
        <v>Above Benchmark</v>
      </c>
      <c r="V4826" s="1">
        <f t="shared" ca="1" si="151"/>
        <v>53</v>
      </c>
      <c r="W4826" s="1" t="str">
        <f ca="1">_xlfn.IFS(Admissions[[#This Row],[Patients Age]]&lt;18,"Paediatric",V4826&lt;40,"Young Adult",V4826&lt;65,"Adult",TRUE,"Senior")</f>
        <v>Adult</v>
      </c>
    </row>
    <row r="4827" spans="1:23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  <c r="T4827">
        <f>VLOOKUP(Admissions[[#This Row],[Department]],Departments!A:E,5,FALSE)</f>
        <v>5500</v>
      </c>
      <c r="U4827" s="1" t="str">
        <f t="shared" si="150"/>
        <v>Above Benchmark</v>
      </c>
      <c r="V4827" s="1">
        <f t="shared" ca="1" si="151"/>
        <v>66</v>
      </c>
      <c r="W4827" s="1" t="str">
        <f ca="1">_xlfn.IFS(Admissions[[#This Row],[Patients Age]]&lt;18,"Paediatric",V4827&lt;40,"Young Adult",V4827&lt;65,"Adult",TRUE,"Senior")</f>
        <v>Senior</v>
      </c>
    </row>
    <row r="4828" spans="1:23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  <c r="T4828">
        <f>VLOOKUP(Admissions[[#This Row],[Department]],Departments!A:E,5,FALSE)</f>
        <v>5500</v>
      </c>
      <c r="U4828" s="1" t="str">
        <f t="shared" si="150"/>
        <v>Above Benchmark</v>
      </c>
      <c r="V4828" s="1">
        <f t="shared" ca="1" si="151"/>
        <v>59</v>
      </c>
      <c r="W4828" s="1" t="str">
        <f ca="1">_xlfn.IFS(Admissions[[#This Row],[Patients Age]]&lt;18,"Paediatric",V4828&lt;40,"Young Adult",V4828&lt;65,"Adult",TRUE,"Senior")</f>
        <v>Adult</v>
      </c>
    </row>
    <row r="4829" spans="1:23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  <c r="T4829">
        <f>VLOOKUP(Admissions[[#This Row],[Department]],Departments!A:E,5,FALSE)</f>
        <v>8500</v>
      </c>
      <c r="U4829" s="1" t="str">
        <f t="shared" si="150"/>
        <v>Within Benchmark</v>
      </c>
      <c r="V4829" s="1">
        <f t="shared" ca="1" si="151"/>
        <v>36</v>
      </c>
      <c r="W4829" s="1" t="str">
        <f ca="1">_xlfn.IFS(Admissions[[#This Row],[Patients Age]]&lt;18,"Paediatric",V4829&lt;40,"Young Adult",V4829&lt;65,"Adult",TRUE,"Senior")</f>
        <v>Young Adult</v>
      </c>
    </row>
    <row r="4830" spans="1:23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  <c r="T4830">
        <f>VLOOKUP(Admissions[[#This Row],[Department]],Departments!A:E,5,FALSE)</f>
        <v>8500</v>
      </c>
      <c r="U4830" s="1" t="str">
        <f t="shared" si="150"/>
        <v>Above Benchmark</v>
      </c>
      <c r="V4830" s="1">
        <f t="shared" ca="1" si="151"/>
        <v>36</v>
      </c>
      <c r="W4830" s="1" t="str">
        <f ca="1">_xlfn.IFS(Admissions[[#This Row],[Patients Age]]&lt;18,"Paediatric",V4830&lt;40,"Young Adult",V4830&lt;65,"Adult",TRUE,"Senior")</f>
        <v>Young Adult</v>
      </c>
    </row>
    <row r="4831" spans="1:23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  <c r="T4831">
        <f>VLOOKUP(Admissions[[#This Row],[Department]],Departments!A:E,5,FALSE)</f>
        <v>6800</v>
      </c>
      <c r="U4831" s="1" t="str">
        <f t="shared" si="150"/>
        <v>Within Benchmark</v>
      </c>
      <c r="V4831" s="1">
        <f t="shared" ca="1" si="151"/>
        <v>44</v>
      </c>
      <c r="W4831" s="1" t="str">
        <f ca="1">_xlfn.IFS(Admissions[[#This Row],[Patients Age]]&lt;18,"Paediatric",V4831&lt;40,"Young Adult",V4831&lt;65,"Adult",TRUE,"Senior")</f>
        <v>Adult</v>
      </c>
    </row>
    <row r="4832" spans="1:23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  <c r="T4832">
        <f>VLOOKUP(Admissions[[#This Row],[Department]],Departments!A:E,5,FALSE)</f>
        <v>9000</v>
      </c>
      <c r="U4832" s="1" t="str">
        <f t="shared" si="150"/>
        <v>Within Benchmark</v>
      </c>
      <c r="V4832" s="1">
        <f t="shared" ca="1" si="151"/>
        <v>33</v>
      </c>
      <c r="W4832" s="1" t="str">
        <f ca="1">_xlfn.IFS(Admissions[[#This Row],[Patients Age]]&lt;18,"Paediatric",V4832&lt;40,"Young Adult",V4832&lt;65,"Adult",TRUE,"Senior")</f>
        <v>Young Adult</v>
      </c>
    </row>
    <row r="4833" spans="1:23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  <c r="T4833">
        <f>VLOOKUP(Admissions[[#This Row],[Department]],Departments!A:E,5,FALSE)</f>
        <v>6000</v>
      </c>
      <c r="U4833" s="1" t="str">
        <f t="shared" si="150"/>
        <v>Above Benchmark</v>
      </c>
      <c r="V4833" s="1">
        <f t="shared" ca="1" si="151"/>
        <v>79</v>
      </c>
      <c r="W4833" s="1" t="str">
        <f ca="1">_xlfn.IFS(Admissions[[#This Row],[Patients Age]]&lt;18,"Paediatric",V4833&lt;40,"Young Adult",V4833&lt;65,"Adult",TRUE,"Senior")</f>
        <v>Senior</v>
      </c>
    </row>
    <row r="4834" spans="1:23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  <c r="T4834">
        <f>VLOOKUP(Admissions[[#This Row],[Department]],Departments!A:E,5,FALSE)</f>
        <v>4500</v>
      </c>
      <c r="U4834" s="1" t="str">
        <f t="shared" si="150"/>
        <v>Within Benchmark</v>
      </c>
      <c r="V4834" s="1">
        <f t="shared" ca="1" si="151"/>
        <v>7</v>
      </c>
      <c r="W4834" s="1" t="str">
        <f ca="1">_xlfn.IFS(Admissions[[#This Row],[Patients Age]]&lt;18,"Paediatric",V4834&lt;40,"Young Adult",V4834&lt;65,"Adult",TRUE,"Senior")</f>
        <v>Paediatric</v>
      </c>
    </row>
    <row r="4835" spans="1:23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  <c r="T4835">
        <f>VLOOKUP(Admissions[[#This Row],[Department]],Departments!A:E,5,FALSE)</f>
        <v>5500</v>
      </c>
      <c r="U4835" s="1" t="str">
        <f t="shared" si="150"/>
        <v>Within Benchmark</v>
      </c>
      <c r="V4835" s="1">
        <f t="shared" ca="1" si="151"/>
        <v>67</v>
      </c>
      <c r="W4835" s="1" t="str">
        <f ca="1">_xlfn.IFS(Admissions[[#This Row],[Patients Age]]&lt;18,"Paediatric",V4835&lt;40,"Young Adult",V4835&lt;65,"Adult",TRUE,"Senior")</f>
        <v>Senior</v>
      </c>
    </row>
    <row r="4836" spans="1:23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  <c r="T4836">
        <f>VLOOKUP(Admissions[[#This Row],[Department]],Departments!A:E,5,FALSE)</f>
        <v>6000</v>
      </c>
      <c r="U4836" s="1" t="str">
        <f t="shared" si="150"/>
        <v>Above Benchmark</v>
      </c>
      <c r="V4836" s="1">
        <f t="shared" ca="1" si="151"/>
        <v>70</v>
      </c>
      <c r="W4836" s="1" t="str">
        <f ca="1">_xlfn.IFS(Admissions[[#This Row],[Patients Age]]&lt;18,"Paediatric",V4836&lt;40,"Young Adult",V4836&lt;65,"Adult",TRUE,"Senior")</f>
        <v>Senior</v>
      </c>
    </row>
    <row r="4837" spans="1:23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  <c r="T4837">
        <f>VLOOKUP(Admissions[[#This Row],[Department]],Departments!A:E,5,FALSE)</f>
        <v>6000</v>
      </c>
      <c r="U4837" s="1" t="str">
        <f t="shared" si="150"/>
        <v>Within Benchmark</v>
      </c>
      <c r="V4837" s="1">
        <f t="shared" ca="1" si="151"/>
        <v>56</v>
      </c>
      <c r="W4837" s="1" t="str">
        <f ca="1">_xlfn.IFS(Admissions[[#This Row],[Patients Age]]&lt;18,"Paediatric",V4837&lt;40,"Young Adult",V4837&lt;65,"Adult",TRUE,"Senior")</f>
        <v>Adult</v>
      </c>
    </row>
    <row r="4838" spans="1:23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  <c r="T4838">
        <f>VLOOKUP(Admissions[[#This Row],[Department]],Departments!A:E,5,FALSE)</f>
        <v>4500</v>
      </c>
      <c r="U4838" s="1" t="str">
        <f t="shared" si="150"/>
        <v>Within Benchmark</v>
      </c>
      <c r="V4838" s="1">
        <f t="shared" ca="1" si="151"/>
        <v>6</v>
      </c>
      <c r="W4838" s="1" t="str">
        <f ca="1">_xlfn.IFS(Admissions[[#This Row],[Patients Age]]&lt;18,"Paediatric",V4838&lt;40,"Young Adult",V4838&lt;65,"Adult",TRUE,"Senior")</f>
        <v>Paediatric</v>
      </c>
    </row>
    <row r="4839" spans="1:23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  <c r="T4839">
        <f>VLOOKUP(Admissions[[#This Row],[Department]],Departments!A:E,5,FALSE)</f>
        <v>5500</v>
      </c>
      <c r="U4839" s="1" t="str">
        <f t="shared" si="150"/>
        <v>Above Benchmark</v>
      </c>
      <c r="V4839" s="1">
        <f t="shared" ca="1" si="151"/>
        <v>86</v>
      </c>
      <c r="W4839" s="1" t="str">
        <f ca="1">_xlfn.IFS(Admissions[[#This Row],[Patients Age]]&lt;18,"Paediatric",V4839&lt;40,"Young Adult",V4839&lt;65,"Adult",TRUE,"Senior")</f>
        <v>Senior</v>
      </c>
    </row>
    <row r="4840" spans="1:23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  <c r="T4840">
        <f>VLOOKUP(Admissions[[#This Row],[Department]],Departments!A:E,5,FALSE)</f>
        <v>8500</v>
      </c>
      <c r="U4840" s="1" t="str">
        <f t="shared" si="150"/>
        <v>Within Benchmark</v>
      </c>
      <c r="V4840" s="1">
        <f t="shared" ca="1" si="151"/>
        <v>44</v>
      </c>
      <c r="W4840" s="1" t="str">
        <f ca="1">_xlfn.IFS(Admissions[[#This Row],[Patients Age]]&lt;18,"Paediatric",V4840&lt;40,"Young Adult",V4840&lt;65,"Adult",TRUE,"Senior")</f>
        <v>Adult</v>
      </c>
    </row>
    <row r="4841" spans="1:23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  <c r="T4841">
        <f>VLOOKUP(Admissions[[#This Row],[Department]],Departments!A:E,5,FALSE)</f>
        <v>6000</v>
      </c>
      <c r="U4841" s="1" t="str">
        <f t="shared" si="150"/>
        <v>Within Benchmark</v>
      </c>
      <c r="V4841" s="1">
        <f t="shared" ca="1" si="151"/>
        <v>40</v>
      </c>
      <c r="W4841" s="1" t="str">
        <f ca="1">_xlfn.IFS(Admissions[[#This Row],[Patients Age]]&lt;18,"Paediatric",V4841&lt;40,"Young Adult",V4841&lt;65,"Adult",TRUE,"Senior")</f>
        <v>Adult</v>
      </c>
    </row>
    <row r="4842" spans="1:23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  <c r="T4842">
        <f>VLOOKUP(Admissions[[#This Row],[Department]],Departments!A:E,5,FALSE)</f>
        <v>5500</v>
      </c>
      <c r="U4842" s="1" t="str">
        <f t="shared" si="150"/>
        <v>Within Benchmark</v>
      </c>
      <c r="V4842" s="1">
        <f t="shared" ca="1" si="151"/>
        <v>34</v>
      </c>
      <c r="W4842" s="1" t="str">
        <f ca="1">_xlfn.IFS(Admissions[[#This Row],[Patients Age]]&lt;18,"Paediatric",V4842&lt;40,"Young Adult",V4842&lt;65,"Adult",TRUE,"Senior")</f>
        <v>Young Adult</v>
      </c>
    </row>
    <row r="4843" spans="1:23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  <c r="T4843">
        <f>VLOOKUP(Admissions[[#This Row],[Department]],Departments!A:E,5,FALSE)</f>
        <v>5500</v>
      </c>
      <c r="U4843" s="1" t="str">
        <f t="shared" si="150"/>
        <v>Above Benchmark</v>
      </c>
      <c r="V4843" s="1">
        <f t="shared" ca="1" si="151"/>
        <v>66</v>
      </c>
      <c r="W4843" s="1" t="str">
        <f ca="1">_xlfn.IFS(Admissions[[#This Row],[Patients Age]]&lt;18,"Paediatric",V4843&lt;40,"Young Adult",V4843&lt;65,"Adult",TRUE,"Senior")</f>
        <v>Senior</v>
      </c>
    </row>
    <row r="4844" spans="1:23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  <c r="T4844">
        <f>VLOOKUP(Admissions[[#This Row],[Department]],Departments!A:E,5,FALSE)</f>
        <v>5500</v>
      </c>
      <c r="U4844" s="1" t="str">
        <f t="shared" si="150"/>
        <v>Above Benchmark</v>
      </c>
      <c r="V4844" s="1">
        <f t="shared" ca="1" si="151"/>
        <v>30</v>
      </c>
      <c r="W4844" s="1" t="str">
        <f ca="1">_xlfn.IFS(Admissions[[#This Row],[Patients Age]]&lt;18,"Paediatric",V4844&lt;40,"Young Adult",V4844&lt;65,"Adult",TRUE,"Senior")</f>
        <v>Young Adult</v>
      </c>
    </row>
    <row r="4845" spans="1:23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  <c r="T4845">
        <f>VLOOKUP(Admissions[[#This Row],[Department]],Departments!A:E,5,FALSE)</f>
        <v>12000</v>
      </c>
      <c r="U4845" s="1" t="str">
        <f t="shared" si="150"/>
        <v>Above Benchmark</v>
      </c>
      <c r="V4845" s="1">
        <f t="shared" ca="1" si="151"/>
        <v>58</v>
      </c>
      <c r="W4845" s="1" t="str">
        <f ca="1">_xlfn.IFS(Admissions[[#This Row],[Patients Age]]&lt;18,"Paediatric",V4845&lt;40,"Young Adult",V4845&lt;65,"Adult",TRUE,"Senior")</f>
        <v>Adult</v>
      </c>
    </row>
    <row r="4846" spans="1:23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  <c r="T4846">
        <f>VLOOKUP(Admissions[[#This Row],[Department]],Departments!A:E,5,FALSE)</f>
        <v>9000</v>
      </c>
      <c r="U4846" s="1" t="str">
        <f t="shared" si="150"/>
        <v>Above Benchmark</v>
      </c>
      <c r="V4846" s="1">
        <f t="shared" ca="1" si="151"/>
        <v>62</v>
      </c>
      <c r="W4846" s="1" t="str">
        <f ca="1">_xlfn.IFS(Admissions[[#This Row],[Patients Age]]&lt;18,"Paediatric",V4846&lt;40,"Young Adult",V4846&lt;65,"Adult",TRUE,"Senior")</f>
        <v>Adult</v>
      </c>
    </row>
    <row r="4847" spans="1:23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  <c r="T4847">
        <f>VLOOKUP(Admissions[[#This Row],[Department]],Departments!A:E,5,FALSE)</f>
        <v>6800</v>
      </c>
      <c r="U4847" s="1" t="str">
        <f t="shared" si="150"/>
        <v>Above Benchmark</v>
      </c>
      <c r="V4847" s="1">
        <f t="shared" ca="1" si="151"/>
        <v>34</v>
      </c>
      <c r="W4847" s="1" t="str">
        <f ca="1">_xlfn.IFS(Admissions[[#This Row],[Patients Age]]&lt;18,"Paediatric",V4847&lt;40,"Young Adult",V4847&lt;65,"Adult",TRUE,"Senior")</f>
        <v>Young Adult</v>
      </c>
    </row>
    <row r="4848" spans="1:23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  <c r="T4848">
        <f>VLOOKUP(Admissions[[#This Row],[Department]],Departments!A:E,5,FALSE)</f>
        <v>8500</v>
      </c>
      <c r="U4848" s="1" t="str">
        <f t="shared" si="150"/>
        <v>Above Benchmark</v>
      </c>
      <c r="V4848" s="1">
        <f t="shared" ca="1" si="151"/>
        <v>92</v>
      </c>
      <c r="W4848" s="1" t="str">
        <f ca="1">_xlfn.IFS(Admissions[[#This Row],[Patients Age]]&lt;18,"Paediatric",V4848&lt;40,"Young Adult",V4848&lt;65,"Adult",TRUE,"Senior")</f>
        <v>Senior</v>
      </c>
    </row>
    <row r="4849" spans="1:23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  <c r="T4849">
        <f>VLOOKUP(Admissions[[#This Row],[Department]],Departments!A:E,5,FALSE)</f>
        <v>8500</v>
      </c>
      <c r="U4849" s="1" t="str">
        <f t="shared" si="150"/>
        <v>Above Benchmark</v>
      </c>
      <c r="V4849" s="1">
        <f t="shared" ca="1" si="151"/>
        <v>49</v>
      </c>
      <c r="W4849" s="1" t="str">
        <f ca="1">_xlfn.IFS(Admissions[[#This Row],[Patients Age]]&lt;18,"Paediatric",V4849&lt;40,"Young Adult",V4849&lt;65,"Adult",TRUE,"Senior")</f>
        <v>Adult</v>
      </c>
    </row>
    <row r="4850" spans="1:23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  <c r="T4850">
        <f>VLOOKUP(Admissions[[#This Row],[Department]],Departments!A:E,5,FALSE)</f>
        <v>4500</v>
      </c>
      <c r="U4850" s="1" t="str">
        <f t="shared" si="150"/>
        <v>Within Benchmark</v>
      </c>
      <c r="V4850" s="1">
        <f t="shared" ca="1" si="151"/>
        <v>15</v>
      </c>
      <c r="W4850" s="1" t="str">
        <f ca="1">_xlfn.IFS(Admissions[[#This Row],[Patients Age]]&lt;18,"Paediatric",V4850&lt;40,"Young Adult",V4850&lt;65,"Adult",TRUE,"Senior")</f>
        <v>Paediatric</v>
      </c>
    </row>
    <row r="4851" spans="1:23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  <c r="T4851">
        <f>VLOOKUP(Admissions[[#This Row],[Department]],Departments!A:E,5,FALSE)</f>
        <v>9000</v>
      </c>
      <c r="U4851" s="1" t="str">
        <f t="shared" si="150"/>
        <v>Within Benchmark</v>
      </c>
      <c r="V4851" s="1">
        <f t="shared" ca="1" si="151"/>
        <v>62</v>
      </c>
      <c r="W4851" s="1" t="str">
        <f ca="1">_xlfn.IFS(Admissions[[#This Row],[Patients Age]]&lt;18,"Paediatric",V4851&lt;40,"Young Adult",V4851&lt;65,"Adult",TRUE,"Senior")</f>
        <v>Adult</v>
      </c>
    </row>
    <row r="4852" spans="1:23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  <c r="T4852">
        <f>VLOOKUP(Admissions[[#This Row],[Department]],Departments!A:E,5,FALSE)</f>
        <v>5500</v>
      </c>
      <c r="U4852" s="1" t="str">
        <f t="shared" si="150"/>
        <v>Within Benchmark</v>
      </c>
      <c r="V4852" s="1">
        <f t="shared" ca="1" si="151"/>
        <v>56</v>
      </c>
      <c r="W4852" s="1" t="str">
        <f ca="1">_xlfn.IFS(Admissions[[#This Row],[Patients Age]]&lt;18,"Paediatric",V4852&lt;40,"Young Adult",V4852&lt;65,"Adult",TRUE,"Senior")</f>
        <v>Adult</v>
      </c>
    </row>
    <row r="4853" spans="1:23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  <c r="T4853">
        <f>VLOOKUP(Admissions[[#This Row],[Department]],Departments!A:E,5,FALSE)</f>
        <v>6000</v>
      </c>
      <c r="U4853" s="1" t="str">
        <f t="shared" si="150"/>
        <v>Within Benchmark</v>
      </c>
      <c r="V4853" s="1">
        <f t="shared" ca="1" si="151"/>
        <v>49</v>
      </c>
      <c r="W4853" s="1" t="str">
        <f ca="1">_xlfn.IFS(Admissions[[#This Row],[Patients Age]]&lt;18,"Paediatric",V4853&lt;40,"Young Adult",V4853&lt;65,"Adult",TRUE,"Senior")</f>
        <v>Adult</v>
      </c>
    </row>
    <row r="4854" spans="1:23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  <c r="T4854">
        <f>VLOOKUP(Admissions[[#This Row],[Department]],Departments!A:E,5,FALSE)</f>
        <v>4500</v>
      </c>
      <c r="U4854" s="1" t="str">
        <f t="shared" si="150"/>
        <v>Within Benchmark</v>
      </c>
      <c r="V4854" s="1">
        <f t="shared" ca="1" si="151"/>
        <v>17</v>
      </c>
      <c r="W4854" s="1" t="str">
        <f ca="1">_xlfn.IFS(Admissions[[#This Row],[Patients Age]]&lt;18,"Paediatric",V4854&lt;40,"Young Adult",V4854&lt;65,"Adult",TRUE,"Senior")</f>
        <v>Paediatric</v>
      </c>
    </row>
    <row r="4855" spans="1:23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  <c r="T4855">
        <f>VLOOKUP(Admissions[[#This Row],[Department]],Departments!A:E,5,FALSE)</f>
        <v>5500</v>
      </c>
      <c r="U4855" s="1" t="str">
        <f t="shared" si="150"/>
        <v>Within Benchmark</v>
      </c>
      <c r="V4855" s="1">
        <f t="shared" ca="1" si="151"/>
        <v>53</v>
      </c>
      <c r="W4855" s="1" t="str">
        <f ca="1">_xlfn.IFS(Admissions[[#This Row],[Patients Age]]&lt;18,"Paediatric",V4855&lt;40,"Young Adult",V4855&lt;65,"Adult",TRUE,"Senior")</f>
        <v>Adult</v>
      </c>
    </row>
    <row r="4856" spans="1:23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  <c r="T4856">
        <f>VLOOKUP(Admissions[[#This Row],[Department]],Departments!A:E,5,FALSE)</f>
        <v>8500</v>
      </c>
      <c r="U4856" s="1" t="str">
        <f t="shared" si="150"/>
        <v>Above Benchmark</v>
      </c>
      <c r="V4856" s="1">
        <f t="shared" ca="1" si="151"/>
        <v>78</v>
      </c>
      <c r="W4856" s="1" t="str">
        <f ca="1">_xlfn.IFS(Admissions[[#This Row],[Patients Age]]&lt;18,"Paediatric",V4856&lt;40,"Young Adult",V4856&lt;65,"Adult",TRUE,"Senior")</f>
        <v>Senior</v>
      </c>
    </row>
    <row r="4857" spans="1:23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  <c r="T4857">
        <f>VLOOKUP(Admissions[[#This Row],[Department]],Departments!A:E,5,FALSE)</f>
        <v>8500</v>
      </c>
      <c r="U4857" s="1" t="str">
        <f t="shared" si="150"/>
        <v>Above Benchmark</v>
      </c>
      <c r="V4857" s="1">
        <f t="shared" ca="1" si="151"/>
        <v>69</v>
      </c>
      <c r="W4857" s="1" t="str">
        <f ca="1">_xlfn.IFS(Admissions[[#This Row],[Patients Age]]&lt;18,"Paediatric",V4857&lt;40,"Young Adult",V4857&lt;65,"Adult",TRUE,"Senior")</f>
        <v>Senior</v>
      </c>
    </row>
    <row r="4858" spans="1:23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  <c r="T4858">
        <f>VLOOKUP(Admissions[[#This Row],[Department]],Departments!A:E,5,FALSE)</f>
        <v>5500</v>
      </c>
      <c r="U4858" s="1" t="str">
        <f t="shared" si="150"/>
        <v>Above Benchmark</v>
      </c>
      <c r="V4858" s="1">
        <f t="shared" ca="1" si="151"/>
        <v>87</v>
      </c>
      <c r="W4858" s="1" t="str">
        <f ca="1">_xlfn.IFS(Admissions[[#This Row],[Patients Age]]&lt;18,"Paediatric",V4858&lt;40,"Young Adult",V4858&lt;65,"Adult",TRUE,"Senior")</f>
        <v>Senior</v>
      </c>
    </row>
    <row r="4859" spans="1:23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  <c r="T4859">
        <f>VLOOKUP(Admissions[[#This Row],[Department]],Departments!A:E,5,FALSE)</f>
        <v>12000</v>
      </c>
      <c r="U4859" s="1" t="str">
        <f t="shared" si="150"/>
        <v>Above Benchmark</v>
      </c>
      <c r="V4859" s="1">
        <f t="shared" ca="1" si="151"/>
        <v>70</v>
      </c>
      <c r="W4859" s="1" t="str">
        <f ca="1">_xlfn.IFS(Admissions[[#This Row],[Patients Age]]&lt;18,"Paediatric",V4859&lt;40,"Young Adult",V4859&lt;65,"Adult",TRUE,"Senior")</f>
        <v>Senior</v>
      </c>
    </row>
    <row r="4860" spans="1:23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  <c r="T4860">
        <f>VLOOKUP(Admissions[[#This Row],[Department]],Departments!A:E,5,FALSE)</f>
        <v>6800</v>
      </c>
      <c r="U4860" s="1" t="str">
        <f t="shared" si="150"/>
        <v>Above Benchmark</v>
      </c>
      <c r="V4860" s="1">
        <f t="shared" ca="1" si="151"/>
        <v>50</v>
      </c>
      <c r="W4860" s="1" t="str">
        <f ca="1">_xlfn.IFS(Admissions[[#This Row],[Patients Age]]&lt;18,"Paediatric",V4860&lt;40,"Young Adult",V4860&lt;65,"Adult",TRUE,"Senior")</f>
        <v>Adult</v>
      </c>
    </row>
    <row r="4861" spans="1:23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  <c r="T4861">
        <f>VLOOKUP(Admissions[[#This Row],[Department]],Departments!A:E,5,FALSE)</f>
        <v>5500</v>
      </c>
      <c r="U4861" s="1" t="str">
        <f t="shared" si="150"/>
        <v>Above Benchmark</v>
      </c>
      <c r="V4861" s="1">
        <f t="shared" ca="1" si="151"/>
        <v>89</v>
      </c>
      <c r="W4861" s="1" t="str">
        <f ca="1">_xlfn.IFS(Admissions[[#This Row],[Patients Age]]&lt;18,"Paediatric",V4861&lt;40,"Young Adult",V4861&lt;65,"Adult",TRUE,"Senior")</f>
        <v>Senior</v>
      </c>
    </row>
    <row r="4862" spans="1:23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  <c r="T4862">
        <f>VLOOKUP(Admissions[[#This Row],[Department]],Departments!A:E,5,FALSE)</f>
        <v>5500</v>
      </c>
      <c r="U4862" s="1" t="str">
        <f t="shared" si="150"/>
        <v>Above Benchmark</v>
      </c>
      <c r="V4862" s="1">
        <f t="shared" ca="1" si="151"/>
        <v>86</v>
      </c>
      <c r="W4862" s="1" t="str">
        <f ca="1">_xlfn.IFS(Admissions[[#This Row],[Patients Age]]&lt;18,"Paediatric",V4862&lt;40,"Young Adult",V4862&lt;65,"Adult",TRUE,"Senior")</f>
        <v>Senior</v>
      </c>
    </row>
    <row r="4863" spans="1:23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  <c r="T4863">
        <f>VLOOKUP(Admissions[[#This Row],[Department]],Departments!A:E,5,FALSE)</f>
        <v>5500</v>
      </c>
      <c r="U4863" s="1" t="str">
        <f t="shared" si="150"/>
        <v>Within Benchmark</v>
      </c>
      <c r="V4863" s="1">
        <f t="shared" ca="1" si="151"/>
        <v>42</v>
      </c>
      <c r="W4863" s="1" t="str">
        <f ca="1">_xlfn.IFS(Admissions[[#This Row],[Patients Age]]&lt;18,"Paediatric",V4863&lt;40,"Young Adult",V4863&lt;65,"Adult",TRUE,"Senior")</f>
        <v>Adult</v>
      </c>
    </row>
    <row r="4864" spans="1:23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  <c r="T4864">
        <f>VLOOKUP(Admissions[[#This Row],[Department]],Departments!A:E,5,FALSE)</f>
        <v>7200</v>
      </c>
      <c r="U4864" s="1" t="str">
        <f t="shared" si="150"/>
        <v>Within Benchmark</v>
      </c>
      <c r="V4864" s="1">
        <f t="shared" ca="1" si="151"/>
        <v>39</v>
      </c>
      <c r="W4864" s="1" t="str">
        <f ca="1">_xlfn.IFS(Admissions[[#This Row],[Patients Age]]&lt;18,"Paediatric",V4864&lt;40,"Young Adult",V4864&lt;65,"Adult",TRUE,"Senior")</f>
        <v>Young Adult</v>
      </c>
    </row>
    <row r="4865" spans="1:23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  <c r="T4865">
        <f>VLOOKUP(Admissions[[#This Row],[Department]],Departments!A:E,5,FALSE)</f>
        <v>9000</v>
      </c>
      <c r="U4865" s="1" t="str">
        <f t="shared" si="150"/>
        <v>Above Benchmark</v>
      </c>
      <c r="V4865" s="1">
        <f t="shared" ca="1" si="151"/>
        <v>44</v>
      </c>
      <c r="W4865" s="1" t="str">
        <f ca="1">_xlfn.IFS(Admissions[[#This Row],[Patients Age]]&lt;18,"Paediatric",V4865&lt;40,"Young Adult",V4865&lt;65,"Adult",TRUE,"Senior")</f>
        <v>Adult</v>
      </c>
    </row>
    <row r="4866" spans="1:23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  <c r="T4866">
        <f>VLOOKUP(Admissions[[#This Row],[Department]],Departments!A:E,5,FALSE)</f>
        <v>8500</v>
      </c>
      <c r="U4866" s="1" t="str">
        <f t="shared" ref="U4866:U4929" si="152">IF(K4866&gt;T4866,"Above Benchmark","Within Benchmark")</f>
        <v>Above Benchmark</v>
      </c>
      <c r="V4866" s="1">
        <f t="shared" ref="V4866:V4929" ca="1" si="153">INT(YEARFRAC(E4866,TODAY()))</f>
        <v>67</v>
      </c>
      <c r="W4866" s="1" t="str">
        <f ca="1">_xlfn.IFS(Admissions[[#This Row],[Patients Age]]&lt;18,"Paediatric",V4866&lt;40,"Young Adult",V4866&lt;65,"Adult",TRUE,"Senior")</f>
        <v>Senior</v>
      </c>
    </row>
    <row r="4867" spans="1:23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  <c r="T4867">
        <f>VLOOKUP(Admissions[[#This Row],[Department]],Departments!A:E,5,FALSE)</f>
        <v>7200</v>
      </c>
      <c r="U4867" s="1" t="str">
        <f t="shared" si="152"/>
        <v>Within Benchmark</v>
      </c>
      <c r="V4867" s="1">
        <f t="shared" ca="1" si="153"/>
        <v>25</v>
      </c>
      <c r="W4867" s="1" t="str">
        <f ca="1">_xlfn.IFS(Admissions[[#This Row],[Patients Age]]&lt;18,"Paediatric",V4867&lt;40,"Young Adult",V4867&lt;65,"Adult",TRUE,"Senior")</f>
        <v>Young Adult</v>
      </c>
    </row>
    <row r="4868" spans="1:23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  <c r="T4868">
        <f>VLOOKUP(Admissions[[#This Row],[Department]],Departments!A:E,5,FALSE)</f>
        <v>7200</v>
      </c>
      <c r="U4868" s="1" t="str">
        <f t="shared" si="152"/>
        <v>Within Benchmark</v>
      </c>
      <c r="V4868" s="1">
        <f t="shared" ca="1" si="153"/>
        <v>32</v>
      </c>
      <c r="W4868" s="1" t="str">
        <f ca="1">_xlfn.IFS(Admissions[[#This Row],[Patients Age]]&lt;18,"Paediatric",V4868&lt;40,"Young Adult",V4868&lt;65,"Adult",TRUE,"Senior")</f>
        <v>Young Adult</v>
      </c>
    </row>
    <row r="4869" spans="1:23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  <c r="T4869">
        <f>VLOOKUP(Admissions[[#This Row],[Department]],Departments!A:E,5,FALSE)</f>
        <v>6000</v>
      </c>
      <c r="U4869" s="1" t="str">
        <f t="shared" si="152"/>
        <v>Within Benchmark</v>
      </c>
      <c r="V4869" s="1">
        <f t="shared" ca="1" si="153"/>
        <v>62</v>
      </c>
      <c r="W4869" s="1" t="str">
        <f ca="1">_xlfn.IFS(Admissions[[#This Row],[Patients Age]]&lt;18,"Paediatric",V4869&lt;40,"Young Adult",V4869&lt;65,"Adult",TRUE,"Senior")</f>
        <v>Adult</v>
      </c>
    </row>
    <row r="4870" spans="1:23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  <c r="T4870">
        <f>VLOOKUP(Admissions[[#This Row],[Department]],Departments!A:E,5,FALSE)</f>
        <v>7200</v>
      </c>
      <c r="U4870" s="1" t="str">
        <f t="shared" si="152"/>
        <v>Above Benchmark</v>
      </c>
      <c r="V4870" s="1">
        <f t="shared" ca="1" si="153"/>
        <v>62</v>
      </c>
      <c r="W4870" s="1" t="str">
        <f ca="1">_xlfn.IFS(Admissions[[#This Row],[Patients Age]]&lt;18,"Paediatric",V4870&lt;40,"Young Adult",V4870&lt;65,"Adult",TRUE,"Senior")</f>
        <v>Adult</v>
      </c>
    </row>
    <row r="4871" spans="1:23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  <c r="T4871">
        <f>VLOOKUP(Admissions[[#This Row],[Department]],Departments!A:E,5,FALSE)</f>
        <v>9000</v>
      </c>
      <c r="U4871" s="1" t="str">
        <f t="shared" si="152"/>
        <v>Above Benchmark</v>
      </c>
      <c r="V4871" s="1">
        <f t="shared" ca="1" si="153"/>
        <v>27</v>
      </c>
      <c r="W4871" s="1" t="str">
        <f ca="1">_xlfn.IFS(Admissions[[#This Row],[Patients Age]]&lt;18,"Paediatric",V4871&lt;40,"Young Adult",V4871&lt;65,"Adult",TRUE,"Senior")</f>
        <v>Young Adult</v>
      </c>
    </row>
    <row r="4872" spans="1:23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  <c r="T4872">
        <f>VLOOKUP(Admissions[[#This Row],[Department]],Departments!A:E,5,FALSE)</f>
        <v>12000</v>
      </c>
      <c r="U4872" s="1" t="str">
        <f t="shared" si="152"/>
        <v>Above Benchmark</v>
      </c>
      <c r="V4872" s="1">
        <f t="shared" ca="1" si="153"/>
        <v>52</v>
      </c>
      <c r="W4872" s="1" t="str">
        <f ca="1">_xlfn.IFS(Admissions[[#This Row],[Patients Age]]&lt;18,"Paediatric",V4872&lt;40,"Young Adult",V4872&lt;65,"Adult",TRUE,"Senior")</f>
        <v>Adult</v>
      </c>
    </row>
    <row r="4873" spans="1:23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  <c r="T4873">
        <f>VLOOKUP(Admissions[[#This Row],[Department]],Departments!A:E,5,FALSE)</f>
        <v>6000</v>
      </c>
      <c r="U4873" s="1" t="str">
        <f t="shared" si="152"/>
        <v>Above Benchmark</v>
      </c>
      <c r="V4873" s="1">
        <f t="shared" ca="1" si="153"/>
        <v>79</v>
      </c>
      <c r="W4873" s="1" t="str">
        <f ca="1">_xlfn.IFS(Admissions[[#This Row],[Patients Age]]&lt;18,"Paediatric",V4873&lt;40,"Young Adult",V4873&lt;65,"Adult",TRUE,"Senior")</f>
        <v>Senior</v>
      </c>
    </row>
    <row r="4874" spans="1:23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  <c r="T4874">
        <f>VLOOKUP(Admissions[[#This Row],[Department]],Departments!A:E,5,FALSE)</f>
        <v>12000</v>
      </c>
      <c r="U4874" s="1" t="str">
        <f t="shared" si="152"/>
        <v>Above Benchmark</v>
      </c>
      <c r="V4874" s="1">
        <f t="shared" ca="1" si="153"/>
        <v>60</v>
      </c>
      <c r="W4874" s="1" t="str">
        <f ca="1">_xlfn.IFS(Admissions[[#This Row],[Patients Age]]&lt;18,"Paediatric",V4874&lt;40,"Young Adult",V4874&lt;65,"Adult",TRUE,"Senior")</f>
        <v>Adult</v>
      </c>
    </row>
    <row r="4875" spans="1:23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  <c r="T4875">
        <f>VLOOKUP(Admissions[[#This Row],[Department]],Departments!A:E,5,FALSE)</f>
        <v>6800</v>
      </c>
      <c r="U4875" s="1" t="str">
        <f t="shared" si="152"/>
        <v>Within Benchmark</v>
      </c>
      <c r="V4875" s="1">
        <f t="shared" ca="1" si="153"/>
        <v>41</v>
      </c>
      <c r="W4875" s="1" t="str">
        <f ca="1">_xlfn.IFS(Admissions[[#This Row],[Patients Age]]&lt;18,"Paediatric",V4875&lt;40,"Young Adult",V4875&lt;65,"Adult",TRUE,"Senior")</f>
        <v>Adult</v>
      </c>
    </row>
    <row r="4876" spans="1:23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  <c r="T4876">
        <f>VLOOKUP(Admissions[[#This Row],[Department]],Departments!A:E,5,FALSE)</f>
        <v>9000</v>
      </c>
      <c r="U4876" s="1" t="str">
        <f t="shared" si="152"/>
        <v>Above Benchmark</v>
      </c>
      <c r="V4876" s="1">
        <f t="shared" ca="1" si="153"/>
        <v>45</v>
      </c>
      <c r="W4876" s="1" t="str">
        <f ca="1">_xlfn.IFS(Admissions[[#This Row],[Patients Age]]&lt;18,"Paediatric",V4876&lt;40,"Young Adult",V4876&lt;65,"Adult",TRUE,"Senior")</f>
        <v>Adult</v>
      </c>
    </row>
    <row r="4877" spans="1:23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  <c r="T4877">
        <f>VLOOKUP(Admissions[[#This Row],[Department]],Departments!A:E,5,FALSE)</f>
        <v>4500</v>
      </c>
      <c r="U4877" s="1" t="str">
        <f t="shared" si="152"/>
        <v>Within Benchmark</v>
      </c>
      <c r="V4877" s="1">
        <f t="shared" ca="1" si="153"/>
        <v>13</v>
      </c>
      <c r="W4877" s="1" t="str">
        <f ca="1">_xlfn.IFS(Admissions[[#This Row],[Patients Age]]&lt;18,"Paediatric",V4877&lt;40,"Young Adult",V4877&lt;65,"Adult",TRUE,"Senior")</f>
        <v>Paediatric</v>
      </c>
    </row>
    <row r="4878" spans="1:23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  <c r="T4878">
        <f>VLOOKUP(Admissions[[#This Row],[Department]],Departments!A:E,5,FALSE)</f>
        <v>8500</v>
      </c>
      <c r="U4878" s="1" t="str">
        <f t="shared" si="152"/>
        <v>Within Benchmark</v>
      </c>
      <c r="V4878" s="1">
        <f t="shared" ca="1" si="153"/>
        <v>23</v>
      </c>
      <c r="W4878" s="1" t="str">
        <f ca="1">_xlfn.IFS(Admissions[[#This Row],[Patients Age]]&lt;18,"Paediatric",V4878&lt;40,"Young Adult",V4878&lt;65,"Adult",TRUE,"Senior")</f>
        <v>Young Adult</v>
      </c>
    </row>
    <row r="4879" spans="1:23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  <c r="T4879">
        <f>VLOOKUP(Admissions[[#This Row],[Department]],Departments!A:E,5,FALSE)</f>
        <v>12000</v>
      </c>
      <c r="U4879" s="1" t="str">
        <f t="shared" si="152"/>
        <v>Above Benchmark</v>
      </c>
      <c r="V4879" s="1">
        <f t="shared" ca="1" si="153"/>
        <v>71</v>
      </c>
      <c r="W4879" s="1" t="str">
        <f ca="1">_xlfn.IFS(Admissions[[#This Row],[Patients Age]]&lt;18,"Paediatric",V4879&lt;40,"Young Adult",V4879&lt;65,"Adult",TRUE,"Senior")</f>
        <v>Senior</v>
      </c>
    </row>
    <row r="4880" spans="1:23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  <c r="T4880">
        <f>VLOOKUP(Admissions[[#This Row],[Department]],Departments!A:E,5,FALSE)</f>
        <v>4500</v>
      </c>
      <c r="U4880" s="1" t="str">
        <f t="shared" si="152"/>
        <v>Within Benchmark</v>
      </c>
      <c r="V4880" s="1">
        <f t="shared" ca="1" si="153"/>
        <v>7</v>
      </c>
      <c r="W4880" s="1" t="str">
        <f ca="1">_xlfn.IFS(Admissions[[#This Row],[Patients Age]]&lt;18,"Paediatric",V4880&lt;40,"Young Adult",V4880&lt;65,"Adult",TRUE,"Senior")</f>
        <v>Paediatric</v>
      </c>
    </row>
    <row r="4881" spans="1:23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  <c r="T4881">
        <f>VLOOKUP(Admissions[[#This Row],[Department]],Departments!A:E,5,FALSE)</f>
        <v>5500</v>
      </c>
      <c r="U4881" s="1" t="str">
        <f t="shared" si="152"/>
        <v>Within Benchmark</v>
      </c>
      <c r="V4881" s="1">
        <f t="shared" ca="1" si="153"/>
        <v>56</v>
      </c>
      <c r="W4881" s="1" t="str">
        <f ca="1">_xlfn.IFS(Admissions[[#This Row],[Patients Age]]&lt;18,"Paediatric",V4881&lt;40,"Young Adult",V4881&lt;65,"Adult",TRUE,"Senior")</f>
        <v>Adult</v>
      </c>
    </row>
    <row r="4882" spans="1:23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  <c r="T4882">
        <f>VLOOKUP(Admissions[[#This Row],[Department]],Departments!A:E,5,FALSE)</f>
        <v>8500</v>
      </c>
      <c r="U4882" s="1" t="str">
        <f t="shared" si="152"/>
        <v>Within Benchmark</v>
      </c>
      <c r="V4882" s="1">
        <f t="shared" ca="1" si="153"/>
        <v>45</v>
      </c>
      <c r="W4882" s="1" t="str">
        <f ca="1">_xlfn.IFS(Admissions[[#This Row],[Patients Age]]&lt;18,"Paediatric",V4882&lt;40,"Young Adult",V4882&lt;65,"Adult",TRUE,"Senior")</f>
        <v>Adult</v>
      </c>
    </row>
    <row r="4883" spans="1:23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  <c r="T4883">
        <f>VLOOKUP(Admissions[[#This Row],[Department]],Departments!A:E,5,FALSE)</f>
        <v>5500</v>
      </c>
      <c r="U4883" s="1" t="str">
        <f t="shared" si="152"/>
        <v>Above Benchmark</v>
      </c>
      <c r="V4883" s="1">
        <f t="shared" ca="1" si="153"/>
        <v>67</v>
      </c>
      <c r="W4883" s="1" t="str">
        <f ca="1">_xlfn.IFS(Admissions[[#This Row],[Patients Age]]&lt;18,"Paediatric",V4883&lt;40,"Young Adult",V4883&lt;65,"Adult",TRUE,"Senior")</f>
        <v>Senior</v>
      </c>
    </row>
    <row r="4884" spans="1:23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  <c r="T4884">
        <f>VLOOKUP(Admissions[[#This Row],[Department]],Departments!A:E,5,FALSE)</f>
        <v>6800</v>
      </c>
      <c r="U4884" s="1" t="str">
        <f t="shared" si="152"/>
        <v>Above Benchmark</v>
      </c>
      <c r="V4884" s="1">
        <f t="shared" ca="1" si="153"/>
        <v>81</v>
      </c>
      <c r="W4884" s="1" t="str">
        <f ca="1">_xlfn.IFS(Admissions[[#This Row],[Patients Age]]&lt;18,"Paediatric",V4884&lt;40,"Young Adult",V4884&lt;65,"Adult",TRUE,"Senior")</f>
        <v>Senior</v>
      </c>
    </row>
    <row r="4885" spans="1:23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  <c r="T4885">
        <f>VLOOKUP(Admissions[[#This Row],[Department]],Departments!A:E,5,FALSE)</f>
        <v>9000</v>
      </c>
      <c r="U4885" s="1" t="str">
        <f t="shared" si="152"/>
        <v>Above Benchmark</v>
      </c>
      <c r="V4885" s="1">
        <f t="shared" ca="1" si="153"/>
        <v>47</v>
      </c>
      <c r="W4885" s="1" t="str">
        <f ca="1">_xlfn.IFS(Admissions[[#This Row],[Patients Age]]&lt;18,"Paediatric",V4885&lt;40,"Young Adult",V4885&lt;65,"Adult",TRUE,"Senior")</f>
        <v>Adult</v>
      </c>
    </row>
    <row r="4886" spans="1:23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  <c r="T4886">
        <f>VLOOKUP(Admissions[[#This Row],[Department]],Departments!A:E,5,FALSE)</f>
        <v>8500</v>
      </c>
      <c r="U4886" s="1" t="str">
        <f t="shared" si="152"/>
        <v>Above Benchmark</v>
      </c>
      <c r="V4886" s="1">
        <f t="shared" ca="1" si="153"/>
        <v>42</v>
      </c>
      <c r="W4886" s="1" t="str">
        <f ca="1">_xlfn.IFS(Admissions[[#This Row],[Patients Age]]&lt;18,"Paediatric",V4886&lt;40,"Young Adult",V4886&lt;65,"Adult",TRUE,"Senior")</f>
        <v>Adult</v>
      </c>
    </row>
    <row r="4887" spans="1:23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  <c r="T4887">
        <f>VLOOKUP(Admissions[[#This Row],[Department]],Departments!A:E,5,FALSE)</f>
        <v>12000</v>
      </c>
      <c r="U4887" s="1" t="str">
        <f t="shared" si="152"/>
        <v>Above Benchmark</v>
      </c>
      <c r="V4887" s="1">
        <f t="shared" ca="1" si="153"/>
        <v>41</v>
      </c>
      <c r="W4887" s="1" t="str">
        <f ca="1">_xlfn.IFS(Admissions[[#This Row],[Patients Age]]&lt;18,"Paediatric",V4887&lt;40,"Young Adult",V4887&lt;65,"Adult",TRUE,"Senior")</f>
        <v>Adult</v>
      </c>
    </row>
    <row r="4888" spans="1:23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  <c r="T4888">
        <f>VLOOKUP(Admissions[[#This Row],[Department]],Departments!A:E,5,FALSE)</f>
        <v>8500</v>
      </c>
      <c r="U4888" s="1" t="str">
        <f t="shared" si="152"/>
        <v>Above Benchmark</v>
      </c>
      <c r="V4888" s="1">
        <f t="shared" ca="1" si="153"/>
        <v>53</v>
      </c>
      <c r="W4888" s="1" t="str">
        <f ca="1">_xlfn.IFS(Admissions[[#This Row],[Patients Age]]&lt;18,"Paediatric",V4888&lt;40,"Young Adult",V4888&lt;65,"Adult",TRUE,"Senior")</f>
        <v>Adult</v>
      </c>
    </row>
    <row r="4889" spans="1:23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  <c r="T4889">
        <f>VLOOKUP(Admissions[[#This Row],[Department]],Departments!A:E,5,FALSE)</f>
        <v>9000</v>
      </c>
      <c r="U4889" s="1" t="str">
        <f t="shared" si="152"/>
        <v>Above Benchmark</v>
      </c>
      <c r="V4889" s="1">
        <f t="shared" ca="1" si="153"/>
        <v>57</v>
      </c>
      <c r="W4889" s="1" t="str">
        <f ca="1">_xlfn.IFS(Admissions[[#This Row],[Patients Age]]&lt;18,"Paediatric",V4889&lt;40,"Young Adult",V4889&lt;65,"Adult",TRUE,"Senior")</f>
        <v>Adult</v>
      </c>
    </row>
    <row r="4890" spans="1:23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  <c r="T4890">
        <f>VLOOKUP(Admissions[[#This Row],[Department]],Departments!A:E,5,FALSE)</f>
        <v>8500</v>
      </c>
      <c r="U4890" s="1" t="str">
        <f t="shared" si="152"/>
        <v>Above Benchmark</v>
      </c>
      <c r="V4890" s="1">
        <f t="shared" ca="1" si="153"/>
        <v>48</v>
      </c>
      <c r="W4890" s="1" t="str">
        <f ca="1">_xlfn.IFS(Admissions[[#This Row],[Patients Age]]&lt;18,"Paediatric",V4890&lt;40,"Young Adult",V4890&lt;65,"Adult",TRUE,"Senior")</f>
        <v>Adult</v>
      </c>
    </row>
    <row r="4891" spans="1:23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  <c r="T4891">
        <f>VLOOKUP(Admissions[[#This Row],[Department]],Departments!A:E,5,FALSE)</f>
        <v>5500</v>
      </c>
      <c r="U4891" s="1" t="str">
        <f t="shared" si="152"/>
        <v>Above Benchmark</v>
      </c>
      <c r="V4891" s="1">
        <f t="shared" ca="1" si="153"/>
        <v>43</v>
      </c>
      <c r="W4891" s="1" t="str">
        <f ca="1">_xlfn.IFS(Admissions[[#This Row],[Patients Age]]&lt;18,"Paediatric",V4891&lt;40,"Young Adult",V4891&lt;65,"Adult",TRUE,"Senior")</f>
        <v>Adult</v>
      </c>
    </row>
    <row r="4892" spans="1:23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  <c r="T4892">
        <f>VLOOKUP(Admissions[[#This Row],[Department]],Departments!A:E,5,FALSE)</f>
        <v>6800</v>
      </c>
      <c r="U4892" s="1" t="str">
        <f t="shared" si="152"/>
        <v>Above Benchmark</v>
      </c>
      <c r="V4892" s="1">
        <f t="shared" ca="1" si="153"/>
        <v>49</v>
      </c>
      <c r="W4892" s="1" t="str">
        <f ca="1">_xlfn.IFS(Admissions[[#This Row],[Patients Age]]&lt;18,"Paediatric",V4892&lt;40,"Young Adult",V4892&lt;65,"Adult",TRUE,"Senior")</f>
        <v>Adult</v>
      </c>
    </row>
    <row r="4893" spans="1:23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  <c r="T4893">
        <f>VLOOKUP(Admissions[[#This Row],[Department]],Departments!A:E,5,FALSE)</f>
        <v>7200</v>
      </c>
      <c r="U4893" s="1" t="str">
        <f t="shared" si="152"/>
        <v>Above Benchmark</v>
      </c>
      <c r="V4893" s="1">
        <f t="shared" ca="1" si="153"/>
        <v>41</v>
      </c>
      <c r="W4893" s="1" t="str">
        <f ca="1">_xlfn.IFS(Admissions[[#This Row],[Patients Age]]&lt;18,"Paediatric",V4893&lt;40,"Young Adult",V4893&lt;65,"Adult",TRUE,"Senior")</f>
        <v>Adult</v>
      </c>
    </row>
    <row r="4894" spans="1:23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  <c r="T4894">
        <f>VLOOKUP(Admissions[[#This Row],[Department]],Departments!A:E,5,FALSE)</f>
        <v>7200</v>
      </c>
      <c r="U4894" s="1" t="str">
        <f t="shared" si="152"/>
        <v>Within Benchmark</v>
      </c>
      <c r="V4894" s="1">
        <f t="shared" ca="1" si="153"/>
        <v>37</v>
      </c>
      <c r="W4894" s="1" t="str">
        <f ca="1">_xlfn.IFS(Admissions[[#This Row],[Patients Age]]&lt;18,"Paediatric",V4894&lt;40,"Young Adult",V4894&lt;65,"Adult",TRUE,"Senior")</f>
        <v>Young Adult</v>
      </c>
    </row>
    <row r="4895" spans="1:23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  <c r="T4895">
        <f>VLOOKUP(Admissions[[#This Row],[Department]],Departments!A:E,5,FALSE)</f>
        <v>6000</v>
      </c>
      <c r="U4895" s="1" t="str">
        <f t="shared" si="152"/>
        <v>Within Benchmark</v>
      </c>
      <c r="V4895" s="1">
        <f t="shared" ca="1" si="153"/>
        <v>80</v>
      </c>
      <c r="W4895" s="1" t="str">
        <f ca="1">_xlfn.IFS(Admissions[[#This Row],[Patients Age]]&lt;18,"Paediatric",V4895&lt;40,"Young Adult",V4895&lt;65,"Adult",TRUE,"Senior")</f>
        <v>Senior</v>
      </c>
    </row>
    <row r="4896" spans="1:23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  <c r="T4896">
        <f>VLOOKUP(Admissions[[#This Row],[Department]],Departments!A:E,5,FALSE)</f>
        <v>4500</v>
      </c>
      <c r="U4896" s="1" t="str">
        <f t="shared" si="152"/>
        <v>Within Benchmark</v>
      </c>
      <c r="V4896" s="1">
        <f t="shared" ca="1" si="153"/>
        <v>10</v>
      </c>
      <c r="W4896" s="1" t="str">
        <f ca="1">_xlfn.IFS(Admissions[[#This Row],[Patients Age]]&lt;18,"Paediatric",V4896&lt;40,"Young Adult",V4896&lt;65,"Adult",TRUE,"Senior")</f>
        <v>Paediatric</v>
      </c>
    </row>
    <row r="4897" spans="1:23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  <c r="T4897">
        <f>VLOOKUP(Admissions[[#This Row],[Department]],Departments!A:E,5,FALSE)</f>
        <v>6800</v>
      </c>
      <c r="U4897" s="1" t="str">
        <f t="shared" si="152"/>
        <v>Above Benchmark</v>
      </c>
      <c r="V4897" s="1">
        <f t="shared" ca="1" si="153"/>
        <v>46</v>
      </c>
      <c r="W4897" s="1" t="str">
        <f ca="1">_xlfn.IFS(Admissions[[#This Row],[Patients Age]]&lt;18,"Paediatric",V4897&lt;40,"Young Adult",V4897&lt;65,"Adult",TRUE,"Senior")</f>
        <v>Adult</v>
      </c>
    </row>
    <row r="4898" spans="1:23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  <c r="T4898">
        <f>VLOOKUP(Admissions[[#This Row],[Department]],Departments!A:E,5,FALSE)</f>
        <v>4500</v>
      </c>
      <c r="U4898" s="1" t="str">
        <f t="shared" si="152"/>
        <v>Within Benchmark</v>
      </c>
      <c r="V4898" s="1">
        <f t="shared" ca="1" si="153"/>
        <v>12</v>
      </c>
      <c r="W4898" s="1" t="str">
        <f ca="1">_xlfn.IFS(Admissions[[#This Row],[Patients Age]]&lt;18,"Paediatric",V4898&lt;40,"Young Adult",V4898&lt;65,"Adult",TRUE,"Senior")</f>
        <v>Paediatric</v>
      </c>
    </row>
    <row r="4899" spans="1:23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  <c r="T4899">
        <f>VLOOKUP(Admissions[[#This Row],[Department]],Departments!A:E,5,FALSE)</f>
        <v>4500</v>
      </c>
      <c r="U4899" s="1" t="str">
        <f t="shared" si="152"/>
        <v>Within Benchmark</v>
      </c>
      <c r="V4899" s="1">
        <f t="shared" ca="1" si="153"/>
        <v>3</v>
      </c>
      <c r="W4899" s="1" t="str">
        <f ca="1">_xlfn.IFS(Admissions[[#This Row],[Patients Age]]&lt;18,"Paediatric",V4899&lt;40,"Young Adult",V4899&lt;65,"Adult",TRUE,"Senior")</f>
        <v>Paediatric</v>
      </c>
    </row>
    <row r="4900" spans="1:23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  <c r="T4900">
        <f>VLOOKUP(Admissions[[#This Row],[Department]],Departments!A:E,5,FALSE)</f>
        <v>8500</v>
      </c>
      <c r="U4900" s="1" t="str">
        <f t="shared" si="152"/>
        <v>Above Benchmark</v>
      </c>
      <c r="V4900" s="1">
        <f t="shared" ca="1" si="153"/>
        <v>64</v>
      </c>
      <c r="W4900" s="1" t="str">
        <f ca="1">_xlfn.IFS(Admissions[[#This Row],[Patients Age]]&lt;18,"Paediatric",V4900&lt;40,"Young Adult",V4900&lt;65,"Adult",TRUE,"Senior")</f>
        <v>Adult</v>
      </c>
    </row>
    <row r="4901" spans="1:23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  <c r="T4901">
        <f>VLOOKUP(Admissions[[#This Row],[Department]],Departments!A:E,5,FALSE)</f>
        <v>5500</v>
      </c>
      <c r="U4901" s="1" t="str">
        <f t="shared" si="152"/>
        <v>Above Benchmark</v>
      </c>
      <c r="V4901" s="1">
        <f t="shared" ca="1" si="153"/>
        <v>29</v>
      </c>
      <c r="W4901" s="1" t="str">
        <f ca="1">_xlfn.IFS(Admissions[[#This Row],[Patients Age]]&lt;18,"Paediatric",V4901&lt;40,"Young Adult",V4901&lt;65,"Adult",TRUE,"Senior")</f>
        <v>Young Adult</v>
      </c>
    </row>
    <row r="4902" spans="1:23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  <c r="T4902">
        <f>VLOOKUP(Admissions[[#This Row],[Department]],Departments!A:E,5,FALSE)</f>
        <v>4500</v>
      </c>
      <c r="U4902" s="1" t="str">
        <f t="shared" si="152"/>
        <v>Within Benchmark</v>
      </c>
      <c r="V4902" s="1">
        <f t="shared" ca="1" si="153"/>
        <v>11</v>
      </c>
      <c r="W4902" s="1" t="str">
        <f ca="1">_xlfn.IFS(Admissions[[#This Row],[Patients Age]]&lt;18,"Paediatric",V4902&lt;40,"Young Adult",V4902&lt;65,"Adult",TRUE,"Senior")</f>
        <v>Paediatric</v>
      </c>
    </row>
    <row r="4903" spans="1:23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  <c r="T4903">
        <f>VLOOKUP(Admissions[[#This Row],[Department]],Departments!A:E,5,FALSE)</f>
        <v>12000</v>
      </c>
      <c r="U4903" s="1" t="str">
        <f t="shared" si="152"/>
        <v>Above Benchmark</v>
      </c>
      <c r="V4903" s="1">
        <f t="shared" ca="1" si="153"/>
        <v>64</v>
      </c>
      <c r="W4903" s="1" t="str">
        <f ca="1">_xlfn.IFS(Admissions[[#This Row],[Patients Age]]&lt;18,"Paediatric",V4903&lt;40,"Young Adult",V4903&lt;65,"Adult",TRUE,"Senior")</f>
        <v>Adult</v>
      </c>
    </row>
    <row r="4904" spans="1:23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  <c r="T4904">
        <f>VLOOKUP(Admissions[[#This Row],[Department]],Departments!A:E,5,FALSE)</f>
        <v>5500</v>
      </c>
      <c r="U4904" s="1" t="str">
        <f t="shared" si="152"/>
        <v>Above Benchmark</v>
      </c>
      <c r="V4904" s="1">
        <f t="shared" ca="1" si="153"/>
        <v>69</v>
      </c>
      <c r="W4904" s="1" t="str">
        <f ca="1">_xlfn.IFS(Admissions[[#This Row],[Patients Age]]&lt;18,"Paediatric",V4904&lt;40,"Young Adult",V4904&lt;65,"Adult",TRUE,"Senior")</f>
        <v>Senior</v>
      </c>
    </row>
    <row r="4905" spans="1:23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  <c r="T4905">
        <f>VLOOKUP(Admissions[[#This Row],[Department]],Departments!A:E,5,FALSE)</f>
        <v>5500</v>
      </c>
      <c r="U4905" s="1" t="str">
        <f t="shared" si="152"/>
        <v>Above Benchmark</v>
      </c>
      <c r="V4905" s="1">
        <f t="shared" ca="1" si="153"/>
        <v>89</v>
      </c>
      <c r="W4905" s="1" t="str">
        <f ca="1">_xlfn.IFS(Admissions[[#This Row],[Patients Age]]&lt;18,"Paediatric",V4905&lt;40,"Young Adult",V4905&lt;65,"Adult",TRUE,"Senior")</f>
        <v>Senior</v>
      </c>
    </row>
    <row r="4906" spans="1:23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  <c r="T4906">
        <f>VLOOKUP(Admissions[[#This Row],[Department]],Departments!A:E,5,FALSE)</f>
        <v>5500</v>
      </c>
      <c r="U4906" s="1" t="str">
        <f t="shared" si="152"/>
        <v>Within Benchmark</v>
      </c>
      <c r="V4906" s="1">
        <f t="shared" ca="1" si="153"/>
        <v>42</v>
      </c>
      <c r="W4906" s="1" t="str">
        <f ca="1">_xlfn.IFS(Admissions[[#This Row],[Patients Age]]&lt;18,"Paediatric",V4906&lt;40,"Young Adult",V4906&lt;65,"Adult",TRUE,"Senior")</f>
        <v>Adult</v>
      </c>
    </row>
    <row r="4907" spans="1:23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  <c r="T4907">
        <f>VLOOKUP(Admissions[[#This Row],[Department]],Departments!A:E,5,FALSE)</f>
        <v>12000</v>
      </c>
      <c r="U4907" s="1" t="str">
        <f t="shared" si="152"/>
        <v>Above Benchmark</v>
      </c>
      <c r="V4907" s="1">
        <f t="shared" ca="1" si="153"/>
        <v>42</v>
      </c>
      <c r="W4907" s="1" t="str">
        <f ca="1">_xlfn.IFS(Admissions[[#This Row],[Patients Age]]&lt;18,"Paediatric",V4907&lt;40,"Young Adult",V4907&lt;65,"Adult",TRUE,"Senior")</f>
        <v>Adult</v>
      </c>
    </row>
    <row r="4908" spans="1:23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  <c r="T4908">
        <f>VLOOKUP(Admissions[[#This Row],[Department]],Departments!A:E,5,FALSE)</f>
        <v>5500</v>
      </c>
      <c r="U4908" s="1" t="str">
        <f t="shared" si="152"/>
        <v>Within Benchmark</v>
      </c>
      <c r="V4908" s="1">
        <f t="shared" ca="1" si="153"/>
        <v>36</v>
      </c>
      <c r="W4908" s="1" t="str">
        <f ca="1">_xlfn.IFS(Admissions[[#This Row],[Patients Age]]&lt;18,"Paediatric",V4908&lt;40,"Young Adult",V4908&lt;65,"Adult",TRUE,"Senior")</f>
        <v>Young Adult</v>
      </c>
    </row>
    <row r="4909" spans="1:23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  <c r="T4909">
        <f>VLOOKUP(Admissions[[#This Row],[Department]],Departments!A:E,5,FALSE)</f>
        <v>6000</v>
      </c>
      <c r="U4909" s="1" t="str">
        <f t="shared" si="152"/>
        <v>Within Benchmark</v>
      </c>
      <c r="V4909" s="1">
        <f t="shared" ca="1" si="153"/>
        <v>34</v>
      </c>
      <c r="W4909" s="1" t="str">
        <f ca="1">_xlfn.IFS(Admissions[[#This Row],[Patients Age]]&lt;18,"Paediatric",V4909&lt;40,"Young Adult",V4909&lt;65,"Adult",TRUE,"Senior")</f>
        <v>Young Adult</v>
      </c>
    </row>
    <row r="4910" spans="1:23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  <c r="T4910">
        <f>VLOOKUP(Admissions[[#This Row],[Department]],Departments!A:E,5,FALSE)</f>
        <v>6800</v>
      </c>
      <c r="U4910" s="1" t="str">
        <f t="shared" si="152"/>
        <v>Above Benchmark</v>
      </c>
      <c r="V4910" s="1">
        <f t="shared" ca="1" si="153"/>
        <v>53</v>
      </c>
      <c r="W4910" s="1" t="str">
        <f ca="1">_xlfn.IFS(Admissions[[#This Row],[Patients Age]]&lt;18,"Paediatric",V4910&lt;40,"Young Adult",V4910&lt;65,"Adult",TRUE,"Senior")</f>
        <v>Adult</v>
      </c>
    </row>
    <row r="4911" spans="1:23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  <c r="T4911">
        <f>VLOOKUP(Admissions[[#This Row],[Department]],Departments!A:E,5,FALSE)</f>
        <v>8500</v>
      </c>
      <c r="U4911" s="1" t="str">
        <f t="shared" si="152"/>
        <v>Above Benchmark</v>
      </c>
      <c r="V4911" s="1">
        <f t="shared" ca="1" si="153"/>
        <v>86</v>
      </c>
      <c r="W4911" s="1" t="str">
        <f ca="1">_xlfn.IFS(Admissions[[#This Row],[Patients Age]]&lt;18,"Paediatric",V4911&lt;40,"Young Adult",V4911&lt;65,"Adult",TRUE,"Senior")</f>
        <v>Senior</v>
      </c>
    </row>
    <row r="4912" spans="1:23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  <c r="T4912">
        <f>VLOOKUP(Admissions[[#This Row],[Department]],Departments!A:E,5,FALSE)</f>
        <v>8500</v>
      </c>
      <c r="U4912" s="1" t="str">
        <f t="shared" si="152"/>
        <v>Above Benchmark</v>
      </c>
      <c r="V4912" s="1">
        <f t="shared" ca="1" si="153"/>
        <v>51</v>
      </c>
      <c r="W4912" s="1" t="str">
        <f ca="1">_xlfn.IFS(Admissions[[#This Row],[Patients Age]]&lt;18,"Paediatric",V4912&lt;40,"Young Adult",V4912&lt;65,"Adult",TRUE,"Senior")</f>
        <v>Adult</v>
      </c>
    </row>
    <row r="4913" spans="1:23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  <c r="T4913">
        <f>VLOOKUP(Admissions[[#This Row],[Department]],Departments!A:E,5,FALSE)</f>
        <v>8500</v>
      </c>
      <c r="U4913" s="1" t="str">
        <f t="shared" si="152"/>
        <v>Above Benchmark</v>
      </c>
      <c r="V4913" s="1">
        <f t="shared" ca="1" si="153"/>
        <v>52</v>
      </c>
      <c r="W4913" s="1" t="str">
        <f ca="1">_xlfn.IFS(Admissions[[#This Row],[Patients Age]]&lt;18,"Paediatric",V4913&lt;40,"Young Adult",V4913&lt;65,"Adult",TRUE,"Senior")</f>
        <v>Adult</v>
      </c>
    </row>
    <row r="4914" spans="1:23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  <c r="T4914">
        <f>VLOOKUP(Admissions[[#This Row],[Department]],Departments!A:E,5,FALSE)</f>
        <v>6800</v>
      </c>
      <c r="U4914" s="1" t="str">
        <f t="shared" si="152"/>
        <v>Within Benchmark</v>
      </c>
      <c r="V4914" s="1">
        <f t="shared" ca="1" si="153"/>
        <v>41</v>
      </c>
      <c r="W4914" s="1" t="str">
        <f ca="1">_xlfn.IFS(Admissions[[#This Row],[Patients Age]]&lt;18,"Paediatric",V4914&lt;40,"Young Adult",V4914&lt;65,"Adult",TRUE,"Senior")</f>
        <v>Adult</v>
      </c>
    </row>
    <row r="4915" spans="1:23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  <c r="T4915">
        <f>VLOOKUP(Admissions[[#This Row],[Department]],Departments!A:E,5,FALSE)</f>
        <v>5500</v>
      </c>
      <c r="U4915" s="1" t="str">
        <f t="shared" si="152"/>
        <v>Above Benchmark</v>
      </c>
      <c r="V4915" s="1">
        <f t="shared" ca="1" si="153"/>
        <v>53</v>
      </c>
      <c r="W4915" s="1" t="str">
        <f ca="1">_xlfn.IFS(Admissions[[#This Row],[Patients Age]]&lt;18,"Paediatric",V4915&lt;40,"Young Adult",V4915&lt;65,"Adult",TRUE,"Senior")</f>
        <v>Adult</v>
      </c>
    </row>
    <row r="4916" spans="1:23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  <c r="T4916">
        <f>VLOOKUP(Admissions[[#This Row],[Department]],Departments!A:E,5,FALSE)</f>
        <v>8500</v>
      </c>
      <c r="U4916" s="1" t="str">
        <f t="shared" si="152"/>
        <v>Above Benchmark</v>
      </c>
      <c r="V4916" s="1">
        <f t="shared" ca="1" si="153"/>
        <v>70</v>
      </c>
      <c r="W4916" s="1" t="str">
        <f ca="1">_xlfn.IFS(Admissions[[#This Row],[Patients Age]]&lt;18,"Paediatric",V4916&lt;40,"Young Adult",V4916&lt;65,"Adult",TRUE,"Senior")</f>
        <v>Senior</v>
      </c>
    </row>
    <row r="4917" spans="1:23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  <c r="T4917">
        <f>VLOOKUP(Admissions[[#This Row],[Department]],Departments!A:E,5,FALSE)</f>
        <v>12000</v>
      </c>
      <c r="U4917" s="1" t="str">
        <f t="shared" si="152"/>
        <v>Above Benchmark</v>
      </c>
      <c r="V4917" s="1">
        <f t="shared" ca="1" si="153"/>
        <v>53</v>
      </c>
      <c r="W4917" s="1" t="str">
        <f ca="1">_xlfn.IFS(Admissions[[#This Row],[Patients Age]]&lt;18,"Paediatric",V4917&lt;40,"Young Adult",V4917&lt;65,"Adult",TRUE,"Senior")</f>
        <v>Adult</v>
      </c>
    </row>
    <row r="4918" spans="1:23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  <c r="T4918">
        <f>VLOOKUP(Admissions[[#This Row],[Department]],Departments!A:E,5,FALSE)</f>
        <v>8500</v>
      </c>
      <c r="U4918" s="1" t="str">
        <f t="shared" si="152"/>
        <v>Above Benchmark</v>
      </c>
      <c r="V4918" s="1">
        <f t="shared" ca="1" si="153"/>
        <v>95</v>
      </c>
      <c r="W4918" s="1" t="str">
        <f ca="1">_xlfn.IFS(Admissions[[#This Row],[Patients Age]]&lt;18,"Paediatric",V4918&lt;40,"Young Adult",V4918&lt;65,"Adult",TRUE,"Senior")</f>
        <v>Senior</v>
      </c>
    </row>
    <row r="4919" spans="1:23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  <c r="T4919">
        <f>VLOOKUP(Admissions[[#This Row],[Department]],Departments!A:E,5,FALSE)</f>
        <v>4500</v>
      </c>
      <c r="U4919" s="1" t="str">
        <f t="shared" si="152"/>
        <v>Within Benchmark</v>
      </c>
      <c r="V4919" s="1">
        <f t="shared" ca="1" si="153"/>
        <v>7</v>
      </c>
      <c r="W4919" s="1" t="str">
        <f ca="1">_xlfn.IFS(Admissions[[#This Row],[Patients Age]]&lt;18,"Paediatric",V4919&lt;40,"Young Adult",V4919&lt;65,"Adult",TRUE,"Senior")</f>
        <v>Paediatric</v>
      </c>
    </row>
    <row r="4920" spans="1:23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  <c r="T4920">
        <f>VLOOKUP(Admissions[[#This Row],[Department]],Departments!A:E,5,FALSE)</f>
        <v>7200</v>
      </c>
      <c r="U4920" s="1" t="str">
        <f t="shared" si="152"/>
        <v>Within Benchmark</v>
      </c>
      <c r="V4920" s="1">
        <f t="shared" ca="1" si="153"/>
        <v>40</v>
      </c>
      <c r="W4920" s="1" t="str">
        <f ca="1">_xlfn.IFS(Admissions[[#This Row],[Patients Age]]&lt;18,"Paediatric",V4920&lt;40,"Young Adult",V4920&lt;65,"Adult",TRUE,"Senior")</f>
        <v>Adult</v>
      </c>
    </row>
    <row r="4921" spans="1:23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  <c r="T4921">
        <f>VLOOKUP(Admissions[[#This Row],[Department]],Departments!A:E,5,FALSE)</f>
        <v>7200</v>
      </c>
      <c r="U4921" s="1" t="str">
        <f t="shared" si="152"/>
        <v>Within Benchmark</v>
      </c>
      <c r="V4921" s="1">
        <f t="shared" ca="1" si="153"/>
        <v>31</v>
      </c>
      <c r="W4921" s="1" t="str">
        <f ca="1">_xlfn.IFS(Admissions[[#This Row],[Patients Age]]&lt;18,"Paediatric",V4921&lt;40,"Young Adult",V4921&lt;65,"Adult",TRUE,"Senior")</f>
        <v>Young Adult</v>
      </c>
    </row>
    <row r="4922" spans="1:23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  <c r="T4922">
        <f>VLOOKUP(Admissions[[#This Row],[Department]],Departments!A:E,5,FALSE)</f>
        <v>8500</v>
      </c>
      <c r="U4922" s="1" t="str">
        <f t="shared" si="152"/>
        <v>Above Benchmark</v>
      </c>
      <c r="V4922" s="1">
        <f t="shared" ca="1" si="153"/>
        <v>92</v>
      </c>
      <c r="W4922" s="1" t="str">
        <f ca="1">_xlfn.IFS(Admissions[[#This Row],[Patients Age]]&lt;18,"Paediatric",V4922&lt;40,"Young Adult",V4922&lt;65,"Adult",TRUE,"Senior")</f>
        <v>Senior</v>
      </c>
    </row>
    <row r="4923" spans="1:23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  <c r="T4923">
        <f>VLOOKUP(Admissions[[#This Row],[Department]],Departments!A:E,5,FALSE)</f>
        <v>5500</v>
      </c>
      <c r="U4923" s="1" t="str">
        <f t="shared" si="152"/>
        <v>Within Benchmark</v>
      </c>
      <c r="V4923" s="1">
        <f t="shared" ca="1" si="153"/>
        <v>45</v>
      </c>
      <c r="W4923" s="1" t="str">
        <f ca="1">_xlfn.IFS(Admissions[[#This Row],[Patients Age]]&lt;18,"Paediatric",V4923&lt;40,"Young Adult",V4923&lt;65,"Adult",TRUE,"Senior")</f>
        <v>Adult</v>
      </c>
    </row>
    <row r="4924" spans="1:23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  <c r="T4924">
        <f>VLOOKUP(Admissions[[#This Row],[Department]],Departments!A:E,5,FALSE)</f>
        <v>7200</v>
      </c>
      <c r="U4924" s="1" t="str">
        <f t="shared" si="152"/>
        <v>Above Benchmark</v>
      </c>
      <c r="V4924" s="1">
        <f t="shared" ca="1" si="153"/>
        <v>43</v>
      </c>
      <c r="W4924" s="1" t="str">
        <f ca="1">_xlfn.IFS(Admissions[[#This Row],[Patients Age]]&lt;18,"Paediatric",V4924&lt;40,"Young Adult",V4924&lt;65,"Adult",TRUE,"Senior")</f>
        <v>Adult</v>
      </c>
    </row>
    <row r="4925" spans="1:23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  <c r="T4925">
        <f>VLOOKUP(Admissions[[#This Row],[Department]],Departments!A:E,5,FALSE)</f>
        <v>9000</v>
      </c>
      <c r="U4925" s="1" t="str">
        <f t="shared" si="152"/>
        <v>Above Benchmark</v>
      </c>
      <c r="V4925" s="1">
        <f t="shared" ca="1" si="153"/>
        <v>76</v>
      </c>
      <c r="W4925" s="1" t="str">
        <f ca="1">_xlfn.IFS(Admissions[[#This Row],[Patients Age]]&lt;18,"Paediatric",V4925&lt;40,"Young Adult",V4925&lt;65,"Adult",TRUE,"Senior")</f>
        <v>Senior</v>
      </c>
    </row>
    <row r="4926" spans="1:23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  <c r="T4926">
        <f>VLOOKUP(Admissions[[#This Row],[Department]],Departments!A:E,5,FALSE)</f>
        <v>6000</v>
      </c>
      <c r="U4926" s="1" t="str">
        <f t="shared" si="152"/>
        <v>Within Benchmark</v>
      </c>
      <c r="V4926" s="1">
        <f t="shared" ca="1" si="153"/>
        <v>82</v>
      </c>
      <c r="W4926" s="1" t="str">
        <f ca="1">_xlfn.IFS(Admissions[[#This Row],[Patients Age]]&lt;18,"Paediatric",V4926&lt;40,"Young Adult",V4926&lt;65,"Adult",TRUE,"Senior")</f>
        <v>Senior</v>
      </c>
    </row>
    <row r="4927" spans="1:23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  <c r="T4927">
        <f>VLOOKUP(Admissions[[#This Row],[Department]],Departments!A:E,5,FALSE)</f>
        <v>12000</v>
      </c>
      <c r="U4927" s="1" t="str">
        <f t="shared" si="152"/>
        <v>Above Benchmark</v>
      </c>
      <c r="V4927" s="1">
        <f t="shared" ca="1" si="153"/>
        <v>50</v>
      </c>
      <c r="W4927" s="1" t="str">
        <f ca="1">_xlfn.IFS(Admissions[[#This Row],[Patients Age]]&lt;18,"Paediatric",V4927&lt;40,"Young Adult",V4927&lt;65,"Adult",TRUE,"Senior")</f>
        <v>Adult</v>
      </c>
    </row>
    <row r="4928" spans="1:23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  <c r="T4928">
        <f>VLOOKUP(Admissions[[#This Row],[Department]],Departments!A:E,5,FALSE)</f>
        <v>9000</v>
      </c>
      <c r="U4928" s="1" t="str">
        <f t="shared" si="152"/>
        <v>Above Benchmark</v>
      </c>
      <c r="V4928" s="1">
        <f t="shared" ca="1" si="153"/>
        <v>91</v>
      </c>
      <c r="W4928" s="1" t="str">
        <f ca="1">_xlfn.IFS(Admissions[[#This Row],[Patients Age]]&lt;18,"Paediatric",V4928&lt;40,"Young Adult",V4928&lt;65,"Adult",TRUE,"Senior")</f>
        <v>Senior</v>
      </c>
    </row>
    <row r="4929" spans="1:23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  <c r="T4929">
        <f>VLOOKUP(Admissions[[#This Row],[Department]],Departments!A:E,5,FALSE)</f>
        <v>5500</v>
      </c>
      <c r="U4929" s="1" t="str">
        <f t="shared" si="152"/>
        <v>Within Benchmark</v>
      </c>
      <c r="V4929" s="1">
        <f t="shared" ca="1" si="153"/>
        <v>53</v>
      </c>
      <c r="W4929" s="1" t="str">
        <f ca="1">_xlfn.IFS(Admissions[[#This Row],[Patients Age]]&lt;18,"Paediatric",V4929&lt;40,"Young Adult",V4929&lt;65,"Adult",TRUE,"Senior")</f>
        <v>Adult</v>
      </c>
    </row>
    <row r="4930" spans="1:23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  <c r="T4930">
        <f>VLOOKUP(Admissions[[#This Row],[Department]],Departments!A:E,5,FALSE)</f>
        <v>4500</v>
      </c>
      <c r="U4930" s="1" t="str">
        <f t="shared" ref="U4930:U4993" si="154">IF(K4930&gt;T4930,"Above Benchmark","Within Benchmark")</f>
        <v>Within Benchmark</v>
      </c>
      <c r="V4930" s="1">
        <f t="shared" ref="V4930:V4993" ca="1" si="155">INT(YEARFRAC(E4930,TODAY()))</f>
        <v>15</v>
      </c>
      <c r="W4930" s="1" t="str">
        <f ca="1">_xlfn.IFS(Admissions[[#This Row],[Patients Age]]&lt;18,"Paediatric",V4930&lt;40,"Young Adult",V4930&lt;65,"Adult",TRUE,"Senior")</f>
        <v>Paediatric</v>
      </c>
    </row>
    <row r="4931" spans="1:23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  <c r="T4931">
        <f>VLOOKUP(Admissions[[#This Row],[Department]],Departments!A:E,5,FALSE)</f>
        <v>9000</v>
      </c>
      <c r="U4931" s="1" t="str">
        <f t="shared" si="154"/>
        <v>Above Benchmark</v>
      </c>
      <c r="V4931" s="1">
        <f t="shared" ca="1" si="155"/>
        <v>67</v>
      </c>
      <c r="W4931" s="1" t="str">
        <f ca="1">_xlfn.IFS(Admissions[[#This Row],[Patients Age]]&lt;18,"Paediatric",V4931&lt;40,"Young Adult",V4931&lt;65,"Adult",TRUE,"Senior")</f>
        <v>Senior</v>
      </c>
    </row>
    <row r="4932" spans="1:23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  <c r="T4932">
        <f>VLOOKUP(Admissions[[#This Row],[Department]],Departments!A:E,5,FALSE)</f>
        <v>12000</v>
      </c>
      <c r="U4932" s="1" t="str">
        <f t="shared" si="154"/>
        <v>Above Benchmark</v>
      </c>
      <c r="V4932" s="1">
        <f t="shared" ca="1" si="155"/>
        <v>24</v>
      </c>
      <c r="W4932" s="1" t="str">
        <f ca="1">_xlfn.IFS(Admissions[[#This Row],[Patients Age]]&lt;18,"Paediatric",V4932&lt;40,"Young Adult",V4932&lt;65,"Adult",TRUE,"Senior")</f>
        <v>Young Adult</v>
      </c>
    </row>
    <row r="4933" spans="1:23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  <c r="T4933">
        <f>VLOOKUP(Admissions[[#This Row],[Department]],Departments!A:E,5,FALSE)</f>
        <v>9000</v>
      </c>
      <c r="U4933" s="1" t="str">
        <f t="shared" si="154"/>
        <v>Above Benchmark</v>
      </c>
      <c r="V4933" s="1">
        <f t="shared" ca="1" si="155"/>
        <v>53</v>
      </c>
      <c r="W4933" s="1" t="str">
        <f ca="1">_xlfn.IFS(Admissions[[#This Row],[Patients Age]]&lt;18,"Paediatric",V4933&lt;40,"Young Adult",V4933&lt;65,"Adult",TRUE,"Senior")</f>
        <v>Adult</v>
      </c>
    </row>
    <row r="4934" spans="1:23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  <c r="T4934">
        <f>VLOOKUP(Admissions[[#This Row],[Department]],Departments!A:E,5,FALSE)</f>
        <v>6000</v>
      </c>
      <c r="U4934" s="1" t="str">
        <f t="shared" si="154"/>
        <v>Within Benchmark</v>
      </c>
      <c r="V4934" s="1">
        <f t="shared" ca="1" si="155"/>
        <v>46</v>
      </c>
      <c r="W4934" s="1" t="str">
        <f ca="1">_xlfn.IFS(Admissions[[#This Row],[Patients Age]]&lt;18,"Paediatric",V4934&lt;40,"Young Adult",V4934&lt;65,"Adult",TRUE,"Senior")</f>
        <v>Adult</v>
      </c>
    </row>
    <row r="4935" spans="1:23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  <c r="T4935">
        <f>VLOOKUP(Admissions[[#This Row],[Department]],Departments!A:E,5,FALSE)</f>
        <v>8500</v>
      </c>
      <c r="U4935" s="1" t="str">
        <f t="shared" si="154"/>
        <v>Within Benchmark</v>
      </c>
      <c r="V4935" s="1">
        <f t="shared" ca="1" si="155"/>
        <v>42</v>
      </c>
      <c r="W4935" s="1" t="str">
        <f ca="1">_xlfn.IFS(Admissions[[#This Row],[Patients Age]]&lt;18,"Paediatric",V4935&lt;40,"Young Adult",V4935&lt;65,"Adult",TRUE,"Senior")</f>
        <v>Adult</v>
      </c>
    </row>
    <row r="4936" spans="1:23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  <c r="T4936">
        <f>VLOOKUP(Admissions[[#This Row],[Department]],Departments!A:E,5,FALSE)</f>
        <v>7200</v>
      </c>
      <c r="U4936" s="1" t="str">
        <f t="shared" si="154"/>
        <v>Within Benchmark</v>
      </c>
      <c r="V4936" s="1">
        <f t="shared" ca="1" si="155"/>
        <v>54</v>
      </c>
      <c r="W4936" s="1" t="str">
        <f ca="1">_xlfn.IFS(Admissions[[#This Row],[Patients Age]]&lt;18,"Paediatric",V4936&lt;40,"Young Adult",V4936&lt;65,"Adult",TRUE,"Senior")</f>
        <v>Adult</v>
      </c>
    </row>
    <row r="4937" spans="1:23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  <c r="T4937">
        <f>VLOOKUP(Admissions[[#This Row],[Department]],Departments!A:E,5,FALSE)</f>
        <v>5500</v>
      </c>
      <c r="U4937" s="1" t="str">
        <f t="shared" si="154"/>
        <v>Within Benchmark</v>
      </c>
      <c r="V4937" s="1">
        <f t="shared" ca="1" si="155"/>
        <v>45</v>
      </c>
      <c r="W4937" s="1" t="str">
        <f ca="1">_xlfn.IFS(Admissions[[#This Row],[Patients Age]]&lt;18,"Paediatric",V4937&lt;40,"Young Adult",V4937&lt;65,"Adult",TRUE,"Senior")</f>
        <v>Adult</v>
      </c>
    </row>
    <row r="4938" spans="1:23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  <c r="T4938">
        <f>VLOOKUP(Admissions[[#This Row],[Department]],Departments!A:E,5,FALSE)</f>
        <v>6800</v>
      </c>
      <c r="U4938" s="1" t="str">
        <f t="shared" si="154"/>
        <v>Within Benchmark</v>
      </c>
      <c r="V4938" s="1">
        <f t="shared" ca="1" si="155"/>
        <v>35</v>
      </c>
      <c r="W4938" s="1" t="str">
        <f ca="1">_xlfn.IFS(Admissions[[#This Row],[Patients Age]]&lt;18,"Paediatric",V4938&lt;40,"Young Adult",V4938&lt;65,"Adult",TRUE,"Senior")</f>
        <v>Young Adult</v>
      </c>
    </row>
    <row r="4939" spans="1:23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  <c r="T4939">
        <f>VLOOKUP(Admissions[[#This Row],[Department]],Departments!A:E,5,FALSE)</f>
        <v>4500</v>
      </c>
      <c r="U4939" s="1" t="str">
        <f t="shared" si="154"/>
        <v>Within Benchmark</v>
      </c>
      <c r="V4939" s="1">
        <f t="shared" ca="1" si="155"/>
        <v>4</v>
      </c>
      <c r="W4939" s="1" t="str">
        <f ca="1">_xlfn.IFS(Admissions[[#This Row],[Patients Age]]&lt;18,"Paediatric",V4939&lt;40,"Young Adult",V4939&lt;65,"Adult",TRUE,"Senior")</f>
        <v>Paediatric</v>
      </c>
    </row>
    <row r="4940" spans="1:23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  <c r="T4940">
        <f>VLOOKUP(Admissions[[#This Row],[Department]],Departments!A:E,5,FALSE)</f>
        <v>8500</v>
      </c>
      <c r="U4940" s="1" t="str">
        <f t="shared" si="154"/>
        <v>Above Benchmark</v>
      </c>
      <c r="V4940" s="1">
        <f t="shared" ca="1" si="155"/>
        <v>64</v>
      </c>
      <c r="W4940" s="1" t="str">
        <f ca="1">_xlfn.IFS(Admissions[[#This Row],[Patients Age]]&lt;18,"Paediatric",V4940&lt;40,"Young Adult",V4940&lt;65,"Adult",TRUE,"Senior")</f>
        <v>Adult</v>
      </c>
    </row>
    <row r="4941" spans="1:23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  <c r="T4941">
        <f>VLOOKUP(Admissions[[#This Row],[Department]],Departments!A:E,5,FALSE)</f>
        <v>4500</v>
      </c>
      <c r="U4941" s="1" t="str">
        <f t="shared" si="154"/>
        <v>Within Benchmark</v>
      </c>
      <c r="V4941" s="1">
        <f t="shared" ca="1" si="155"/>
        <v>16</v>
      </c>
      <c r="W4941" s="1" t="str">
        <f ca="1">_xlfn.IFS(Admissions[[#This Row],[Patients Age]]&lt;18,"Paediatric",V4941&lt;40,"Young Adult",V4941&lt;65,"Adult",TRUE,"Senior")</f>
        <v>Paediatric</v>
      </c>
    </row>
    <row r="4942" spans="1:23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  <c r="T4942">
        <f>VLOOKUP(Admissions[[#This Row],[Department]],Departments!A:E,5,FALSE)</f>
        <v>8500</v>
      </c>
      <c r="U4942" s="1" t="str">
        <f t="shared" si="154"/>
        <v>Above Benchmark</v>
      </c>
      <c r="V4942" s="1">
        <f t="shared" ca="1" si="155"/>
        <v>93</v>
      </c>
      <c r="W4942" s="1" t="str">
        <f ca="1">_xlfn.IFS(Admissions[[#This Row],[Patients Age]]&lt;18,"Paediatric",V4942&lt;40,"Young Adult",V4942&lt;65,"Adult",TRUE,"Senior")</f>
        <v>Senior</v>
      </c>
    </row>
    <row r="4943" spans="1:23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  <c r="T4943">
        <f>VLOOKUP(Admissions[[#This Row],[Department]],Departments!A:E,5,FALSE)</f>
        <v>12000</v>
      </c>
      <c r="U4943" s="1" t="str">
        <f t="shared" si="154"/>
        <v>Above Benchmark</v>
      </c>
      <c r="V4943" s="1">
        <f t="shared" ca="1" si="155"/>
        <v>47</v>
      </c>
      <c r="W4943" s="1" t="str">
        <f ca="1">_xlfn.IFS(Admissions[[#This Row],[Patients Age]]&lt;18,"Paediatric",V4943&lt;40,"Young Adult",V4943&lt;65,"Adult",TRUE,"Senior")</f>
        <v>Adult</v>
      </c>
    </row>
    <row r="4944" spans="1:23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  <c r="T4944">
        <f>VLOOKUP(Admissions[[#This Row],[Department]],Departments!A:E,5,FALSE)</f>
        <v>12000</v>
      </c>
      <c r="U4944" s="1" t="str">
        <f t="shared" si="154"/>
        <v>Above Benchmark</v>
      </c>
      <c r="V4944" s="1">
        <f t="shared" ca="1" si="155"/>
        <v>60</v>
      </c>
      <c r="W4944" s="1" t="str">
        <f ca="1">_xlfn.IFS(Admissions[[#This Row],[Patients Age]]&lt;18,"Paediatric",V4944&lt;40,"Young Adult",V4944&lt;65,"Adult",TRUE,"Senior")</f>
        <v>Adult</v>
      </c>
    </row>
    <row r="4945" spans="1:23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  <c r="T4945">
        <f>VLOOKUP(Admissions[[#This Row],[Department]],Departments!A:E,5,FALSE)</f>
        <v>7200</v>
      </c>
      <c r="U4945" s="1" t="str">
        <f t="shared" si="154"/>
        <v>Within Benchmark</v>
      </c>
      <c r="V4945" s="1">
        <f t="shared" ca="1" si="155"/>
        <v>51</v>
      </c>
      <c r="W4945" s="1" t="str">
        <f ca="1">_xlfn.IFS(Admissions[[#This Row],[Patients Age]]&lt;18,"Paediatric",V4945&lt;40,"Young Adult",V4945&lt;65,"Adult",TRUE,"Senior")</f>
        <v>Adult</v>
      </c>
    </row>
    <row r="4946" spans="1:23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  <c r="T4946">
        <f>VLOOKUP(Admissions[[#This Row],[Department]],Departments!A:E,5,FALSE)</f>
        <v>8500</v>
      </c>
      <c r="U4946" s="1" t="str">
        <f t="shared" si="154"/>
        <v>Above Benchmark</v>
      </c>
      <c r="V4946" s="1">
        <f t="shared" ca="1" si="155"/>
        <v>82</v>
      </c>
      <c r="W4946" s="1" t="str">
        <f ca="1">_xlfn.IFS(Admissions[[#This Row],[Patients Age]]&lt;18,"Paediatric",V4946&lt;40,"Young Adult",V4946&lt;65,"Adult",TRUE,"Senior")</f>
        <v>Senior</v>
      </c>
    </row>
    <row r="4947" spans="1:23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  <c r="T4947">
        <f>VLOOKUP(Admissions[[#This Row],[Department]],Departments!A:E,5,FALSE)</f>
        <v>7200</v>
      </c>
      <c r="U4947" s="1" t="str">
        <f t="shared" si="154"/>
        <v>Above Benchmark</v>
      </c>
      <c r="V4947" s="1">
        <f t="shared" ca="1" si="155"/>
        <v>51</v>
      </c>
      <c r="W4947" s="1" t="str">
        <f ca="1">_xlfn.IFS(Admissions[[#This Row],[Patients Age]]&lt;18,"Paediatric",V4947&lt;40,"Young Adult",V4947&lt;65,"Adult",TRUE,"Senior")</f>
        <v>Adult</v>
      </c>
    </row>
    <row r="4948" spans="1:23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  <c r="T4948">
        <f>VLOOKUP(Admissions[[#This Row],[Department]],Departments!A:E,5,FALSE)</f>
        <v>12000</v>
      </c>
      <c r="U4948" s="1" t="str">
        <f t="shared" si="154"/>
        <v>Above Benchmark</v>
      </c>
      <c r="V4948" s="1">
        <f t="shared" ca="1" si="155"/>
        <v>35</v>
      </c>
      <c r="W4948" s="1" t="str">
        <f ca="1">_xlfn.IFS(Admissions[[#This Row],[Patients Age]]&lt;18,"Paediatric",V4948&lt;40,"Young Adult",V4948&lt;65,"Adult",TRUE,"Senior")</f>
        <v>Young Adult</v>
      </c>
    </row>
    <row r="4949" spans="1:23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  <c r="T4949">
        <f>VLOOKUP(Admissions[[#This Row],[Department]],Departments!A:E,5,FALSE)</f>
        <v>8500</v>
      </c>
      <c r="U4949" s="1" t="str">
        <f t="shared" si="154"/>
        <v>Above Benchmark</v>
      </c>
      <c r="V4949" s="1">
        <f t="shared" ca="1" si="155"/>
        <v>23</v>
      </c>
      <c r="W4949" s="1" t="str">
        <f ca="1">_xlfn.IFS(Admissions[[#This Row],[Patients Age]]&lt;18,"Paediatric",V4949&lt;40,"Young Adult",V4949&lt;65,"Adult",TRUE,"Senior")</f>
        <v>Young Adult</v>
      </c>
    </row>
    <row r="4950" spans="1:23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  <c r="T4950">
        <f>VLOOKUP(Admissions[[#This Row],[Department]],Departments!A:E,5,FALSE)</f>
        <v>6000</v>
      </c>
      <c r="U4950" s="1" t="str">
        <f t="shared" si="154"/>
        <v>Above Benchmark</v>
      </c>
      <c r="V4950" s="1">
        <f t="shared" ca="1" si="155"/>
        <v>66</v>
      </c>
      <c r="W4950" s="1" t="str">
        <f ca="1">_xlfn.IFS(Admissions[[#This Row],[Patients Age]]&lt;18,"Paediatric",V4950&lt;40,"Young Adult",V4950&lt;65,"Adult",TRUE,"Senior")</f>
        <v>Senior</v>
      </c>
    </row>
    <row r="4951" spans="1:23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  <c r="T4951">
        <f>VLOOKUP(Admissions[[#This Row],[Department]],Departments!A:E,5,FALSE)</f>
        <v>4500</v>
      </c>
      <c r="U4951" s="1" t="str">
        <f t="shared" si="154"/>
        <v>Within Benchmark</v>
      </c>
      <c r="V4951" s="1">
        <f t="shared" ca="1" si="155"/>
        <v>11</v>
      </c>
      <c r="W4951" s="1" t="str">
        <f ca="1">_xlfn.IFS(Admissions[[#This Row],[Patients Age]]&lt;18,"Paediatric",V4951&lt;40,"Young Adult",V4951&lt;65,"Adult",TRUE,"Senior")</f>
        <v>Paediatric</v>
      </c>
    </row>
    <row r="4952" spans="1:23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  <c r="T4952">
        <f>VLOOKUP(Admissions[[#This Row],[Department]],Departments!A:E,5,FALSE)</f>
        <v>8500</v>
      </c>
      <c r="U4952" s="1" t="str">
        <f t="shared" si="154"/>
        <v>Within Benchmark</v>
      </c>
      <c r="V4952" s="1">
        <f t="shared" ca="1" si="155"/>
        <v>61</v>
      </c>
      <c r="W4952" s="1" t="str">
        <f ca="1">_xlfn.IFS(Admissions[[#This Row],[Patients Age]]&lt;18,"Paediatric",V4952&lt;40,"Young Adult",V4952&lt;65,"Adult",TRUE,"Senior")</f>
        <v>Adult</v>
      </c>
    </row>
    <row r="4953" spans="1:23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  <c r="T4953">
        <f>VLOOKUP(Admissions[[#This Row],[Department]],Departments!A:E,5,FALSE)</f>
        <v>8500</v>
      </c>
      <c r="U4953" s="1" t="str">
        <f t="shared" si="154"/>
        <v>Above Benchmark</v>
      </c>
      <c r="V4953" s="1">
        <f t="shared" ca="1" si="155"/>
        <v>71</v>
      </c>
      <c r="W4953" s="1" t="str">
        <f ca="1">_xlfn.IFS(Admissions[[#This Row],[Patients Age]]&lt;18,"Paediatric",V4953&lt;40,"Young Adult",V4953&lt;65,"Adult",TRUE,"Senior")</f>
        <v>Senior</v>
      </c>
    </row>
    <row r="4954" spans="1:23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  <c r="T4954">
        <f>VLOOKUP(Admissions[[#This Row],[Department]],Departments!A:E,5,FALSE)</f>
        <v>8500</v>
      </c>
      <c r="U4954" s="1" t="str">
        <f t="shared" si="154"/>
        <v>Above Benchmark</v>
      </c>
      <c r="V4954" s="1">
        <f t="shared" ca="1" si="155"/>
        <v>64</v>
      </c>
      <c r="W4954" s="1" t="str">
        <f ca="1">_xlfn.IFS(Admissions[[#This Row],[Patients Age]]&lt;18,"Paediatric",V4954&lt;40,"Young Adult",V4954&lt;65,"Adult",TRUE,"Senior")</f>
        <v>Adult</v>
      </c>
    </row>
    <row r="4955" spans="1:23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  <c r="T4955">
        <f>VLOOKUP(Admissions[[#This Row],[Department]],Departments!A:E,5,FALSE)</f>
        <v>7200</v>
      </c>
      <c r="U4955" s="1" t="str">
        <f t="shared" si="154"/>
        <v>Above Benchmark</v>
      </c>
      <c r="V4955" s="1">
        <f t="shared" ca="1" si="155"/>
        <v>60</v>
      </c>
      <c r="W4955" s="1" t="str">
        <f ca="1">_xlfn.IFS(Admissions[[#This Row],[Patients Age]]&lt;18,"Paediatric",V4955&lt;40,"Young Adult",V4955&lt;65,"Adult",TRUE,"Senior")</f>
        <v>Adult</v>
      </c>
    </row>
    <row r="4956" spans="1:23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  <c r="T4956">
        <f>VLOOKUP(Admissions[[#This Row],[Department]],Departments!A:E,5,FALSE)</f>
        <v>7200</v>
      </c>
      <c r="U4956" s="1" t="str">
        <f t="shared" si="154"/>
        <v>Within Benchmark</v>
      </c>
      <c r="V4956" s="1">
        <f t="shared" ca="1" si="155"/>
        <v>21</v>
      </c>
      <c r="W4956" s="1" t="str">
        <f ca="1">_xlfn.IFS(Admissions[[#This Row],[Patients Age]]&lt;18,"Paediatric",V4956&lt;40,"Young Adult",V4956&lt;65,"Adult",TRUE,"Senior")</f>
        <v>Young Adult</v>
      </c>
    </row>
    <row r="4957" spans="1:23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  <c r="T4957">
        <f>VLOOKUP(Admissions[[#This Row],[Department]],Departments!A:E,5,FALSE)</f>
        <v>6800</v>
      </c>
      <c r="U4957" s="1" t="str">
        <f t="shared" si="154"/>
        <v>Within Benchmark</v>
      </c>
      <c r="V4957" s="1">
        <f t="shared" ca="1" si="155"/>
        <v>52</v>
      </c>
      <c r="W4957" s="1" t="str">
        <f ca="1">_xlfn.IFS(Admissions[[#This Row],[Patients Age]]&lt;18,"Paediatric",V4957&lt;40,"Young Adult",V4957&lt;65,"Adult",TRUE,"Senior")</f>
        <v>Adult</v>
      </c>
    </row>
    <row r="4958" spans="1:23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  <c r="T4958">
        <f>VLOOKUP(Admissions[[#This Row],[Department]],Departments!A:E,5,FALSE)</f>
        <v>5500</v>
      </c>
      <c r="U4958" s="1" t="str">
        <f t="shared" si="154"/>
        <v>Above Benchmark</v>
      </c>
      <c r="V4958" s="1">
        <f t="shared" ca="1" si="155"/>
        <v>66</v>
      </c>
      <c r="W4958" s="1" t="str">
        <f ca="1">_xlfn.IFS(Admissions[[#This Row],[Patients Age]]&lt;18,"Paediatric",V4958&lt;40,"Young Adult",V4958&lt;65,"Adult",TRUE,"Senior")</f>
        <v>Senior</v>
      </c>
    </row>
    <row r="4959" spans="1:23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  <c r="T4959">
        <f>VLOOKUP(Admissions[[#This Row],[Department]],Departments!A:E,5,FALSE)</f>
        <v>7200</v>
      </c>
      <c r="U4959" s="1" t="str">
        <f t="shared" si="154"/>
        <v>Above Benchmark</v>
      </c>
      <c r="V4959" s="1">
        <f t="shared" ca="1" si="155"/>
        <v>95</v>
      </c>
      <c r="W4959" s="1" t="str">
        <f ca="1">_xlfn.IFS(Admissions[[#This Row],[Patients Age]]&lt;18,"Paediatric",V4959&lt;40,"Young Adult",V4959&lt;65,"Adult",TRUE,"Senior")</f>
        <v>Senior</v>
      </c>
    </row>
    <row r="4960" spans="1:23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  <c r="T4960">
        <f>VLOOKUP(Admissions[[#This Row],[Department]],Departments!A:E,5,FALSE)</f>
        <v>4500</v>
      </c>
      <c r="U4960" s="1" t="str">
        <f t="shared" si="154"/>
        <v>Within Benchmark</v>
      </c>
      <c r="V4960" s="1">
        <f t="shared" ca="1" si="155"/>
        <v>18</v>
      </c>
      <c r="W4960" s="1" t="str">
        <f ca="1">_xlfn.IFS(Admissions[[#This Row],[Patients Age]]&lt;18,"Paediatric",V4960&lt;40,"Young Adult",V4960&lt;65,"Adult",TRUE,"Senior")</f>
        <v>Young Adult</v>
      </c>
    </row>
    <row r="4961" spans="1:23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  <c r="T4961">
        <f>VLOOKUP(Admissions[[#This Row],[Department]],Departments!A:E,5,FALSE)</f>
        <v>12000</v>
      </c>
      <c r="U4961" s="1" t="str">
        <f t="shared" si="154"/>
        <v>Above Benchmark</v>
      </c>
      <c r="V4961" s="1">
        <f t="shared" ca="1" si="155"/>
        <v>96</v>
      </c>
      <c r="W4961" s="1" t="str">
        <f ca="1">_xlfn.IFS(Admissions[[#This Row],[Patients Age]]&lt;18,"Paediatric",V4961&lt;40,"Young Adult",V4961&lt;65,"Adult",TRUE,"Senior")</f>
        <v>Senior</v>
      </c>
    </row>
    <row r="4962" spans="1:23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  <c r="T4962">
        <f>VLOOKUP(Admissions[[#This Row],[Department]],Departments!A:E,5,FALSE)</f>
        <v>8500</v>
      </c>
      <c r="U4962" s="1" t="str">
        <f t="shared" si="154"/>
        <v>Within Benchmark</v>
      </c>
      <c r="V4962" s="1">
        <f t="shared" ca="1" si="155"/>
        <v>31</v>
      </c>
      <c r="W4962" s="1" t="str">
        <f ca="1">_xlfn.IFS(Admissions[[#This Row],[Patients Age]]&lt;18,"Paediatric",V4962&lt;40,"Young Adult",V4962&lt;65,"Adult",TRUE,"Senior")</f>
        <v>Young Adult</v>
      </c>
    </row>
    <row r="4963" spans="1:23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  <c r="T4963">
        <f>VLOOKUP(Admissions[[#This Row],[Department]],Departments!A:E,5,FALSE)</f>
        <v>5500</v>
      </c>
      <c r="U4963" s="1" t="str">
        <f t="shared" si="154"/>
        <v>Above Benchmark</v>
      </c>
      <c r="V4963" s="1">
        <f t="shared" ca="1" si="155"/>
        <v>80</v>
      </c>
      <c r="W4963" s="1" t="str">
        <f ca="1">_xlfn.IFS(Admissions[[#This Row],[Patients Age]]&lt;18,"Paediatric",V4963&lt;40,"Young Adult",V4963&lt;65,"Adult",TRUE,"Senior")</f>
        <v>Senior</v>
      </c>
    </row>
    <row r="4964" spans="1:23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  <c r="T4964">
        <f>VLOOKUP(Admissions[[#This Row],[Department]],Departments!A:E,5,FALSE)</f>
        <v>4500</v>
      </c>
      <c r="U4964" s="1" t="str">
        <f t="shared" si="154"/>
        <v>Within Benchmark</v>
      </c>
      <c r="V4964" s="1">
        <f t="shared" ca="1" si="155"/>
        <v>4</v>
      </c>
      <c r="W4964" s="1" t="str">
        <f ca="1">_xlfn.IFS(Admissions[[#This Row],[Patients Age]]&lt;18,"Paediatric",V4964&lt;40,"Young Adult",V4964&lt;65,"Adult",TRUE,"Senior")</f>
        <v>Paediatric</v>
      </c>
    </row>
    <row r="4965" spans="1:23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  <c r="T4965">
        <f>VLOOKUP(Admissions[[#This Row],[Department]],Departments!A:E,5,FALSE)</f>
        <v>12000</v>
      </c>
      <c r="U4965" s="1" t="str">
        <f t="shared" si="154"/>
        <v>Above Benchmark</v>
      </c>
      <c r="V4965" s="1">
        <f t="shared" ca="1" si="155"/>
        <v>59</v>
      </c>
      <c r="W4965" s="1" t="str">
        <f ca="1">_xlfn.IFS(Admissions[[#This Row],[Patients Age]]&lt;18,"Paediatric",V4965&lt;40,"Young Adult",V4965&lt;65,"Adult",TRUE,"Senior")</f>
        <v>Adult</v>
      </c>
    </row>
    <row r="4966" spans="1:23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  <c r="T4966">
        <f>VLOOKUP(Admissions[[#This Row],[Department]],Departments!A:E,5,FALSE)</f>
        <v>5500</v>
      </c>
      <c r="U4966" s="1" t="str">
        <f t="shared" si="154"/>
        <v>Within Benchmark</v>
      </c>
      <c r="V4966" s="1">
        <f t="shared" ca="1" si="155"/>
        <v>48</v>
      </c>
      <c r="W4966" s="1" t="str">
        <f ca="1">_xlfn.IFS(Admissions[[#This Row],[Patients Age]]&lt;18,"Paediatric",V4966&lt;40,"Young Adult",V4966&lt;65,"Adult",TRUE,"Senior")</f>
        <v>Adult</v>
      </c>
    </row>
    <row r="4967" spans="1:23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  <c r="T4967">
        <f>VLOOKUP(Admissions[[#This Row],[Department]],Departments!A:E,5,FALSE)</f>
        <v>5500</v>
      </c>
      <c r="U4967" s="1" t="str">
        <f t="shared" si="154"/>
        <v>Within Benchmark</v>
      </c>
      <c r="V4967" s="1">
        <f t="shared" ca="1" si="155"/>
        <v>41</v>
      </c>
      <c r="W4967" s="1" t="str">
        <f ca="1">_xlfn.IFS(Admissions[[#This Row],[Patients Age]]&lt;18,"Paediatric",V4967&lt;40,"Young Adult",V4967&lt;65,"Adult",TRUE,"Senior")</f>
        <v>Adult</v>
      </c>
    </row>
    <row r="4968" spans="1:23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  <c r="T4968">
        <f>VLOOKUP(Admissions[[#This Row],[Department]],Departments!A:E,5,FALSE)</f>
        <v>8500</v>
      </c>
      <c r="U4968" s="1" t="str">
        <f t="shared" si="154"/>
        <v>Above Benchmark</v>
      </c>
      <c r="V4968" s="1">
        <f t="shared" ca="1" si="155"/>
        <v>65</v>
      </c>
      <c r="W4968" s="1" t="str">
        <f ca="1">_xlfn.IFS(Admissions[[#This Row],[Patients Age]]&lt;18,"Paediatric",V4968&lt;40,"Young Adult",V4968&lt;65,"Adult",TRUE,"Senior")</f>
        <v>Senior</v>
      </c>
    </row>
    <row r="4969" spans="1:23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  <c r="T4969">
        <f>VLOOKUP(Admissions[[#This Row],[Department]],Departments!A:E,5,FALSE)</f>
        <v>5500</v>
      </c>
      <c r="U4969" s="1" t="str">
        <f t="shared" si="154"/>
        <v>Within Benchmark</v>
      </c>
      <c r="V4969" s="1">
        <f t="shared" ca="1" si="155"/>
        <v>55</v>
      </c>
      <c r="W4969" s="1" t="str">
        <f ca="1">_xlfn.IFS(Admissions[[#This Row],[Patients Age]]&lt;18,"Paediatric",V4969&lt;40,"Young Adult",V4969&lt;65,"Adult",TRUE,"Senior")</f>
        <v>Adult</v>
      </c>
    </row>
    <row r="4970" spans="1:23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  <c r="T4970">
        <f>VLOOKUP(Admissions[[#This Row],[Department]],Departments!A:E,5,FALSE)</f>
        <v>4500</v>
      </c>
      <c r="U4970" s="1" t="str">
        <f t="shared" si="154"/>
        <v>Within Benchmark</v>
      </c>
      <c r="V4970" s="1">
        <f t="shared" ca="1" si="155"/>
        <v>13</v>
      </c>
      <c r="W4970" s="1" t="str">
        <f ca="1">_xlfn.IFS(Admissions[[#This Row],[Patients Age]]&lt;18,"Paediatric",V4970&lt;40,"Young Adult",V4970&lt;65,"Adult",TRUE,"Senior")</f>
        <v>Paediatric</v>
      </c>
    </row>
    <row r="4971" spans="1:23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  <c r="T4971">
        <f>VLOOKUP(Admissions[[#This Row],[Department]],Departments!A:E,5,FALSE)</f>
        <v>4500</v>
      </c>
      <c r="U4971" s="1" t="str">
        <f t="shared" si="154"/>
        <v>Within Benchmark</v>
      </c>
      <c r="V4971" s="1">
        <f t="shared" ca="1" si="155"/>
        <v>10</v>
      </c>
      <c r="W4971" s="1" t="str">
        <f ca="1">_xlfn.IFS(Admissions[[#This Row],[Patients Age]]&lt;18,"Paediatric",V4971&lt;40,"Young Adult",V4971&lt;65,"Adult",TRUE,"Senior")</f>
        <v>Paediatric</v>
      </c>
    </row>
    <row r="4972" spans="1:23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  <c r="T4972">
        <f>VLOOKUP(Admissions[[#This Row],[Department]],Departments!A:E,5,FALSE)</f>
        <v>6800</v>
      </c>
      <c r="U4972" s="1" t="str">
        <f t="shared" si="154"/>
        <v>Above Benchmark</v>
      </c>
      <c r="V4972" s="1">
        <f t="shared" ca="1" si="155"/>
        <v>52</v>
      </c>
      <c r="W4972" s="1" t="str">
        <f ca="1">_xlfn.IFS(Admissions[[#This Row],[Patients Age]]&lt;18,"Paediatric",V4972&lt;40,"Young Adult",V4972&lt;65,"Adult",TRUE,"Senior")</f>
        <v>Adult</v>
      </c>
    </row>
    <row r="4973" spans="1:23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  <c r="T4973">
        <f>VLOOKUP(Admissions[[#This Row],[Department]],Departments!A:E,5,FALSE)</f>
        <v>4500</v>
      </c>
      <c r="U4973" s="1" t="str">
        <f t="shared" si="154"/>
        <v>Within Benchmark</v>
      </c>
      <c r="V4973" s="1">
        <f t="shared" ca="1" si="155"/>
        <v>6</v>
      </c>
      <c r="W4973" s="1" t="str">
        <f ca="1">_xlfn.IFS(Admissions[[#This Row],[Patients Age]]&lt;18,"Paediatric",V4973&lt;40,"Young Adult",V4973&lt;65,"Adult",TRUE,"Senior")</f>
        <v>Paediatric</v>
      </c>
    </row>
    <row r="4974" spans="1:23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  <c r="T4974">
        <f>VLOOKUP(Admissions[[#This Row],[Department]],Departments!A:E,5,FALSE)</f>
        <v>8500</v>
      </c>
      <c r="U4974" s="1" t="str">
        <f t="shared" si="154"/>
        <v>Above Benchmark</v>
      </c>
      <c r="V4974" s="1">
        <f t="shared" ca="1" si="155"/>
        <v>94</v>
      </c>
      <c r="W4974" s="1" t="str">
        <f ca="1">_xlfn.IFS(Admissions[[#This Row],[Patients Age]]&lt;18,"Paediatric",V4974&lt;40,"Young Adult",V4974&lt;65,"Adult",TRUE,"Senior")</f>
        <v>Senior</v>
      </c>
    </row>
    <row r="4975" spans="1:23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  <c r="T4975">
        <f>VLOOKUP(Admissions[[#This Row],[Department]],Departments!A:E,5,FALSE)</f>
        <v>5500</v>
      </c>
      <c r="U4975" s="1" t="str">
        <f t="shared" si="154"/>
        <v>Above Benchmark</v>
      </c>
      <c r="V4975" s="1">
        <f t="shared" ca="1" si="155"/>
        <v>28</v>
      </c>
      <c r="W4975" s="1" t="str">
        <f ca="1">_xlfn.IFS(Admissions[[#This Row],[Patients Age]]&lt;18,"Paediatric",V4975&lt;40,"Young Adult",V4975&lt;65,"Adult",TRUE,"Senior")</f>
        <v>Young Adult</v>
      </c>
    </row>
    <row r="4976" spans="1:23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  <c r="T4976">
        <f>VLOOKUP(Admissions[[#This Row],[Department]],Departments!A:E,5,FALSE)</f>
        <v>9000</v>
      </c>
      <c r="U4976" s="1" t="str">
        <f t="shared" si="154"/>
        <v>Above Benchmark</v>
      </c>
      <c r="V4976" s="1">
        <f t="shared" ca="1" si="155"/>
        <v>73</v>
      </c>
      <c r="W4976" s="1" t="str">
        <f ca="1">_xlfn.IFS(Admissions[[#This Row],[Patients Age]]&lt;18,"Paediatric",V4976&lt;40,"Young Adult",V4976&lt;65,"Adult",TRUE,"Senior")</f>
        <v>Senior</v>
      </c>
    </row>
    <row r="4977" spans="1:23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  <c r="T4977">
        <f>VLOOKUP(Admissions[[#This Row],[Department]],Departments!A:E,5,FALSE)</f>
        <v>8500</v>
      </c>
      <c r="U4977" s="1" t="str">
        <f t="shared" si="154"/>
        <v>Within Benchmark</v>
      </c>
      <c r="V4977" s="1">
        <f t="shared" ca="1" si="155"/>
        <v>46</v>
      </c>
      <c r="W4977" s="1" t="str">
        <f ca="1">_xlfn.IFS(Admissions[[#This Row],[Patients Age]]&lt;18,"Paediatric",V4977&lt;40,"Young Adult",V4977&lt;65,"Adult",TRUE,"Senior")</f>
        <v>Adult</v>
      </c>
    </row>
    <row r="4978" spans="1:23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  <c r="T4978">
        <f>VLOOKUP(Admissions[[#This Row],[Department]],Departments!A:E,5,FALSE)</f>
        <v>7200</v>
      </c>
      <c r="U4978" s="1" t="str">
        <f t="shared" si="154"/>
        <v>Above Benchmark</v>
      </c>
      <c r="V4978" s="1">
        <f t="shared" ca="1" si="155"/>
        <v>29</v>
      </c>
      <c r="W4978" s="1" t="str">
        <f ca="1">_xlfn.IFS(Admissions[[#This Row],[Patients Age]]&lt;18,"Paediatric",V4978&lt;40,"Young Adult",V4978&lt;65,"Adult",TRUE,"Senior")</f>
        <v>Young Adult</v>
      </c>
    </row>
    <row r="4979" spans="1:23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  <c r="T4979">
        <f>VLOOKUP(Admissions[[#This Row],[Department]],Departments!A:E,5,FALSE)</f>
        <v>9000</v>
      </c>
      <c r="U4979" s="1" t="str">
        <f t="shared" si="154"/>
        <v>Above Benchmark</v>
      </c>
      <c r="V4979" s="1">
        <f t="shared" ca="1" si="155"/>
        <v>87</v>
      </c>
      <c r="W4979" s="1" t="str">
        <f ca="1">_xlfn.IFS(Admissions[[#This Row],[Patients Age]]&lt;18,"Paediatric",V4979&lt;40,"Young Adult",V4979&lt;65,"Adult",TRUE,"Senior")</f>
        <v>Senior</v>
      </c>
    </row>
    <row r="4980" spans="1:23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  <c r="T4980">
        <f>VLOOKUP(Admissions[[#This Row],[Department]],Departments!A:E,5,FALSE)</f>
        <v>6800</v>
      </c>
      <c r="U4980" s="1" t="str">
        <f t="shared" si="154"/>
        <v>Above Benchmark</v>
      </c>
      <c r="V4980" s="1">
        <f t="shared" ca="1" si="155"/>
        <v>25</v>
      </c>
      <c r="W4980" s="1" t="str">
        <f ca="1">_xlfn.IFS(Admissions[[#This Row],[Patients Age]]&lt;18,"Paediatric",V4980&lt;40,"Young Adult",V4980&lt;65,"Adult",TRUE,"Senior")</f>
        <v>Young Adult</v>
      </c>
    </row>
    <row r="4981" spans="1:23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  <c r="T4981" t="e">
        <f>VLOOKUP(Admissions[[#This Row],[Department]],Departments!A:E,5,FALSE)</f>
        <v>#N/A</v>
      </c>
      <c r="U4981" s="1" t="e">
        <f t="shared" si="154"/>
        <v>#N/A</v>
      </c>
      <c r="V4981" s="1">
        <f t="shared" ca="1" si="155"/>
        <v>63</v>
      </c>
      <c r="W4981" s="1" t="str">
        <f ca="1">_xlfn.IFS(Admissions[[#This Row],[Patients Age]]&lt;18,"Paediatric",V4981&lt;40,"Young Adult",V4981&lt;65,"Adult",TRUE,"Senior")</f>
        <v>Adult</v>
      </c>
    </row>
    <row r="4982" spans="1:23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  <c r="T4982">
        <f>VLOOKUP(Admissions[[#This Row],[Department]],Departments!A:E,5,FALSE)</f>
        <v>9000</v>
      </c>
      <c r="U4982" s="1" t="str">
        <f t="shared" si="154"/>
        <v>Above Benchmark</v>
      </c>
      <c r="V4982" s="1">
        <f t="shared" ca="1" si="155"/>
        <v>43</v>
      </c>
      <c r="W4982" s="1" t="str">
        <f ca="1">_xlfn.IFS(Admissions[[#This Row],[Patients Age]]&lt;18,"Paediatric",V4982&lt;40,"Young Adult",V4982&lt;65,"Adult",TRUE,"Senior")</f>
        <v>Adult</v>
      </c>
    </row>
    <row r="4983" spans="1:23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  <c r="T4983">
        <f>VLOOKUP(Admissions[[#This Row],[Department]],Departments!A:E,5,FALSE)</f>
        <v>12000</v>
      </c>
      <c r="U4983" s="1" t="str">
        <f t="shared" si="154"/>
        <v>Above Benchmark</v>
      </c>
      <c r="V4983" s="1">
        <f t="shared" ca="1" si="155"/>
        <v>37</v>
      </c>
      <c r="W4983" s="1" t="str">
        <f ca="1">_xlfn.IFS(Admissions[[#This Row],[Patients Age]]&lt;18,"Paediatric",V4983&lt;40,"Young Adult",V4983&lt;65,"Adult",TRUE,"Senior")</f>
        <v>Young Adult</v>
      </c>
    </row>
    <row r="4984" spans="1:23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  <c r="T4984">
        <f>VLOOKUP(Admissions[[#This Row],[Department]],Departments!A:E,5,FALSE)</f>
        <v>8500</v>
      </c>
      <c r="U4984" s="1" t="str">
        <f t="shared" si="154"/>
        <v>Above Benchmark</v>
      </c>
      <c r="V4984" s="1">
        <f t="shared" ca="1" si="155"/>
        <v>69</v>
      </c>
      <c r="W4984" s="1" t="str">
        <f ca="1">_xlfn.IFS(Admissions[[#This Row],[Patients Age]]&lt;18,"Paediatric",V4984&lt;40,"Young Adult",V4984&lt;65,"Adult",TRUE,"Senior")</f>
        <v>Senior</v>
      </c>
    </row>
    <row r="4985" spans="1:23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  <c r="T4985">
        <f>VLOOKUP(Admissions[[#This Row],[Department]],Departments!A:E,5,FALSE)</f>
        <v>6000</v>
      </c>
      <c r="U4985" s="1" t="str">
        <f t="shared" si="154"/>
        <v>Above Benchmark</v>
      </c>
      <c r="V4985" s="1">
        <f t="shared" ca="1" si="155"/>
        <v>50</v>
      </c>
      <c r="W4985" s="1" t="str">
        <f ca="1">_xlfn.IFS(Admissions[[#This Row],[Patients Age]]&lt;18,"Paediatric",V4985&lt;40,"Young Adult",V4985&lt;65,"Adult",TRUE,"Senior")</f>
        <v>Adult</v>
      </c>
    </row>
    <row r="4986" spans="1:23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  <c r="T4986">
        <f>VLOOKUP(Admissions[[#This Row],[Department]],Departments!A:E,5,FALSE)</f>
        <v>7200</v>
      </c>
      <c r="U4986" s="1" t="str">
        <f t="shared" si="154"/>
        <v>Above Benchmark</v>
      </c>
      <c r="V4986" s="1">
        <f t="shared" ca="1" si="155"/>
        <v>81</v>
      </c>
      <c r="W4986" s="1" t="str">
        <f ca="1">_xlfn.IFS(Admissions[[#This Row],[Patients Age]]&lt;18,"Paediatric",V4986&lt;40,"Young Adult",V4986&lt;65,"Adult",TRUE,"Senior")</f>
        <v>Senior</v>
      </c>
    </row>
    <row r="4987" spans="1:23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  <c r="T4987">
        <f>VLOOKUP(Admissions[[#This Row],[Department]],Departments!A:E,5,FALSE)</f>
        <v>7200</v>
      </c>
      <c r="U4987" s="1" t="str">
        <f t="shared" si="154"/>
        <v>Above Benchmark</v>
      </c>
      <c r="V4987" s="1">
        <f t="shared" ca="1" si="155"/>
        <v>37</v>
      </c>
      <c r="W4987" s="1" t="str">
        <f ca="1">_xlfn.IFS(Admissions[[#This Row],[Patients Age]]&lt;18,"Paediatric",V4987&lt;40,"Young Adult",V4987&lt;65,"Adult",TRUE,"Senior")</f>
        <v>Young Adult</v>
      </c>
    </row>
    <row r="4988" spans="1:23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  <c r="T4988">
        <f>VLOOKUP(Admissions[[#This Row],[Department]],Departments!A:E,5,FALSE)</f>
        <v>9000</v>
      </c>
      <c r="U4988" s="1" t="str">
        <f t="shared" si="154"/>
        <v>Above Benchmark</v>
      </c>
      <c r="V4988" s="1">
        <f t="shared" ca="1" si="155"/>
        <v>42</v>
      </c>
      <c r="W4988" s="1" t="str">
        <f ca="1">_xlfn.IFS(Admissions[[#This Row],[Patients Age]]&lt;18,"Paediatric",V4988&lt;40,"Young Adult",V4988&lt;65,"Adult",TRUE,"Senior")</f>
        <v>Adult</v>
      </c>
    </row>
    <row r="4989" spans="1:23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  <c r="T4989">
        <f>VLOOKUP(Admissions[[#This Row],[Department]],Departments!A:E,5,FALSE)</f>
        <v>6800</v>
      </c>
      <c r="U4989" s="1" t="str">
        <f t="shared" si="154"/>
        <v>Above Benchmark</v>
      </c>
      <c r="V4989" s="1">
        <f t="shared" ca="1" si="155"/>
        <v>33</v>
      </c>
      <c r="W4989" s="1" t="str">
        <f ca="1">_xlfn.IFS(Admissions[[#This Row],[Patients Age]]&lt;18,"Paediatric",V4989&lt;40,"Young Adult",V4989&lt;65,"Adult",TRUE,"Senior")</f>
        <v>Young Adult</v>
      </c>
    </row>
    <row r="4990" spans="1:23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  <c r="T4990">
        <f>VLOOKUP(Admissions[[#This Row],[Department]],Departments!A:E,5,FALSE)</f>
        <v>5500</v>
      </c>
      <c r="U4990" s="1" t="str">
        <f t="shared" si="154"/>
        <v>Above Benchmark</v>
      </c>
      <c r="V4990" s="1">
        <f t="shared" ca="1" si="155"/>
        <v>71</v>
      </c>
      <c r="W4990" s="1" t="str">
        <f ca="1">_xlfn.IFS(Admissions[[#This Row],[Patients Age]]&lt;18,"Paediatric",V4990&lt;40,"Young Adult",V4990&lt;65,"Adult",TRUE,"Senior")</f>
        <v>Senior</v>
      </c>
    </row>
    <row r="4991" spans="1:23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  <c r="T4991">
        <f>VLOOKUP(Admissions[[#This Row],[Department]],Departments!A:E,5,FALSE)</f>
        <v>6800</v>
      </c>
      <c r="U4991" s="1" t="str">
        <f t="shared" si="154"/>
        <v>Above Benchmark</v>
      </c>
      <c r="V4991" s="1">
        <f t="shared" ca="1" si="155"/>
        <v>43</v>
      </c>
      <c r="W4991" s="1" t="str">
        <f ca="1">_xlfn.IFS(Admissions[[#This Row],[Patients Age]]&lt;18,"Paediatric",V4991&lt;40,"Young Adult",V4991&lt;65,"Adult",TRUE,"Senior")</f>
        <v>Adult</v>
      </c>
    </row>
    <row r="4992" spans="1:23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  <c r="T4992">
        <f>VLOOKUP(Admissions[[#This Row],[Department]],Departments!A:E,5,FALSE)</f>
        <v>9000</v>
      </c>
      <c r="U4992" s="1" t="str">
        <f t="shared" si="154"/>
        <v>Above Benchmark</v>
      </c>
      <c r="V4992" s="1">
        <f t="shared" ca="1" si="155"/>
        <v>66</v>
      </c>
      <c r="W4992" s="1" t="str">
        <f ca="1">_xlfn.IFS(Admissions[[#This Row],[Patients Age]]&lt;18,"Paediatric",V4992&lt;40,"Young Adult",V4992&lt;65,"Adult",TRUE,"Senior")</f>
        <v>Senior</v>
      </c>
    </row>
    <row r="4993" spans="1:23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  <c r="T4993">
        <f>VLOOKUP(Admissions[[#This Row],[Department]],Departments!A:E,5,FALSE)</f>
        <v>7200</v>
      </c>
      <c r="U4993" s="1" t="str">
        <f t="shared" si="154"/>
        <v>Above Benchmark</v>
      </c>
      <c r="V4993" s="1">
        <f t="shared" ca="1" si="155"/>
        <v>74</v>
      </c>
      <c r="W4993" s="1" t="str">
        <f ca="1">_xlfn.IFS(Admissions[[#This Row],[Patients Age]]&lt;18,"Paediatric",V4993&lt;40,"Young Adult",V4993&lt;65,"Adult",TRUE,"Senior")</f>
        <v>Senior</v>
      </c>
    </row>
    <row r="4994" spans="1:23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  <c r="T4994">
        <f>VLOOKUP(Admissions[[#This Row],[Department]],Departments!A:E,5,FALSE)</f>
        <v>7200</v>
      </c>
      <c r="U4994" s="1" t="str">
        <f t="shared" ref="U4994:U5057" si="156">IF(K4994&gt;T4994,"Above Benchmark","Within Benchmark")</f>
        <v>Above Benchmark</v>
      </c>
      <c r="V4994" s="1">
        <f t="shared" ref="V4994:V5057" ca="1" si="157">INT(YEARFRAC(E4994,TODAY()))</f>
        <v>48</v>
      </c>
      <c r="W4994" s="1" t="str">
        <f ca="1">_xlfn.IFS(Admissions[[#This Row],[Patients Age]]&lt;18,"Paediatric",V4994&lt;40,"Young Adult",V4994&lt;65,"Adult",TRUE,"Senior")</f>
        <v>Adult</v>
      </c>
    </row>
    <row r="4995" spans="1:23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  <c r="T4995">
        <f>VLOOKUP(Admissions[[#This Row],[Department]],Departments!A:E,5,FALSE)</f>
        <v>9000</v>
      </c>
      <c r="U4995" s="1" t="str">
        <f t="shared" si="156"/>
        <v>Above Benchmark</v>
      </c>
      <c r="V4995" s="1">
        <f t="shared" ca="1" si="157"/>
        <v>66</v>
      </c>
      <c r="W4995" s="1" t="str">
        <f ca="1">_xlfn.IFS(Admissions[[#This Row],[Patients Age]]&lt;18,"Paediatric",V4995&lt;40,"Young Adult",V4995&lt;65,"Adult",TRUE,"Senior")</f>
        <v>Senior</v>
      </c>
    </row>
    <row r="4996" spans="1:23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  <c r="T4996">
        <f>VLOOKUP(Admissions[[#This Row],[Department]],Departments!A:E,5,FALSE)</f>
        <v>5500</v>
      </c>
      <c r="U4996" s="1" t="str">
        <f t="shared" si="156"/>
        <v>Above Benchmark</v>
      </c>
      <c r="V4996" s="1">
        <f t="shared" ca="1" si="157"/>
        <v>73</v>
      </c>
      <c r="W4996" s="1" t="str">
        <f ca="1">_xlfn.IFS(Admissions[[#This Row],[Patients Age]]&lt;18,"Paediatric",V4996&lt;40,"Young Adult",V4996&lt;65,"Adult",TRUE,"Senior")</f>
        <v>Senior</v>
      </c>
    </row>
    <row r="4997" spans="1:23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  <c r="T4997">
        <f>VLOOKUP(Admissions[[#This Row],[Department]],Departments!A:E,5,FALSE)</f>
        <v>6800</v>
      </c>
      <c r="U4997" s="1" t="str">
        <f t="shared" si="156"/>
        <v>Above Benchmark</v>
      </c>
      <c r="V4997" s="1">
        <f t="shared" ca="1" si="157"/>
        <v>63</v>
      </c>
      <c r="W4997" s="1" t="str">
        <f ca="1">_xlfn.IFS(Admissions[[#This Row],[Patients Age]]&lt;18,"Paediatric",V4997&lt;40,"Young Adult",V4997&lt;65,"Adult",TRUE,"Senior")</f>
        <v>Adult</v>
      </c>
    </row>
    <row r="4998" spans="1:23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  <c r="T4998">
        <f>VLOOKUP(Admissions[[#This Row],[Department]],Departments!A:E,5,FALSE)</f>
        <v>4500</v>
      </c>
      <c r="U4998" s="1" t="str">
        <f t="shared" si="156"/>
        <v>Above Benchmark</v>
      </c>
      <c r="V4998" s="1">
        <f t="shared" ca="1" si="157"/>
        <v>6</v>
      </c>
      <c r="W4998" s="1" t="str">
        <f ca="1">_xlfn.IFS(Admissions[[#This Row],[Patients Age]]&lt;18,"Paediatric",V4998&lt;40,"Young Adult",V4998&lt;65,"Adult",TRUE,"Senior")</f>
        <v>Paediatric</v>
      </c>
    </row>
    <row r="4999" spans="1:23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  <c r="T4999">
        <f>VLOOKUP(Admissions[[#This Row],[Department]],Departments!A:E,5,FALSE)</f>
        <v>6000</v>
      </c>
      <c r="U4999" s="1" t="str">
        <f t="shared" si="156"/>
        <v>Within Benchmark</v>
      </c>
      <c r="V4999" s="1">
        <f t="shared" ca="1" si="157"/>
        <v>61</v>
      </c>
      <c r="W4999" s="1" t="str">
        <f ca="1">_xlfn.IFS(Admissions[[#This Row],[Patients Age]]&lt;18,"Paediatric",V4999&lt;40,"Young Adult",V4999&lt;65,"Adult",TRUE,"Senior")</f>
        <v>Adult</v>
      </c>
    </row>
    <row r="5000" spans="1:23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  <c r="T5000">
        <f>VLOOKUP(Admissions[[#This Row],[Department]],Departments!A:E,5,FALSE)</f>
        <v>6800</v>
      </c>
      <c r="U5000" s="1" t="str">
        <f t="shared" si="156"/>
        <v>Within Benchmark</v>
      </c>
      <c r="V5000" s="1">
        <f t="shared" ca="1" si="157"/>
        <v>48</v>
      </c>
      <c r="W5000" s="1" t="str">
        <f ca="1">_xlfn.IFS(Admissions[[#This Row],[Patients Age]]&lt;18,"Paediatric",V5000&lt;40,"Young Adult",V5000&lt;65,"Adult",TRUE,"Senior")</f>
        <v>Adult</v>
      </c>
    </row>
    <row r="5001" spans="1:23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  <c r="T5001">
        <f>VLOOKUP(Admissions[[#This Row],[Department]],Departments!A:E,5,FALSE)</f>
        <v>4500</v>
      </c>
      <c r="U5001" s="1" t="str">
        <f t="shared" si="156"/>
        <v>Within Benchmark</v>
      </c>
      <c r="V5001" s="1">
        <f t="shared" ca="1" si="157"/>
        <v>3</v>
      </c>
      <c r="W5001" s="1" t="str">
        <f ca="1">_xlfn.IFS(Admissions[[#This Row],[Patients Age]]&lt;18,"Paediatric",V5001&lt;40,"Young Adult",V5001&lt;65,"Adult",TRUE,"Senior")</f>
        <v>Paediatric</v>
      </c>
    </row>
    <row r="5002" spans="1:23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  <c r="T5002">
        <f>VLOOKUP(Admissions[[#This Row],[Department]],Departments!A:E,5,FALSE)</f>
        <v>8500</v>
      </c>
      <c r="U5002" s="1" t="str">
        <f t="shared" si="156"/>
        <v>Within Benchmark</v>
      </c>
      <c r="V5002" s="1">
        <f t="shared" ca="1" si="157"/>
        <v>19</v>
      </c>
      <c r="W5002" s="1" t="str">
        <f ca="1">_xlfn.IFS(Admissions[[#This Row],[Patients Age]]&lt;18,"Paediatric",V5002&lt;40,"Young Adult",V5002&lt;65,"Adult",TRUE,"Senior")</f>
        <v>Young Adult</v>
      </c>
    </row>
    <row r="5003" spans="1:23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  <c r="T5003">
        <f>VLOOKUP(Admissions[[#This Row],[Department]],Departments!A:E,5,FALSE)</f>
        <v>9000</v>
      </c>
      <c r="U5003" s="1" t="str">
        <f t="shared" si="156"/>
        <v>Above Benchmark</v>
      </c>
      <c r="V5003" s="1">
        <f t="shared" ca="1" si="157"/>
        <v>59</v>
      </c>
      <c r="W5003" s="1" t="str">
        <f ca="1">_xlfn.IFS(Admissions[[#This Row],[Patients Age]]&lt;18,"Paediatric",V5003&lt;40,"Young Adult",V5003&lt;65,"Adult",TRUE,"Senior")</f>
        <v>Adult</v>
      </c>
    </row>
    <row r="5004" spans="1:23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  <c r="T5004">
        <f>VLOOKUP(Admissions[[#This Row],[Department]],Departments!A:E,5,FALSE)</f>
        <v>9000</v>
      </c>
      <c r="U5004" s="1" t="str">
        <f t="shared" si="156"/>
        <v>Above Benchmark</v>
      </c>
      <c r="V5004" s="1">
        <f t="shared" ca="1" si="157"/>
        <v>25</v>
      </c>
      <c r="W5004" s="1" t="str">
        <f ca="1">_xlfn.IFS(Admissions[[#This Row],[Patients Age]]&lt;18,"Paediatric",V5004&lt;40,"Young Adult",V5004&lt;65,"Adult",TRUE,"Senior")</f>
        <v>Young Adult</v>
      </c>
    </row>
    <row r="5005" spans="1:23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  <c r="T5005">
        <f>VLOOKUP(Admissions[[#This Row],[Department]],Departments!A:E,5,FALSE)</f>
        <v>12000</v>
      </c>
      <c r="U5005" s="1" t="str">
        <f t="shared" si="156"/>
        <v>Above Benchmark</v>
      </c>
      <c r="V5005" s="1">
        <f t="shared" ca="1" si="157"/>
        <v>62</v>
      </c>
      <c r="W5005" s="1" t="str">
        <f ca="1">_xlfn.IFS(Admissions[[#This Row],[Patients Age]]&lt;18,"Paediatric",V5005&lt;40,"Young Adult",V5005&lt;65,"Adult",TRUE,"Senior")</f>
        <v>Adult</v>
      </c>
    </row>
    <row r="5006" spans="1:23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  <c r="T5006">
        <f>VLOOKUP(Admissions[[#This Row],[Department]],Departments!A:E,5,FALSE)</f>
        <v>8500</v>
      </c>
      <c r="U5006" s="1" t="str">
        <f t="shared" si="156"/>
        <v>Above Benchmark</v>
      </c>
      <c r="V5006" s="1">
        <f t="shared" ca="1" si="157"/>
        <v>61</v>
      </c>
      <c r="W5006" s="1" t="str">
        <f ca="1">_xlfn.IFS(Admissions[[#This Row],[Patients Age]]&lt;18,"Paediatric",V5006&lt;40,"Young Adult",V5006&lt;65,"Adult",TRUE,"Senior")</f>
        <v>Adult</v>
      </c>
    </row>
    <row r="5007" spans="1:23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  <c r="T5007">
        <f>VLOOKUP(Admissions[[#This Row],[Department]],Departments!A:E,5,FALSE)</f>
        <v>7200</v>
      </c>
      <c r="U5007" s="1" t="str">
        <f t="shared" si="156"/>
        <v>Within Benchmark</v>
      </c>
      <c r="V5007" s="1">
        <f t="shared" ca="1" si="157"/>
        <v>57</v>
      </c>
      <c r="W5007" s="1" t="str">
        <f ca="1">_xlfn.IFS(Admissions[[#This Row],[Patients Age]]&lt;18,"Paediatric",V5007&lt;40,"Young Adult",V5007&lt;65,"Adult",TRUE,"Senior")</f>
        <v>Adult</v>
      </c>
    </row>
    <row r="5008" spans="1:23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  <c r="T5008">
        <f>VLOOKUP(Admissions[[#This Row],[Department]],Departments!A:E,5,FALSE)</f>
        <v>12000</v>
      </c>
      <c r="U5008" s="1" t="str">
        <f t="shared" si="156"/>
        <v>Above Benchmark</v>
      </c>
      <c r="V5008" s="1">
        <f t="shared" ca="1" si="157"/>
        <v>95</v>
      </c>
      <c r="W5008" s="1" t="str">
        <f ca="1">_xlfn.IFS(Admissions[[#This Row],[Patients Age]]&lt;18,"Paediatric",V5008&lt;40,"Young Adult",V5008&lt;65,"Adult",TRUE,"Senior")</f>
        <v>Senior</v>
      </c>
    </row>
    <row r="5009" spans="1:23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  <c r="T5009">
        <f>VLOOKUP(Admissions[[#This Row],[Department]],Departments!A:E,5,FALSE)</f>
        <v>9000</v>
      </c>
      <c r="U5009" s="1" t="str">
        <f t="shared" si="156"/>
        <v>Above Benchmark</v>
      </c>
      <c r="V5009" s="1">
        <f t="shared" ca="1" si="157"/>
        <v>44</v>
      </c>
      <c r="W5009" s="1" t="str">
        <f ca="1">_xlfn.IFS(Admissions[[#This Row],[Patients Age]]&lt;18,"Paediatric",V5009&lt;40,"Young Adult",V5009&lt;65,"Adult",TRUE,"Senior")</f>
        <v>Adult</v>
      </c>
    </row>
    <row r="5010" spans="1:23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  <c r="T5010">
        <f>VLOOKUP(Admissions[[#This Row],[Department]],Departments!A:E,5,FALSE)</f>
        <v>6000</v>
      </c>
      <c r="U5010" s="1" t="str">
        <f t="shared" si="156"/>
        <v>Within Benchmark</v>
      </c>
      <c r="V5010" s="1">
        <f t="shared" ca="1" si="157"/>
        <v>54</v>
      </c>
      <c r="W5010" s="1" t="str">
        <f ca="1">_xlfn.IFS(Admissions[[#This Row],[Patients Age]]&lt;18,"Paediatric",V5010&lt;40,"Young Adult",V5010&lt;65,"Adult",TRUE,"Senior")</f>
        <v>Adult</v>
      </c>
    </row>
    <row r="5011" spans="1:23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  <c r="T5011">
        <f>VLOOKUP(Admissions[[#This Row],[Department]],Departments!A:E,5,FALSE)</f>
        <v>6000</v>
      </c>
      <c r="U5011" s="1" t="str">
        <f t="shared" si="156"/>
        <v>Within Benchmark</v>
      </c>
      <c r="V5011" s="1">
        <f t="shared" ca="1" si="157"/>
        <v>60</v>
      </c>
      <c r="W5011" s="1" t="str">
        <f ca="1">_xlfn.IFS(Admissions[[#This Row],[Patients Age]]&lt;18,"Paediatric",V5011&lt;40,"Young Adult",V5011&lt;65,"Adult",TRUE,"Senior")</f>
        <v>Adult</v>
      </c>
    </row>
    <row r="5012" spans="1:23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  <c r="T5012">
        <f>VLOOKUP(Admissions[[#This Row],[Department]],Departments!A:E,5,FALSE)</f>
        <v>7200</v>
      </c>
      <c r="U5012" s="1" t="str">
        <f t="shared" si="156"/>
        <v>Above Benchmark</v>
      </c>
      <c r="V5012" s="1">
        <f t="shared" ca="1" si="157"/>
        <v>80</v>
      </c>
      <c r="W5012" s="1" t="str">
        <f ca="1">_xlfn.IFS(Admissions[[#This Row],[Patients Age]]&lt;18,"Paediatric",V5012&lt;40,"Young Adult",V5012&lt;65,"Adult",TRUE,"Senior")</f>
        <v>Senior</v>
      </c>
    </row>
    <row r="5013" spans="1:23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  <c r="T5013">
        <f>VLOOKUP(Admissions[[#This Row],[Department]],Departments!A:E,5,FALSE)</f>
        <v>5500</v>
      </c>
      <c r="U5013" s="1" t="str">
        <f t="shared" si="156"/>
        <v>Above Benchmark</v>
      </c>
      <c r="V5013" s="1">
        <f t="shared" ca="1" si="157"/>
        <v>77</v>
      </c>
      <c r="W5013" s="1" t="str">
        <f ca="1">_xlfn.IFS(Admissions[[#This Row],[Patients Age]]&lt;18,"Paediatric",V5013&lt;40,"Young Adult",V5013&lt;65,"Adult",TRUE,"Senior")</f>
        <v>Senior</v>
      </c>
    </row>
    <row r="5014" spans="1:23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  <c r="T5014">
        <f>VLOOKUP(Admissions[[#This Row],[Department]],Departments!A:E,5,FALSE)</f>
        <v>8500</v>
      </c>
      <c r="U5014" s="1" t="str">
        <f t="shared" si="156"/>
        <v>Within Benchmark</v>
      </c>
      <c r="V5014" s="1">
        <f t="shared" ca="1" si="157"/>
        <v>62</v>
      </c>
      <c r="W5014" s="1" t="str">
        <f ca="1">_xlfn.IFS(Admissions[[#This Row],[Patients Age]]&lt;18,"Paediatric",V5014&lt;40,"Young Adult",V5014&lt;65,"Adult",TRUE,"Senior")</f>
        <v>Adult</v>
      </c>
    </row>
    <row r="5015" spans="1:23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  <c r="T5015">
        <f>VLOOKUP(Admissions[[#This Row],[Department]],Departments!A:E,5,FALSE)</f>
        <v>4500</v>
      </c>
      <c r="U5015" s="1" t="str">
        <f t="shared" si="156"/>
        <v>Within Benchmark</v>
      </c>
      <c r="V5015" s="1">
        <f t="shared" ca="1" si="157"/>
        <v>9</v>
      </c>
      <c r="W5015" s="1" t="str">
        <f ca="1">_xlfn.IFS(Admissions[[#This Row],[Patients Age]]&lt;18,"Paediatric",V5015&lt;40,"Young Adult",V5015&lt;65,"Adult",TRUE,"Senior")</f>
        <v>Paediatric</v>
      </c>
    </row>
    <row r="5016" spans="1:23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  <c r="T5016">
        <f>VLOOKUP(Admissions[[#This Row],[Department]],Departments!A:E,5,FALSE)</f>
        <v>9000</v>
      </c>
      <c r="U5016" s="1" t="str">
        <f t="shared" si="156"/>
        <v>Above Benchmark</v>
      </c>
      <c r="V5016" s="1">
        <f t="shared" ca="1" si="157"/>
        <v>77</v>
      </c>
      <c r="W5016" s="1" t="str">
        <f ca="1">_xlfn.IFS(Admissions[[#This Row],[Patients Age]]&lt;18,"Paediatric",V5016&lt;40,"Young Adult",V5016&lt;65,"Adult",TRUE,"Senior")</f>
        <v>Senior</v>
      </c>
    </row>
    <row r="5017" spans="1:23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  <c r="T5017">
        <f>VLOOKUP(Admissions[[#This Row],[Department]],Departments!A:E,5,FALSE)</f>
        <v>5500</v>
      </c>
      <c r="U5017" s="1" t="str">
        <f t="shared" si="156"/>
        <v>Above Benchmark</v>
      </c>
      <c r="V5017" s="1">
        <f t="shared" ca="1" si="157"/>
        <v>89</v>
      </c>
      <c r="W5017" s="1" t="str">
        <f ca="1">_xlfn.IFS(Admissions[[#This Row],[Patients Age]]&lt;18,"Paediatric",V5017&lt;40,"Young Adult",V5017&lt;65,"Adult",TRUE,"Senior")</f>
        <v>Senior</v>
      </c>
    </row>
    <row r="5018" spans="1:23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  <c r="T5018">
        <f>VLOOKUP(Admissions[[#This Row],[Department]],Departments!A:E,5,FALSE)</f>
        <v>8500</v>
      </c>
      <c r="U5018" s="1" t="str">
        <f t="shared" si="156"/>
        <v>Within Benchmark</v>
      </c>
      <c r="V5018" s="1">
        <f t="shared" ca="1" si="157"/>
        <v>24</v>
      </c>
      <c r="W5018" s="1" t="str">
        <f ca="1">_xlfn.IFS(Admissions[[#This Row],[Patients Age]]&lt;18,"Paediatric",V5018&lt;40,"Young Adult",V5018&lt;65,"Adult",TRUE,"Senior")</f>
        <v>Young Adult</v>
      </c>
    </row>
    <row r="5019" spans="1:23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  <c r="T5019">
        <f>VLOOKUP(Admissions[[#This Row],[Department]],Departments!A:E,5,FALSE)</f>
        <v>12000</v>
      </c>
      <c r="U5019" s="1" t="str">
        <f t="shared" si="156"/>
        <v>Above Benchmark</v>
      </c>
      <c r="V5019" s="1">
        <f t="shared" ca="1" si="157"/>
        <v>41</v>
      </c>
      <c r="W5019" s="1" t="str">
        <f ca="1">_xlfn.IFS(Admissions[[#This Row],[Patients Age]]&lt;18,"Paediatric",V5019&lt;40,"Young Adult",V5019&lt;65,"Adult",TRUE,"Senior")</f>
        <v>Adult</v>
      </c>
    </row>
    <row r="5020" spans="1:23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  <c r="T5020">
        <f>VLOOKUP(Admissions[[#This Row],[Department]],Departments!A:E,5,FALSE)</f>
        <v>7200</v>
      </c>
      <c r="U5020" s="1" t="str">
        <f t="shared" si="156"/>
        <v>Above Benchmark</v>
      </c>
      <c r="V5020" s="1">
        <f t="shared" ca="1" si="157"/>
        <v>58</v>
      </c>
      <c r="W5020" s="1" t="str">
        <f ca="1">_xlfn.IFS(Admissions[[#This Row],[Patients Age]]&lt;18,"Paediatric",V5020&lt;40,"Young Adult",V5020&lt;65,"Adult",TRUE,"Senior")</f>
        <v>Adult</v>
      </c>
    </row>
    <row r="5021" spans="1:23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  <c r="T5021">
        <f>VLOOKUP(Admissions[[#This Row],[Department]],Departments!A:E,5,FALSE)</f>
        <v>6800</v>
      </c>
      <c r="U5021" s="1" t="str">
        <f t="shared" si="156"/>
        <v>Within Benchmark</v>
      </c>
      <c r="V5021" s="1">
        <f t="shared" ca="1" si="157"/>
        <v>33</v>
      </c>
      <c r="W5021" s="1" t="str">
        <f ca="1">_xlfn.IFS(Admissions[[#This Row],[Patients Age]]&lt;18,"Paediatric",V5021&lt;40,"Young Adult",V5021&lt;65,"Adult",TRUE,"Senior")</f>
        <v>Young Adult</v>
      </c>
    </row>
    <row r="5022" spans="1:23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  <c r="T5022">
        <f>VLOOKUP(Admissions[[#This Row],[Department]],Departments!A:E,5,FALSE)</f>
        <v>5500</v>
      </c>
      <c r="U5022" s="1" t="str">
        <f t="shared" si="156"/>
        <v>Within Benchmark</v>
      </c>
      <c r="V5022" s="1">
        <f t="shared" ca="1" si="157"/>
        <v>21</v>
      </c>
      <c r="W5022" s="1" t="str">
        <f ca="1">_xlfn.IFS(Admissions[[#This Row],[Patients Age]]&lt;18,"Paediatric",V5022&lt;40,"Young Adult",V5022&lt;65,"Adult",TRUE,"Senior")</f>
        <v>Young Adult</v>
      </c>
    </row>
    <row r="5023" spans="1:23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  <c r="T5023">
        <f>VLOOKUP(Admissions[[#This Row],[Department]],Departments!A:E,5,FALSE)</f>
        <v>9000</v>
      </c>
      <c r="U5023" s="1" t="str">
        <f t="shared" si="156"/>
        <v>Above Benchmark</v>
      </c>
      <c r="V5023" s="1">
        <f t="shared" ca="1" si="157"/>
        <v>91</v>
      </c>
      <c r="W5023" s="1" t="str">
        <f ca="1">_xlfn.IFS(Admissions[[#This Row],[Patients Age]]&lt;18,"Paediatric",V5023&lt;40,"Young Adult",V5023&lt;65,"Adult",TRUE,"Senior")</f>
        <v>Senior</v>
      </c>
    </row>
    <row r="5024" spans="1:23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  <c r="T5024">
        <f>VLOOKUP(Admissions[[#This Row],[Department]],Departments!A:E,5,FALSE)</f>
        <v>12000</v>
      </c>
      <c r="U5024" s="1" t="str">
        <f t="shared" si="156"/>
        <v>Above Benchmark</v>
      </c>
      <c r="V5024" s="1">
        <f t="shared" ca="1" si="157"/>
        <v>43</v>
      </c>
      <c r="W5024" s="1" t="str">
        <f ca="1">_xlfn.IFS(Admissions[[#This Row],[Patients Age]]&lt;18,"Paediatric",V5024&lt;40,"Young Adult",V5024&lt;65,"Adult",TRUE,"Senior")</f>
        <v>Adult</v>
      </c>
    </row>
    <row r="5025" spans="1:23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  <c r="T5025">
        <f>VLOOKUP(Admissions[[#This Row],[Department]],Departments!A:E,5,FALSE)</f>
        <v>8500</v>
      </c>
      <c r="U5025" s="1" t="str">
        <f t="shared" si="156"/>
        <v>Above Benchmark</v>
      </c>
      <c r="V5025" s="1">
        <f t="shared" ca="1" si="157"/>
        <v>22</v>
      </c>
      <c r="W5025" s="1" t="str">
        <f ca="1">_xlfn.IFS(Admissions[[#This Row],[Patients Age]]&lt;18,"Paediatric",V5025&lt;40,"Young Adult",V5025&lt;65,"Adult",TRUE,"Senior")</f>
        <v>Young Adult</v>
      </c>
    </row>
    <row r="5026" spans="1:23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  <c r="T5026" t="e">
        <f>VLOOKUP(Admissions[[#This Row],[Department]],Departments!A:E,5,FALSE)</f>
        <v>#N/A</v>
      </c>
      <c r="U5026" s="1" t="e">
        <f t="shared" si="156"/>
        <v>#N/A</v>
      </c>
      <c r="V5026" s="1">
        <f t="shared" ca="1" si="157"/>
        <v>66</v>
      </c>
      <c r="W5026" s="1" t="str">
        <f ca="1">_xlfn.IFS(Admissions[[#This Row],[Patients Age]]&lt;18,"Paediatric",V5026&lt;40,"Young Adult",V5026&lt;65,"Adult",TRUE,"Senior")</f>
        <v>Senior</v>
      </c>
    </row>
    <row r="5027" spans="1:23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  <c r="T5027">
        <f>VLOOKUP(Admissions[[#This Row],[Department]],Departments!A:E,5,FALSE)</f>
        <v>12000</v>
      </c>
      <c r="U5027" s="1" t="str">
        <f t="shared" si="156"/>
        <v>Above Benchmark</v>
      </c>
      <c r="V5027" s="1">
        <f t="shared" ca="1" si="157"/>
        <v>78</v>
      </c>
      <c r="W5027" s="1" t="str">
        <f ca="1">_xlfn.IFS(Admissions[[#This Row],[Patients Age]]&lt;18,"Paediatric",V5027&lt;40,"Young Adult",V5027&lt;65,"Adult",TRUE,"Senior")</f>
        <v>Senior</v>
      </c>
    </row>
    <row r="5028" spans="1:23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  <c r="T5028">
        <f>VLOOKUP(Admissions[[#This Row],[Department]],Departments!A:E,5,FALSE)</f>
        <v>4500</v>
      </c>
      <c r="U5028" s="1" t="str">
        <f t="shared" si="156"/>
        <v>Within Benchmark</v>
      </c>
      <c r="V5028" s="1">
        <f t="shared" ca="1" si="157"/>
        <v>4</v>
      </c>
      <c r="W5028" s="1" t="str">
        <f ca="1">_xlfn.IFS(Admissions[[#This Row],[Patients Age]]&lt;18,"Paediatric",V5028&lt;40,"Young Adult",V5028&lt;65,"Adult",TRUE,"Senior")</f>
        <v>Paediatric</v>
      </c>
    </row>
    <row r="5029" spans="1:23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  <c r="T5029">
        <f>VLOOKUP(Admissions[[#This Row],[Department]],Departments!A:E,5,FALSE)</f>
        <v>7200</v>
      </c>
      <c r="U5029" s="1" t="str">
        <f t="shared" si="156"/>
        <v>Within Benchmark</v>
      </c>
      <c r="V5029" s="1">
        <f t="shared" ca="1" si="157"/>
        <v>21</v>
      </c>
      <c r="W5029" s="1" t="str">
        <f ca="1">_xlfn.IFS(Admissions[[#This Row],[Patients Age]]&lt;18,"Paediatric",V5029&lt;40,"Young Adult",V5029&lt;65,"Adult",TRUE,"Senior")</f>
        <v>Young Adult</v>
      </c>
    </row>
    <row r="5030" spans="1:23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  <c r="T5030">
        <f>VLOOKUP(Admissions[[#This Row],[Department]],Departments!A:E,5,FALSE)</f>
        <v>9000</v>
      </c>
      <c r="U5030" s="1" t="str">
        <f t="shared" si="156"/>
        <v>Above Benchmark</v>
      </c>
      <c r="V5030" s="1">
        <f t="shared" ca="1" si="157"/>
        <v>22</v>
      </c>
      <c r="W5030" s="1" t="str">
        <f ca="1">_xlfn.IFS(Admissions[[#This Row],[Patients Age]]&lt;18,"Paediatric",V5030&lt;40,"Young Adult",V5030&lt;65,"Adult",TRUE,"Senior")</f>
        <v>Young Adult</v>
      </c>
    </row>
    <row r="5031" spans="1:23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  <c r="T5031">
        <f>VLOOKUP(Admissions[[#This Row],[Department]],Departments!A:E,5,FALSE)</f>
        <v>6800</v>
      </c>
      <c r="U5031" s="1" t="str">
        <f t="shared" si="156"/>
        <v>Above Benchmark</v>
      </c>
      <c r="V5031" s="1">
        <f t="shared" ca="1" si="157"/>
        <v>51</v>
      </c>
      <c r="W5031" s="1" t="str">
        <f ca="1">_xlfn.IFS(Admissions[[#This Row],[Patients Age]]&lt;18,"Paediatric",V5031&lt;40,"Young Adult",V5031&lt;65,"Adult",TRUE,"Senior")</f>
        <v>Adult</v>
      </c>
    </row>
    <row r="5032" spans="1:23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  <c r="T5032">
        <f>VLOOKUP(Admissions[[#This Row],[Department]],Departments!A:E,5,FALSE)</f>
        <v>9000</v>
      </c>
      <c r="U5032" s="1" t="str">
        <f t="shared" si="156"/>
        <v>Within Benchmark</v>
      </c>
      <c r="V5032" s="1">
        <f t="shared" ca="1" si="157"/>
        <v>43</v>
      </c>
      <c r="W5032" s="1" t="str">
        <f ca="1">_xlfn.IFS(Admissions[[#This Row],[Patients Age]]&lt;18,"Paediatric",V5032&lt;40,"Young Adult",V5032&lt;65,"Adult",TRUE,"Senior")</f>
        <v>Adult</v>
      </c>
    </row>
    <row r="5033" spans="1:23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  <c r="T5033">
        <f>VLOOKUP(Admissions[[#This Row],[Department]],Departments!A:E,5,FALSE)</f>
        <v>4500</v>
      </c>
      <c r="U5033" s="1" t="str">
        <f t="shared" si="156"/>
        <v>Within Benchmark</v>
      </c>
      <c r="V5033" s="1">
        <f t="shared" ca="1" si="157"/>
        <v>6</v>
      </c>
      <c r="W5033" s="1" t="str">
        <f ca="1">_xlfn.IFS(Admissions[[#This Row],[Patients Age]]&lt;18,"Paediatric",V5033&lt;40,"Young Adult",V5033&lt;65,"Adult",TRUE,"Senior")</f>
        <v>Paediatric</v>
      </c>
    </row>
    <row r="5034" spans="1:23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  <c r="T5034">
        <f>VLOOKUP(Admissions[[#This Row],[Department]],Departments!A:E,5,FALSE)</f>
        <v>6000</v>
      </c>
      <c r="U5034" s="1" t="str">
        <f t="shared" si="156"/>
        <v>Above Benchmark</v>
      </c>
      <c r="V5034" s="1">
        <f t="shared" ca="1" si="157"/>
        <v>48</v>
      </c>
      <c r="W5034" s="1" t="str">
        <f ca="1">_xlfn.IFS(Admissions[[#This Row],[Patients Age]]&lt;18,"Paediatric",V5034&lt;40,"Young Adult",V5034&lt;65,"Adult",TRUE,"Senior")</f>
        <v>Adult</v>
      </c>
    </row>
    <row r="5035" spans="1:23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  <c r="T5035">
        <f>VLOOKUP(Admissions[[#This Row],[Department]],Departments!A:E,5,FALSE)</f>
        <v>8500</v>
      </c>
      <c r="U5035" s="1" t="str">
        <f t="shared" si="156"/>
        <v>Within Benchmark</v>
      </c>
      <c r="V5035" s="1">
        <f t="shared" ca="1" si="157"/>
        <v>19</v>
      </c>
      <c r="W5035" s="1" t="str">
        <f ca="1">_xlfn.IFS(Admissions[[#This Row],[Patients Age]]&lt;18,"Paediatric",V5035&lt;40,"Young Adult",V5035&lt;65,"Adult",TRUE,"Senior")</f>
        <v>Young Adult</v>
      </c>
    </row>
    <row r="5036" spans="1:23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  <c r="T5036">
        <f>VLOOKUP(Admissions[[#This Row],[Department]],Departments!A:E,5,FALSE)</f>
        <v>8500</v>
      </c>
      <c r="U5036" s="1" t="str">
        <f t="shared" si="156"/>
        <v>Above Benchmark</v>
      </c>
      <c r="V5036" s="1">
        <f t="shared" ca="1" si="157"/>
        <v>39</v>
      </c>
      <c r="W5036" s="1" t="str">
        <f ca="1">_xlfn.IFS(Admissions[[#This Row],[Patients Age]]&lt;18,"Paediatric",V5036&lt;40,"Young Adult",V5036&lt;65,"Adult",TRUE,"Senior")</f>
        <v>Young Adult</v>
      </c>
    </row>
    <row r="5037" spans="1:23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  <c r="T5037">
        <f>VLOOKUP(Admissions[[#This Row],[Department]],Departments!A:E,5,FALSE)</f>
        <v>12000</v>
      </c>
      <c r="U5037" s="1" t="str">
        <f t="shared" si="156"/>
        <v>Above Benchmark</v>
      </c>
      <c r="V5037" s="1">
        <f t="shared" ca="1" si="157"/>
        <v>57</v>
      </c>
      <c r="W5037" s="1" t="str">
        <f ca="1">_xlfn.IFS(Admissions[[#This Row],[Patients Age]]&lt;18,"Paediatric",V5037&lt;40,"Young Adult",V5037&lt;65,"Adult",TRUE,"Senior")</f>
        <v>Adult</v>
      </c>
    </row>
    <row r="5038" spans="1:23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  <c r="T5038">
        <f>VLOOKUP(Admissions[[#This Row],[Department]],Departments!A:E,5,FALSE)</f>
        <v>12000</v>
      </c>
      <c r="U5038" s="1" t="str">
        <f t="shared" si="156"/>
        <v>Above Benchmark</v>
      </c>
      <c r="V5038" s="1">
        <f t="shared" ca="1" si="157"/>
        <v>47</v>
      </c>
      <c r="W5038" s="1" t="str">
        <f ca="1">_xlfn.IFS(Admissions[[#This Row],[Patients Age]]&lt;18,"Paediatric",V5038&lt;40,"Young Adult",V5038&lt;65,"Adult",TRUE,"Senior")</f>
        <v>Adult</v>
      </c>
    </row>
    <row r="5039" spans="1:23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  <c r="T5039">
        <f>VLOOKUP(Admissions[[#This Row],[Department]],Departments!A:E,5,FALSE)</f>
        <v>5500</v>
      </c>
      <c r="U5039" s="1" t="str">
        <f t="shared" si="156"/>
        <v>Within Benchmark</v>
      </c>
      <c r="V5039" s="1">
        <f t="shared" ca="1" si="157"/>
        <v>37</v>
      </c>
      <c r="W5039" s="1" t="str">
        <f ca="1">_xlfn.IFS(Admissions[[#This Row],[Patients Age]]&lt;18,"Paediatric",V5039&lt;40,"Young Adult",V5039&lt;65,"Adult",TRUE,"Senior")</f>
        <v>Young Adult</v>
      </c>
    </row>
    <row r="5040" spans="1:23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  <c r="T5040">
        <f>VLOOKUP(Admissions[[#This Row],[Department]],Departments!A:E,5,FALSE)</f>
        <v>6000</v>
      </c>
      <c r="U5040" s="1" t="str">
        <f t="shared" si="156"/>
        <v>Above Benchmark</v>
      </c>
      <c r="V5040" s="1">
        <f t="shared" ca="1" si="157"/>
        <v>60</v>
      </c>
      <c r="W5040" s="1" t="str">
        <f ca="1">_xlfn.IFS(Admissions[[#This Row],[Patients Age]]&lt;18,"Paediatric",V5040&lt;40,"Young Adult",V5040&lt;65,"Adult",TRUE,"Senior")</f>
        <v>Adult</v>
      </c>
    </row>
    <row r="5041" spans="1:23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  <c r="T5041">
        <f>VLOOKUP(Admissions[[#This Row],[Department]],Departments!A:E,5,FALSE)</f>
        <v>5500</v>
      </c>
      <c r="U5041" s="1" t="str">
        <f t="shared" si="156"/>
        <v>Above Benchmark</v>
      </c>
      <c r="V5041" s="1">
        <f t="shared" ca="1" si="157"/>
        <v>38</v>
      </c>
      <c r="W5041" s="1" t="str">
        <f ca="1">_xlfn.IFS(Admissions[[#This Row],[Patients Age]]&lt;18,"Paediatric",V5041&lt;40,"Young Adult",V5041&lt;65,"Adult",TRUE,"Senior")</f>
        <v>Young Adult</v>
      </c>
    </row>
    <row r="5042" spans="1:23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  <c r="T5042">
        <f>VLOOKUP(Admissions[[#This Row],[Department]],Departments!A:E,5,FALSE)</f>
        <v>7200</v>
      </c>
      <c r="U5042" s="1" t="str">
        <f t="shared" si="156"/>
        <v>Above Benchmark</v>
      </c>
      <c r="V5042" s="1">
        <f t="shared" ca="1" si="157"/>
        <v>41</v>
      </c>
      <c r="W5042" s="1" t="str">
        <f ca="1">_xlfn.IFS(Admissions[[#This Row],[Patients Age]]&lt;18,"Paediatric",V5042&lt;40,"Young Adult",V5042&lt;65,"Adult",TRUE,"Senior")</f>
        <v>Adult</v>
      </c>
    </row>
    <row r="5043" spans="1:23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  <c r="T5043">
        <f>VLOOKUP(Admissions[[#This Row],[Department]],Departments!A:E,5,FALSE)</f>
        <v>9000</v>
      </c>
      <c r="U5043" s="1" t="str">
        <f t="shared" si="156"/>
        <v>Above Benchmark</v>
      </c>
      <c r="V5043" s="1">
        <f t="shared" ca="1" si="157"/>
        <v>40</v>
      </c>
      <c r="W5043" s="1" t="str">
        <f ca="1">_xlfn.IFS(Admissions[[#This Row],[Patients Age]]&lt;18,"Paediatric",V5043&lt;40,"Young Adult",V5043&lt;65,"Adult",TRUE,"Senior")</f>
        <v>Adult</v>
      </c>
    </row>
    <row r="5044" spans="1:23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  <c r="T5044">
        <f>VLOOKUP(Admissions[[#This Row],[Department]],Departments!A:E,5,FALSE)</f>
        <v>9000</v>
      </c>
      <c r="U5044" s="1" t="str">
        <f t="shared" si="156"/>
        <v>Above Benchmark</v>
      </c>
      <c r="V5044" s="1">
        <f t="shared" ca="1" si="157"/>
        <v>70</v>
      </c>
      <c r="W5044" s="1" t="str">
        <f ca="1">_xlfn.IFS(Admissions[[#This Row],[Patients Age]]&lt;18,"Paediatric",V5044&lt;40,"Young Adult",V5044&lt;65,"Adult",TRUE,"Senior")</f>
        <v>Senior</v>
      </c>
    </row>
    <row r="5045" spans="1:23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  <c r="T5045">
        <f>VLOOKUP(Admissions[[#This Row],[Department]],Departments!A:E,5,FALSE)</f>
        <v>8500</v>
      </c>
      <c r="U5045" s="1" t="str">
        <f t="shared" si="156"/>
        <v>Within Benchmark</v>
      </c>
      <c r="V5045" s="1">
        <f t="shared" ca="1" si="157"/>
        <v>32</v>
      </c>
      <c r="W5045" s="1" t="str">
        <f ca="1">_xlfn.IFS(Admissions[[#This Row],[Patients Age]]&lt;18,"Paediatric",V5045&lt;40,"Young Adult",V5045&lt;65,"Adult",TRUE,"Senior")</f>
        <v>Young Adult</v>
      </c>
    </row>
    <row r="5046" spans="1:23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  <c r="T5046">
        <f>VLOOKUP(Admissions[[#This Row],[Department]],Departments!A:E,5,FALSE)</f>
        <v>8500</v>
      </c>
      <c r="U5046" s="1" t="str">
        <f t="shared" si="156"/>
        <v>Within Benchmark</v>
      </c>
      <c r="V5046" s="1">
        <f t="shared" ca="1" si="157"/>
        <v>37</v>
      </c>
      <c r="W5046" s="1" t="str">
        <f ca="1">_xlfn.IFS(Admissions[[#This Row],[Patients Age]]&lt;18,"Paediatric",V5046&lt;40,"Young Adult",V5046&lt;65,"Adult",TRUE,"Senior")</f>
        <v>Young Adult</v>
      </c>
    </row>
    <row r="5047" spans="1:23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  <c r="T5047">
        <f>VLOOKUP(Admissions[[#This Row],[Department]],Departments!A:E,5,FALSE)</f>
        <v>5500</v>
      </c>
      <c r="U5047" s="1" t="str">
        <f t="shared" si="156"/>
        <v>Above Benchmark</v>
      </c>
      <c r="V5047" s="1">
        <f t="shared" ca="1" si="157"/>
        <v>53</v>
      </c>
      <c r="W5047" s="1" t="str">
        <f ca="1">_xlfn.IFS(Admissions[[#This Row],[Patients Age]]&lt;18,"Paediatric",V5047&lt;40,"Young Adult",V5047&lt;65,"Adult",TRUE,"Senior")</f>
        <v>Adult</v>
      </c>
    </row>
    <row r="5048" spans="1:23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  <c r="T5048">
        <f>VLOOKUP(Admissions[[#This Row],[Department]],Departments!A:E,5,FALSE)</f>
        <v>5500</v>
      </c>
      <c r="U5048" s="1" t="str">
        <f t="shared" si="156"/>
        <v>Above Benchmark</v>
      </c>
      <c r="V5048" s="1">
        <f t="shared" ca="1" si="157"/>
        <v>20</v>
      </c>
      <c r="W5048" s="1" t="str">
        <f ca="1">_xlfn.IFS(Admissions[[#This Row],[Patients Age]]&lt;18,"Paediatric",V5048&lt;40,"Young Adult",V5048&lt;65,"Adult",TRUE,"Senior")</f>
        <v>Young Adult</v>
      </c>
    </row>
    <row r="5049" spans="1:23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  <c r="T5049">
        <f>VLOOKUP(Admissions[[#This Row],[Department]],Departments!A:E,5,FALSE)</f>
        <v>12000</v>
      </c>
      <c r="U5049" s="1" t="str">
        <f t="shared" si="156"/>
        <v>Above Benchmark</v>
      </c>
      <c r="V5049" s="1">
        <f t="shared" ca="1" si="157"/>
        <v>77</v>
      </c>
      <c r="W5049" s="1" t="str">
        <f ca="1">_xlfn.IFS(Admissions[[#This Row],[Patients Age]]&lt;18,"Paediatric",V5049&lt;40,"Young Adult",V5049&lt;65,"Adult",TRUE,"Senior")</f>
        <v>Senior</v>
      </c>
    </row>
    <row r="5050" spans="1:23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  <c r="T5050">
        <f>VLOOKUP(Admissions[[#This Row],[Department]],Departments!A:E,5,FALSE)</f>
        <v>6000</v>
      </c>
      <c r="U5050" s="1" t="str">
        <f t="shared" si="156"/>
        <v>Within Benchmark</v>
      </c>
      <c r="V5050" s="1">
        <f t="shared" ca="1" si="157"/>
        <v>41</v>
      </c>
      <c r="W5050" s="1" t="str">
        <f ca="1">_xlfn.IFS(Admissions[[#This Row],[Patients Age]]&lt;18,"Paediatric",V5050&lt;40,"Young Adult",V5050&lt;65,"Adult",TRUE,"Senior")</f>
        <v>Adult</v>
      </c>
    </row>
    <row r="5051" spans="1:23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  <c r="T5051">
        <f>VLOOKUP(Admissions[[#This Row],[Department]],Departments!A:E,5,FALSE)</f>
        <v>8500</v>
      </c>
      <c r="U5051" s="1" t="str">
        <f t="shared" si="156"/>
        <v>Above Benchmark</v>
      </c>
      <c r="V5051" s="1">
        <f t="shared" ca="1" si="157"/>
        <v>57</v>
      </c>
      <c r="W5051" s="1" t="str">
        <f ca="1">_xlfn.IFS(Admissions[[#This Row],[Patients Age]]&lt;18,"Paediatric",V5051&lt;40,"Young Adult",V5051&lt;65,"Adult",TRUE,"Senior")</f>
        <v>Adult</v>
      </c>
    </row>
    <row r="5052" spans="1:23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  <c r="T5052">
        <f>VLOOKUP(Admissions[[#This Row],[Department]],Departments!A:E,5,FALSE)</f>
        <v>8500</v>
      </c>
      <c r="U5052" s="1" t="str">
        <f t="shared" si="156"/>
        <v>Above Benchmark</v>
      </c>
      <c r="V5052" s="1">
        <f t="shared" ca="1" si="157"/>
        <v>64</v>
      </c>
      <c r="W5052" s="1" t="str">
        <f ca="1">_xlfn.IFS(Admissions[[#This Row],[Patients Age]]&lt;18,"Paediatric",V5052&lt;40,"Young Adult",V5052&lt;65,"Adult",TRUE,"Senior")</f>
        <v>Adult</v>
      </c>
    </row>
    <row r="5053" spans="1:23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  <c r="T5053">
        <f>VLOOKUP(Admissions[[#This Row],[Department]],Departments!A:E,5,FALSE)</f>
        <v>4500</v>
      </c>
      <c r="U5053" s="1" t="str">
        <f t="shared" si="156"/>
        <v>Within Benchmark</v>
      </c>
      <c r="V5053" s="1">
        <f t="shared" ca="1" si="157"/>
        <v>17</v>
      </c>
      <c r="W5053" s="1" t="str">
        <f ca="1">_xlfn.IFS(Admissions[[#This Row],[Patients Age]]&lt;18,"Paediatric",V5053&lt;40,"Young Adult",V5053&lt;65,"Adult",TRUE,"Senior")</f>
        <v>Paediatric</v>
      </c>
    </row>
    <row r="5054" spans="1:23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  <c r="T5054">
        <f>VLOOKUP(Admissions[[#This Row],[Department]],Departments!A:E,5,FALSE)</f>
        <v>8500</v>
      </c>
      <c r="U5054" s="1" t="str">
        <f t="shared" si="156"/>
        <v>Above Benchmark</v>
      </c>
      <c r="V5054" s="1">
        <f t="shared" ca="1" si="157"/>
        <v>30</v>
      </c>
      <c r="W5054" s="1" t="str">
        <f ca="1">_xlfn.IFS(Admissions[[#This Row],[Patients Age]]&lt;18,"Paediatric",V5054&lt;40,"Young Adult",V5054&lt;65,"Adult",TRUE,"Senior")</f>
        <v>Young Adult</v>
      </c>
    </row>
    <row r="5055" spans="1:23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  <c r="T5055">
        <f>VLOOKUP(Admissions[[#This Row],[Department]],Departments!A:E,5,FALSE)</f>
        <v>6000</v>
      </c>
      <c r="U5055" s="1" t="str">
        <f t="shared" si="156"/>
        <v>Above Benchmark</v>
      </c>
      <c r="V5055" s="1">
        <f t="shared" ca="1" si="157"/>
        <v>50</v>
      </c>
      <c r="W5055" s="1" t="str">
        <f ca="1">_xlfn.IFS(Admissions[[#This Row],[Patients Age]]&lt;18,"Paediatric",V5055&lt;40,"Young Adult",V5055&lt;65,"Adult",TRUE,"Senior")</f>
        <v>Adult</v>
      </c>
    </row>
    <row r="5056" spans="1:23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  <c r="T5056">
        <f>VLOOKUP(Admissions[[#This Row],[Department]],Departments!A:E,5,FALSE)</f>
        <v>9000</v>
      </c>
      <c r="U5056" s="1" t="str">
        <f t="shared" si="156"/>
        <v>Above Benchmark</v>
      </c>
      <c r="V5056" s="1">
        <f t="shared" ca="1" si="157"/>
        <v>88</v>
      </c>
      <c r="W5056" s="1" t="str">
        <f ca="1">_xlfn.IFS(Admissions[[#This Row],[Patients Age]]&lt;18,"Paediatric",V5056&lt;40,"Young Adult",V5056&lt;65,"Adult",TRUE,"Senior")</f>
        <v>Senior</v>
      </c>
    </row>
    <row r="5057" spans="1:23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  <c r="T5057">
        <f>VLOOKUP(Admissions[[#This Row],[Department]],Departments!A:E,5,FALSE)</f>
        <v>6000</v>
      </c>
      <c r="U5057" s="1" t="str">
        <f t="shared" si="156"/>
        <v>Above Benchmark</v>
      </c>
      <c r="V5057" s="1">
        <f t="shared" ca="1" si="157"/>
        <v>79</v>
      </c>
      <c r="W5057" s="1" t="str">
        <f ca="1">_xlfn.IFS(Admissions[[#This Row],[Patients Age]]&lt;18,"Paediatric",V5057&lt;40,"Young Adult",V5057&lt;65,"Adult",TRUE,"Senior")</f>
        <v>Senior</v>
      </c>
    </row>
    <row r="5058" spans="1:23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  <c r="T5058">
        <f>VLOOKUP(Admissions[[#This Row],[Department]],Departments!A:E,5,FALSE)</f>
        <v>6000</v>
      </c>
      <c r="U5058" s="1" t="str">
        <f t="shared" ref="U5058:U5121" si="158">IF(K5058&gt;T5058,"Above Benchmark","Within Benchmark")</f>
        <v>Within Benchmark</v>
      </c>
      <c r="V5058" s="1">
        <f t="shared" ref="V5058:V5121" ca="1" si="159">INT(YEARFRAC(E5058,TODAY()))</f>
        <v>29</v>
      </c>
      <c r="W5058" s="1" t="str">
        <f ca="1">_xlfn.IFS(Admissions[[#This Row],[Patients Age]]&lt;18,"Paediatric",V5058&lt;40,"Young Adult",V5058&lt;65,"Adult",TRUE,"Senior")</f>
        <v>Young Adult</v>
      </c>
    </row>
    <row r="5059" spans="1:23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  <c r="T5059">
        <f>VLOOKUP(Admissions[[#This Row],[Department]],Departments!A:E,5,FALSE)</f>
        <v>8500</v>
      </c>
      <c r="U5059" s="1" t="str">
        <f t="shared" si="158"/>
        <v>Above Benchmark</v>
      </c>
      <c r="V5059" s="1">
        <f t="shared" ca="1" si="159"/>
        <v>68</v>
      </c>
      <c r="W5059" s="1" t="str">
        <f ca="1">_xlfn.IFS(Admissions[[#This Row],[Patients Age]]&lt;18,"Paediatric",V5059&lt;40,"Young Adult",V5059&lt;65,"Adult",TRUE,"Senior")</f>
        <v>Senior</v>
      </c>
    </row>
    <row r="5060" spans="1:23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  <c r="T5060">
        <f>VLOOKUP(Admissions[[#This Row],[Department]],Departments!A:E,5,FALSE)</f>
        <v>7200</v>
      </c>
      <c r="U5060" s="1" t="str">
        <f t="shared" si="158"/>
        <v>Above Benchmark</v>
      </c>
      <c r="V5060" s="1">
        <f t="shared" ca="1" si="159"/>
        <v>71</v>
      </c>
      <c r="W5060" s="1" t="str">
        <f ca="1">_xlfn.IFS(Admissions[[#This Row],[Patients Age]]&lt;18,"Paediatric",V5060&lt;40,"Young Adult",V5060&lt;65,"Adult",TRUE,"Senior")</f>
        <v>Senior</v>
      </c>
    </row>
    <row r="5061" spans="1:23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  <c r="T5061">
        <f>VLOOKUP(Admissions[[#This Row],[Department]],Departments!A:E,5,FALSE)</f>
        <v>9000</v>
      </c>
      <c r="U5061" s="1" t="str">
        <f t="shared" si="158"/>
        <v>Above Benchmark</v>
      </c>
      <c r="V5061" s="1">
        <f t="shared" ca="1" si="159"/>
        <v>49</v>
      </c>
      <c r="W5061" s="1" t="str">
        <f ca="1">_xlfn.IFS(Admissions[[#This Row],[Patients Age]]&lt;18,"Paediatric",V5061&lt;40,"Young Adult",V5061&lt;65,"Adult",TRUE,"Senior")</f>
        <v>Adult</v>
      </c>
    </row>
    <row r="5062" spans="1:23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  <c r="T5062">
        <f>VLOOKUP(Admissions[[#This Row],[Department]],Departments!A:E,5,FALSE)</f>
        <v>8500</v>
      </c>
      <c r="U5062" s="1" t="str">
        <f t="shared" si="158"/>
        <v>Above Benchmark</v>
      </c>
      <c r="V5062" s="1">
        <f t="shared" ca="1" si="159"/>
        <v>45</v>
      </c>
      <c r="W5062" s="1" t="str">
        <f ca="1">_xlfn.IFS(Admissions[[#This Row],[Patients Age]]&lt;18,"Paediatric",V5062&lt;40,"Young Adult",V5062&lt;65,"Adult",TRUE,"Senior")</f>
        <v>Adult</v>
      </c>
    </row>
    <row r="5063" spans="1:23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  <c r="T5063">
        <f>VLOOKUP(Admissions[[#This Row],[Department]],Departments!A:E,5,FALSE)</f>
        <v>4500</v>
      </c>
      <c r="U5063" s="1" t="str">
        <f t="shared" si="158"/>
        <v>Within Benchmark</v>
      </c>
      <c r="V5063" s="1">
        <f t="shared" ca="1" si="159"/>
        <v>8</v>
      </c>
      <c r="W5063" s="1" t="str">
        <f ca="1">_xlfn.IFS(Admissions[[#This Row],[Patients Age]]&lt;18,"Paediatric",V5063&lt;40,"Young Adult",V5063&lt;65,"Adult",TRUE,"Senior")</f>
        <v>Paediatric</v>
      </c>
    </row>
    <row r="5064" spans="1:23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  <c r="T5064">
        <f>VLOOKUP(Admissions[[#This Row],[Department]],Departments!A:E,5,FALSE)</f>
        <v>4500</v>
      </c>
      <c r="U5064" s="1" t="str">
        <f t="shared" si="158"/>
        <v>Within Benchmark</v>
      </c>
      <c r="V5064" s="1">
        <f t="shared" ca="1" si="159"/>
        <v>4</v>
      </c>
      <c r="W5064" s="1" t="str">
        <f ca="1">_xlfn.IFS(Admissions[[#This Row],[Patients Age]]&lt;18,"Paediatric",V5064&lt;40,"Young Adult",V5064&lt;65,"Adult",TRUE,"Senior")</f>
        <v>Paediatric</v>
      </c>
    </row>
    <row r="5065" spans="1:23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  <c r="T5065">
        <f>VLOOKUP(Admissions[[#This Row],[Department]],Departments!A:E,5,FALSE)</f>
        <v>8500</v>
      </c>
      <c r="U5065" s="1" t="str">
        <f t="shared" si="158"/>
        <v>Above Benchmark</v>
      </c>
      <c r="V5065" s="1">
        <f t="shared" ca="1" si="159"/>
        <v>60</v>
      </c>
      <c r="W5065" s="1" t="str">
        <f ca="1">_xlfn.IFS(Admissions[[#This Row],[Patients Age]]&lt;18,"Paediatric",V5065&lt;40,"Young Adult",V5065&lt;65,"Adult",TRUE,"Senior")</f>
        <v>Adult</v>
      </c>
    </row>
    <row r="5066" spans="1:23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  <c r="T5066">
        <f>VLOOKUP(Admissions[[#This Row],[Department]],Departments!A:E,5,FALSE)</f>
        <v>6800</v>
      </c>
      <c r="U5066" s="1" t="str">
        <f t="shared" si="158"/>
        <v>Within Benchmark</v>
      </c>
      <c r="V5066" s="1">
        <f t="shared" ca="1" si="159"/>
        <v>52</v>
      </c>
      <c r="W5066" s="1" t="str">
        <f ca="1">_xlfn.IFS(Admissions[[#This Row],[Patients Age]]&lt;18,"Paediatric",V5066&lt;40,"Young Adult",V5066&lt;65,"Adult",TRUE,"Senior")</f>
        <v>Adult</v>
      </c>
    </row>
    <row r="5067" spans="1:23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  <c r="T5067">
        <f>VLOOKUP(Admissions[[#This Row],[Department]],Departments!A:E,5,FALSE)</f>
        <v>4500</v>
      </c>
      <c r="U5067" s="1" t="str">
        <f t="shared" si="158"/>
        <v>Within Benchmark</v>
      </c>
      <c r="V5067" s="1">
        <f t="shared" ca="1" si="159"/>
        <v>8</v>
      </c>
      <c r="W5067" s="1" t="str">
        <f ca="1">_xlfn.IFS(Admissions[[#This Row],[Patients Age]]&lt;18,"Paediatric",V5067&lt;40,"Young Adult",V5067&lt;65,"Adult",TRUE,"Senior")</f>
        <v>Paediatric</v>
      </c>
    </row>
    <row r="5068" spans="1:23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  <c r="T5068">
        <f>VLOOKUP(Admissions[[#This Row],[Department]],Departments!A:E,5,FALSE)</f>
        <v>8500</v>
      </c>
      <c r="U5068" s="1" t="str">
        <f t="shared" si="158"/>
        <v>Above Benchmark</v>
      </c>
      <c r="V5068" s="1">
        <f t="shared" ca="1" si="159"/>
        <v>46</v>
      </c>
      <c r="W5068" s="1" t="str">
        <f ca="1">_xlfn.IFS(Admissions[[#This Row],[Patients Age]]&lt;18,"Paediatric",V5068&lt;40,"Young Adult",V5068&lt;65,"Adult",TRUE,"Senior")</f>
        <v>Adult</v>
      </c>
    </row>
    <row r="5069" spans="1:23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  <c r="T5069">
        <f>VLOOKUP(Admissions[[#This Row],[Department]],Departments!A:E,5,FALSE)</f>
        <v>6800</v>
      </c>
      <c r="U5069" s="1" t="str">
        <f t="shared" si="158"/>
        <v>Within Benchmark</v>
      </c>
      <c r="V5069" s="1">
        <f t="shared" ca="1" si="159"/>
        <v>46</v>
      </c>
      <c r="W5069" s="1" t="str">
        <f ca="1">_xlfn.IFS(Admissions[[#This Row],[Patients Age]]&lt;18,"Paediatric",V5069&lt;40,"Young Adult",V5069&lt;65,"Adult",TRUE,"Senior")</f>
        <v>Adult</v>
      </c>
    </row>
    <row r="5070" spans="1:23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  <c r="T5070">
        <f>VLOOKUP(Admissions[[#This Row],[Department]],Departments!A:E,5,FALSE)</f>
        <v>12000</v>
      </c>
      <c r="U5070" s="1" t="str">
        <f t="shared" si="158"/>
        <v>Above Benchmark</v>
      </c>
      <c r="V5070" s="1">
        <f t="shared" ca="1" si="159"/>
        <v>51</v>
      </c>
      <c r="W5070" s="1" t="str">
        <f ca="1">_xlfn.IFS(Admissions[[#This Row],[Patients Age]]&lt;18,"Paediatric",V5070&lt;40,"Young Adult",V5070&lt;65,"Adult",TRUE,"Senior")</f>
        <v>Adult</v>
      </c>
    </row>
    <row r="5071" spans="1:23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  <c r="T5071">
        <f>VLOOKUP(Admissions[[#This Row],[Department]],Departments!A:E,5,FALSE)</f>
        <v>6000</v>
      </c>
      <c r="U5071" s="1" t="str">
        <f t="shared" si="158"/>
        <v>Within Benchmark</v>
      </c>
      <c r="V5071" s="1">
        <f t="shared" ca="1" si="159"/>
        <v>23</v>
      </c>
      <c r="W5071" s="1" t="str">
        <f ca="1">_xlfn.IFS(Admissions[[#This Row],[Patients Age]]&lt;18,"Paediatric",V5071&lt;40,"Young Adult",V5071&lt;65,"Adult",TRUE,"Senior")</f>
        <v>Young Adult</v>
      </c>
    </row>
    <row r="5072" spans="1:23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  <c r="T5072">
        <f>VLOOKUP(Admissions[[#This Row],[Department]],Departments!A:E,5,FALSE)</f>
        <v>8500</v>
      </c>
      <c r="U5072" s="1" t="str">
        <f t="shared" si="158"/>
        <v>Above Benchmark</v>
      </c>
      <c r="V5072" s="1">
        <f t="shared" ca="1" si="159"/>
        <v>67</v>
      </c>
      <c r="W5072" s="1" t="str">
        <f ca="1">_xlfn.IFS(Admissions[[#This Row],[Patients Age]]&lt;18,"Paediatric",V5072&lt;40,"Young Adult",V5072&lt;65,"Adult",TRUE,"Senior")</f>
        <v>Senior</v>
      </c>
    </row>
    <row r="5073" spans="1:23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  <c r="T5073">
        <f>VLOOKUP(Admissions[[#This Row],[Department]],Departments!A:E,5,FALSE)</f>
        <v>4500</v>
      </c>
      <c r="U5073" s="1" t="str">
        <f t="shared" si="158"/>
        <v>Within Benchmark</v>
      </c>
      <c r="V5073" s="1">
        <f t="shared" ca="1" si="159"/>
        <v>8</v>
      </c>
      <c r="W5073" s="1" t="str">
        <f ca="1">_xlfn.IFS(Admissions[[#This Row],[Patients Age]]&lt;18,"Paediatric",V5073&lt;40,"Young Adult",V5073&lt;65,"Adult",TRUE,"Senior")</f>
        <v>Paediatric</v>
      </c>
    </row>
    <row r="5074" spans="1:23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  <c r="T5074">
        <f>VLOOKUP(Admissions[[#This Row],[Department]],Departments!A:E,5,FALSE)</f>
        <v>5500</v>
      </c>
      <c r="U5074" s="1" t="str">
        <f t="shared" si="158"/>
        <v>Above Benchmark</v>
      </c>
      <c r="V5074" s="1">
        <f t="shared" ca="1" si="159"/>
        <v>89</v>
      </c>
      <c r="W5074" s="1" t="str">
        <f ca="1">_xlfn.IFS(Admissions[[#This Row],[Patients Age]]&lt;18,"Paediatric",V5074&lt;40,"Young Adult",V5074&lt;65,"Adult",TRUE,"Senior")</f>
        <v>Senior</v>
      </c>
    </row>
    <row r="5075" spans="1:23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  <c r="T5075">
        <f>VLOOKUP(Admissions[[#This Row],[Department]],Departments!A:E,5,FALSE)</f>
        <v>6000</v>
      </c>
      <c r="U5075" s="1" t="str">
        <f t="shared" si="158"/>
        <v>Above Benchmark</v>
      </c>
      <c r="V5075" s="1">
        <f t="shared" ca="1" si="159"/>
        <v>81</v>
      </c>
      <c r="W5075" s="1" t="str">
        <f ca="1">_xlfn.IFS(Admissions[[#This Row],[Patients Age]]&lt;18,"Paediatric",V5075&lt;40,"Young Adult",V5075&lt;65,"Adult",TRUE,"Senior")</f>
        <v>Senior</v>
      </c>
    </row>
    <row r="5076" spans="1:23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  <c r="T5076">
        <f>VLOOKUP(Admissions[[#This Row],[Department]],Departments!A:E,5,FALSE)</f>
        <v>7200</v>
      </c>
      <c r="U5076" s="1" t="str">
        <f t="shared" si="158"/>
        <v>Above Benchmark</v>
      </c>
      <c r="V5076" s="1">
        <f t="shared" ca="1" si="159"/>
        <v>56</v>
      </c>
      <c r="W5076" s="1" t="str">
        <f ca="1">_xlfn.IFS(Admissions[[#This Row],[Patients Age]]&lt;18,"Paediatric",V5076&lt;40,"Young Adult",V5076&lt;65,"Adult",TRUE,"Senior")</f>
        <v>Adult</v>
      </c>
    </row>
    <row r="5077" spans="1:23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  <c r="T5077">
        <f>VLOOKUP(Admissions[[#This Row],[Department]],Departments!A:E,5,FALSE)</f>
        <v>6800</v>
      </c>
      <c r="U5077" s="1" t="str">
        <f t="shared" si="158"/>
        <v>Within Benchmark</v>
      </c>
      <c r="V5077" s="1">
        <f t="shared" ca="1" si="159"/>
        <v>22</v>
      </c>
      <c r="W5077" s="1" t="str">
        <f ca="1">_xlfn.IFS(Admissions[[#This Row],[Patients Age]]&lt;18,"Paediatric",V5077&lt;40,"Young Adult",V5077&lt;65,"Adult",TRUE,"Senior")</f>
        <v>Young Adult</v>
      </c>
    </row>
    <row r="5078" spans="1:23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  <c r="T5078">
        <f>VLOOKUP(Admissions[[#This Row],[Department]],Departments!A:E,5,FALSE)</f>
        <v>6000</v>
      </c>
      <c r="U5078" s="1" t="str">
        <f t="shared" si="158"/>
        <v>Above Benchmark</v>
      </c>
      <c r="V5078" s="1">
        <f t="shared" ca="1" si="159"/>
        <v>77</v>
      </c>
      <c r="W5078" s="1" t="str">
        <f ca="1">_xlfn.IFS(Admissions[[#This Row],[Patients Age]]&lt;18,"Paediatric",V5078&lt;40,"Young Adult",V5078&lt;65,"Adult",TRUE,"Senior")</f>
        <v>Senior</v>
      </c>
    </row>
    <row r="5079" spans="1:23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  <c r="T5079">
        <f>VLOOKUP(Admissions[[#This Row],[Department]],Departments!A:E,5,FALSE)</f>
        <v>4500</v>
      </c>
      <c r="U5079" s="1" t="str">
        <f t="shared" si="158"/>
        <v>Within Benchmark</v>
      </c>
      <c r="V5079" s="1">
        <f t="shared" ca="1" si="159"/>
        <v>11</v>
      </c>
      <c r="W5079" s="1" t="str">
        <f ca="1">_xlfn.IFS(Admissions[[#This Row],[Patients Age]]&lt;18,"Paediatric",V5079&lt;40,"Young Adult",V5079&lt;65,"Adult",TRUE,"Senior")</f>
        <v>Paediatric</v>
      </c>
    </row>
    <row r="5080" spans="1:23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  <c r="T5080">
        <f>VLOOKUP(Admissions[[#This Row],[Department]],Departments!A:E,5,FALSE)</f>
        <v>6000</v>
      </c>
      <c r="U5080" s="1" t="str">
        <f t="shared" si="158"/>
        <v>Above Benchmark</v>
      </c>
      <c r="V5080" s="1">
        <f t="shared" ca="1" si="159"/>
        <v>47</v>
      </c>
      <c r="W5080" s="1" t="str">
        <f ca="1">_xlfn.IFS(Admissions[[#This Row],[Patients Age]]&lt;18,"Paediatric",V5080&lt;40,"Young Adult",V5080&lt;65,"Adult",TRUE,"Senior")</f>
        <v>Adult</v>
      </c>
    </row>
    <row r="5081" spans="1:23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  <c r="T5081">
        <f>VLOOKUP(Admissions[[#This Row],[Department]],Departments!A:E,5,FALSE)</f>
        <v>8500</v>
      </c>
      <c r="U5081" s="1" t="str">
        <f t="shared" si="158"/>
        <v>Above Benchmark</v>
      </c>
      <c r="V5081" s="1">
        <f t="shared" ca="1" si="159"/>
        <v>88</v>
      </c>
      <c r="W5081" s="1" t="str">
        <f ca="1">_xlfn.IFS(Admissions[[#This Row],[Patients Age]]&lt;18,"Paediatric",V5081&lt;40,"Young Adult",V5081&lt;65,"Adult",TRUE,"Senior")</f>
        <v>Senior</v>
      </c>
    </row>
    <row r="5082" spans="1:23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  <c r="T5082">
        <f>VLOOKUP(Admissions[[#This Row],[Department]],Departments!A:E,5,FALSE)</f>
        <v>9000</v>
      </c>
      <c r="U5082" s="1" t="str">
        <f t="shared" si="158"/>
        <v>Above Benchmark</v>
      </c>
      <c r="V5082" s="1">
        <f t="shared" ca="1" si="159"/>
        <v>91</v>
      </c>
      <c r="W5082" s="1" t="str">
        <f ca="1">_xlfn.IFS(Admissions[[#This Row],[Patients Age]]&lt;18,"Paediatric",V5082&lt;40,"Young Adult",V5082&lt;65,"Adult",TRUE,"Senior")</f>
        <v>Senior</v>
      </c>
    </row>
    <row r="5083" spans="1:23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  <c r="T5083">
        <f>VLOOKUP(Admissions[[#This Row],[Department]],Departments!A:E,5,FALSE)</f>
        <v>6000</v>
      </c>
      <c r="U5083" s="1" t="str">
        <f t="shared" si="158"/>
        <v>Above Benchmark</v>
      </c>
      <c r="V5083" s="1">
        <f t="shared" ca="1" si="159"/>
        <v>90</v>
      </c>
      <c r="W5083" s="1" t="str">
        <f ca="1">_xlfn.IFS(Admissions[[#This Row],[Patients Age]]&lt;18,"Paediatric",V5083&lt;40,"Young Adult",V5083&lt;65,"Adult",TRUE,"Senior")</f>
        <v>Senior</v>
      </c>
    </row>
    <row r="5084" spans="1:23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  <c r="T5084">
        <f>VLOOKUP(Admissions[[#This Row],[Department]],Departments!A:E,5,FALSE)</f>
        <v>9000</v>
      </c>
      <c r="U5084" s="1" t="str">
        <f t="shared" si="158"/>
        <v>Above Benchmark</v>
      </c>
      <c r="V5084" s="1">
        <f t="shared" ca="1" si="159"/>
        <v>28</v>
      </c>
      <c r="W5084" s="1" t="str">
        <f ca="1">_xlfn.IFS(Admissions[[#This Row],[Patients Age]]&lt;18,"Paediatric",V5084&lt;40,"Young Adult",V5084&lt;65,"Adult",TRUE,"Senior")</f>
        <v>Young Adult</v>
      </c>
    </row>
    <row r="5085" spans="1:23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  <c r="T5085">
        <f>VLOOKUP(Admissions[[#This Row],[Department]],Departments!A:E,5,FALSE)</f>
        <v>8500</v>
      </c>
      <c r="U5085" s="1" t="str">
        <f t="shared" si="158"/>
        <v>Above Benchmark</v>
      </c>
      <c r="V5085" s="1">
        <f t="shared" ca="1" si="159"/>
        <v>46</v>
      </c>
      <c r="W5085" s="1" t="str">
        <f ca="1">_xlfn.IFS(Admissions[[#This Row],[Patients Age]]&lt;18,"Paediatric",V5085&lt;40,"Young Adult",V5085&lt;65,"Adult",TRUE,"Senior")</f>
        <v>Adult</v>
      </c>
    </row>
    <row r="5086" spans="1:23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  <c r="T5086">
        <f>VLOOKUP(Admissions[[#This Row],[Department]],Departments!A:E,5,FALSE)</f>
        <v>12000</v>
      </c>
      <c r="U5086" s="1" t="str">
        <f t="shared" si="158"/>
        <v>Above Benchmark</v>
      </c>
      <c r="V5086" s="1">
        <f t="shared" ca="1" si="159"/>
        <v>73</v>
      </c>
      <c r="W5086" s="1" t="str">
        <f ca="1">_xlfn.IFS(Admissions[[#This Row],[Patients Age]]&lt;18,"Paediatric",V5086&lt;40,"Young Adult",V5086&lt;65,"Adult",TRUE,"Senior")</f>
        <v>Senior</v>
      </c>
    </row>
    <row r="5087" spans="1:23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  <c r="T5087">
        <f>VLOOKUP(Admissions[[#This Row],[Department]],Departments!A:E,5,FALSE)</f>
        <v>12000</v>
      </c>
      <c r="U5087" s="1" t="str">
        <f t="shared" si="158"/>
        <v>Above Benchmark</v>
      </c>
      <c r="V5087" s="1">
        <f t="shared" ca="1" si="159"/>
        <v>95</v>
      </c>
      <c r="W5087" s="1" t="str">
        <f ca="1">_xlfn.IFS(Admissions[[#This Row],[Patients Age]]&lt;18,"Paediatric",V5087&lt;40,"Young Adult",V5087&lt;65,"Adult",TRUE,"Senior")</f>
        <v>Senior</v>
      </c>
    </row>
    <row r="5088" spans="1:23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  <c r="T5088">
        <f>VLOOKUP(Admissions[[#This Row],[Department]],Departments!A:E,5,FALSE)</f>
        <v>9000</v>
      </c>
      <c r="U5088" s="1" t="str">
        <f t="shared" si="158"/>
        <v>Above Benchmark</v>
      </c>
      <c r="V5088" s="1">
        <f t="shared" ca="1" si="159"/>
        <v>52</v>
      </c>
      <c r="W5088" s="1" t="str">
        <f ca="1">_xlfn.IFS(Admissions[[#This Row],[Patients Age]]&lt;18,"Paediatric",V5088&lt;40,"Young Adult",V5088&lt;65,"Adult",TRUE,"Senior")</f>
        <v>Adult</v>
      </c>
    </row>
    <row r="5089" spans="1:23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  <c r="T5089">
        <f>VLOOKUP(Admissions[[#This Row],[Department]],Departments!A:E,5,FALSE)</f>
        <v>8500</v>
      </c>
      <c r="U5089" s="1" t="str">
        <f t="shared" si="158"/>
        <v>Above Benchmark</v>
      </c>
      <c r="V5089" s="1">
        <f t="shared" ca="1" si="159"/>
        <v>84</v>
      </c>
      <c r="W5089" s="1" t="str">
        <f ca="1">_xlfn.IFS(Admissions[[#This Row],[Patients Age]]&lt;18,"Paediatric",V5089&lt;40,"Young Adult",V5089&lt;65,"Adult",TRUE,"Senior")</f>
        <v>Senior</v>
      </c>
    </row>
    <row r="5090" spans="1:23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  <c r="T5090">
        <f>VLOOKUP(Admissions[[#This Row],[Department]],Departments!A:E,5,FALSE)</f>
        <v>5500</v>
      </c>
      <c r="U5090" s="1" t="str">
        <f t="shared" si="158"/>
        <v>Within Benchmark</v>
      </c>
      <c r="V5090" s="1">
        <f t="shared" ca="1" si="159"/>
        <v>41</v>
      </c>
      <c r="W5090" s="1" t="str">
        <f ca="1">_xlfn.IFS(Admissions[[#This Row],[Patients Age]]&lt;18,"Paediatric",V5090&lt;40,"Young Adult",V5090&lt;65,"Adult",TRUE,"Senior")</f>
        <v>Adult</v>
      </c>
    </row>
    <row r="5091" spans="1:23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  <c r="T5091">
        <f>VLOOKUP(Admissions[[#This Row],[Department]],Departments!A:E,5,FALSE)</f>
        <v>8500</v>
      </c>
      <c r="U5091" s="1" t="str">
        <f t="shared" si="158"/>
        <v>Above Benchmark</v>
      </c>
      <c r="V5091" s="1">
        <f t="shared" ca="1" si="159"/>
        <v>59</v>
      </c>
      <c r="W5091" s="1" t="str">
        <f ca="1">_xlfn.IFS(Admissions[[#This Row],[Patients Age]]&lt;18,"Paediatric",V5091&lt;40,"Young Adult",V5091&lt;65,"Adult",TRUE,"Senior")</f>
        <v>Adult</v>
      </c>
    </row>
    <row r="5092" spans="1:23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  <c r="T5092">
        <f>VLOOKUP(Admissions[[#This Row],[Department]],Departments!A:E,5,FALSE)</f>
        <v>8500</v>
      </c>
      <c r="U5092" s="1" t="str">
        <f t="shared" si="158"/>
        <v>Above Benchmark</v>
      </c>
      <c r="V5092" s="1">
        <f t="shared" ca="1" si="159"/>
        <v>57</v>
      </c>
      <c r="W5092" s="1" t="str">
        <f ca="1">_xlfn.IFS(Admissions[[#This Row],[Patients Age]]&lt;18,"Paediatric",V5092&lt;40,"Young Adult",V5092&lt;65,"Adult",TRUE,"Senior")</f>
        <v>Adult</v>
      </c>
    </row>
    <row r="5093" spans="1:23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  <c r="T5093">
        <f>VLOOKUP(Admissions[[#This Row],[Department]],Departments!A:E,5,FALSE)</f>
        <v>4500</v>
      </c>
      <c r="U5093" s="1" t="str">
        <f t="shared" si="158"/>
        <v>Within Benchmark</v>
      </c>
      <c r="V5093" s="1">
        <f t="shared" ca="1" si="159"/>
        <v>6</v>
      </c>
      <c r="W5093" s="1" t="str">
        <f ca="1">_xlfn.IFS(Admissions[[#This Row],[Patients Age]]&lt;18,"Paediatric",V5093&lt;40,"Young Adult",V5093&lt;65,"Adult",TRUE,"Senior")</f>
        <v>Paediatric</v>
      </c>
    </row>
    <row r="5094" spans="1:23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  <c r="T5094">
        <f>VLOOKUP(Admissions[[#This Row],[Department]],Departments!A:E,5,FALSE)</f>
        <v>6000</v>
      </c>
      <c r="U5094" s="1" t="str">
        <f t="shared" si="158"/>
        <v>Above Benchmark</v>
      </c>
      <c r="V5094" s="1">
        <f t="shared" ca="1" si="159"/>
        <v>60</v>
      </c>
      <c r="W5094" s="1" t="str">
        <f ca="1">_xlfn.IFS(Admissions[[#This Row],[Patients Age]]&lt;18,"Paediatric",V5094&lt;40,"Young Adult",V5094&lt;65,"Adult",TRUE,"Senior")</f>
        <v>Adult</v>
      </c>
    </row>
    <row r="5095" spans="1:23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  <c r="T5095">
        <f>VLOOKUP(Admissions[[#This Row],[Department]],Departments!A:E,5,FALSE)</f>
        <v>4500</v>
      </c>
      <c r="U5095" s="1" t="str">
        <f t="shared" si="158"/>
        <v>Within Benchmark</v>
      </c>
      <c r="V5095" s="1">
        <f t="shared" ca="1" si="159"/>
        <v>5</v>
      </c>
      <c r="W5095" s="1" t="str">
        <f ca="1">_xlfn.IFS(Admissions[[#This Row],[Patients Age]]&lt;18,"Paediatric",V5095&lt;40,"Young Adult",V5095&lt;65,"Adult",TRUE,"Senior")</f>
        <v>Paediatric</v>
      </c>
    </row>
    <row r="5096" spans="1:23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  <c r="T5096">
        <f>VLOOKUP(Admissions[[#This Row],[Department]],Departments!A:E,5,FALSE)</f>
        <v>4500</v>
      </c>
      <c r="U5096" s="1" t="str">
        <f t="shared" si="158"/>
        <v>Within Benchmark</v>
      </c>
      <c r="V5096" s="1">
        <f t="shared" ca="1" si="159"/>
        <v>12</v>
      </c>
      <c r="W5096" s="1" t="str">
        <f ca="1">_xlfn.IFS(Admissions[[#This Row],[Patients Age]]&lt;18,"Paediatric",V5096&lt;40,"Young Adult",V5096&lt;65,"Adult",TRUE,"Senior")</f>
        <v>Paediatric</v>
      </c>
    </row>
    <row r="5097" spans="1:23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  <c r="T5097">
        <f>VLOOKUP(Admissions[[#This Row],[Department]],Departments!A:E,5,FALSE)</f>
        <v>8500</v>
      </c>
      <c r="U5097" s="1" t="str">
        <f t="shared" si="158"/>
        <v>Above Benchmark</v>
      </c>
      <c r="V5097" s="1">
        <f t="shared" ca="1" si="159"/>
        <v>52</v>
      </c>
      <c r="W5097" s="1" t="str">
        <f ca="1">_xlfn.IFS(Admissions[[#This Row],[Patients Age]]&lt;18,"Paediatric",V5097&lt;40,"Young Adult",V5097&lt;65,"Adult",TRUE,"Senior")</f>
        <v>Adult</v>
      </c>
    </row>
    <row r="5098" spans="1:23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  <c r="T5098">
        <f>VLOOKUP(Admissions[[#This Row],[Department]],Departments!A:E,5,FALSE)</f>
        <v>6800</v>
      </c>
      <c r="U5098" s="1" t="str">
        <f t="shared" si="158"/>
        <v>Above Benchmark</v>
      </c>
      <c r="V5098" s="1">
        <f t="shared" ca="1" si="159"/>
        <v>75</v>
      </c>
      <c r="W5098" s="1" t="str">
        <f ca="1">_xlfn.IFS(Admissions[[#This Row],[Patients Age]]&lt;18,"Paediatric",V5098&lt;40,"Young Adult",V5098&lt;65,"Adult",TRUE,"Senior")</f>
        <v>Senior</v>
      </c>
    </row>
    <row r="5099" spans="1:23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  <c r="T5099">
        <f>VLOOKUP(Admissions[[#This Row],[Department]],Departments!A:E,5,FALSE)</f>
        <v>5500</v>
      </c>
      <c r="U5099" s="1" t="str">
        <f t="shared" si="158"/>
        <v>Within Benchmark</v>
      </c>
      <c r="V5099" s="1">
        <f t="shared" ca="1" si="159"/>
        <v>64</v>
      </c>
      <c r="W5099" s="1" t="str">
        <f ca="1">_xlfn.IFS(Admissions[[#This Row],[Patients Age]]&lt;18,"Paediatric",V5099&lt;40,"Young Adult",V5099&lt;65,"Adult",TRUE,"Senior")</f>
        <v>Adult</v>
      </c>
    </row>
    <row r="5100" spans="1:23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  <c r="T5100">
        <f>VLOOKUP(Admissions[[#This Row],[Department]],Departments!A:E,5,FALSE)</f>
        <v>6800</v>
      </c>
      <c r="U5100" s="1" t="str">
        <f t="shared" si="158"/>
        <v>Above Benchmark</v>
      </c>
      <c r="V5100" s="1">
        <f t="shared" ca="1" si="159"/>
        <v>32</v>
      </c>
      <c r="W5100" s="1" t="str">
        <f ca="1">_xlfn.IFS(Admissions[[#This Row],[Patients Age]]&lt;18,"Paediatric",V5100&lt;40,"Young Adult",V5100&lt;65,"Adult",TRUE,"Senior")</f>
        <v>Young Adult</v>
      </c>
    </row>
    <row r="5101" spans="1:23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  <c r="T5101">
        <f>VLOOKUP(Admissions[[#This Row],[Department]],Departments!A:E,5,FALSE)</f>
        <v>9000</v>
      </c>
      <c r="U5101" s="1" t="str">
        <f t="shared" si="158"/>
        <v>Above Benchmark</v>
      </c>
      <c r="V5101" s="1">
        <f t="shared" ca="1" si="159"/>
        <v>22</v>
      </c>
      <c r="W5101" s="1" t="str">
        <f ca="1">_xlfn.IFS(Admissions[[#This Row],[Patients Age]]&lt;18,"Paediatric",V5101&lt;40,"Young Adult",V5101&lt;65,"Adult",TRUE,"Senior")</f>
        <v>Young Adult</v>
      </c>
    </row>
    <row r="5102" spans="1:23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  <c r="T5102">
        <f>VLOOKUP(Admissions[[#This Row],[Department]],Departments!A:E,5,FALSE)</f>
        <v>6800</v>
      </c>
      <c r="U5102" s="1" t="str">
        <f t="shared" si="158"/>
        <v>Above Benchmark</v>
      </c>
      <c r="V5102" s="1">
        <f t="shared" ca="1" si="159"/>
        <v>41</v>
      </c>
      <c r="W5102" s="1" t="str">
        <f ca="1">_xlfn.IFS(Admissions[[#This Row],[Patients Age]]&lt;18,"Paediatric",V5102&lt;40,"Young Adult",V5102&lt;65,"Adult",TRUE,"Senior")</f>
        <v>Adult</v>
      </c>
    </row>
    <row r="5103" spans="1:23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  <c r="T5103">
        <f>VLOOKUP(Admissions[[#This Row],[Department]],Departments!A:E,5,FALSE)</f>
        <v>5500</v>
      </c>
      <c r="U5103" s="1" t="str">
        <f t="shared" si="158"/>
        <v>Within Benchmark</v>
      </c>
      <c r="V5103" s="1">
        <f t="shared" ca="1" si="159"/>
        <v>38</v>
      </c>
      <c r="W5103" s="1" t="str">
        <f ca="1">_xlfn.IFS(Admissions[[#This Row],[Patients Age]]&lt;18,"Paediatric",V5103&lt;40,"Young Adult",V5103&lt;65,"Adult",TRUE,"Senior")</f>
        <v>Young Adult</v>
      </c>
    </row>
    <row r="5104" spans="1:23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  <c r="T5104">
        <f>VLOOKUP(Admissions[[#This Row],[Department]],Departments!A:E,5,FALSE)</f>
        <v>9000</v>
      </c>
      <c r="U5104" s="1" t="str">
        <f t="shared" si="158"/>
        <v>Within Benchmark</v>
      </c>
      <c r="V5104" s="1">
        <f t="shared" ca="1" si="159"/>
        <v>30</v>
      </c>
      <c r="W5104" s="1" t="str">
        <f ca="1">_xlfn.IFS(Admissions[[#This Row],[Patients Age]]&lt;18,"Paediatric",V5104&lt;40,"Young Adult",V5104&lt;65,"Adult",TRUE,"Senior")</f>
        <v>Young Adult</v>
      </c>
    </row>
    <row r="5105" spans="1:23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  <c r="T5105">
        <f>VLOOKUP(Admissions[[#This Row],[Department]],Departments!A:E,5,FALSE)</f>
        <v>9000</v>
      </c>
      <c r="U5105" s="1" t="str">
        <f t="shared" si="158"/>
        <v>Above Benchmark</v>
      </c>
      <c r="V5105" s="1">
        <f t="shared" ca="1" si="159"/>
        <v>24</v>
      </c>
      <c r="W5105" s="1" t="str">
        <f ca="1">_xlfn.IFS(Admissions[[#This Row],[Patients Age]]&lt;18,"Paediatric",V5105&lt;40,"Young Adult",V5105&lt;65,"Adult",TRUE,"Senior")</f>
        <v>Young Adult</v>
      </c>
    </row>
    <row r="5106" spans="1:23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  <c r="T5106">
        <f>VLOOKUP(Admissions[[#This Row],[Department]],Departments!A:E,5,FALSE)</f>
        <v>6800</v>
      </c>
      <c r="U5106" s="1" t="str">
        <f t="shared" si="158"/>
        <v>Within Benchmark</v>
      </c>
      <c r="V5106" s="1">
        <f t="shared" ca="1" si="159"/>
        <v>57</v>
      </c>
      <c r="W5106" s="1" t="str">
        <f ca="1">_xlfn.IFS(Admissions[[#This Row],[Patients Age]]&lt;18,"Paediatric",V5106&lt;40,"Young Adult",V5106&lt;65,"Adult",TRUE,"Senior")</f>
        <v>Adult</v>
      </c>
    </row>
    <row r="5107" spans="1:23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  <c r="T5107">
        <f>VLOOKUP(Admissions[[#This Row],[Department]],Departments!A:E,5,FALSE)</f>
        <v>6000</v>
      </c>
      <c r="U5107" s="1" t="str">
        <f t="shared" si="158"/>
        <v>Above Benchmark</v>
      </c>
      <c r="V5107" s="1">
        <f t="shared" ca="1" si="159"/>
        <v>87</v>
      </c>
      <c r="W5107" s="1" t="str">
        <f ca="1">_xlfn.IFS(Admissions[[#This Row],[Patients Age]]&lt;18,"Paediatric",V5107&lt;40,"Young Adult",V5107&lt;65,"Adult",TRUE,"Senior")</f>
        <v>Senior</v>
      </c>
    </row>
    <row r="5108" spans="1:23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  <c r="T5108">
        <f>VLOOKUP(Admissions[[#This Row],[Department]],Departments!A:E,5,FALSE)</f>
        <v>4500</v>
      </c>
      <c r="U5108" s="1" t="str">
        <f t="shared" si="158"/>
        <v>Above Benchmark</v>
      </c>
      <c r="V5108" s="1">
        <f t="shared" ca="1" si="159"/>
        <v>15</v>
      </c>
      <c r="W5108" s="1" t="str">
        <f ca="1">_xlfn.IFS(Admissions[[#This Row],[Patients Age]]&lt;18,"Paediatric",V5108&lt;40,"Young Adult",V5108&lt;65,"Adult",TRUE,"Senior")</f>
        <v>Paediatric</v>
      </c>
    </row>
    <row r="5109" spans="1:23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  <c r="T5109">
        <f>VLOOKUP(Admissions[[#This Row],[Department]],Departments!A:E,5,FALSE)</f>
        <v>5500</v>
      </c>
      <c r="U5109" s="1" t="str">
        <f t="shared" si="158"/>
        <v>Above Benchmark</v>
      </c>
      <c r="V5109" s="1">
        <f t="shared" ca="1" si="159"/>
        <v>59</v>
      </c>
      <c r="W5109" s="1" t="str">
        <f ca="1">_xlfn.IFS(Admissions[[#This Row],[Patients Age]]&lt;18,"Paediatric",V5109&lt;40,"Young Adult",V5109&lt;65,"Adult",TRUE,"Senior")</f>
        <v>Adult</v>
      </c>
    </row>
    <row r="5110" spans="1:23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  <c r="T5110">
        <f>VLOOKUP(Admissions[[#This Row],[Department]],Departments!A:E,5,FALSE)</f>
        <v>5500</v>
      </c>
      <c r="U5110" s="1" t="str">
        <f t="shared" si="158"/>
        <v>Above Benchmark</v>
      </c>
      <c r="V5110" s="1">
        <f t="shared" ca="1" si="159"/>
        <v>62</v>
      </c>
      <c r="W5110" s="1" t="str">
        <f ca="1">_xlfn.IFS(Admissions[[#This Row],[Patients Age]]&lt;18,"Paediatric",V5110&lt;40,"Young Adult",V5110&lt;65,"Adult",TRUE,"Senior")</f>
        <v>Adult</v>
      </c>
    </row>
    <row r="5111" spans="1:23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  <c r="T5111">
        <f>VLOOKUP(Admissions[[#This Row],[Department]],Departments!A:E,5,FALSE)</f>
        <v>8500</v>
      </c>
      <c r="U5111" s="1" t="str">
        <f t="shared" si="158"/>
        <v>Above Benchmark</v>
      </c>
      <c r="V5111" s="1">
        <f t="shared" ca="1" si="159"/>
        <v>51</v>
      </c>
      <c r="W5111" s="1" t="str">
        <f ca="1">_xlfn.IFS(Admissions[[#This Row],[Patients Age]]&lt;18,"Paediatric",V5111&lt;40,"Young Adult",V5111&lt;65,"Adult",TRUE,"Senior")</f>
        <v>Adult</v>
      </c>
    </row>
    <row r="5112" spans="1:23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  <c r="T5112">
        <f>VLOOKUP(Admissions[[#This Row],[Department]],Departments!A:E,5,FALSE)</f>
        <v>9000</v>
      </c>
      <c r="U5112" s="1" t="str">
        <f t="shared" si="158"/>
        <v>Above Benchmark</v>
      </c>
      <c r="V5112" s="1">
        <f t="shared" ca="1" si="159"/>
        <v>75</v>
      </c>
      <c r="W5112" s="1" t="str">
        <f ca="1">_xlfn.IFS(Admissions[[#This Row],[Patients Age]]&lt;18,"Paediatric",V5112&lt;40,"Young Adult",V5112&lt;65,"Adult",TRUE,"Senior")</f>
        <v>Senior</v>
      </c>
    </row>
    <row r="5113" spans="1:23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  <c r="T5113">
        <f>VLOOKUP(Admissions[[#This Row],[Department]],Departments!A:E,5,FALSE)</f>
        <v>6800</v>
      </c>
      <c r="U5113" s="1" t="str">
        <f t="shared" si="158"/>
        <v>Above Benchmark</v>
      </c>
      <c r="V5113" s="1">
        <f t="shared" ca="1" si="159"/>
        <v>32</v>
      </c>
      <c r="W5113" s="1" t="str">
        <f ca="1">_xlfn.IFS(Admissions[[#This Row],[Patients Age]]&lt;18,"Paediatric",V5113&lt;40,"Young Adult",V5113&lt;65,"Adult",TRUE,"Senior")</f>
        <v>Young Adult</v>
      </c>
    </row>
    <row r="5114" spans="1:23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  <c r="T5114">
        <f>VLOOKUP(Admissions[[#This Row],[Department]],Departments!A:E,5,FALSE)</f>
        <v>12000</v>
      </c>
      <c r="U5114" s="1" t="str">
        <f t="shared" si="158"/>
        <v>Above Benchmark</v>
      </c>
      <c r="V5114" s="1">
        <f t="shared" ca="1" si="159"/>
        <v>42</v>
      </c>
      <c r="W5114" s="1" t="str">
        <f ca="1">_xlfn.IFS(Admissions[[#This Row],[Patients Age]]&lt;18,"Paediatric",V5114&lt;40,"Young Adult",V5114&lt;65,"Adult",TRUE,"Senior")</f>
        <v>Adult</v>
      </c>
    </row>
    <row r="5115" spans="1:23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  <c r="T5115">
        <f>VLOOKUP(Admissions[[#This Row],[Department]],Departments!A:E,5,FALSE)</f>
        <v>7200</v>
      </c>
      <c r="U5115" s="1" t="str">
        <f t="shared" si="158"/>
        <v>Above Benchmark</v>
      </c>
      <c r="V5115" s="1">
        <f t="shared" ca="1" si="159"/>
        <v>43</v>
      </c>
      <c r="W5115" s="1" t="str">
        <f ca="1">_xlfn.IFS(Admissions[[#This Row],[Patients Age]]&lt;18,"Paediatric",V5115&lt;40,"Young Adult",V5115&lt;65,"Adult",TRUE,"Senior")</f>
        <v>Adult</v>
      </c>
    </row>
    <row r="5116" spans="1:23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  <c r="T5116">
        <f>VLOOKUP(Admissions[[#This Row],[Department]],Departments!A:E,5,FALSE)</f>
        <v>8500</v>
      </c>
      <c r="U5116" s="1" t="str">
        <f t="shared" si="158"/>
        <v>Above Benchmark</v>
      </c>
      <c r="V5116" s="1">
        <f t="shared" ca="1" si="159"/>
        <v>82</v>
      </c>
      <c r="W5116" s="1" t="str">
        <f ca="1">_xlfn.IFS(Admissions[[#This Row],[Patients Age]]&lt;18,"Paediatric",V5116&lt;40,"Young Adult",V5116&lt;65,"Adult",TRUE,"Senior")</f>
        <v>Senior</v>
      </c>
    </row>
    <row r="5117" spans="1:23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  <c r="T5117">
        <f>VLOOKUP(Admissions[[#This Row],[Department]],Departments!A:E,5,FALSE)</f>
        <v>12000</v>
      </c>
      <c r="U5117" s="1" t="str">
        <f t="shared" si="158"/>
        <v>Above Benchmark</v>
      </c>
      <c r="V5117" s="1">
        <f t="shared" ca="1" si="159"/>
        <v>53</v>
      </c>
      <c r="W5117" s="1" t="str">
        <f ca="1">_xlfn.IFS(Admissions[[#This Row],[Patients Age]]&lt;18,"Paediatric",V5117&lt;40,"Young Adult",V5117&lt;65,"Adult",TRUE,"Senior")</f>
        <v>Adult</v>
      </c>
    </row>
    <row r="5118" spans="1:23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  <c r="T5118">
        <f>VLOOKUP(Admissions[[#This Row],[Department]],Departments!A:E,5,FALSE)</f>
        <v>5500</v>
      </c>
      <c r="U5118" s="1" t="str">
        <f t="shared" si="158"/>
        <v>Within Benchmark</v>
      </c>
      <c r="V5118" s="1">
        <f t="shared" ca="1" si="159"/>
        <v>59</v>
      </c>
      <c r="W5118" s="1" t="str">
        <f ca="1">_xlfn.IFS(Admissions[[#This Row],[Patients Age]]&lt;18,"Paediatric",V5118&lt;40,"Young Adult",V5118&lt;65,"Adult",TRUE,"Senior")</f>
        <v>Adult</v>
      </c>
    </row>
    <row r="5119" spans="1:23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  <c r="T5119">
        <f>VLOOKUP(Admissions[[#This Row],[Department]],Departments!A:E,5,FALSE)</f>
        <v>5500</v>
      </c>
      <c r="U5119" s="1" t="str">
        <f t="shared" si="158"/>
        <v>Within Benchmark</v>
      </c>
      <c r="V5119" s="1">
        <f t="shared" ca="1" si="159"/>
        <v>34</v>
      </c>
      <c r="W5119" s="1" t="str">
        <f ca="1">_xlfn.IFS(Admissions[[#This Row],[Patients Age]]&lt;18,"Paediatric",V5119&lt;40,"Young Adult",V5119&lt;65,"Adult",TRUE,"Senior")</f>
        <v>Young Adult</v>
      </c>
    </row>
    <row r="5120" spans="1:23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  <c r="T5120">
        <f>VLOOKUP(Admissions[[#This Row],[Department]],Departments!A:E,5,FALSE)</f>
        <v>12000</v>
      </c>
      <c r="U5120" s="1" t="str">
        <f t="shared" si="158"/>
        <v>Above Benchmark</v>
      </c>
      <c r="V5120" s="1">
        <f t="shared" ca="1" si="159"/>
        <v>58</v>
      </c>
      <c r="W5120" s="1" t="str">
        <f ca="1">_xlfn.IFS(Admissions[[#This Row],[Patients Age]]&lt;18,"Paediatric",V5120&lt;40,"Young Adult",V5120&lt;65,"Adult",TRUE,"Senior")</f>
        <v>Adult</v>
      </c>
    </row>
    <row r="5121" spans="1:23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  <c r="T5121">
        <f>VLOOKUP(Admissions[[#This Row],[Department]],Departments!A:E,5,FALSE)</f>
        <v>4500</v>
      </c>
      <c r="U5121" s="1" t="str">
        <f t="shared" si="158"/>
        <v>Within Benchmark</v>
      </c>
      <c r="V5121" s="1">
        <f t="shared" ca="1" si="159"/>
        <v>15</v>
      </c>
      <c r="W5121" s="1" t="str">
        <f ca="1">_xlfn.IFS(Admissions[[#This Row],[Patients Age]]&lt;18,"Paediatric",V5121&lt;40,"Young Adult",V5121&lt;65,"Adult",TRUE,"Senior")</f>
        <v>Paediatric</v>
      </c>
    </row>
    <row r="5122" spans="1:23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  <c r="T5122">
        <f>VLOOKUP(Admissions[[#This Row],[Department]],Departments!A:E,5,FALSE)</f>
        <v>7200</v>
      </c>
      <c r="U5122" s="1" t="str">
        <f t="shared" ref="U5122:U5185" si="160">IF(K5122&gt;T5122,"Above Benchmark","Within Benchmark")</f>
        <v>Within Benchmark</v>
      </c>
      <c r="V5122" s="1">
        <f t="shared" ref="V5122:V5185" ca="1" si="161">INT(YEARFRAC(E5122,TODAY()))</f>
        <v>81</v>
      </c>
      <c r="W5122" s="1" t="str">
        <f ca="1">_xlfn.IFS(Admissions[[#This Row],[Patients Age]]&lt;18,"Paediatric",V5122&lt;40,"Young Adult",V5122&lt;65,"Adult",TRUE,"Senior")</f>
        <v>Senior</v>
      </c>
    </row>
    <row r="5123" spans="1:23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  <c r="T5123">
        <f>VLOOKUP(Admissions[[#This Row],[Department]],Departments!A:E,5,FALSE)</f>
        <v>7200</v>
      </c>
      <c r="U5123" s="1" t="str">
        <f t="shared" si="160"/>
        <v>Above Benchmark</v>
      </c>
      <c r="V5123" s="1">
        <f t="shared" ca="1" si="161"/>
        <v>44</v>
      </c>
      <c r="W5123" s="1" t="str">
        <f ca="1">_xlfn.IFS(Admissions[[#This Row],[Patients Age]]&lt;18,"Paediatric",V5123&lt;40,"Young Adult",V5123&lt;65,"Adult",TRUE,"Senior")</f>
        <v>Adult</v>
      </c>
    </row>
    <row r="5124" spans="1:23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  <c r="T5124">
        <f>VLOOKUP(Admissions[[#This Row],[Department]],Departments!A:E,5,FALSE)</f>
        <v>9000</v>
      </c>
      <c r="U5124" s="1" t="str">
        <f t="shared" si="160"/>
        <v>Above Benchmark</v>
      </c>
      <c r="V5124" s="1">
        <f t="shared" ca="1" si="161"/>
        <v>84</v>
      </c>
      <c r="W5124" s="1" t="str">
        <f ca="1">_xlfn.IFS(Admissions[[#This Row],[Patients Age]]&lt;18,"Paediatric",V5124&lt;40,"Young Adult",V5124&lt;65,"Adult",TRUE,"Senior")</f>
        <v>Senior</v>
      </c>
    </row>
    <row r="5125" spans="1:23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  <c r="T5125">
        <f>VLOOKUP(Admissions[[#This Row],[Department]],Departments!A:E,5,FALSE)</f>
        <v>6800</v>
      </c>
      <c r="U5125" s="1" t="str">
        <f t="shared" si="160"/>
        <v>Above Benchmark</v>
      </c>
      <c r="V5125" s="1">
        <f t="shared" ca="1" si="161"/>
        <v>52</v>
      </c>
      <c r="W5125" s="1" t="str">
        <f ca="1">_xlfn.IFS(Admissions[[#This Row],[Patients Age]]&lt;18,"Paediatric",V5125&lt;40,"Young Adult",V5125&lt;65,"Adult",TRUE,"Senior")</f>
        <v>Adult</v>
      </c>
    </row>
    <row r="5126" spans="1:23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  <c r="T5126">
        <f>VLOOKUP(Admissions[[#This Row],[Department]],Departments!A:E,5,FALSE)</f>
        <v>12000</v>
      </c>
      <c r="U5126" s="1" t="str">
        <f t="shared" si="160"/>
        <v>Above Benchmark</v>
      </c>
      <c r="V5126" s="1">
        <f t="shared" ca="1" si="161"/>
        <v>62</v>
      </c>
      <c r="W5126" s="1" t="str">
        <f ca="1">_xlfn.IFS(Admissions[[#This Row],[Patients Age]]&lt;18,"Paediatric",V5126&lt;40,"Young Adult",V5126&lt;65,"Adult",TRUE,"Senior")</f>
        <v>Adult</v>
      </c>
    </row>
    <row r="5127" spans="1:23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  <c r="T5127">
        <f>VLOOKUP(Admissions[[#This Row],[Department]],Departments!A:E,5,FALSE)</f>
        <v>7200</v>
      </c>
      <c r="U5127" s="1" t="str">
        <f t="shared" si="160"/>
        <v>Above Benchmark</v>
      </c>
      <c r="V5127" s="1">
        <f t="shared" ca="1" si="161"/>
        <v>62</v>
      </c>
      <c r="W5127" s="1" t="str">
        <f ca="1">_xlfn.IFS(Admissions[[#This Row],[Patients Age]]&lt;18,"Paediatric",V5127&lt;40,"Young Adult",V5127&lt;65,"Adult",TRUE,"Senior")</f>
        <v>Adult</v>
      </c>
    </row>
    <row r="5128" spans="1:23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  <c r="T5128">
        <f>VLOOKUP(Admissions[[#This Row],[Department]],Departments!A:E,5,FALSE)</f>
        <v>8500</v>
      </c>
      <c r="U5128" s="1" t="str">
        <f t="shared" si="160"/>
        <v>Above Benchmark</v>
      </c>
      <c r="V5128" s="1">
        <f t="shared" ca="1" si="161"/>
        <v>75</v>
      </c>
      <c r="W5128" s="1" t="str">
        <f ca="1">_xlfn.IFS(Admissions[[#This Row],[Patients Age]]&lt;18,"Paediatric",V5128&lt;40,"Young Adult",V5128&lt;65,"Adult",TRUE,"Senior")</f>
        <v>Senior</v>
      </c>
    </row>
    <row r="5129" spans="1:23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  <c r="T5129">
        <f>VLOOKUP(Admissions[[#This Row],[Department]],Departments!A:E,5,FALSE)</f>
        <v>4500</v>
      </c>
      <c r="U5129" s="1" t="str">
        <f t="shared" si="160"/>
        <v>Within Benchmark</v>
      </c>
      <c r="V5129" s="1">
        <f t="shared" ca="1" si="161"/>
        <v>8</v>
      </c>
      <c r="W5129" s="1" t="str">
        <f ca="1">_xlfn.IFS(Admissions[[#This Row],[Patients Age]]&lt;18,"Paediatric",V5129&lt;40,"Young Adult",V5129&lt;65,"Adult",TRUE,"Senior")</f>
        <v>Paediatric</v>
      </c>
    </row>
    <row r="5130" spans="1:23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  <c r="T5130">
        <f>VLOOKUP(Admissions[[#This Row],[Department]],Departments!A:E,5,FALSE)</f>
        <v>9000</v>
      </c>
      <c r="U5130" s="1" t="str">
        <f t="shared" si="160"/>
        <v>Above Benchmark</v>
      </c>
      <c r="V5130" s="1">
        <f t="shared" ca="1" si="161"/>
        <v>66</v>
      </c>
      <c r="W5130" s="1" t="str">
        <f ca="1">_xlfn.IFS(Admissions[[#This Row],[Patients Age]]&lt;18,"Paediatric",V5130&lt;40,"Young Adult",V5130&lt;65,"Adult",TRUE,"Senior")</f>
        <v>Senior</v>
      </c>
    </row>
    <row r="5131" spans="1:23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  <c r="T5131">
        <f>VLOOKUP(Admissions[[#This Row],[Department]],Departments!A:E,5,FALSE)</f>
        <v>7200</v>
      </c>
      <c r="U5131" s="1" t="str">
        <f t="shared" si="160"/>
        <v>Above Benchmark</v>
      </c>
      <c r="V5131" s="1">
        <f t="shared" ca="1" si="161"/>
        <v>55</v>
      </c>
      <c r="W5131" s="1" t="str">
        <f ca="1">_xlfn.IFS(Admissions[[#This Row],[Patients Age]]&lt;18,"Paediatric",V5131&lt;40,"Young Adult",V5131&lt;65,"Adult",TRUE,"Senior")</f>
        <v>Adult</v>
      </c>
    </row>
    <row r="5132" spans="1:23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  <c r="T5132">
        <f>VLOOKUP(Admissions[[#This Row],[Department]],Departments!A:E,5,FALSE)</f>
        <v>6800</v>
      </c>
      <c r="U5132" s="1" t="str">
        <f t="shared" si="160"/>
        <v>Within Benchmark</v>
      </c>
      <c r="V5132" s="1">
        <f t="shared" ca="1" si="161"/>
        <v>42</v>
      </c>
      <c r="W5132" s="1" t="str">
        <f ca="1">_xlfn.IFS(Admissions[[#This Row],[Patients Age]]&lt;18,"Paediatric",V5132&lt;40,"Young Adult",V5132&lt;65,"Adult",TRUE,"Senior")</f>
        <v>Adult</v>
      </c>
    </row>
    <row r="5133" spans="1:23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  <c r="T5133">
        <f>VLOOKUP(Admissions[[#This Row],[Department]],Departments!A:E,5,FALSE)</f>
        <v>8500</v>
      </c>
      <c r="U5133" s="1" t="str">
        <f t="shared" si="160"/>
        <v>Within Benchmark</v>
      </c>
      <c r="V5133" s="1">
        <f t="shared" ca="1" si="161"/>
        <v>57</v>
      </c>
      <c r="W5133" s="1" t="str">
        <f ca="1">_xlfn.IFS(Admissions[[#This Row],[Patients Age]]&lt;18,"Paediatric",V5133&lt;40,"Young Adult",V5133&lt;65,"Adult",TRUE,"Senior")</f>
        <v>Adult</v>
      </c>
    </row>
    <row r="5134" spans="1:23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  <c r="T5134">
        <f>VLOOKUP(Admissions[[#This Row],[Department]],Departments!A:E,5,FALSE)</f>
        <v>8500</v>
      </c>
      <c r="U5134" s="1" t="str">
        <f t="shared" si="160"/>
        <v>Above Benchmark</v>
      </c>
      <c r="V5134" s="1">
        <f t="shared" ca="1" si="161"/>
        <v>50</v>
      </c>
      <c r="W5134" s="1" t="str">
        <f ca="1">_xlfn.IFS(Admissions[[#This Row],[Patients Age]]&lt;18,"Paediatric",V5134&lt;40,"Young Adult",V5134&lt;65,"Adult",TRUE,"Senior")</f>
        <v>Adult</v>
      </c>
    </row>
    <row r="5135" spans="1:23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  <c r="T5135">
        <f>VLOOKUP(Admissions[[#This Row],[Department]],Departments!A:E,5,FALSE)</f>
        <v>8500</v>
      </c>
      <c r="U5135" s="1" t="str">
        <f t="shared" si="160"/>
        <v>Above Benchmark</v>
      </c>
      <c r="V5135" s="1">
        <f t="shared" ca="1" si="161"/>
        <v>26</v>
      </c>
      <c r="W5135" s="1" t="str">
        <f ca="1">_xlfn.IFS(Admissions[[#This Row],[Patients Age]]&lt;18,"Paediatric",V5135&lt;40,"Young Adult",V5135&lt;65,"Adult",TRUE,"Senior")</f>
        <v>Young Adult</v>
      </c>
    </row>
    <row r="5136" spans="1:23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  <c r="T5136">
        <f>VLOOKUP(Admissions[[#This Row],[Department]],Departments!A:E,5,FALSE)</f>
        <v>5500</v>
      </c>
      <c r="U5136" s="1" t="str">
        <f t="shared" si="160"/>
        <v>Within Benchmark</v>
      </c>
      <c r="V5136" s="1">
        <f t="shared" ca="1" si="161"/>
        <v>44</v>
      </c>
      <c r="W5136" s="1" t="str">
        <f ca="1">_xlfn.IFS(Admissions[[#This Row],[Patients Age]]&lt;18,"Paediatric",V5136&lt;40,"Young Adult",V5136&lt;65,"Adult",TRUE,"Senior")</f>
        <v>Adult</v>
      </c>
    </row>
    <row r="5137" spans="1:23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  <c r="T5137">
        <f>VLOOKUP(Admissions[[#This Row],[Department]],Departments!A:E,5,FALSE)</f>
        <v>5500</v>
      </c>
      <c r="U5137" s="1" t="str">
        <f t="shared" si="160"/>
        <v>Above Benchmark</v>
      </c>
      <c r="V5137" s="1">
        <f t="shared" ca="1" si="161"/>
        <v>65</v>
      </c>
      <c r="W5137" s="1" t="str">
        <f ca="1">_xlfn.IFS(Admissions[[#This Row],[Patients Age]]&lt;18,"Paediatric",V5137&lt;40,"Young Adult",V5137&lt;65,"Adult",TRUE,"Senior")</f>
        <v>Senior</v>
      </c>
    </row>
    <row r="5138" spans="1:23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  <c r="T5138">
        <f>VLOOKUP(Admissions[[#This Row],[Department]],Departments!A:E,5,FALSE)</f>
        <v>9000</v>
      </c>
      <c r="U5138" s="1" t="str">
        <f t="shared" si="160"/>
        <v>Above Benchmark</v>
      </c>
      <c r="V5138" s="1">
        <f t="shared" ca="1" si="161"/>
        <v>36</v>
      </c>
      <c r="W5138" s="1" t="str">
        <f ca="1">_xlfn.IFS(Admissions[[#This Row],[Patients Age]]&lt;18,"Paediatric",V5138&lt;40,"Young Adult",V5138&lt;65,"Adult",TRUE,"Senior")</f>
        <v>Young Adult</v>
      </c>
    </row>
    <row r="5139" spans="1:23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  <c r="T5139">
        <f>VLOOKUP(Admissions[[#This Row],[Department]],Departments!A:E,5,FALSE)</f>
        <v>12000</v>
      </c>
      <c r="U5139" s="1" t="str">
        <f t="shared" si="160"/>
        <v>Above Benchmark</v>
      </c>
      <c r="V5139" s="1">
        <f t="shared" ca="1" si="161"/>
        <v>88</v>
      </c>
      <c r="W5139" s="1" t="str">
        <f ca="1">_xlfn.IFS(Admissions[[#This Row],[Patients Age]]&lt;18,"Paediatric",V5139&lt;40,"Young Adult",V5139&lt;65,"Adult",TRUE,"Senior")</f>
        <v>Senior</v>
      </c>
    </row>
    <row r="5140" spans="1:23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  <c r="T5140">
        <f>VLOOKUP(Admissions[[#This Row],[Department]],Departments!A:E,5,FALSE)</f>
        <v>5500</v>
      </c>
      <c r="U5140" s="1" t="str">
        <f t="shared" si="160"/>
        <v>Above Benchmark</v>
      </c>
      <c r="V5140" s="1">
        <f t="shared" ca="1" si="161"/>
        <v>84</v>
      </c>
      <c r="W5140" s="1" t="str">
        <f ca="1">_xlfn.IFS(Admissions[[#This Row],[Patients Age]]&lt;18,"Paediatric",V5140&lt;40,"Young Adult",V5140&lt;65,"Adult",TRUE,"Senior")</f>
        <v>Senior</v>
      </c>
    </row>
    <row r="5141" spans="1:23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  <c r="T5141">
        <f>VLOOKUP(Admissions[[#This Row],[Department]],Departments!A:E,5,FALSE)</f>
        <v>9000</v>
      </c>
      <c r="U5141" s="1" t="str">
        <f t="shared" si="160"/>
        <v>Above Benchmark</v>
      </c>
      <c r="V5141" s="1">
        <f t="shared" ca="1" si="161"/>
        <v>32</v>
      </c>
      <c r="W5141" s="1" t="str">
        <f ca="1">_xlfn.IFS(Admissions[[#This Row],[Patients Age]]&lt;18,"Paediatric",V5141&lt;40,"Young Adult",V5141&lt;65,"Adult",TRUE,"Senior")</f>
        <v>Young Adult</v>
      </c>
    </row>
    <row r="5142" spans="1:23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  <c r="T5142">
        <f>VLOOKUP(Admissions[[#This Row],[Department]],Departments!A:E,5,FALSE)</f>
        <v>12000</v>
      </c>
      <c r="U5142" s="1" t="str">
        <f t="shared" si="160"/>
        <v>Above Benchmark</v>
      </c>
      <c r="V5142" s="1">
        <f t="shared" ca="1" si="161"/>
        <v>26</v>
      </c>
      <c r="W5142" s="1" t="str">
        <f ca="1">_xlfn.IFS(Admissions[[#This Row],[Patients Age]]&lt;18,"Paediatric",V5142&lt;40,"Young Adult",V5142&lt;65,"Adult",TRUE,"Senior")</f>
        <v>Young Adult</v>
      </c>
    </row>
    <row r="5143" spans="1:23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  <c r="T5143">
        <f>VLOOKUP(Admissions[[#This Row],[Department]],Departments!A:E,5,FALSE)</f>
        <v>8500</v>
      </c>
      <c r="U5143" s="1" t="str">
        <f t="shared" si="160"/>
        <v>Within Benchmark</v>
      </c>
      <c r="V5143" s="1">
        <f t="shared" ca="1" si="161"/>
        <v>49</v>
      </c>
      <c r="W5143" s="1" t="str">
        <f ca="1">_xlfn.IFS(Admissions[[#This Row],[Patients Age]]&lt;18,"Paediatric",V5143&lt;40,"Young Adult",V5143&lt;65,"Adult",TRUE,"Senior")</f>
        <v>Adult</v>
      </c>
    </row>
    <row r="5144" spans="1:23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  <c r="T5144">
        <f>VLOOKUP(Admissions[[#This Row],[Department]],Departments!A:E,5,FALSE)</f>
        <v>4500</v>
      </c>
      <c r="U5144" s="1" t="str">
        <f t="shared" si="160"/>
        <v>Within Benchmark</v>
      </c>
      <c r="V5144" s="1">
        <f t="shared" ca="1" si="161"/>
        <v>15</v>
      </c>
      <c r="W5144" s="1" t="str">
        <f ca="1">_xlfn.IFS(Admissions[[#This Row],[Patients Age]]&lt;18,"Paediatric",V5144&lt;40,"Young Adult",V5144&lt;65,"Adult",TRUE,"Senior")</f>
        <v>Paediatric</v>
      </c>
    </row>
    <row r="5145" spans="1:23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  <c r="T5145">
        <f>VLOOKUP(Admissions[[#This Row],[Department]],Departments!A:E,5,FALSE)</f>
        <v>9000</v>
      </c>
      <c r="U5145" s="1" t="str">
        <f t="shared" si="160"/>
        <v>Above Benchmark</v>
      </c>
      <c r="V5145" s="1">
        <f t="shared" ca="1" si="161"/>
        <v>48</v>
      </c>
      <c r="W5145" s="1" t="str">
        <f ca="1">_xlfn.IFS(Admissions[[#This Row],[Patients Age]]&lt;18,"Paediatric",V5145&lt;40,"Young Adult",V5145&lt;65,"Adult",TRUE,"Senior")</f>
        <v>Adult</v>
      </c>
    </row>
    <row r="5146" spans="1:23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  <c r="T5146">
        <f>VLOOKUP(Admissions[[#This Row],[Department]],Departments!A:E,5,FALSE)</f>
        <v>7200</v>
      </c>
      <c r="U5146" s="1" t="str">
        <f t="shared" si="160"/>
        <v>Above Benchmark</v>
      </c>
      <c r="V5146" s="1">
        <f t="shared" ca="1" si="161"/>
        <v>56</v>
      </c>
      <c r="W5146" s="1" t="str">
        <f ca="1">_xlfn.IFS(Admissions[[#This Row],[Patients Age]]&lt;18,"Paediatric",V5146&lt;40,"Young Adult",V5146&lt;65,"Adult",TRUE,"Senior")</f>
        <v>Adult</v>
      </c>
    </row>
    <row r="5147" spans="1:23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  <c r="T5147">
        <f>VLOOKUP(Admissions[[#This Row],[Department]],Departments!A:E,5,FALSE)</f>
        <v>6800</v>
      </c>
      <c r="U5147" s="1" t="str">
        <f t="shared" si="160"/>
        <v>Within Benchmark</v>
      </c>
      <c r="V5147" s="1">
        <f t="shared" ca="1" si="161"/>
        <v>59</v>
      </c>
      <c r="W5147" s="1" t="str">
        <f ca="1">_xlfn.IFS(Admissions[[#This Row],[Patients Age]]&lt;18,"Paediatric",V5147&lt;40,"Young Adult",V5147&lt;65,"Adult",TRUE,"Senior")</f>
        <v>Adult</v>
      </c>
    </row>
    <row r="5148" spans="1:23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  <c r="T5148">
        <f>VLOOKUP(Admissions[[#This Row],[Department]],Departments!A:E,5,FALSE)</f>
        <v>8500</v>
      </c>
      <c r="U5148" s="1" t="str">
        <f t="shared" si="160"/>
        <v>Above Benchmark</v>
      </c>
      <c r="V5148" s="1">
        <f t="shared" ca="1" si="161"/>
        <v>59</v>
      </c>
      <c r="W5148" s="1" t="str">
        <f ca="1">_xlfn.IFS(Admissions[[#This Row],[Patients Age]]&lt;18,"Paediatric",V5148&lt;40,"Young Adult",V5148&lt;65,"Adult",TRUE,"Senior")</f>
        <v>Adult</v>
      </c>
    </row>
    <row r="5149" spans="1:23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  <c r="T5149">
        <f>VLOOKUP(Admissions[[#This Row],[Department]],Departments!A:E,5,FALSE)</f>
        <v>6000</v>
      </c>
      <c r="U5149" s="1" t="str">
        <f t="shared" si="160"/>
        <v>Above Benchmark</v>
      </c>
      <c r="V5149" s="1">
        <f t="shared" ca="1" si="161"/>
        <v>91</v>
      </c>
      <c r="W5149" s="1" t="str">
        <f ca="1">_xlfn.IFS(Admissions[[#This Row],[Patients Age]]&lt;18,"Paediatric",V5149&lt;40,"Young Adult",V5149&lt;65,"Adult",TRUE,"Senior")</f>
        <v>Senior</v>
      </c>
    </row>
    <row r="5150" spans="1:23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  <c r="T5150">
        <f>VLOOKUP(Admissions[[#This Row],[Department]],Departments!A:E,5,FALSE)</f>
        <v>12000</v>
      </c>
      <c r="U5150" s="1" t="str">
        <f t="shared" si="160"/>
        <v>Above Benchmark</v>
      </c>
      <c r="V5150" s="1">
        <f t="shared" ca="1" si="161"/>
        <v>36</v>
      </c>
      <c r="W5150" s="1" t="str">
        <f ca="1">_xlfn.IFS(Admissions[[#This Row],[Patients Age]]&lt;18,"Paediatric",V5150&lt;40,"Young Adult",V5150&lt;65,"Adult",TRUE,"Senior")</f>
        <v>Young Adult</v>
      </c>
    </row>
    <row r="5151" spans="1:23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  <c r="T5151">
        <f>VLOOKUP(Admissions[[#This Row],[Department]],Departments!A:E,5,FALSE)</f>
        <v>5500</v>
      </c>
      <c r="U5151" s="1" t="str">
        <f t="shared" si="160"/>
        <v>Above Benchmark</v>
      </c>
      <c r="V5151" s="1">
        <f t="shared" ca="1" si="161"/>
        <v>79</v>
      </c>
      <c r="W5151" s="1" t="str">
        <f ca="1">_xlfn.IFS(Admissions[[#This Row],[Patients Age]]&lt;18,"Paediatric",V5151&lt;40,"Young Adult",V5151&lt;65,"Adult",TRUE,"Senior")</f>
        <v>Senior</v>
      </c>
    </row>
    <row r="5152" spans="1:23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  <c r="T5152">
        <f>VLOOKUP(Admissions[[#This Row],[Department]],Departments!A:E,5,FALSE)</f>
        <v>7200</v>
      </c>
      <c r="U5152" s="1" t="str">
        <f t="shared" si="160"/>
        <v>Above Benchmark</v>
      </c>
      <c r="V5152" s="1">
        <f t="shared" ca="1" si="161"/>
        <v>80</v>
      </c>
      <c r="W5152" s="1" t="str">
        <f ca="1">_xlfn.IFS(Admissions[[#This Row],[Patients Age]]&lt;18,"Paediatric",V5152&lt;40,"Young Adult",V5152&lt;65,"Adult",TRUE,"Senior")</f>
        <v>Senior</v>
      </c>
    </row>
    <row r="5153" spans="1:23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  <c r="T5153">
        <f>VLOOKUP(Admissions[[#This Row],[Department]],Departments!A:E,5,FALSE)</f>
        <v>9000</v>
      </c>
      <c r="U5153" s="1" t="str">
        <f t="shared" si="160"/>
        <v>Above Benchmark</v>
      </c>
      <c r="V5153" s="1">
        <f t="shared" ca="1" si="161"/>
        <v>38</v>
      </c>
      <c r="W5153" s="1" t="str">
        <f ca="1">_xlfn.IFS(Admissions[[#This Row],[Patients Age]]&lt;18,"Paediatric",V5153&lt;40,"Young Adult",V5153&lt;65,"Adult",TRUE,"Senior")</f>
        <v>Young Adult</v>
      </c>
    </row>
    <row r="5154" spans="1:23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  <c r="T5154">
        <f>VLOOKUP(Admissions[[#This Row],[Department]],Departments!A:E,5,FALSE)</f>
        <v>6000</v>
      </c>
      <c r="U5154" s="1" t="str">
        <f t="shared" si="160"/>
        <v>Within Benchmark</v>
      </c>
      <c r="V5154" s="1">
        <f t="shared" ca="1" si="161"/>
        <v>70</v>
      </c>
      <c r="W5154" s="1" t="str">
        <f ca="1">_xlfn.IFS(Admissions[[#This Row],[Patients Age]]&lt;18,"Paediatric",V5154&lt;40,"Young Adult",V5154&lt;65,"Adult",TRUE,"Senior")</f>
        <v>Senior</v>
      </c>
    </row>
    <row r="5155" spans="1:23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  <c r="T5155">
        <f>VLOOKUP(Admissions[[#This Row],[Department]],Departments!A:E,5,FALSE)</f>
        <v>12000</v>
      </c>
      <c r="U5155" s="1" t="str">
        <f t="shared" si="160"/>
        <v>Above Benchmark</v>
      </c>
      <c r="V5155" s="1">
        <f t="shared" ca="1" si="161"/>
        <v>51</v>
      </c>
      <c r="W5155" s="1" t="str">
        <f ca="1">_xlfn.IFS(Admissions[[#This Row],[Patients Age]]&lt;18,"Paediatric",V5155&lt;40,"Young Adult",V5155&lt;65,"Adult",TRUE,"Senior")</f>
        <v>Adult</v>
      </c>
    </row>
    <row r="5156" spans="1:23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  <c r="T5156">
        <f>VLOOKUP(Admissions[[#This Row],[Department]],Departments!A:E,5,FALSE)</f>
        <v>9000</v>
      </c>
      <c r="U5156" s="1" t="str">
        <f t="shared" si="160"/>
        <v>Above Benchmark</v>
      </c>
      <c r="V5156" s="1">
        <f t="shared" ca="1" si="161"/>
        <v>48</v>
      </c>
      <c r="W5156" s="1" t="str">
        <f ca="1">_xlfn.IFS(Admissions[[#This Row],[Patients Age]]&lt;18,"Paediatric",V5156&lt;40,"Young Adult",V5156&lt;65,"Adult",TRUE,"Senior")</f>
        <v>Adult</v>
      </c>
    </row>
    <row r="5157" spans="1:23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  <c r="T5157">
        <f>VLOOKUP(Admissions[[#This Row],[Department]],Departments!A:E,5,FALSE)</f>
        <v>6000</v>
      </c>
      <c r="U5157" s="1" t="str">
        <f t="shared" si="160"/>
        <v>Above Benchmark</v>
      </c>
      <c r="V5157" s="1">
        <f t="shared" ca="1" si="161"/>
        <v>47</v>
      </c>
      <c r="W5157" s="1" t="str">
        <f ca="1">_xlfn.IFS(Admissions[[#This Row],[Patients Age]]&lt;18,"Paediatric",V5157&lt;40,"Young Adult",V5157&lt;65,"Adult",TRUE,"Senior")</f>
        <v>Adult</v>
      </c>
    </row>
    <row r="5158" spans="1:23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  <c r="T5158">
        <f>VLOOKUP(Admissions[[#This Row],[Department]],Departments!A:E,5,FALSE)</f>
        <v>7200</v>
      </c>
      <c r="U5158" s="1" t="str">
        <f t="shared" si="160"/>
        <v>Above Benchmark</v>
      </c>
      <c r="V5158" s="1">
        <f t="shared" ca="1" si="161"/>
        <v>81</v>
      </c>
      <c r="W5158" s="1" t="str">
        <f ca="1">_xlfn.IFS(Admissions[[#This Row],[Patients Age]]&lt;18,"Paediatric",V5158&lt;40,"Young Adult",V5158&lt;65,"Adult",TRUE,"Senior")</f>
        <v>Senior</v>
      </c>
    </row>
    <row r="5159" spans="1:23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  <c r="T5159">
        <f>VLOOKUP(Admissions[[#This Row],[Department]],Departments!A:E,5,FALSE)</f>
        <v>12000</v>
      </c>
      <c r="U5159" s="1" t="str">
        <f t="shared" si="160"/>
        <v>Above Benchmark</v>
      </c>
      <c r="V5159" s="1">
        <f t="shared" ca="1" si="161"/>
        <v>74</v>
      </c>
      <c r="W5159" s="1" t="str">
        <f ca="1">_xlfn.IFS(Admissions[[#This Row],[Patients Age]]&lt;18,"Paediatric",V5159&lt;40,"Young Adult",V5159&lt;65,"Adult",TRUE,"Senior")</f>
        <v>Senior</v>
      </c>
    </row>
    <row r="5160" spans="1:23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  <c r="T5160">
        <f>VLOOKUP(Admissions[[#This Row],[Department]],Departments!A:E,5,FALSE)</f>
        <v>4500</v>
      </c>
      <c r="U5160" s="1" t="str">
        <f t="shared" si="160"/>
        <v>Within Benchmark</v>
      </c>
      <c r="V5160" s="1">
        <f t="shared" ca="1" si="161"/>
        <v>13</v>
      </c>
      <c r="W5160" s="1" t="str">
        <f ca="1">_xlfn.IFS(Admissions[[#This Row],[Patients Age]]&lt;18,"Paediatric",V5160&lt;40,"Young Adult",V5160&lt;65,"Adult",TRUE,"Senior")</f>
        <v>Paediatric</v>
      </c>
    </row>
    <row r="5161" spans="1:23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  <c r="T5161">
        <f>VLOOKUP(Admissions[[#This Row],[Department]],Departments!A:E,5,FALSE)</f>
        <v>8500</v>
      </c>
      <c r="U5161" s="1" t="str">
        <f t="shared" si="160"/>
        <v>Above Benchmark</v>
      </c>
      <c r="V5161" s="1">
        <f t="shared" ca="1" si="161"/>
        <v>38</v>
      </c>
      <c r="W5161" s="1" t="str">
        <f ca="1">_xlfn.IFS(Admissions[[#This Row],[Patients Age]]&lt;18,"Paediatric",V5161&lt;40,"Young Adult",V5161&lt;65,"Adult",TRUE,"Senior")</f>
        <v>Young Adult</v>
      </c>
    </row>
    <row r="5162" spans="1:23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  <c r="T5162">
        <f>VLOOKUP(Admissions[[#This Row],[Department]],Departments!A:E,5,FALSE)</f>
        <v>4500</v>
      </c>
      <c r="U5162" s="1" t="str">
        <f t="shared" si="160"/>
        <v>Within Benchmark</v>
      </c>
      <c r="V5162" s="1">
        <f t="shared" ca="1" si="161"/>
        <v>15</v>
      </c>
      <c r="W5162" s="1" t="str">
        <f ca="1">_xlfn.IFS(Admissions[[#This Row],[Patients Age]]&lt;18,"Paediatric",V5162&lt;40,"Young Adult",V5162&lt;65,"Adult",TRUE,"Senior")</f>
        <v>Paediatric</v>
      </c>
    </row>
    <row r="5163" spans="1:23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  <c r="T5163">
        <f>VLOOKUP(Admissions[[#This Row],[Department]],Departments!A:E,5,FALSE)</f>
        <v>8500</v>
      </c>
      <c r="U5163" s="1" t="str">
        <f t="shared" si="160"/>
        <v>Above Benchmark</v>
      </c>
      <c r="V5163" s="1">
        <f t="shared" ca="1" si="161"/>
        <v>64</v>
      </c>
      <c r="W5163" s="1" t="str">
        <f ca="1">_xlfn.IFS(Admissions[[#This Row],[Patients Age]]&lt;18,"Paediatric",V5163&lt;40,"Young Adult",V5163&lt;65,"Adult",TRUE,"Senior")</f>
        <v>Adult</v>
      </c>
    </row>
    <row r="5164" spans="1:23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  <c r="T5164">
        <f>VLOOKUP(Admissions[[#This Row],[Department]],Departments!A:E,5,FALSE)</f>
        <v>7200</v>
      </c>
      <c r="U5164" s="1" t="str">
        <f t="shared" si="160"/>
        <v>Above Benchmark</v>
      </c>
      <c r="V5164" s="1">
        <f t="shared" ca="1" si="161"/>
        <v>44</v>
      </c>
      <c r="W5164" s="1" t="str">
        <f ca="1">_xlfn.IFS(Admissions[[#This Row],[Patients Age]]&lt;18,"Paediatric",V5164&lt;40,"Young Adult",V5164&lt;65,"Adult",TRUE,"Senior")</f>
        <v>Adult</v>
      </c>
    </row>
    <row r="5165" spans="1:23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  <c r="T5165">
        <f>VLOOKUP(Admissions[[#This Row],[Department]],Departments!A:E,5,FALSE)</f>
        <v>8500</v>
      </c>
      <c r="U5165" s="1" t="str">
        <f t="shared" si="160"/>
        <v>Above Benchmark</v>
      </c>
      <c r="V5165" s="1">
        <f t="shared" ca="1" si="161"/>
        <v>21</v>
      </c>
      <c r="W5165" s="1" t="str">
        <f ca="1">_xlfn.IFS(Admissions[[#This Row],[Patients Age]]&lt;18,"Paediatric",V5165&lt;40,"Young Adult",V5165&lt;65,"Adult",TRUE,"Senior")</f>
        <v>Young Adult</v>
      </c>
    </row>
    <row r="5166" spans="1:23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  <c r="T5166">
        <f>VLOOKUP(Admissions[[#This Row],[Department]],Departments!A:E,5,FALSE)</f>
        <v>8500</v>
      </c>
      <c r="U5166" s="1" t="str">
        <f t="shared" si="160"/>
        <v>Above Benchmark</v>
      </c>
      <c r="V5166" s="1">
        <f t="shared" ca="1" si="161"/>
        <v>51</v>
      </c>
      <c r="W5166" s="1" t="str">
        <f ca="1">_xlfn.IFS(Admissions[[#This Row],[Patients Age]]&lt;18,"Paediatric",V5166&lt;40,"Young Adult",V5166&lt;65,"Adult",TRUE,"Senior")</f>
        <v>Adult</v>
      </c>
    </row>
    <row r="5167" spans="1:23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  <c r="T5167">
        <f>VLOOKUP(Admissions[[#This Row],[Department]],Departments!A:E,5,FALSE)</f>
        <v>6000</v>
      </c>
      <c r="U5167" s="1" t="str">
        <f t="shared" si="160"/>
        <v>Within Benchmark</v>
      </c>
      <c r="V5167" s="1">
        <f t="shared" ca="1" si="161"/>
        <v>23</v>
      </c>
      <c r="W5167" s="1" t="str">
        <f ca="1">_xlfn.IFS(Admissions[[#This Row],[Patients Age]]&lt;18,"Paediatric",V5167&lt;40,"Young Adult",V5167&lt;65,"Adult",TRUE,"Senior")</f>
        <v>Young Adult</v>
      </c>
    </row>
    <row r="5168" spans="1:23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  <c r="T5168">
        <f>VLOOKUP(Admissions[[#This Row],[Department]],Departments!A:E,5,FALSE)</f>
        <v>7200</v>
      </c>
      <c r="U5168" s="1" t="str">
        <f t="shared" si="160"/>
        <v>Within Benchmark</v>
      </c>
      <c r="V5168" s="1">
        <f t="shared" ca="1" si="161"/>
        <v>26</v>
      </c>
      <c r="W5168" s="1" t="str">
        <f ca="1">_xlfn.IFS(Admissions[[#This Row],[Patients Age]]&lt;18,"Paediatric",V5168&lt;40,"Young Adult",V5168&lt;65,"Adult",TRUE,"Senior")</f>
        <v>Young Adult</v>
      </c>
    </row>
    <row r="5169" spans="1:23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  <c r="T5169">
        <f>VLOOKUP(Admissions[[#This Row],[Department]],Departments!A:E,5,FALSE)</f>
        <v>8500</v>
      </c>
      <c r="U5169" s="1" t="str">
        <f t="shared" si="160"/>
        <v>Above Benchmark</v>
      </c>
      <c r="V5169" s="1">
        <f t="shared" ca="1" si="161"/>
        <v>20</v>
      </c>
      <c r="W5169" s="1" t="str">
        <f ca="1">_xlfn.IFS(Admissions[[#This Row],[Patients Age]]&lt;18,"Paediatric",V5169&lt;40,"Young Adult",V5169&lt;65,"Adult",TRUE,"Senior")</f>
        <v>Young Adult</v>
      </c>
    </row>
    <row r="5170" spans="1:23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  <c r="T5170">
        <f>VLOOKUP(Admissions[[#This Row],[Department]],Departments!A:E,5,FALSE)</f>
        <v>5500</v>
      </c>
      <c r="U5170" s="1" t="str">
        <f t="shared" si="160"/>
        <v>Within Benchmark</v>
      </c>
      <c r="V5170" s="1">
        <f t="shared" ca="1" si="161"/>
        <v>37</v>
      </c>
      <c r="W5170" s="1" t="str">
        <f ca="1">_xlfn.IFS(Admissions[[#This Row],[Patients Age]]&lt;18,"Paediatric",V5170&lt;40,"Young Adult",V5170&lt;65,"Adult",TRUE,"Senior")</f>
        <v>Young Adult</v>
      </c>
    </row>
    <row r="5171" spans="1:23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  <c r="T5171">
        <f>VLOOKUP(Admissions[[#This Row],[Department]],Departments!A:E,5,FALSE)</f>
        <v>8500</v>
      </c>
      <c r="U5171" s="1" t="str">
        <f t="shared" si="160"/>
        <v>Within Benchmark</v>
      </c>
      <c r="V5171" s="1">
        <f t="shared" ca="1" si="161"/>
        <v>63</v>
      </c>
      <c r="W5171" s="1" t="str">
        <f ca="1">_xlfn.IFS(Admissions[[#This Row],[Patients Age]]&lt;18,"Paediatric",V5171&lt;40,"Young Adult",V5171&lt;65,"Adult",TRUE,"Senior")</f>
        <v>Adult</v>
      </c>
    </row>
    <row r="5172" spans="1:23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  <c r="T5172">
        <f>VLOOKUP(Admissions[[#This Row],[Department]],Departments!A:E,5,FALSE)</f>
        <v>12000</v>
      </c>
      <c r="U5172" s="1" t="str">
        <f t="shared" si="160"/>
        <v>Above Benchmark</v>
      </c>
      <c r="V5172" s="1">
        <f t="shared" ca="1" si="161"/>
        <v>41</v>
      </c>
      <c r="W5172" s="1" t="str">
        <f ca="1">_xlfn.IFS(Admissions[[#This Row],[Patients Age]]&lt;18,"Paediatric",V5172&lt;40,"Young Adult",V5172&lt;65,"Adult",TRUE,"Senior")</f>
        <v>Adult</v>
      </c>
    </row>
    <row r="5173" spans="1:23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  <c r="T5173">
        <f>VLOOKUP(Admissions[[#This Row],[Department]],Departments!A:E,5,FALSE)</f>
        <v>9000</v>
      </c>
      <c r="U5173" s="1" t="str">
        <f t="shared" si="160"/>
        <v>Above Benchmark</v>
      </c>
      <c r="V5173" s="1">
        <f t="shared" ca="1" si="161"/>
        <v>44</v>
      </c>
      <c r="W5173" s="1" t="str">
        <f ca="1">_xlfn.IFS(Admissions[[#This Row],[Patients Age]]&lt;18,"Paediatric",V5173&lt;40,"Young Adult",V5173&lt;65,"Adult",TRUE,"Senior")</f>
        <v>Adult</v>
      </c>
    </row>
    <row r="5174" spans="1:23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  <c r="T5174">
        <f>VLOOKUP(Admissions[[#This Row],[Department]],Departments!A:E,5,FALSE)</f>
        <v>9000</v>
      </c>
      <c r="U5174" s="1" t="str">
        <f t="shared" si="160"/>
        <v>Above Benchmark</v>
      </c>
      <c r="V5174" s="1">
        <f t="shared" ca="1" si="161"/>
        <v>68</v>
      </c>
      <c r="W5174" s="1" t="str">
        <f ca="1">_xlfn.IFS(Admissions[[#This Row],[Patients Age]]&lt;18,"Paediatric",V5174&lt;40,"Young Adult",V5174&lt;65,"Adult",TRUE,"Senior")</f>
        <v>Senior</v>
      </c>
    </row>
    <row r="5175" spans="1:23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  <c r="T5175">
        <f>VLOOKUP(Admissions[[#This Row],[Department]],Departments!A:E,5,FALSE)</f>
        <v>6000</v>
      </c>
      <c r="U5175" s="1" t="str">
        <f t="shared" si="160"/>
        <v>Above Benchmark</v>
      </c>
      <c r="V5175" s="1">
        <f t="shared" ca="1" si="161"/>
        <v>51</v>
      </c>
      <c r="W5175" s="1" t="str">
        <f ca="1">_xlfn.IFS(Admissions[[#This Row],[Patients Age]]&lt;18,"Paediatric",V5175&lt;40,"Young Adult",V5175&lt;65,"Adult",TRUE,"Senior")</f>
        <v>Adult</v>
      </c>
    </row>
    <row r="5176" spans="1:23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  <c r="T5176">
        <f>VLOOKUP(Admissions[[#This Row],[Department]],Departments!A:E,5,FALSE)</f>
        <v>5500</v>
      </c>
      <c r="U5176" s="1" t="str">
        <f t="shared" si="160"/>
        <v>Within Benchmark</v>
      </c>
      <c r="V5176" s="1">
        <f t="shared" ca="1" si="161"/>
        <v>23</v>
      </c>
      <c r="W5176" s="1" t="str">
        <f ca="1">_xlfn.IFS(Admissions[[#This Row],[Patients Age]]&lt;18,"Paediatric",V5176&lt;40,"Young Adult",V5176&lt;65,"Adult",TRUE,"Senior")</f>
        <v>Young Adult</v>
      </c>
    </row>
    <row r="5177" spans="1:23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  <c r="T5177">
        <f>VLOOKUP(Admissions[[#This Row],[Department]],Departments!A:E,5,FALSE)</f>
        <v>4500</v>
      </c>
      <c r="U5177" s="1" t="str">
        <f t="shared" si="160"/>
        <v>Within Benchmark</v>
      </c>
      <c r="V5177" s="1">
        <f t="shared" ca="1" si="161"/>
        <v>5</v>
      </c>
      <c r="W5177" s="1" t="str">
        <f ca="1">_xlfn.IFS(Admissions[[#This Row],[Patients Age]]&lt;18,"Paediatric",V5177&lt;40,"Young Adult",V5177&lt;65,"Adult",TRUE,"Senior")</f>
        <v>Paediatric</v>
      </c>
    </row>
    <row r="5178" spans="1:23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  <c r="T5178">
        <f>VLOOKUP(Admissions[[#This Row],[Department]],Departments!A:E,5,FALSE)</f>
        <v>7200</v>
      </c>
      <c r="U5178" s="1" t="str">
        <f t="shared" si="160"/>
        <v>Within Benchmark</v>
      </c>
      <c r="V5178" s="1">
        <f t="shared" ca="1" si="161"/>
        <v>41</v>
      </c>
      <c r="W5178" s="1" t="str">
        <f ca="1">_xlfn.IFS(Admissions[[#This Row],[Patients Age]]&lt;18,"Paediatric",V5178&lt;40,"Young Adult",V5178&lt;65,"Adult",TRUE,"Senior")</f>
        <v>Adult</v>
      </c>
    </row>
    <row r="5179" spans="1:23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  <c r="T5179">
        <f>VLOOKUP(Admissions[[#This Row],[Department]],Departments!A:E,5,FALSE)</f>
        <v>12000</v>
      </c>
      <c r="U5179" s="1" t="str">
        <f t="shared" si="160"/>
        <v>Above Benchmark</v>
      </c>
      <c r="V5179" s="1">
        <f t="shared" ca="1" si="161"/>
        <v>52</v>
      </c>
      <c r="W5179" s="1" t="str">
        <f ca="1">_xlfn.IFS(Admissions[[#This Row],[Patients Age]]&lt;18,"Paediatric",V5179&lt;40,"Young Adult",V5179&lt;65,"Adult",TRUE,"Senior")</f>
        <v>Adult</v>
      </c>
    </row>
    <row r="5180" spans="1:23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  <c r="T5180">
        <f>VLOOKUP(Admissions[[#This Row],[Department]],Departments!A:E,5,FALSE)</f>
        <v>7200</v>
      </c>
      <c r="U5180" s="1" t="str">
        <f t="shared" si="160"/>
        <v>Within Benchmark</v>
      </c>
      <c r="V5180" s="1">
        <f t="shared" ca="1" si="161"/>
        <v>37</v>
      </c>
      <c r="W5180" s="1" t="str">
        <f ca="1">_xlfn.IFS(Admissions[[#This Row],[Patients Age]]&lt;18,"Paediatric",V5180&lt;40,"Young Adult",V5180&lt;65,"Adult",TRUE,"Senior")</f>
        <v>Young Adult</v>
      </c>
    </row>
    <row r="5181" spans="1:23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  <c r="T5181">
        <f>VLOOKUP(Admissions[[#This Row],[Department]],Departments!A:E,5,FALSE)</f>
        <v>6000</v>
      </c>
      <c r="U5181" s="1" t="str">
        <f t="shared" si="160"/>
        <v>Above Benchmark</v>
      </c>
      <c r="V5181" s="1">
        <f t="shared" ca="1" si="161"/>
        <v>74</v>
      </c>
      <c r="W5181" s="1" t="str">
        <f ca="1">_xlfn.IFS(Admissions[[#This Row],[Patients Age]]&lt;18,"Paediatric",V5181&lt;40,"Young Adult",V5181&lt;65,"Adult",TRUE,"Senior")</f>
        <v>Senior</v>
      </c>
    </row>
    <row r="5182" spans="1:23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  <c r="T5182">
        <f>VLOOKUP(Admissions[[#This Row],[Department]],Departments!A:E,5,FALSE)</f>
        <v>7200</v>
      </c>
      <c r="U5182" s="1" t="str">
        <f t="shared" si="160"/>
        <v>Above Benchmark</v>
      </c>
      <c r="V5182" s="1">
        <f t="shared" ca="1" si="161"/>
        <v>79</v>
      </c>
      <c r="W5182" s="1" t="str">
        <f ca="1">_xlfn.IFS(Admissions[[#This Row],[Patients Age]]&lt;18,"Paediatric",V5182&lt;40,"Young Adult",V5182&lt;65,"Adult",TRUE,"Senior")</f>
        <v>Senior</v>
      </c>
    </row>
    <row r="5183" spans="1:23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  <c r="T5183">
        <f>VLOOKUP(Admissions[[#This Row],[Department]],Departments!A:E,5,FALSE)</f>
        <v>5500</v>
      </c>
      <c r="U5183" s="1" t="str">
        <f t="shared" si="160"/>
        <v>Within Benchmark</v>
      </c>
      <c r="V5183" s="1">
        <f t="shared" ca="1" si="161"/>
        <v>56</v>
      </c>
      <c r="W5183" s="1" t="str">
        <f ca="1">_xlfn.IFS(Admissions[[#This Row],[Patients Age]]&lt;18,"Paediatric",V5183&lt;40,"Young Adult",V5183&lt;65,"Adult",TRUE,"Senior")</f>
        <v>Adult</v>
      </c>
    </row>
    <row r="5184" spans="1:23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  <c r="T5184">
        <f>VLOOKUP(Admissions[[#This Row],[Department]],Departments!A:E,5,FALSE)</f>
        <v>8500</v>
      </c>
      <c r="U5184" s="1" t="str">
        <f t="shared" si="160"/>
        <v>Above Benchmark</v>
      </c>
      <c r="V5184" s="1">
        <f t="shared" ca="1" si="161"/>
        <v>52</v>
      </c>
      <c r="W5184" s="1" t="str">
        <f ca="1">_xlfn.IFS(Admissions[[#This Row],[Patients Age]]&lt;18,"Paediatric",V5184&lt;40,"Young Adult",V5184&lt;65,"Adult",TRUE,"Senior")</f>
        <v>Adult</v>
      </c>
    </row>
    <row r="5185" spans="1:23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  <c r="T5185">
        <f>VLOOKUP(Admissions[[#This Row],[Department]],Departments!A:E,5,FALSE)</f>
        <v>8500</v>
      </c>
      <c r="U5185" s="1" t="str">
        <f t="shared" si="160"/>
        <v>Above Benchmark</v>
      </c>
      <c r="V5185" s="1">
        <f t="shared" ca="1" si="161"/>
        <v>39</v>
      </c>
      <c r="W5185" s="1" t="str">
        <f ca="1">_xlfn.IFS(Admissions[[#This Row],[Patients Age]]&lt;18,"Paediatric",V5185&lt;40,"Young Adult",V5185&lt;65,"Adult",TRUE,"Senior")</f>
        <v>Young Adult</v>
      </c>
    </row>
    <row r="5186" spans="1:23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  <c r="T5186">
        <f>VLOOKUP(Admissions[[#This Row],[Department]],Departments!A:E,5,FALSE)</f>
        <v>8500</v>
      </c>
      <c r="U5186" s="1" t="str">
        <f t="shared" ref="U5186:U5249" si="162">IF(K5186&gt;T5186,"Above Benchmark","Within Benchmark")</f>
        <v>Within Benchmark</v>
      </c>
      <c r="V5186" s="1">
        <f t="shared" ref="V5186:V5249" ca="1" si="163">INT(YEARFRAC(E5186,TODAY()))</f>
        <v>42</v>
      </c>
      <c r="W5186" s="1" t="str">
        <f ca="1">_xlfn.IFS(Admissions[[#This Row],[Patients Age]]&lt;18,"Paediatric",V5186&lt;40,"Young Adult",V5186&lt;65,"Adult",TRUE,"Senior")</f>
        <v>Adult</v>
      </c>
    </row>
    <row r="5187" spans="1:23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  <c r="T5187">
        <f>VLOOKUP(Admissions[[#This Row],[Department]],Departments!A:E,5,FALSE)</f>
        <v>5500</v>
      </c>
      <c r="U5187" s="1" t="str">
        <f t="shared" si="162"/>
        <v>Above Benchmark</v>
      </c>
      <c r="V5187" s="1">
        <f t="shared" ca="1" si="163"/>
        <v>78</v>
      </c>
      <c r="W5187" s="1" t="str">
        <f ca="1">_xlfn.IFS(Admissions[[#This Row],[Patients Age]]&lt;18,"Paediatric",V5187&lt;40,"Young Adult",V5187&lt;65,"Adult",TRUE,"Senior")</f>
        <v>Senior</v>
      </c>
    </row>
    <row r="5188" spans="1:23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  <c r="T5188">
        <f>VLOOKUP(Admissions[[#This Row],[Department]],Departments!A:E,5,FALSE)</f>
        <v>7200</v>
      </c>
      <c r="U5188" s="1" t="str">
        <f t="shared" si="162"/>
        <v>Above Benchmark</v>
      </c>
      <c r="V5188" s="1">
        <f t="shared" ca="1" si="163"/>
        <v>42</v>
      </c>
      <c r="W5188" s="1" t="str">
        <f ca="1">_xlfn.IFS(Admissions[[#This Row],[Patients Age]]&lt;18,"Paediatric",V5188&lt;40,"Young Adult",V5188&lt;65,"Adult",TRUE,"Senior")</f>
        <v>Adult</v>
      </c>
    </row>
    <row r="5189" spans="1:23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  <c r="T5189">
        <f>VLOOKUP(Admissions[[#This Row],[Department]],Departments!A:E,5,FALSE)</f>
        <v>7200</v>
      </c>
      <c r="U5189" s="1" t="str">
        <f t="shared" si="162"/>
        <v>Above Benchmark</v>
      </c>
      <c r="V5189" s="1">
        <f t="shared" ca="1" si="163"/>
        <v>53</v>
      </c>
      <c r="W5189" s="1" t="str">
        <f ca="1">_xlfn.IFS(Admissions[[#This Row],[Patients Age]]&lt;18,"Paediatric",V5189&lt;40,"Young Adult",V5189&lt;65,"Adult",TRUE,"Senior")</f>
        <v>Adult</v>
      </c>
    </row>
    <row r="5190" spans="1:23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  <c r="T5190">
        <f>VLOOKUP(Admissions[[#This Row],[Department]],Departments!A:E,5,FALSE)</f>
        <v>6000</v>
      </c>
      <c r="U5190" s="1" t="str">
        <f t="shared" si="162"/>
        <v>Above Benchmark</v>
      </c>
      <c r="V5190" s="1">
        <f t="shared" ca="1" si="163"/>
        <v>66</v>
      </c>
      <c r="W5190" s="1" t="str">
        <f ca="1">_xlfn.IFS(Admissions[[#This Row],[Patients Age]]&lt;18,"Paediatric",V5190&lt;40,"Young Adult",V5190&lt;65,"Adult",TRUE,"Senior")</f>
        <v>Senior</v>
      </c>
    </row>
    <row r="5191" spans="1:23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  <c r="T5191">
        <f>VLOOKUP(Admissions[[#This Row],[Department]],Departments!A:E,5,FALSE)</f>
        <v>6800</v>
      </c>
      <c r="U5191" s="1" t="str">
        <f t="shared" si="162"/>
        <v>Above Benchmark</v>
      </c>
      <c r="V5191" s="1">
        <f t="shared" ca="1" si="163"/>
        <v>68</v>
      </c>
      <c r="W5191" s="1" t="str">
        <f ca="1">_xlfn.IFS(Admissions[[#This Row],[Patients Age]]&lt;18,"Paediatric",V5191&lt;40,"Young Adult",V5191&lt;65,"Adult",TRUE,"Senior")</f>
        <v>Senior</v>
      </c>
    </row>
    <row r="5192" spans="1:23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  <c r="T5192">
        <f>VLOOKUP(Admissions[[#This Row],[Department]],Departments!A:E,5,FALSE)</f>
        <v>6800</v>
      </c>
      <c r="U5192" s="1" t="str">
        <f t="shared" si="162"/>
        <v>Above Benchmark</v>
      </c>
      <c r="V5192" s="1">
        <f t="shared" ca="1" si="163"/>
        <v>59</v>
      </c>
      <c r="W5192" s="1" t="str">
        <f ca="1">_xlfn.IFS(Admissions[[#This Row],[Patients Age]]&lt;18,"Paediatric",V5192&lt;40,"Young Adult",V5192&lt;65,"Adult",TRUE,"Senior")</f>
        <v>Adult</v>
      </c>
    </row>
    <row r="5193" spans="1:23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  <c r="T5193">
        <f>VLOOKUP(Admissions[[#This Row],[Department]],Departments!A:E,5,FALSE)</f>
        <v>5500</v>
      </c>
      <c r="U5193" s="1" t="str">
        <f t="shared" si="162"/>
        <v>Within Benchmark</v>
      </c>
      <c r="V5193" s="1">
        <f t="shared" ca="1" si="163"/>
        <v>56</v>
      </c>
      <c r="W5193" s="1" t="str">
        <f ca="1">_xlfn.IFS(Admissions[[#This Row],[Patients Age]]&lt;18,"Paediatric",V5193&lt;40,"Young Adult",V5193&lt;65,"Adult",TRUE,"Senior")</f>
        <v>Adult</v>
      </c>
    </row>
    <row r="5194" spans="1:23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  <c r="T5194">
        <f>VLOOKUP(Admissions[[#This Row],[Department]],Departments!A:E,5,FALSE)</f>
        <v>9000</v>
      </c>
      <c r="U5194" s="1" t="str">
        <f t="shared" si="162"/>
        <v>Above Benchmark</v>
      </c>
      <c r="V5194" s="1">
        <f t="shared" ca="1" si="163"/>
        <v>42</v>
      </c>
      <c r="W5194" s="1" t="str">
        <f ca="1">_xlfn.IFS(Admissions[[#This Row],[Patients Age]]&lt;18,"Paediatric",V5194&lt;40,"Young Adult",V5194&lt;65,"Adult",TRUE,"Senior")</f>
        <v>Adult</v>
      </c>
    </row>
    <row r="5195" spans="1:23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  <c r="T5195">
        <f>VLOOKUP(Admissions[[#This Row],[Department]],Departments!A:E,5,FALSE)</f>
        <v>7200</v>
      </c>
      <c r="U5195" s="1" t="str">
        <f t="shared" si="162"/>
        <v>Above Benchmark</v>
      </c>
      <c r="V5195" s="1">
        <f t="shared" ca="1" si="163"/>
        <v>77</v>
      </c>
      <c r="W5195" s="1" t="str">
        <f ca="1">_xlfn.IFS(Admissions[[#This Row],[Patients Age]]&lt;18,"Paediatric",V5195&lt;40,"Young Adult",V5195&lt;65,"Adult",TRUE,"Senior")</f>
        <v>Senior</v>
      </c>
    </row>
    <row r="5196" spans="1:23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  <c r="T5196">
        <f>VLOOKUP(Admissions[[#This Row],[Department]],Departments!A:E,5,FALSE)</f>
        <v>6000</v>
      </c>
      <c r="U5196" s="1" t="str">
        <f t="shared" si="162"/>
        <v>Within Benchmark</v>
      </c>
      <c r="V5196" s="1">
        <f t="shared" ca="1" si="163"/>
        <v>29</v>
      </c>
      <c r="W5196" s="1" t="str">
        <f ca="1">_xlfn.IFS(Admissions[[#This Row],[Patients Age]]&lt;18,"Paediatric",V5196&lt;40,"Young Adult",V5196&lt;65,"Adult",TRUE,"Senior")</f>
        <v>Young Adult</v>
      </c>
    </row>
    <row r="5197" spans="1:23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  <c r="T5197">
        <f>VLOOKUP(Admissions[[#This Row],[Department]],Departments!A:E,5,FALSE)</f>
        <v>6800</v>
      </c>
      <c r="U5197" s="1" t="str">
        <f t="shared" si="162"/>
        <v>Above Benchmark</v>
      </c>
      <c r="V5197" s="1">
        <f t="shared" ca="1" si="163"/>
        <v>90</v>
      </c>
      <c r="W5197" s="1" t="str">
        <f ca="1">_xlfn.IFS(Admissions[[#This Row],[Patients Age]]&lt;18,"Paediatric",V5197&lt;40,"Young Adult",V5197&lt;65,"Adult",TRUE,"Senior")</f>
        <v>Senior</v>
      </c>
    </row>
    <row r="5198" spans="1:23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  <c r="T5198">
        <f>VLOOKUP(Admissions[[#This Row],[Department]],Departments!A:E,5,FALSE)</f>
        <v>7200</v>
      </c>
      <c r="U5198" s="1" t="str">
        <f t="shared" si="162"/>
        <v>Above Benchmark</v>
      </c>
      <c r="V5198" s="1">
        <f t="shared" ca="1" si="163"/>
        <v>46</v>
      </c>
      <c r="W5198" s="1" t="str">
        <f ca="1">_xlfn.IFS(Admissions[[#This Row],[Patients Age]]&lt;18,"Paediatric",V5198&lt;40,"Young Adult",V5198&lt;65,"Adult",TRUE,"Senior")</f>
        <v>Adult</v>
      </c>
    </row>
    <row r="5199" spans="1:23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  <c r="T5199">
        <f>VLOOKUP(Admissions[[#This Row],[Department]],Departments!A:E,5,FALSE)</f>
        <v>6800</v>
      </c>
      <c r="U5199" s="1" t="str">
        <f t="shared" si="162"/>
        <v>Within Benchmark</v>
      </c>
      <c r="V5199" s="1">
        <f t="shared" ca="1" si="163"/>
        <v>25</v>
      </c>
      <c r="W5199" s="1" t="str">
        <f ca="1">_xlfn.IFS(Admissions[[#This Row],[Patients Age]]&lt;18,"Paediatric",V5199&lt;40,"Young Adult",V5199&lt;65,"Adult",TRUE,"Senior")</f>
        <v>Young Adult</v>
      </c>
    </row>
    <row r="5200" spans="1:23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  <c r="T5200">
        <f>VLOOKUP(Admissions[[#This Row],[Department]],Departments!A:E,5,FALSE)</f>
        <v>6800</v>
      </c>
      <c r="U5200" s="1" t="str">
        <f t="shared" si="162"/>
        <v>Above Benchmark</v>
      </c>
      <c r="V5200" s="1">
        <f t="shared" ca="1" si="163"/>
        <v>56</v>
      </c>
      <c r="W5200" s="1" t="str">
        <f ca="1">_xlfn.IFS(Admissions[[#This Row],[Patients Age]]&lt;18,"Paediatric",V5200&lt;40,"Young Adult",V5200&lt;65,"Adult",TRUE,"Senior")</f>
        <v>Adult</v>
      </c>
    </row>
    <row r="5201" spans="1:23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  <c r="T5201">
        <f>VLOOKUP(Admissions[[#This Row],[Department]],Departments!A:E,5,FALSE)</f>
        <v>9000</v>
      </c>
      <c r="U5201" s="1" t="str">
        <f t="shared" si="162"/>
        <v>Within Benchmark</v>
      </c>
      <c r="V5201" s="1">
        <f t="shared" ca="1" si="163"/>
        <v>58</v>
      </c>
      <c r="W5201" s="1" t="str">
        <f ca="1">_xlfn.IFS(Admissions[[#This Row],[Patients Age]]&lt;18,"Paediatric",V5201&lt;40,"Young Adult",V5201&lt;65,"Adult",TRUE,"Senior")</f>
        <v>Adult</v>
      </c>
    </row>
    <row r="5202" spans="1:23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  <c r="T5202">
        <f>VLOOKUP(Admissions[[#This Row],[Department]],Departments!A:E,5,FALSE)</f>
        <v>9000</v>
      </c>
      <c r="U5202" s="1" t="str">
        <f t="shared" si="162"/>
        <v>Above Benchmark</v>
      </c>
      <c r="V5202" s="1">
        <f t="shared" ca="1" si="163"/>
        <v>64</v>
      </c>
      <c r="W5202" s="1" t="str">
        <f ca="1">_xlfn.IFS(Admissions[[#This Row],[Patients Age]]&lt;18,"Paediatric",V5202&lt;40,"Young Adult",V5202&lt;65,"Adult",TRUE,"Senior")</f>
        <v>Adult</v>
      </c>
    </row>
    <row r="5203" spans="1:23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  <c r="T5203">
        <f>VLOOKUP(Admissions[[#This Row],[Department]],Departments!A:E,5,FALSE)</f>
        <v>7200</v>
      </c>
      <c r="U5203" s="1" t="str">
        <f t="shared" si="162"/>
        <v>Within Benchmark</v>
      </c>
      <c r="V5203" s="1">
        <f t="shared" ca="1" si="163"/>
        <v>63</v>
      </c>
      <c r="W5203" s="1" t="str">
        <f ca="1">_xlfn.IFS(Admissions[[#This Row],[Patients Age]]&lt;18,"Paediatric",V5203&lt;40,"Young Adult",V5203&lt;65,"Adult",TRUE,"Senior")</f>
        <v>Adult</v>
      </c>
    </row>
    <row r="5204" spans="1:23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  <c r="T5204">
        <f>VLOOKUP(Admissions[[#This Row],[Department]],Departments!A:E,5,FALSE)</f>
        <v>8500</v>
      </c>
      <c r="U5204" s="1" t="str">
        <f t="shared" si="162"/>
        <v>Above Benchmark</v>
      </c>
      <c r="V5204" s="1">
        <f t="shared" ca="1" si="163"/>
        <v>87</v>
      </c>
      <c r="W5204" s="1" t="str">
        <f ca="1">_xlfn.IFS(Admissions[[#This Row],[Patients Age]]&lt;18,"Paediatric",V5204&lt;40,"Young Adult",V5204&lt;65,"Adult",TRUE,"Senior")</f>
        <v>Senior</v>
      </c>
    </row>
    <row r="5205" spans="1:23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  <c r="T5205">
        <f>VLOOKUP(Admissions[[#This Row],[Department]],Departments!A:E,5,FALSE)</f>
        <v>7200</v>
      </c>
      <c r="U5205" s="1" t="str">
        <f t="shared" si="162"/>
        <v>Above Benchmark</v>
      </c>
      <c r="V5205" s="1">
        <f t="shared" ca="1" si="163"/>
        <v>80</v>
      </c>
      <c r="W5205" s="1" t="str">
        <f ca="1">_xlfn.IFS(Admissions[[#This Row],[Patients Age]]&lt;18,"Paediatric",V5205&lt;40,"Young Adult",V5205&lt;65,"Adult",TRUE,"Senior")</f>
        <v>Senior</v>
      </c>
    </row>
    <row r="5206" spans="1:23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  <c r="T5206">
        <f>VLOOKUP(Admissions[[#This Row],[Department]],Departments!A:E,5,FALSE)</f>
        <v>5500</v>
      </c>
      <c r="U5206" s="1" t="str">
        <f t="shared" si="162"/>
        <v>Within Benchmark</v>
      </c>
      <c r="V5206" s="1">
        <f t="shared" ca="1" si="163"/>
        <v>27</v>
      </c>
      <c r="W5206" s="1" t="str">
        <f ca="1">_xlfn.IFS(Admissions[[#This Row],[Patients Age]]&lt;18,"Paediatric",V5206&lt;40,"Young Adult",V5206&lt;65,"Adult",TRUE,"Senior")</f>
        <v>Young Adult</v>
      </c>
    </row>
    <row r="5207" spans="1:23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  <c r="T5207">
        <f>VLOOKUP(Admissions[[#This Row],[Department]],Departments!A:E,5,FALSE)</f>
        <v>6800</v>
      </c>
      <c r="U5207" s="1" t="str">
        <f t="shared" si="162"/>
        <v>Above Benchmark</v>
      </c>
      <c r="V5207" s="1">
        <f t="shared" ca="1" si="163"/>
        <v>60</v>
      </c>
      <c r="W5207" s="1" t="str">
        <f ca="1">_xlfn.IFS(Admissions[[#This Row],[Patients Age]]&lt;18,"Paediatric",V5207&lt;40,"Young Adult",V5207&lt;65,"Adult",TRUE,"Senior")</f>
        <v>Adult</v>
      </c>
    </row>
    <row r="5208" spans="1:23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  <c r="T5208">
        <f>VLOOKUP(Admissions[[#This Row],[Department]],Departments!A:E,5,FALSE)</f>
        <v>4500</v>
      </c>
      <c r="U5208" s="1" t="str">
        <f t="shared" si="162"/>
        <v>Within Benchmark</v>
      </c>
      <c r="V5208" s="1">
        <f t="shared" ca="1" si="163"/>
        <v>18</v>
      </c>
      <c r="W5208" s="1" t="str">
        <f ca="1">_xlfn.IFS(Admissions[[#This Row],[Patients Age]]&lt;18,"Paediatric",V5208&lt;40,"Young Adult",V5208&lt;65,"Adult",TRUE,"Senior")</f>
        <v>Young Adult</v>
      </c>
    </row>
    <row r="5209" spans="1:23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  <c r="T5209">
        <f>VLOOKUP(Admissions[[#This Row],[Department]],Departments!A:E,5,FALSE)</f>
        <v>6000</v>
      </c>
      <c r="U5209" s="1" t="str">
        <f t="shared" si="162"/>
        <v>Above Benchmark</v>
      </c>
      <c r="V5209" s="1">
        <f t="shared" ca="1" si="163"/>
        <v>46</v>
      </c>
      <c r="W5209" s="1" t="str">
        <f ca="1">_xlfn.IFS(Admissions[[#This Row],[Patients Age]]&lt;18,"Paediatric",V5209&lt;40,"Young Adult",V5209&lt;65,"Adult",TRUE,"Senior")</f>
        <v>Adult</v>
      </c>
    </row>
    <row r="5210" spans="1:23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  <c r="T5210">
        <f>VLOOKUP(Admissions[[#This Row],[Department]],Departments!A:E,5,FALSE)</f>
        <v>6000</v>
      </c>
      <c r="U5210" s="1" t="str">
        <f t="shared" si="162"/>
        <v>Above Benchmark</v>
      </c>
      <c r="V5210" s="1">
        <f t="shared" ca="1" si="163"/>
        <v>48</v>
      </c>
      <c r="W5210" s="1" t="str">
        <f ca="1">_xlfn.IFS(Admissions[[#This Row],[Patients Age]]&lt;18,"Paediatric",V5210&lt;40,"Young Adult",V5210&lt;65,"Adult",TRUE,"Senior")</f>
        <v>Adult</v>
      </c>
    </row>
    <row r="5211" spans="1:23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  <c r="T5211">
        <f>VLOOKUP(Admissions[[#This Row],[Department]],Departments!A:E,5,FALSE)</f>
        <v>5500</v>
      </c>
      <c r="U5211" s="1" t="str">
        <f t="shared" si="162"/>
        <v>Within Benchmark</v>
      </c>
      <c r="V5211" s="1">
        <f t="shared" ca="1" si="163"/>
        <v>37</v>
      </c>
      <c r="W5211" s="1" t="str">
        <f ca="1">_xlfn.IFS(Admissions[[#This Row],[Patients Age]]&lt;18,"Paediatric",V5211&lt;40,"Young Adult",V5211&lt;65,"Adult",TRUE,"Senior")</f>
        <v>Young Adult</v>
      </c>
    </row>
    <row r="5212" spans="1:23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  <c r="T5212">
        <f>VLOOKUP(Admissions[[#This Row],[Department]],Departments!A:E,5,FALSE)</f>
        <v>9000</v>
      </c>
      <c r="U5212" s="1" t="str">
        <f t="shared" si="162"/>
        <v>Above Benchmark</v>
      </c>
      <c r="V5212" s="1">
        <f t="shared" ca="1" si="163"/>
        <v>60</v>
      </c>
      <c r="W5212" s="1" t="str">
        <f ca="1">_xlfn.IFS(Admissions[[#This Row],[Patients Age]]&lt;18,"Paediatric",V5212&lt;40,"Young Adult",V5212&lt;65,"Adult",TRUE,"Senior")</f>
        <v>Adult</v>
      </c>
    </row>
    <row r="5213" spans="1:23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  <c r="T5213">
        <f>VLOOKUP(Admissions[[#This Row],[Department]],Departments!A:E,5,FALSE)</f>
        <v>7200</v>
      </c>
      <c r="U5213" s="1" t="str">
        <f t="shared" si="162"/>
        <v>Within Benchmark</v>
      </c>
      <c r="V5213" s="1">
        <f t="shared" ca="1" si="163"/>
        <v>54</v>
      </c>
      <c r="W5213" s="1" t="str">
        <f ca="1">_xlfn.IFS(Admissions[[#This Row],[Patients Age]]&lt;18,"Paediatric",V5213&lt;40,"Young Adult",V5213&lt;65,"Adult",TRUE,"Senior")</f>
        <v>Adult</v>
      </c>
    </row>
    <row r="5214" spans="1:23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  <c r="T5214">
        <f>VLOOKUP(Admissions[[#This Row],[Department]],Departments!A:E,5,FALSE)</f>
        <v>12000</v>
      </c>
      <c r="U5214" s="1" t="str">
        <f t="shared" si="162"/>
        <v>Above Benchmark</v>
      </c>
      <c r="V5214" s="1">
        <f t="shared" ca="1" si="163"/>
        <v>50</v>
      </c>
      <c r="W5214" s="1" t="str">
        <f ca="1">_xlfn.IFS(Admissions[[#This Row],[Patients Age]]&lt;18,"Paediatric",V5214&lt;40,"Young Adult",V5214&lt;65,"Adult",TRUE,"Senior")</f>
        <v>Adult</v>
      </c>
    </row>
    <row r="5215" spans="1:23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  <c r="T5215">
        <f>VLOOKUP(Admissions[[#This Row],[Department]],Departments!A:E,5,FALSE)</f>
        <v>12000</v>
      </c>
      <c r="U5215" s="1" t="str">
        <f t="shared" si="162"/>
        <v>Above Benchmark</v>
      </c>
      <c r="V5215" s="1">
        <f t="shared" ca="1" si="163"/>
        <v>63</v>
      </c>
      <c r="W5215" s="1" t="str">
        <f ca="1">_xlfn.IFS(Admissions[[#This Row],[Patients Age]]&lt;18,"Paediatric",V5215&lt;40,"Young Adult",V5215&lt;65,"Adult",TRUE,"Senior")</f>
        <v>Adult</v>
      </c>
    </row>
    <row r="5216" spans="1:23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  <c r="T5216">
        <f>VLOOKUP(Admissions[[#This Row],[Department]],Departments!A:E,5,FALSE)</f>
        <v>8500</v>
      </c>
      <c r="U5216" s="1" t="str">
        <f t="shared" si="162"/>
        <v>Above Benchmark</v>
      </c>
      <c r="V5216" s="1">
        <f t="shared" ca="1" si="163"/>
        <v>69</v>
      </c>
      <c r="W5216" s="1" t="str">
        <f ca="1">_xlfn.IFS(Admissions[[#This Row],[Patients Age]]&lt;18,"Paediatric",V5216&lt;40,"Young Adult",V5216&lt;65,"Adult",TRUE,"Senior")</f>
        <v>Senior</v>
      </c>
    </row>
    <row r="5217" spans="1:23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  <c r="T5217">
        <f>VLOOKUP(Admissions[[#This Row],[Department]],Departments!A:E,5,FALSE)</f>
        <v>12000</v>
      </c>
      <c r="U5217" s="1" t="str">
        <f t="shared" si="162"/>
        <v>Above Benchmark</v>
      </c>
      <c r="V5217" s="1">
        <f t="shared" ca="1" si="163"/>
        <v>37</v>
      </c>
      <c r="W5217" s="1" t="str">
        <f ca="1">_xlfn.IFS(Admissions[[#This Row],[Patients Age]]&lt;18,"Paediatric",V5217&lt;40,"Young Adult",V5217&lt;65,"Adult",TRUE,"Senior")</f>
        <v>Young Adult</v>
      </c>
    </row>
    <row r="5218" spans="1:23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  <c r="T5218">
        <f>VLOOKUP(Admissions[[#This Row],[Department]],Departments!A:E,5,FALSE)</f>
        <v>6000</v>
      </c>
      <c r="U5218" s="1" t="str">
        <f t="shared" si="162"/>
        <v>Above Benchmark</v>
      </c>
      <c r="V5218" s="1">
        <f t="shared" ca="1" si="163"/>
        <v>51</v>
      </c>
      <c r="W5218" s="1" t="str">
        <f ca="1">_xlfn.IFS(Admissions[[#This Row],[Patients Age]]&lt;18,"Paediatric",V5218&lt;40,"Young Adult",V5218&lt;65,"Adult",TRUE,"Senior")</f>
        <v>Adult</v>
      </c>
    </row>
    <row r="5219" spans="1:23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  <c r="T5219">
        <f>VLOOKUP(Admissions[[#This Row],[Department]],Departments!A:E,5,FALSE)</f>
        <v>5500</v>
      </c>
      <c r="U5219" s="1" t="str">
        <f t="shared" si="162"/>
        <v>Within Benchmark</v>
      </c>
      <c r="V5219" s="1">
        <f t="shared" ca="1" si="163"/>
        <v>33</v>
      </c>
      <c r="W5219" s="1" t="str">
        <f ca="1">_xlfn.IFS(Admissions[[#This Row],[Patients Age]]&lt;18,"Paediatric",V5219&lt;40,"Young Adult",V5219&lt;65,"Adult",TRUE,"Senior")</f>
        <v>Young Adult</v>
      </c>
    </row>
    <row r="5220" spans="1:23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  <c r="T5220">
        <f>VLOOKUP(Admissions[[#This Row],[Department]],Departments!A:E,5,FALSE)</f>
        <v>6000</v>
      </c>
      <c r="U5220" s="1" t="str">
        <f t="shared" si="162"/>
        <v>Within Benchmark</v>
      </c>
      <c r="V5220" s="1">
        <f t="shared" ca="1" si="163"/>
        <v>54</v>
      </c>
      <c r="W5220" s="1" t="str">
        <f ca="1">_xlfn.IFS(Admissions[[#This Row],[Patients Age]]&lt;18,"Paediatric",V5220&lt;40,"Young Adult",V5220&lt;65,"Adult",TRUE,"Senior")</f>
        <v>Adult</v>
      </c>
    </row>
    <row r="5221" spans="1:23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  <c r="T5221">
        <f>VLOOKUP(Admissions[[#This Row],[Department]],Departments!A:E,5,FALSE)</f>
        <v>9000</v>
      </c>
      <c r="U5221" s="1" t="str">
        <f t="shared" si="162"/>
        <v>Above Benchmark</v>
      </c>
      <c r="V5221" s="1">
        <f t="shared" ca="1" si="163"/>
        <v>52</v>
      </c>
      <c r="W5221" s="1" t="str">
        <f ca="1">_xlfn.IFS(Admissions[[#This Row],[Patients Age]]&lt;18,"Paediatric",V5221&lt;40,"Young Adult",V5221&lt;65,"Adult",TRUE,"Senior")</f>
        <v>Adult</v>
      </c>
    </row>
    <row r="5222" spans="1:23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  <c r="T5222">
        <f>VLOOKUP(Admissions[[#This Row],[Department]],Departments!A:E,5,FALSE)</f>
        <v>5500</v>
      </c>
      <c r="U5222" s="1" t="str">
        <f t="shared" si="162"/>
        <v>Above Benchmark</v>
      </c>
      <c r="V5222" s="1">
        <f t="shared" ca="1" si="163"/>
        <v>73</v>
      </c>
      <c r="W5222" s="1" t="str">
        <f ca="1">_xlfn.IFS(Admissions[[#This Row],[Patients Age]]&lt;18,"Paediatric",V5222&lt;40,"Young Adult",V5222&lt;65,"Adult",TRUE,"Senior")</f>
        <v>Senior</v>
      </c>
    </row>
    <row r="5223" spans="1:23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  <c r="T5223">
        <f>VLOOKUP(Admissions[[#This Row],[Department]],Departments!A:E,5,FALSE)</f>
        <v>9000</v>
      </c>
      <c r="U5223" s="1" t="str">
        <f t="shared" si="162"/>
        <v>Above Benchmark</v>
      </c>
      <c r="V5223" s="1">
        <f t="shared" ca="1" si="163"/>
        <v>87</v>
      </c>
      <c r="W5223" s="1" t="str">
        <f ca="1">_xlfn.IFS(Admissions[[#This Row],[Patients Age]]&lt;18,"Paediatric",V5223&lt;40,"Young Adult",V5223&lt;65,"Adult",TRUE,"Senior")</f>
        <v>Senior</v>
      </c>
    </row>
    <row r="5224" spans="1:23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  <c r="T5224">
        <f>VLOOKUP(Admissions[[#This Row],[Department]],Departments!A:E,5,FALSE)</f>
        <v>9000</v>
      </c>
      <c r="U5224" s="1" t="str">
        <f t="shared" si="162"/>
        <v>Above Benchmark</v>
      </c>
      <c r="V5224" s="1">
        <f t="shared" ca="1" si="163"/>
        <v>59</v>
      </c>
      <c r="W5224" s="1" t="str">
        <f ca="1">_xlfn.IFS(Admissions[[#This Row],[Patients Age]]&lt;18,"Paediatric",V5224&lt;40,"Young Adult",V5224&lt;65,"Adult",TRUE,"Senior")</f>
        <v>Adult</v>
      </c>
    </row>
    <row r="5225" spans="1:23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  <c r="T5225">
        <f>VLOOKUP(Admissions[[#This Row],[Department]],Departments!A:E,5,FALSE)</f>
        <v>8500</v>
      </c>
      <c r="U5225" s="1" t="str">
        <f t="shared" si="162"/>
        <v>Above Benchmark</v>
      </c>
      <c r="V5225" s="1">
        <f t="shared" ca="1" si="163"/>
        <v>33</v>
      </c>
      <c r="W5225" s="1" t="str">
        <f ca="1">_xlfn.IFS(Admissions[[#This Row],[Patients Age]]&lt;18,"Paediatric",V5225&lt;40,"Young Adult",V5225&lt;65,"Adult",TRUE,"Senior")</f>
        <v>Young Adult</v>
      </c>
    </row>
    <row r="5226" spans="1:23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  <c r="T5226">
        <f>VLOOKUP(Admissions[[#This Row],[Department]],Departments!A:E,5,FALSE)</f>
        <v>6000</v>
      </c>
      <c r="U5226" s="1" t="str">
        <f t="shared" si="162"/>
        <v>Above Benchmark</v>
      </c>
      <c r="V5226" s="1">
        <f t="shared" ca="1" si="163"/>
        <v>25</v>
      </c>
      <c r="W5226" s="1" t="str">
        <f ca="1">_xlfn.IFS(Admissions[[#This Row],[Patients Age]]&lt;18,"Paediatric",V5226&lt;40,"Young Adult",V5226&lt;65,"Adult",TRUE,"Senior")</f>
        <v>Young Adult</v>
      </c>
    </row>
    <row r="5227" spans="1:23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  <c r="T5227">
        <f>VLOOKUP(Admissions[[#This Row],[Department]],Departments!A:E,5,FALSE)</f>
        <v>9000</v>
      </c>
      <c r="U5227" s="1" t="str">
        <f t="shared" si="162"/>
        <v>Above Benchmark</v>
      </c>
      <c r="V5227" s="1">
        <f t="shared" ca="1" si="163"/>
        <v>84</v>
      </c>
      <c r="W5227" s="1" t="str">
        <f ca="1">_xlfn.IFS(Admissions[[#This Row],[Patients Age]]&lt;18,"Paediatric",V5227&lt;40,"Young Adult",V5227&lt;65,"Adult",TRUE,"Senior")</f>
        <v>Senior</v>
      </c>
    </row>
    <row r="5228" spans="1:23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  <c r="T5228">
        <f>VLOOKUP(Admissions[[#This Row],[Department]],Departments!A:E,5,FALSE)</f>
        <v>12000</v>
      </c>
      <c r="U5228" s="1" t="str">
        <f t="shared" si="162"/>
        <v>Above Benchmark</v>
      </c>
      <c r="V5228" s="1">
        <f t="shared" ca="1" si="163"/>
        <v>88</v>
      </c>
      <c r="W5228" s="1" t="str">
        <f ca="1">_xlfn.IFS(Admissions[[#This Row],[Patients Age]]&lt;18,"Paediatric",V5228&lt;40,"Young Adult",V5228&lt;65,"Adult",TRUE,"Senior")</f>
        <v>Senior</v>
      </c>
    </row>
    <row r="5229" spans="1:23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  <c r="T5229">
        <f>VLOOKUP(Admissions[[#This Row],[Department]],Departments!A:E,5,FALSE)</f>
        <v>6000</v>
      </c>
      <c r="U5229" s="1" t="str">
        <f t="shared" si="162"/>
        <v>Above Benchmark</v>
      </c>
      <c r="V5229" s="1">
        <f t="shared" ca="1" si="163"/>
        <v>42</v>
      </c>
      <c r="W5229" s="1" t="str">
        <f ca="1">_xlfn.IFS(Admissions[[#This Row],[Patients Age]]&lt;18,"Paediatric",V5229&lt;40,"Young Adult",V5229&lt;65,"Adult",TRUE,"Senior")</f>
        <v>Adult</v>
      </c>
    </row>
    <row r="5230" spans="1:23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  <c r="T5230">
        <f>VLOOKUP(Admissions[[#This Row],[Department]],Departments!A:E,5,FALSE)</f>
        <v>5500</v>
      </c>
      <c r="U5230" s="1" t="str">
        <f t="shared" si="162"/>
        <v>Within Benchmark</v>
      </c>
      <c r="V5230" s="1">
        <f t="shared" ca="1" si="163"/>
        <v>32</v>
      </c>
      <c r="W5230" s="1" t="str">
        <f ca="1">_xlfn.IFS(Admissions[[#This Row],[Patients Age]]&lt;18,"Paediatric",V5230&lt;40,"Young Adult",V5230&lt;65,"Adult",TRUE,"Senior")</f>
        <v>Young Adult</v>
      </c>
    </row>
    <row r="5231" spans="1:23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  <c r="T5231">
        <f>VLOOKUP(Admissions[[#This Row],[Department]],Departments!A:E,5,FALSE)</f>
        <v>6000</v>
      </c>
      <c r="U5231" s="1" t="str">
        <f t="shared" si="162"/>
        <v>Above Benchmark</v>
      </c>
      <c r="V5231" s="1">
        <f t="shared" ca="1" si="163"/>
        <v>46</v>
      </c>
      <c r="W5231" s="1" t="str">
        <f ca="1">_xlfn.IFS(Admissions[[#This Row],[Patients Age]]&lt;18,"Paediatric",V5231&lt;40,"Young Adult",V5231&lt;65,"Adult",TRUE,"Senior")</f>
        <v>Adult</v>
      </c>
    </row>
    <row r="5232" spans="1:23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  <c r="T5232">
        <f>VLOOKUP(Admissions[[#This Row],[Department]],Departments!A:E,5,FALSE)</f>
        <v>6800</v>
      </c>
      <c r="U5232" s="1" t="str">
        <f t="shared" si="162"/>
        <v>Above Benchmark</v>
      </c>
      <c r="V5232" s="1">
        <f t="shared" ca="1" si="163"/>
        <v>49</v>
      </c>
      <c r="W5232" s="1" t="str">
        <f ca="1">_xlfn.IFS(Admissions[[#This Row],[Patients Age]]&lt;18,"Paediatric",V5232&lt;40,"Young Adult",V5232&lt;65,"Adult",TRUE,"Senior")</f>
        <v>Adult</v>
      </c>
    </row>
    <row r="5233" spans="1:23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  <c r="T5233">
        <f>VLOOKUP(Admissions[[#This Row],[Department]],Departments!A:E,5,FALSE)</f>
        <v>4500</v>
      </c>
      <c r="U5233" s="1" t="str">
        <f t="shared" si="162"/>
        <v>Within Benchmark</v>
      </c>
      <c r="V5233" s="1">
        <f t="shared" ca="1" si="163"/>
        <v>8</v>
      </c>
      <c r="W5233" s="1" t="str">
        <f ca="1">_xlfn.IFS(Admissions[[#This Row],[Patients Age]]&lt;18,"Paediatric",V5233&lt;40,"Young Adult",V5233&lt;65,"Adult",TRUE,"Senior")</f>
        <v>Paediatric</v>
      </c>
    </row>
    <row r="5234" spans="1:23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  <c r="T5234">
        <f>VLOOKUP(Admissions[[#This Row],[Department]],Departments!A:E,5,FALSE)</f>
        <v>5500</v>
      </c>
      <c r="U5234" s="1" t="str">
        <f t="shared" si="162"/>
        <v>Above Benchmark</v>
      </c>
      <c r="V5234" s="1">
        <f t="shared" ca="1" si="163"/>
        <v>77</v>
      </c>
      <c r="W5234" s="1" t="str">
        <f ca="1">_xlfn.IFS(Admissions[[#This Row],[Patients Age]]&lt;18,"Paediatric",V5234&lt;40,"Young Adult",V5234&lt;65,"Adult",TRUE,"Senior")</f>
        <v>Senior</v>
      </c>
    </row>
    <row r="5235" spans="1:23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  <c r="T5235">
        <f>VLOOKUP(Admissions[[#This Row],[Department]],Departments!A:E,5,FALSE)</f>
        <v>6000</v>
      </c>
      <c r="U5235" s="1" t="str">
        <f t="shared" si="162"/>
        <v>Above Benchmark</v>
      </c>
      <c r="V5235" s="1">
        <f t="shared" ca="1" si="163"/>
        <v>77</v>
      </c>
      <c r="W5235" s="1" t="str">
        <f ca="1">_xlfn.IFS(Admissions[[#This Row],[Patients Age]]&lt;18,"Paediatric",V5235&lt;40,"Young Adult",V5235&lt;65,"Adult",TRUE,"Senior")</f>
        <v>Senior</v>
      </c>
    </row>
    <row r="5236" spans="1:23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  <c r="T5236">
        <f>VLOOKUP(Admissions[[#This Row],[Department]],Departments!A:E,5,FALSE)</f>
        <v>8500</v>
      </c>
      <c r="U5236" s="1" t="str">
        <f t="shared" si="162"/>
        <v>Above Benchmark</v>
      </c>
      <c r="V5236" s="1">
        <f t="shared" ca="1" si="163"/>
        <v>48</v>
      </c>
      <c r="W5236" s="1" t="str">
        <f ca="1">_xlfn.IFS(Admissions[[#This Row],[Patients Age]]&lt;18,"Paediatric",V5236&lt;40,"Young Adult",V5236&lt;65,"Adult",TRUE,"Senior")</f>
        <v>Adult</v>
      </c>
    </row>
    <row r="5237" spans="1:23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  <c r="T5237">
        <f>VLOOKUP(Admissions[[#This Row],[Department]],Departments!A:E,5,FALSE)</f>
        <v>8500</v>
      </c>
      <c r="U5237" s="1" t="str">
        <f t="shared" si="162"/>
        <v>Within Benchmark</v>
      </c>
      <c r="V5237" s="1">
        <f t="shared" ca="1" si="163"/>
        <v>60</v>
      </c>
      <c r="W5237" s="1" t="str">
        <f ca="1">_xlfn.IFS(Admissions[[#This Row],[Patients Age]]&lt;18,"Paediatric",V5237&lt;40,"Young Adult",V5237&lt;65,"Adult",TRUE,"Senior")</f>
        <v>Adult</v>
      </c>
    </row>
    <row r="5238" spans="1:23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  <c r="T5238">
        <f>VLOOKUP(Admissions[[#This Row],[Department]],Departments!A:E,5,FALSE)</f>
        <v>5500</v>
      </c>
      <c r="U5238" s="1" t="str">
        <f t="shared" si="162"/>
        <v>Above Benchmark</v>
      </c>
      <c r="V5238" s="1">
        <f t="shared" ca="1" si="163"/>
        <v>82</v>
      </c>
      <c r="W5238" s="1" t="str">
        <f ca="1">_xlfn.IFS(Admissions[[#This Row],[Patients Age]]&lt;18,"Paediatric",V5238&lt;40,"Young Adult",V5238&lt;65,"Adult",TRUE,"Senior")</f>
        <v>Senior</v>
      </c>
    </row>
    <row r="5239" spans="1:23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  <c r="T5239">
        <f>VLOOKUP(Admissions[[#This Row],[Department]],Departments!A:E,5,FALSE)</f>
        <v>12000</v>
      </c>
      <c r="U5239" s="1" t="str">
        <f t="shared" si="162"/>
        <v>Above Benchmark</v>
      </c>
      <c r="V5239" s="1">
        <f t="shared" ca="1" si="163"/>
        <v>95</v>
      </c>
      <c r="W5239" s="1" t="str">
        <f ca="1">_xlfn.IFS(Admissions[[#This Row],[Patients Age]]&lt;18,"Paediatric",V5239&lt;40,"Young Adult",V5239&lt;65,"Adult",TRUE,"Senior")</f>
        <v>Senior</v>
      </c>
    </row>
    <row r="5240" spans="1:23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  <c r="T5240">
        <f>VLOOKUP(Admissions[[#This Row],[Department]],Departments!A:E,5,FALSE)</f>
        <v>6800</v>
      </c>
      <c r="U5240" s="1" t="str">
        <f t="shared" si="162"/>
        <v>Within Benchmark</v>
      </c>
      <c r="V5240" s="1">
        <f t="shared" ca="1" si="163"/>
        <v>22</v>
      </c>
      <c r="W5240" s="1" t="str">
        <f ca="1">_xlfn.IFS(Admissions[[#This Row],[Patients Age]]&lt;18,"Paediatric",V5240&lt;40,"Young Adult",V5240&lt;65,"Adult",TRUE,"Senior")</f>
        <v>Young Adult</v>
      </c>
    </row>
    <row r="5241" spans="1:23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  <c r="T5241">
        <f>VLOOKUP(Admissions[[#This Row],[Department]],Departments!A:E,5,FALSE)</f>
        <v>8500</v>
      </c>
      <c r="U5241" s="1" t="str">
        <f t="shared" si="162"/>
        <v>Above Benchmark</v>
      </c>
      <c r="V5241" s="1">
        <f t="shared" ca="1" si="163"/>
        <v>80</v>
      </c>
      <c r="W5241" s="1" t="str">
        <f ca="1">_xlfn.IFS(Admissions[[#This Row],[Patients Age]]&lt;18,"Paediatric",V5241&lt;40,"Young Adult",V5241&lt;65,"Adult",TRUE,"Senior")</f>
        <v>Senior</v>
      </c>
    </row>
    <row r="5242" spans="1:23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  <c r="T5242">
        <f>VLOOKUP(Admissions[[#This Row],[Department]],Departments!A:E,5,FALSE)</f>
        <v>6000</v>
      </c>
      <c r="U5242" s="1" t="str">
        <f t="shared" si="162"/>
        <v>Above Benchmark</v>
      </c>
      <c r="V5242" s="1">
        <f t="shared" ca="1" si="163"/>
        <v>87</v>
      </c>
      <c r="W5242" s="1" t="str">
        <f ca="1">_xlfn.IFS(Admissions[[#This Row],[Patients Age]]&lt;18,"Paediatric",V5242&lt;40,"Young Adult",V5242&lt;65,"Adult",TRUE,"Senior")</f>
        <v>Senior</v>
      </c>
    </row>
    <row r="5243" spans="1:23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  <c r="T5243">
        <f>VLOOKUP(Admissions[[#This Row],[Department]],Departments!A:E,5,FALSE)</f>
        <v>5500</v>
      </c>
      <c r="U5243" s="1" t="str">
        <f t="shared" si="162"/>
        <v>Within Benchmark</v>
      </c>
      <c r="V5243" s="1">
        <f t="shared" ca="1" si="163"/>
        <v>19</v>
      </c>
      <c r="W5243" s="1" t="str">
        <f ca="1">_xlfn.IFS(Admissions[[#This Row],[Patients Age]]&lt;18,"Paediatric",V5243&lt;40,"Young Adult",V5243&lt;65,"Adult",TRUE,"Senior")</f>
        <v>Young Adult</v>
      </c>
    </row>
    <row r="5244" spans="1:23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  <c r="T5244">
        <f>VLOOKUP(Admissions[[#This Row],[Department]],Departments!A:E,5,FALSE)</f>
        <v>9000</v>
      </c>
      <c r="U5244" s="1" t="str">
        <f t="shared" si="162"/>
        <v>Above Benchmark</v>
      </c>
      <c r="V5244" s="1">
        <f t="shared" ca="1" si="163"/>
        <v>33</v>
      </c>
      <c r="W5244" s="1" t="str">
        <f ca="1">_xlfn.IFS(Admissions[[#This Row],[Patients Age]]&lt;18,"Paediatric",V5244&lt;40,"Young Adult",V5244&lt;65,"Adult",TRUE,"Senior")</f>
        <v>Young Adult</v>
      </c>
    </row>
    <row r="5245" spans="1:23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  <c r="T5245">
        <f>VLOOKUP(Admissions[[#This Row],[Department]],Departments!A:E,5,FALSE)</f>
        <v>9000</v>
      </c>
      <c r="U5245" s="1" t="str">
        <f t="shared" si="162"/>
        <v>Above Benchmark</v>
      </c>
      <c r="V5245" s="1">
        <f t="shared" ca="1" si="163"/>
        <v>51</v>
      </c>
      <c r="W5245" s="1" t="str">
        <f ca="1">_xlfn.IFS(Admissions[[#This Row],[Patients Age]]&lt;18,"Paediatric",V5245&lt;40,"Young Adult",V5245&lt;65,"Adult",TRUE,"Senior")</f>
        <v>Adult</v>
      </c>
    </row>
    <row r="5246" spans="1:23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  <c r="T5246">
        <f>VLOOKUP(Admissions[[#This Row],[Department]],Departments!A:E,5,FALSE)</f>
        <v>8500</v>
      </c>
      <c r="U5246" s="1" t="str">
        <f t="shared" si="162"/>
        <v>Above Benchmark</v>
      </c>
      <c r="V5246" s="1">
        <f t="shared" ca="1" si="163"/>
        <v>54</v>
      </c>
      <c r="W5246" s="1" t="str">
        <f ca="1">_xlfn.IFS(Admissions[[#This Row],[Patients Age]]&lt;18,"Paediatric",V5246&lt;40,"Young Adult",V5246&lt;65,"Adult",TRUE,"Senior")</f>
        <v>Adult</v>
      </c>
    </row>
    <row r="5247" spans="1:23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  <c r="T5247">
        <f>VLOOKUP(Admissions[[#This Row],[Department]],Departments!A:E,5,FALSE)</f>
        <v>7200</v>
      </c>
      <c r="U5247" s="1" t="str">
        <f t="shared" si="162"/>
        <v>Within Benchmark</v>
      </c>
      <c r="V5247" s="1">
        <f t="shared" ca="1" si="163"/>
        <v>50</v>
      </c>
      <c r="W5247" s="1" t="str">
        <f ca="1">_xlfn.IFS(Admissions[[#This Row],[Patients Age]]&lt;18,"Paediatric",V5247&lt;40,"Young Adult",V5247&lt;65,"Adult",TRUE,"Senior")</f>
        <v>Adult</v>
      </c>
    </row>
    <row r="5248" spans="1:23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  <c r="T5248">
        <f>VLOOKUP(Admissions[[#This Row],[Department]],Departments!A:E,5,FALSE)</f>
        <v>9000</v>
      </c>
      <c r="U5248" s="1" t="str">
        <f t="shared" si="162"/>
        <v>Above Benchmark</v>
      </c>
      <c r="V5248" s="1">
        <f t="shared" ca="1" si="163"/>
        <v>30</v>
      </c>
      <c r="W5248" s="1" t="str">
        <f ca="1">_xlfn.IFS(Admissions[[#This Row],[Patients Age]]&lt;18,"Paediatric",V5248&lt;40,"Young Adult",V5248&lt;65,"Adult",TRUE,"Senior")</f>
        <v>Young Adult</v>
      </c>
    </row>
    <row r="5249" spans="1:23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  <c r="T5249">
        <f>VLOOKUP(Admissions[[#This Row],[Department]],Departments!A:E,5,FALSE)</f>
        <v>12000</v>
      </c>
      <c r="U5249" s="1" t="str">
        <f t="shared" si="162"/>
        <v>Above Benchmark</v>
      </c>
      <c r="V5249" s="1">
        <f t="shared" ca="1" si="163"/>
        <v>62</v>
      </c>
      <c r="W5249" s="1" t="str">
        <f ca="1">_xlfn.IFS(Admissions[[#This Row],[Patients Age]]&lt;18,"Paediatric",V5249&lt;40,"Young Adult",V5249&lt;65,"Adult",TRUE,"Senior")</f>
        <v>Adult</v>
      </c>
    </row>
    <row r="5250" spans="1:23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  <c r="T5250">
        <f>VLOOKUP(Admissions[[#This Row],[Department]],Departments!A:E,5,FALSE)</f>
        <v>4500</v>
      </c>
      <c r="U5250" s="1" t="str">
        <f t="shared" ref="U5250:U5313" si="164">IF(K5250&gt;T5250,"Above Benchmark","Within Benchmark")</f>
        <v>Within Benchmark</v>
      </c>
      <c r="V5250" s="1">
        <f t="shared" ref="V5250:V5313" ca="1" si="165">INT(YEARFRAC(E5250,TODAY()))</f>
        <v>14</v>
      </c>
      <c r="W5250" s="1" t="str">
        <f ca="1">_xlfn.IFS(Admissions[[#This Row],[Patients Age]]&lt;18,"Paediatric",V5250&lt;40,"Young Adult",V5250&lt;65,"Adult",TRUE,"Senior")</f>
        <v>Paediatric</v>
      </c>
    </row>
    <row r="5251" spans="1:23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  <c r="T5251">
        <f>VLOOKUP(Admissions[[#This Row],[Department]],Departments!A:E,5,FALSE)</f>
        <v>7200</v>
      </c>
      <c r="U5251" s="1" t="str">
        <f t="shared" si="164"/>
        <v>Within Benchmark</v>
      </c>
      <c r="V5251" s="1">
        <f t="shared" ca="1" si="165"/>
        <v>33</v>
      </c>
      <c r="W5251" s="1" t="str">
        <f ca="1">_xlfn.IFS(Admissions[[#This Row],[Patients Age]]&lt;18,"Paediatric",V5251&lt;40,"Young Adult",V5251&lt;65,"Adult",TRUE,"Senior")</f>
        <v>Young Adult</v>
      </c>
    </row>
    <row r="5252" spans="1:23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  <c r="T5252">
        <f>VLOOKUP(Admissions[[#This Row],[Department]],Departments!A:E,5,FALSE)</f>
        <v>7200</v>
      </c>
      <c r="U5252" s="1" t="str">
        <f t="shared" si="164"/>
        <v>Within Benchmark</v>
      </c>
      <c r="V5252" s="1">
        <f t="shared" ca="1" si="165"/>
        <v>26</v>
      </c>
      <c r="W5252" s="1" t="str">
        <f ca="1">_xlfn.IFS(Admissions[[#This Row],[Patients Age]]&lt;18,"Paediatric",V5252&lt;40,"Young Adult",V5252&lt;65,"Adult",TRUE,"Senior")</f>
        <v>Young Adult</v>
      </c>
    </row>
    <row r="5253" spans="1:23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  <c r="T5253">
        <f>VLOOKUP(Admissions[[#This Row],[Department]],Departments!A:E,5,FALSE)</f>
        <v>6000</v>
      </c>
      <c r="U5253" s="1" t="str">
        <f t="shared" si="164"/>
        <v>Within Benchmark</v>
      </c>
      <c r="V5253" s="1">
        <f t="shared" ca="1" si="165"/>
        <v>39</v>
      </c>
      <c r="W5253" s="1" t="str">
        <f ca="1">_xlfn.IFS(Admissions[[#This Row],[Patients Age]]&lt;18,"Paediatric",V5253&lt;40,"Young Adult",V5253&lt;65,"Adult",TRUE,"Senior")</f>
        <v>Young Adult</v>
      </c>
    </row>
    <row r="5254" spans="1:23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  <c r="T5254">
        <f>VLOOKUP(Admissions[[#This Row],[Department]],Departments!A:E,5,FALSE)</f>
        <v>9000</v>
      </c>
      <c r="U5254" s="1" t="str">
        <f t="shared" si="164"/>
        <v>Above Benchmark</v>
      </c>
      <c r="V5254" s="1">
        <f t="shared" ca="1" si="165"/>
        <v>33</v>
      </c>
      <c r="W5254" s="1" t="str">
        <f ca="1">_xlfn.IFS(Admissions[[#This Row],[Patients Age]]&lt;18,"Paediatric",V5254&lt;40,"Young Adult",V5254&lt;65,"Adult",TRUE,"Senior")</f>
        <v>Young Adult</v>
      </c>
    </row>
    <row r="5255" spans="1:23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  <c r="T5255">
        <f>VLOOKUP(Admissions[[#This Row],[Department]],Departments!A:E,5,FALSE)</f>
        <v>4500</v>
      </c>
      <c r="U5255" s="1" t="str">
        <f t="shared" si="164"/>
        <v>Within Benchmark</v>
      </c>
      <c r="V5255" s="1">
        <f t="shared" ca="1" si="165"/>
        <v>4</v>
      </c>
      <c r="W5255" s="1" t="str">
        <f ca="1">_xlfn.IFS(Admissions[[#This Row],[Patients Age]]&lt;18,"Paediatric",V5255&lt;40,"Young Adult",V5255&lt;65,"Adult",TRUE,"Senior")</f>
        <v>Paediatric</v>
      </c>
    </row>
    <row r="5256" spans="1:23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  <c r="T5256">
        <f>VLOOKUP(Admissions[[#This Row],[Department]],Departments!A:E,5,FALSE)</f>
        <v>8500</v>
      </c>
      <c r="U5256" s="1" t="str">
        <f t="shared" si="164"/>
        <v>Above Benchmark</v>
      </c>
      <c r="V5256" s="1">
        <f t="shared" ca="1" si="165"/>
        <v>84</v>
      </c>
      <c r="W5256" s="1" t="str">
        <f ca="1">_xlfn.IFS(Admissions[[#This Row],[Patients Age]]&lt;18,"Paediatric",V5256&lt;40,"Young Adult",V5256&lt;65,"Adult",TRUE,"Senior")</f>
        <v>Senior</v>
      </c>
    </row>
    <row r="5257" spans="1:23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  <c r="T5257">
        <f>VLOOKUP(Admissions[[#This Row],[Department]],Departments!A:E,5,FALSE)</f>
        <v>9000</v>
      </c>
      <c r="U5257" s="1" t="str">
        <f t="shared" si="164"/>
        <v>Above Benchmark</v>
      </c>
      <c r="V5257" s="1">
        <f t="shared" ca="1" si="165"/>
        <v>58</v>
      </c>
      <c r="W5257" s="1" t="str">
        <f ca="1">_xlfn.IFS(Admissions[[#This Row],[Patients Age]]&lt;18,"Paediatric",V5257&lt;40,"Young Adult",V5257&lt;65,"Adult",TRUE,"Senior")</f>
        <v>Adult</v>
      </c>
    </row>
    <row r="5258" spans="1:23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  <c r="T5258">
        <f>VLOOKUP(Admissions[[#This Row],[Department]],Departments!A:E,5,FALSE)</f>
        <v>8500</v>
      </c>
      <c r="U5258" s="1" t="str">
        <f t="shared" si="164"/>
        <v>Within Benchmark</v>
      </c>
      <c r="V5258" s="1">
        <f t="shared" ca="1" si="165"/>
        <v>41</v>
      </c>
      <c r="W5258" s="1" t="str">
        <f ca="1">_xlfn.IFS(Admissions[[#This Row],[Patients Age]]&lt;18,"Paediatric",V5258&lt;40,"Young Adult",V5258&lt;65,"Adult",TRUE,"Senior")</f>
        <v>Adult</v>
      </c>
    </row>
    <row r="5259" spans="1:23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  <c r="T5259">
        <f>VLOOKUP(Admissions[[#This Row],[Department]],Departments!A:E,5,FALSE)</f>
        <v>6000</v>
      </c>
      <c r="U5259" s="1" t="str">
        <f t="shared" si="164"/>
        <v>Above Benchmark</v>
      </c>
      <c r="V5259" s="1">
        <f t="shared" ca="1" si="165"/>
        <v>42</v>
      </c>
      <c r="W5259" s="1" t="str">
        <f ca="1">_xlfn.IFS(Admissions[[#This Row],[Patients Age]]&lt;18,"Paediatric",V5259&lt;40,"Young Adult",V5259&lt;65,"Adult",TRUE,"Senior")</f>
        <v>Adult</v>
      </c>
    </row>
    <row r="5260" spans="1:23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  <c r="T5260">
        <f>VLOOKUP(Admissions[[#This Row],[Department]],Departments!A:E,5,FALSE)</f>
        <v>7200</v>
      </c>
      <c r="U5260" s="1" t="str">
        <f t="shared" si="164"/>
        <v>Above Benchmark</v>
      </c>
      <c r="V5260" s="1">
        <f t="shared" ca="1" si="165"/>
        <v>93</v>
      </c>
      <c r="W5260" s="1" t="str">
        <f ca="1">_xlfn.IFS(Admissions[[#This Row],[Patients Age]]&lt;18,"Paediatric",V5260&lt;40,"Young Adult",V5260&lt;65,"Adult",TRUE,"Senior")</f>
        <v>Senior</v>
      </c>
    </row>
    <row r="5261" spans="1:23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  <c r="T5261">
        <f>VLOOKUP(Admissions[[#This Row],[Department]],Departments!A:E,5,FALSE)</f>
        <v>6000</v>
      </c>
      <c r="U5261" s="1" t="str">
        <f t="shared" si="164"/>
        <v>Above Benchmark</v>
      </c>
      <c r="V5261" s="1">
        <f t="shared" ca="1" si="165"/>
        <v>53</v>
      </c>
      <c r="W5261" s="1" t="str">
        <f ca="1">_xlfn.IFS(Admissions[[#This Row],[Patients Age]]&lt;18,"Paediatric",V5261&lt;40,"Young Adult",V5261&lt;65,"Adult",TRUE,"Senior")</f>
        <v>Adult</v>
      </c>
    </row>
    <row r="5262" spans="1:23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  <c r="T5262">
        <f>VLOOKUP(Admissions[[#This Row],[Department]],Departments!A:E,5,FALSE)</f>
        <v>8500</v>
      </c>
      <c r="U5262" s="1" t="str">
        <f t="shared" si="164"/>
        <v>Above Benchmark</v>
      </c>
      <c r="V5262" s="1">
        <f t="shared" ca="1" si="165"/>
        <v>62</v>
      </c>
      <c r="W5262" s="1" t="str">
        <f ca="1">_xlfn.IFS(Admissions[[#This Row],[Patients Age]]&lt;18,"Paediatric",V5262&lt;40,"Young Adult",V5262&lt;65,"Adult",TRUE,"Senior")</f>
        <v>Adult</v>
      </c>
    </row>
    <row r="5263" spans="1:23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  <c r="T5263">
        <f>VLOOKUP(Admissions[[#This Row],[Department]],Departments!A:E,5,FALSE)</f>
        <v>7200</v>
      </c>
      <c r="U5263" s="1" t="str">
        <f t="shared" si="164"/>
        <v>Above Benchmark</v>
      </c>
      <c r="V5263" s="1">
        <f t="shared" ca="1" si="165"/>
        <v>30</v>
      </c>
      <c r="W5263" s="1" t="str">
        <f ca="1">_xlfn.IFS(Admissions[[#This Row],[Patients Age]]&lt;18,"Paediatric",V5263&lt;40,"Young Adult",V5263&lt;65,"Adult",TRUE,"Senior")</f>
        <v>Young Adult</v>
      </c>
    </row>
    <row r="5264" spans="1:23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  <c r="T5264">
        <f>VLOOKUP(Admissions[[#This Row],[Department]],Departments!A:E,5,FALSE)</f>
        <v>8500</v>
      </c>
      <c r="U5264" s="1" t="str">
        <f t="shared" si="164"/>
        <v>Above Benchmark</v>
      </c>
      <c r="V5264" s="1">
        <f t="shared" ca="1" si="165"/>
        <v>90</v>
      </c>
      <c r="W5264" s="1" t="str">
        <f ca="1">_xlfn.IFS(Admissions[[#This Row],[Patients Age]]&lt;18,"Paediatric",V5264&lt;40,"Young Adult",V5264&lt;65,"Adult",TRUE,"Senior")</f>
        <v>Senior</v>
      </c>
    </row>
    <row r="5265" spans="1:23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  <c r="T5265">
        <f>VLOOKUP(Admissions[[#This Row],[Department]],Departments!A:E,5,FALSE)</f>
        <v>7200</v>
      </c>
      <c r="U5265" s="1" t="str">
        <f t="shared" si="164"/>
        <v>Above Benchmark</v>
      </c>
      <c r="V5265" s="1">
        <f t="shared" ca="1" si="165"/>
        <v>60</v>
      </c>
      <c r="W5265" s="1" t="str">
        <f ca="1">_xlfn.IFS(Admissions[[#This Row],[Patients Age]]&lt;18,"Paediatric",V5265&lt;40,"Young Adult",V5265&lt;65,"Adult",TRUE,"Senior")</f>
        <v>Adult</v>
      </c>
    </row>
    <row r="5266" spans="1:23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  <c r="T5266">
        <f>VLOOKUP(Admissions[[#This Row],[Department]],Departments!A:E,5,FALSE)</f>
        <v>9000</v>
      </c>
      <c r="U5266" s="1" t="str">
        <f t="shared" si="164"/>
        <v>Above Benchmark</v>
      </c>
      <c r="V5266" s="1">
        <f t="shared" ca="1" si="165"/>
        <v>59</v>
      </c>
      <c r="W5266" s="1" t="str">
        <f ca="1">_xlfn.IFS(Admissions[[#This Row],[Patients Age]]&lt;18,"Paediatric",V5266&lt;40,"Young Adult",V5266&lt;65,"Adult",TRUE,"Senior")</f>
        <v>Adult</v>
      </c>
    </row>
    <row r="5267" spans="1:23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  <c r="T5267">
        <f>VLOOKUP(Admissions[[#This Row],[Department]],Departments!A:E,5,FALSE)</f>
        <v>6800</v>
      </c>
      <c r="U5267" s="1" t="str">
        <f t="shared" si="164"/>
        <v>Above Benchmark</v>
      </c>
      <c r="V5267" s="1">
        <f t="shared" ca="1" si="165"/>
        <v>55</v>
      </c>
      <c r="W5267" s="1" t="str">
        <f ca="1">_xlfn.IFS(Admissions[[#This Row],[Patients Age]]&lt;18,"Paediatric",V5267&lt;40,"Young Adult",V5267&lt;65,"Adult",TRUE,"Senior")</f>
        <v>Adult</v>
      </c>
    </row>
    <row r="5268" spans="1:23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  <c r="T5268">
        <f>VLOOKUP(Admissions[[#This Row],[Department]],Departments!A:E,5,FALSE)</f>
        <v>5500</v>
      </c>
      <c r="U5268" s="1" t="str">
        <f t="shared" si="164"/>
        <v>Above Benchmark</v>
      </c>
      <c r="V5268" s="1">
        <f t="shared" ca="1" si="165"/>
        <v>41</v>
      </c>
      <c r="W5268" s="1" t="str">
        <f ca="1">_xlfn.IFS(Admissions[[#This Row],[Patients Age]]&lt;18,"Paediatric",V5268&lt;40,"Young Adult",V5268&lt;65,"Adult",TRUE,"Senior")</f>
        <v>Adult</v>
      </c>
    </row>
    <row r="5269" spans="1:23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  <c r="T5269">
        <f>VLOOKUP(Admissions[[#This Row],[Department]],Departments!A:E,5,FALSE)</f>
        <v>9000</v>
      </c>
      <c r="U5269" s="1" t="str">
        <f t="shared" si="164"/>
        <v>Above Benchmark</v>
      </c>
      <c r="V5269" s="1">
        <f t="shared" ca="1" si="165"/>
        <v>40</v>
      </c>
      <c r="W5269" s="1" t="str">
        <f ca="1">_xlfn.IFS(Admissions[[#This Row],[Patients Age]]&lt;18,"Paediatric",V5269&lt;40,"Young Adult",V5269&lt;65,"Adult",TRUE,"Senior")</f>
        <v>Adult</v>
      </c>
    </row>
    <row r="5270" spans="1:23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  <c r="T5270">
        <f>VLOOKUP(Admissions[[#This Row],[Department]],Departments!A:E,5,FALSE)</f>
        <v>7200</v>
      </c>
      <c r="U5270" s="1" t="str">
        <f t="shared" si="164"/>
        <v>Above Benchmark</v>
      </c>
      <c r="V5270" s="1">
        <f t="shared" ca="1" si="165"/>
        <v>67</v>
      </c>
      <c r="W5270" s="1" t="str">
        <f ca="1">_xlfn.IFS(Admissions[[#This Row],[Patients Age]]&lt;18,"Paediatric",V5270&lt;40,"Young Adult",V5270&lt;65,"Adult",TRUE,"Senior")</f>
        <v>Senior</v>
      </c>
    </row>
    <row r="5271" spans="1:23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  <c r="T5271">
        <f>VLOOKUP(Admissions[[#This Row],[Department]],Departments!A:E,5,FALSE)</f>
        <v>5500</v>
      </c>
      <c r="U5271" s="1" t="str">
        <f t="shared" si="164"/>
        <v>Within Benchmark</v>
      </c>
      <c r="V5271" s="1">
        <f t="shared" ca="1" si="165"/>
        <v>63</v>
      </c>
      <c r="W5271" s="1" t="str">
        <f ca="1">_xlfn.IFS(Admissions[[#This Row],[Patients Age]]&lt;18,"Paediatric",V5271&lt;40,"Young Adult",V5271&lt;65,"Adult",TRUE,"Senior")</f>
        <v>Adult</v>
      </c>
    </row>
    <row r="5272" spans="1:23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  <c r="T5272">
        <f>VLOOKUP(Admissions[[#This Row],[Department]],Departments!A:E,5,FALSE)</f>
        <v>12000</v>
      </c>
      <c r="U5272" s="1" t="str">
        <f t="shared" si="164"/>
        <v>Within Benchmark</v>
      </c>
      <c r="V5272" s="1">
        <f t="shared" ca="1" si="165"/>
        <v>62</v>
      </c>
      <c r="W5272" s="1" t="str">
        <f ca="1">_xlfn.IFS(Admissions[[#This Row],[Patients Age]]&lt;18,"Paediatric",V5272&lt;40,"Young Adult",V5272&lt;65,"Adult",TRUE,"Senior")</f>
        <v>Adult</v>
      </c>
    </row>
    <row r="5273" spans="1:23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  <c r="T5273">
        <f>VLOOKUP(Admissions[[#This Row],[Department]],Departments!A:E,5,FALSE)</f>
        <v>9000</v>
      </c>
      <c r="U5273" s="1" t="str">
        <f t="shared" si="164"/>
        <v>Above Benchmark</v>
      </c>
      <c r="V5273" s="1">
        <f t="shared" ca="1" si="165"/>
        <v>51</v>
      </c>
      <c r="W5273" s="1" t="str">
        <f ca="1">_xlfn.IFS(Admissions[[#This Row],[Patients Age]]&lt;18,"Paediatric",V5273&lt;40,"Young Adult",V5273&lt;65,"Adult",TRUE,"Senior")</f>
        <v>Adult</v>
      </c>
    </row>
    <row r="5274" spans="1:23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  <c r="T5274">
        <f>VLOOKUP(Admissions[[#This Row],[Department]],Departments!A:E,5,FALSE)</f>
        <v>6000</v>
      </c>
      <c r="U5274" s="1" t="str">
        <f t="shared" si="164"/>
        <v>Above Benchmark</v>
      </c>
      <c r="V5274" s="1">
        <f t="shared" ca="1" si="165"/>
        <v>44</v>
      </c>
      <c r="W5274" s="1" t="str">
        <f ca="1">_xlfn.IFS(Admissions[[#This Row],[Patients Age]]&lt;18,"Paediatric",V5274&lt;40,"Young Adult",V5274&lt;65,"Adult",TRUE,"Senior")</f>
        <v>Adult</v>
      </c>
    </row>
    <row r="5275" spans="1:23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  <c r="T5275">
        <f>VLOOKUP(Admissions[[#This Row],[Department]],Departments!A:E,5,FALSE)</f>
        <v>9000</v>
      </c>
      <c r="U5275" s="1" t="str">
        <f t="shared" si="164"/>
        <v>Above Benchmark</v>
      </c>
      <c r="V5275" s="1">
        <f t="shared" ca="1" si="165"/>
        <v>51</v>
      </c>
      <c r="W5275" s="1" t="str">
        <f ca="1">_xlfn.IFS(Admissions[[#This Row],[Patients Age]]&lt;18,"Paediatric",V5275&lt;40,"Young Adult",V5275&lt;65,"Adult",TRUE,"Senior")</f>
        <v>Adult</v>
      </c>
    </row>
    <row r="5276" spans="1:23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  <c r="T5276">
        <f>VLOOKUP(Admissions[[#This Row],[Department]],Departments!A:E,5,FALSE)</f>
        <v>7200</v>
      </c>
      <c r="U5276" s="1" t="str">
        <f t="shared" si="164"/>
        <v>Within Benchmark</v>
      </c>
      <c r="V5276" s="1">
        <f t="shared" ca="1" si="165"/>
        <v>51</v>
      </c>
      <c r="W5276" s="1" t="str">
        <f ca="1">_xlfn.IFS(Admissions[[#This Row],[Patients Age]]&lt;18,"Paediatric",V5276&lt;40,"Young Adult",V5276&lt;65,"Adult",TRUE,"Senior")</f>
        <v>Adult</v>
      </c>
    </row>
    <row r="5277" spans="1:23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  <c r="T5277">
        <f>VLOOKUP(Admissions[[#This Row],[Department]],Departments!A:E,5,FALSE)</f>
        <v>4500</v>
      </c>
      <c r="U5277" s="1" t="str">
        <f t="shared" si="164"/>
        <v>Within Benchmark</v>
      </c>
      <c r="V5277" s="1">
        <f t="shared" ca="1" si="165"/>
        <v>5</v>
      </c>
      <c r="W5277" s="1" t="str">
        <f ca="1">_xlfn.IFS(Admissions[[#This Row],[Patients Age]]&lt;18,"Paediatric",V5277&lt;40,"Young Adult",V5277&lt;65,"Adult",TRUE,"Senior")</f>
        <v>Paediatric</v>
      </c>
    </row>
    <row r="5278" spans="1:23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  <c r="T5278">
        <f>VLOOKUP(Admissions[[#This Row],[Department]],Departments!A:E,5,FALSE)</f>
        <v>4500</v>
      </c>
      <c r="U5278" s="1" t="str">
        <f t="shared" si="164"/>
        <v>Within Benchmark</v>
      </c>
      <c r="V5278" s="1">
        <f t="shared" ca="1" si="165"/>
        <v>18</v>
      </c>
      <c r="W5278" s="1" t="str">
        <f ca="1">_xlfn.IFS(Admissions[[#This Row],[Patients Age]]&lt;18,"Paediatric",V5278&lt;40,"Young Adult",V5278&lt;65,"Adult",TRUE,"Senior")</f>
        <v>Young Adult</v>
      </c>
    </row>
    <row r="5279" spans="1:23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  <c r="T5279">
        <f>VLOOKUP(Admissions[[#This Row],[Department]],Departments!A:E,5,FALSE)</f>
        <v>5500</v>
      </c>
      <c r="U5279" s="1" t="str">
        <f t="shared" si="164"/>
        <v>Above Benchmark</v>
      </c>
      <c r="V5279" s="1">
        <f t="shared" ca="1" si="165"/>
        <v>92</v>
      </c>
      <c r="W5279" s="1" t="str">
        <f ca="1">_xlfn.IFS(Admissions[[#This Row],[Patients Age]]&lt;18,"Paediatric",V5279&lt;40,"Young Adult",V5279&lt;65,"Adult",TRUE,"Senior")</f>
        <v>Senior</v>
      </c>
    </row>
    <row r="5280" spans="1:23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  <c r="T5280">
        <f>VLOOKUP(Admissions[[#This Row],[Department]],Departments!A:E,5,FALSE)</f>
        <v>4500</v>
      </c>
      <c r="U5280" s="1" t="str">
        <f t="shared" si="164"/>
        <v>Within Benchmark</v>
      </c>
      <c r="V5280" s="1">
        <f t="shared" ca="1" si="165"/>
        <v>4</v>
      </c>
      <c r="W5280" s="1" t="str">
        <f ca="1">_xlfn.IFS(Admissions[[#This Row],[Patients Age]]&lt;18,"Paediatric",V5280&lt;40,"Young Adult",V5280&lt;65,"Adult",TRUE,"Senior")</f>
        <v>Paediatric</v>
      </c>
    </row>
    <row r="5281" spans="1:23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  <c r="T5281">
        <f>VLOOKUP(Admissions[[#This Row],[Department]],Departments!A:E,5,FALSE)</f>
        <v>4500</v>
      </c>
      <c r="U5281" s="1" t="str">
        <f t="shared" si="164"/>
        <v>Within Benchmark</v>
      </c>
      <c r="V5281" s="1">
        <f t="shared" ca="1" si="165"/>
        <v>7</v>
      </c>
      <c r="W5281" s="1" t="str">
        <f ca="1">_xlfn.IFS(Admissions[[#This Row],[Patients Age]]&lt;18,"Paediatric",V5281&lt;40,"Young Adult",V5281&lt;65,"Adult",TRUE,"Senior")</f>
        <v>Paediatric</v>
      </c>
    </row>
    <row r="5282" spans="1:23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  <c r="T5282">
        <f>VLOOKUP(Admissions[[#This Row],[Department]],Departments!A:E,5,FALSE)</f>
        <v>5500</v>
      </c>
      <c r="U5282" s="1" t="str">
        <f t="shared" si="164"/>
        <v>Within Benchmark</v>
      </c>
      <c r="V5282" s="1">
        <f t="shared" ca="1" si="165"/>
        <v>42</v>
      </c>
      <c r="W5282" s="1" t="str">
        <f ca="1">_xlfn.IFS(Admissions[[#This Row],[Patients Age]]&lt;18,"Paediatric",V5282&lt;40,"Young Adult",V5282&lt;65,"Adult",TRUE,"Senior")</f>
        <v>Adult</v>
      </c>
    </row>
    <row r="5283" spans="1:23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  <c r="T5283">
        <f>VLOOKUP(Admissions[[#This Row],[Department]],Departments!A:E,5,FALSE)</f>
        <v>12000</v>
      </c>
      <c r="U5283" s="1" t="str">
        <f t="shared" si="164"/>
        <v>Within Benchmark</v>
      </c>
      <c r="V5283" s="1">
        <f t="shared" ca="1" si="165"/>
        <v>47</v>
      </c>
      <c r="W5283" s="1" t="str">
        <f ca="1">_xlfn.IFS(Admissions[[#This Row],[Patients Age]]&lt;18,"Paediatric",V5283&lt;40,"Young Adult",V5283&lt;65,"Adult",TRUE,"Senior")</f>
        <v>Adult</v>
      </c>
    </row>
    <row r="5284" spans="1:23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  <c r="T5284">
        <f>VLOOKUP(Admissions[[#This Row],[Department]],Departments!A:E,5,FALSE)</f>
        <v>4500</v>
      </c>
      <c r="U5284" s="1" t="str">
        <f t="shared" si="164"/>
        <v>Within Benchmark</v>
      </c>
      <c r="V5284" s="1">
        <f t="shared" ca="1" si="165"/>
        <v>14</v>
      </c>
      <c r="W5284" s="1" t="str">
        <f ca="1">_xlfn.IFS(Admissions[[#This Row],[Patients Age]]&lt;18,"Paediatric",V5284&lt;40,"Young Adult",V5284&lt;65,"Adult",TRUE,"Senior")</f>
        <v>Paediatric</v>
      </c>
    </row>
    <row r="5285" spans="1:23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  <c r="T5285">
        <f>VLOOKUP(Admissions[[#This Row],[Department]],Departments!A:E,5,FALSE)</f>
        <v>5500</v>
      </c>
      <c r="U5285" s="1" t="str">
        <f t="shared" si="164"/>
        <v>Within Benchmark</v>
      </c>
      <c r="V5285" s="1">
        <f t="shared" ca="1" si="165"/>
        <v>30</v>
      </c>
      <c r="W5285" s="1" t="str">
        <f ca="1">_xlfn.IFS(Admissions[[#This Row],[Patients Age]]&lt;18,"Paediatric",V5285&lt;40,"Young Adult",V5285&lt;65,"Adult",TRUE,"Senior")</f>
        <v>Young Adult</v>
      </c>
    </row>
    <row r="5286" spans="1:23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  <c r="T5286">
        <f>VLOOKUP(Admissions[[#This Row],[Department]],Departments!A:E,5,FALSE)</f>
        <v>5500</v>
      </c>
      <c r="U5286" s="1" t="str">
        <f t="shared" si="164"/>
        <v>Within Benchmark</v>
      </c>
      <c r="V5286" s="1">
        <f t="shared" ca="1" si="165"/>
        <v>27</v>
      </c>
      <c r="W5286" s="1" t="str">
        <f ca="1">_xlfn.IFS(Admissions[[#This Row],[Patients Age]]&lt;18,"Paediatric",V5286&lt;40,"Young Adult",V5286&lt;65,"Adult",TRUE,"Senior")</f>
        <v>Young Adult</v>
      </c>
    </row>
    <row r="5287" spans="1:23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  <c r="T5287">
        <f>VLOOKUP(Admissions[[#This Row],[Department]],Departments!A:E,5,FALSE)</f>
        <v>9000</v>
      </c>
      <c r="U5287" s="1" t="str">
        <f t="shared" si="164"/>
        <v>Above Benchmark</v>
      </c>
      <c r="V5287" s="1">
        <f t="shared" ca="1" si="165"/>
        <v>89</v>
      </c>
      <c r="W5287" s="1" t="str">
        <f ca="1">_xlfn.IFS(Admissions[[#This Row],[Patients Age]]&lt;18,"Paediatric",V5287&lt;40,"Young Adult",V5287&lt;65,"Adult",TRUE,"Senior")</f>
        <v>Senior</v>
      </c>
    </row>
    <row r="5288" spans="1:23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  <c r="T5288">
        <f>VLOOKUP(Admissions[[#This Row],[Department]],Departments!A:E,5,FALSE)</f>
        <v>8500</v>
      </c>
      <c r="U5288" s="1" t="str">
        <f t="shared" si="164"/>
        <v>Within Benchmark</v>
      </c>
      <c r="V5288" s="1">
        <f t="shared" ca="1" si="165"/>
        <v>45</v>
      </c>
      <c r="W5288" s="1" t="str">
        <f ca="1">_xlfn.IFS(Admissions[[#This Row],[Patients Age]]&lt;18,"Paediatric",V5288&lt;40,"Young Adult",V5288&lt;65,"Adult",TRUE,"Senior")</f>
        <v>Adult</v>
      </c>
    </row>
    <row r="5289" spans="1:23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  <c r="T5289">
        <f>VLOOKUP(Admissions[[#This Row],[Department]],Departments!A:E,5,FALSE)</f>
        <v>8500</v>
      </c>
      <c r="U5289" s="1" t="str">
        <f t="shared" si="164"/>
        <v>Within Benchmark</v>
      </c>
      <c r="V5289" s="1">
        <f t="shared" ca="1" si="165"/>
        <v>29</v>
      </c>
      <c r="W5289" s="1" t="str">
        <f ca="1">_xlfn.IFS(Admissions[[#This Row],[Patients Age]]&lt;18,"Paediatric",V5289&lt;40,"Young Adult",V5289&lt;65,"Adult",TRUE,"Senior")</f>
        <v>Young Adult</v>
      </c>
    </row>
    <row r="5290" spans="1:23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  <c r="T5290">
        <f>VLOOKUP(Admissions[[#This Row],[Department]],Departments!A:E,5,FALSE)</f>
        <v>6000</v>
      </c>
      <c r="U5290" s="1" t="str">
        <f t="shared" si="164"/>
        <v>Within Benchmark</v>
      </c>
      <c r="V5290" s="1">
        <f t="shared" ca="1" si="165"/>
        <v>31</v>
      </c>
      <c r="W5290" s="1" t="str">
        <f ca="1">_xlfn.IFS(Admissions[[#This Row],[Patients Age]]&lt;18,"Paediatric",V5290&lt;40,"Young Adult",V5290&lt;65,"Adult",TRUE,"Senior")</f>
        <v>Young Adult</v>
      </c>
    </row>
    <row r="5291" spans="1:23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  <c r="T5291">
        <f>VLOOKUP(Admissions[[#This Row],[Department]],Departments!A:E,5,FALSE)</f>
        <v>8500</v>
      </c>
      <c r="U5291" s="1" t="str">
        <f t="shared" si="164"/>
        <v>Above Benchmark</v>
      </c>
      <c r="V5291" s="1">
        <f t="shared" ca="1" si="165"/>
        <v>42</v>
      </c>
      <c r="W5291" s="1" t="str">
        <f ca="1">_xlfn.IFS(Admissions[[#This Row],[Patients Age]]&lt;18,"Paediatric",V5291&lt;40,"Young Adult",V5291&lt;65,"Adult",TRUE,"Senior")</f>
        <v>Adult</v>
      </c>
    </row>
    <row r="5292" spans="1:23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  <c r="T5292">
        <f>VLOOKUP(Admissions[[#This Row],[Department]],Departments!A:E,5,FALSE)</f>
        <v>8500</v>
      </c>
      <c r="U5292" s="1" t="str">
        <f t="shared" si="164"/>
        <v>Above Benchmark</v>
      </c>
      <c r="V5292" s="1">
        <f t="shared" ca="1" si="165"/>
        <v>70</v>
      </c>
      <c r="W5292" s="1" t="str">
        <f ca="1">_xlfn.IFS(Admissions[[#This Row],[Patients Age]]&lt;18,"Paediatric",V5292&lt;40,"Young Adult",V5292&lt;65,"Adult",TRUE,"Senior")</f>
        <v>Senior</v>
      </c>
    </row>
    <row r="5293" spans="1:23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  <c r="T5293">
        <f>VLOOKUP(Admissions[[#This Row],[Department]],Departments!A:E,5,FALSE)</f>
        <v>6800</v>
      </c>
      <c r="U5293" s="1" t="str">
        <f t="shared" si="164"/>
        <v>Above Benchmark</v>
      </c>
      <c r="V5293" s="1">
        <f t="shared" ca="1" si="165"/>
        <v>75</v>
      </c>
      <c r="W5293" s="1" t="str">
        <f ca="1">_xlfn.IFS(Admissions[[#This Row],[Patients Age]]&lt;18,"Paediatric",V5293&lt;40,"Young Adult",V5293&lt;65,"Adult",TRUE,"Senior")</f>
        <v>Senior</v>
      </c>
    </row>
    <row r="5294" spans="1:23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  <c r="T5294">
        <f>VLOOKUP(Admissions[[#This Row],[Department]],Departments!A:E,5,FALSE)</f>
        <v>12000</v>
      </c>
      <c r="U5294" s="1" t="str">
        <f t="shared" si="164"/>
        <v>Above Benchmark</v>
      </c>
      <c r="V5294" s="1">
        <f t="shared" ca="1" si="165"/>
        <v>77</v>
      </c>
      <c r="W5294" s="1" t="str">
        <f ca="1">_xlfn.IFS(Admissions[[#This Row],[Patients Age]]&lt;18,"Paediatric",V5294&lt;40,"Young Adult",V5294&lt;65,"Adult",TRUE,"Senior")</f>
        <v>Senior</v>
      </c>
    </row>
    <row r="5295" spans="1:23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  <c r="T5295">
        <f>VLOOKUP(Admissions[[#This Row],[Department]],Departments!A:E,5,FALSE)</f>
        <v>8500</v>
      </c>
      <c r="U5295" s="1" t="str">
        <f t="shared" si="164"/>
        <v>Above Benchmark</v>
      </c>
      <c r="V5295" s="1">
        <f t="shared" ca="1" si="165"/>
        <v>42</v>
      </c>
      <c r="W5295" s="1" t="str">
        <f ca="1">_xlfn.IFS(Admissions[[#This Row],[Patients Age]]&lt;18,"Paediatric",V5295&lt;40,"Young Adult",V5295&lt;65,"Adult",TRUE,"Senior")</f>
        <v>Adult</v>
      </c>
    </row>
    <row r="5296" spans="1:23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  <c r="T5296">
        <f>VLOOKUP(Admissions[[#This Row],[Department]],Departments!A:E,5,FALSE)</f>
        <v>8500</v>
      </c>
      <c r="U5296" s="1" t="str">
        <f t="shared" si="164"/>
        <v>Within Benchmark</v>
      </c>
      <c r="V5296" s="1">
        <f t="shared" ca="1" si="165"/>
        <v>31</v>
      </c>
      <c r="W5296" s="1" t="str">
        <f ca="1">_xlfn.IFS(Admissions[[#This Row],[Patients Age]]&lt;18,"Paediatric",V5296&lt;40,"Young Adult",V5296&lt;65,"Adult",TRUE,"Senior")</f>
        <v>Young Adult</v>
      </c>
    </row>
    <row r="5297" spans="1:23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  <c r="T5297">
        <f>VLOOKUP(Admissions[[#This Row],[Department]],Departments!A:E,5,FALSE)</f>
        <v>6000</v>
      </c>
      <c r="U5297" s="1" t="str">
        <f t="shared" si="164"/>
        <v>Within Benchmark</v>
      </c>
      <c r="V5297" s="1">
        <f t="shared" ca="1" si="165"/>
        <v>40</v>
      </c>
      <c r="W5297" s="1" t="str">
        <f ca="1">_xlfn.IFS(Admissions[[#This Row],[Patients Age]]&lt;18,"Paediatric",V5297&lt;40,"Young Adult",V5297&lt;65,"Adult",TRUE,"Senior")</f>
        <v>Adult</v>
      </c>
    </row>
    <row r="5298" spans="1:23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  <c r="T5298">
        <f>VLOOKUP(Admissions[[#This Row],[Department]],Departments!A:E,5,FALSE)</f>
        <v>6800</v>
      </c>
      <c r="U5298" s="1" t="str">
        <f t="shared" si="164"/>
        <v>Above Benchmark</v>
      </c>
      <c r="V5298" s="1">
        <f t="shared" ca="1" si="165"/>
        <v>68</v>
      </c>
      <c r="W5298" s="1" t="str">
        <f ca="1">_xlfn.IFS(Admissions[[#This Row],[Patients Age]]&lt;18,"Paediatric",V5298&lt;40,"Young Adult",V5298&lt;65,"Adult",TRUE,"Senior")</f>
        <v>Senior</v>
      </c>
    </row>
    <row r="5299" spans="1:23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  <c r="T5299">
        <f>VLOOKUP(Admissions[[#This Row],[Department]],Departments!A:E,5,FALSE)</f>
        <v>6800</v>
      </c>
      <c r="U5299" s="1" t="str">
        <f t="shared" si="164"/>
        <v>Above Benchmark</v>
      </c>
      <c r="V5299" s="1">
        <f t="shared" ca="1" si="165"/>
        <v>47</v>
      </c>
      <c r="W5299" s="1" t="str">
        <f ca="1">_xlfn.IFS(Admissions[[#This Row],[Patients Age]]&lt;18,"Paediatric",V5299&lt;40,"Young Adult",V5299&lt;65,"Adult",TRUE,"Senior")</f>
        <v>Adult</v>
      </c>
    </row>
    <row r="5300" spans="1:23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  <c r="T5300">
        <f>VLOOKUP(Admissions[[#This Row],[Department]],Departments!A:E,5,FALSE)</f>
        <v>9000</v>
      </c>
      <c r="U5300" s="1" t="str">
        <f t="shared" si="164"/>
        <v>Above Benchmark</v>
      </c>
      <c r="V5300" s="1">
        <f t="shared" ca="1" si="165"/>
        <v>65</v>
      </c>
      <c r="W5300" s="1" t="str">
        <f ca="1">_xlfn.IFS(Admissions[[#This Row],[Patients Age]]&lt;18,"Paediatric",V5300&lt;40,"Young Adult",V5300&lt;65,"Adult",TRUE,"Senior")</f>
        <v>Senior</v>
      </c>
    </row>
    <row r="5301" spans="1:23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  <c r="T5301">
        <f>VLOOKUP(Admissions[[#This Row],[Department]],Departments!A:E,5,FALSE)</f>
        <v>6800</v>
      </c>
      <c r="U5301" s="1" t="str">
        <f t="shared" si="164"/>
        <v>Within Benchmark</v>
      </c>
      <c r="V5301" s="1">
        <f t="shared" ca="1" si="165"/>
        <v>89</v>
      </c>
      <c r="W5301" s="1" t="str">
        <f ca="1">_xlfn.IFS(Admissions[[#This Row],[Patients Age]]&lt;18,"Paediatric",V5301&lt;40,"Young Adult",V5301&lt;65,"Adult",TRUE,"Senior")</f>
        <v>Senior</v>
      </c>
    </row>
    <row r="5302" spans="1:23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  <c r="T5302">
        <f>VLOOKUP(Admissions[[#This Row],[Department]],Departments!A:E,5,FALSE)</f>
        <v>4500</v>
      </c>
      <c r="U5302" s="1" t="str">
        <f t="shared" si="164"/>
        <v>Within Benchmark</v>
      </c>
      <c r="V5302" s="1">
        <f t="shared" ca="1" si="165"/>
        <v>10</v>
      </c>
      <c r="W5302" s="1" t="str">
        <f ca="1">_xlfn.IFS(Admissions[[#This Row],[Patients Age]]&lt;18,"Paediatric",V5302&lt;40,"Young Adult",V5302&lt;65,"Adult",TRUE,"Senior")</f>
        <v>Paediatric</v>
      </c>
    </row>
    <row r="5303" spans="1:23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  <c r="T5303">
        <f>VLOOKUP(Admissions[[#This Row],[Department]],Departments!A:E,5,FALSE)</f>
        <v>8500</v>
      </c>
      <c r="U5303" s="1" t="str">
        <f t="shared" si="164"/>
        <v>Above Benchmark</v>
      </c>
      <c r="V5303" s="1">
        <f t="shared" ca="1" si="165"/>
        <v>49</v>
      </c>
      <c r="W5303" s="1" t="str">
        <f ca="1">_xlfn.IFS(Admissions[[#This Row],[Patients Age]]&lt;18,"Paediatric",V5303&lt;40,"Young Adult",V5303&lt;65,"Adult",TRUE,"Senior")</f>
        <v>Adult</v>
      </c>
    </row>
    <row r="5304" spans="1:23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  <c r="T5304">
        <f>VLOOKUP(Admissions[[#This Row],[Department]],Departments!A:E,5,FALSE)</f>
        <v>6000</v>
      </c>
      <c r="U5304" s="1" t="str">
        <f t="shared" si="164"/>
        <v>Within Benchmark</v>
      </c>
      <c r="V5304" s="1">
        <f t="shared" ca="1" si="165"/>
        <v>24</v>
      </c>
      <c r="W5304" s="1" t="str">
        <f ca="1">_xlfn.IFS(Admissions[[#This Row],[Patients Age]]&lt;18,"Paediatric",V5304&lt;40,"Young Adult",V5304&lt;65,"Adult",TRUE,"Senior")</f>
        <v>Young Adult</v>
      </c>
    </row>
    <row r="5305" spans="1:23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  <c r="T5305">
        <f>VLOOKUP(Admissions[[#This Row],[Department]],Departments!A:E,5,FALSE)</f>
        <v>8500</v>
      </c>
      <c r="U5305" s="1" t="str">
        <f t="shared" si="164"/>
        <v>Within Benchmark</v>
      </c>
      <c r="V5305" s="1">
        <f t="shared" ca="1" si="165"/>
        <v>28</v>
      </c>
      <c r="W5305" s="1" t="str">
        <f ca="1">_xlfn.IFS(Admissions[[#This Row],[Patients Age]]&lt;18,"Paediatric",V5305&lt;40,"Young Adult",V5305&lt;65,"Adult",TRUE,"Senior")</f>
        <v>Young Adult</v>
      </c>
    </row>
    <row r="5306" spans="1:23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  <c r="T5306">
        <f>VLOOKUP(Admissions[[#This Row],[Department]],Departments!A:E,5,FALSE)</f>
        <v>12000</v>
      </c>
      <c r="U5306" s="1" t="str">
        <f t="shared" si="164"/>
        <v>Above Benchmark</v>
      </c>
      <c r="V5306" s="1">
        <f t="shared" ca="1" si="165"/>
        <v>64</v>
      </c>
      <c r="W5306" s="1" t="str">
        <f ca="1">_xlfn.IFS(Admissions[[#This Row],[Patients Age]]&lt;18,"Paediatric",V5306&lt;40,"Young Adult",V5306&lt;65,"Adult",TRUE,"Senior")</f>
        <v>Adult</v>
      </c>
    </row>
    <row r="5307" spans="1:23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  <c r="T5307">
        <f>VLOOKUP(Admissions[[#This Row],[Department]],Departments!A:E,5,FALSE)</f>
        <v>7200</v>
      </c>
      <c r="U5307" s="1" t="str">
        <f t="shared" si="164"/>
        <v>Within Benchmark</v>
      </c>
      <c r="V5307" s="1">
        <f t="shared" ca="1" si="165"/>
        <v>31</v>
      </c>
      <c r="W5307" s="1" t="str">
        <f ca="1">_xlfn.IFS(Admissions[[#This Row],[Patients Age]]&lt;18,"Paediatric",V5307&lt;40,"Young Adult",V5307&lt;65,"Adult",TRUE,"Senior")</f>
        <v>Young Adult</v>
      </c>
    </row>
    <row r="5308" spans="1:23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  <c r="T5308">
        <f>VLOOKUP(Admissions[[#This Row],[Department]],Departments!A:E,5,FALSE)</f>
        <v>8500</v>
      </c>
      <c r="U5308" s="1" t="str">
        <f t="shared" si="164"/>
        <v>Within Benchmark</v>
      </c>
      <c r="V5308" s="1">
        <f t="shared" ca="1" si="165"/>
        <v>57</v>
      </c>
      <c r="W5308" s="1" t="str">
        <f ca="1">_xlfn.IFS(Admissions[[#This Row],[Patients Age]]&lt;18,"Paediatric",V5308&lt;40,"Young Adult",V5308&lt;65,"Adult",TRUE,"Senior")</f>
        <v>Adult</v>
      </c>
    </row>
    <row r="5309" spans="1:23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  <c r="T5309">
        <f>VLOOKUP(Admissions[[#This Row],[Department]],Departments!A:E,5,FALSE)</f>
        <v>9000</v>
      </c>
      <c r="U5309" s="1" t="str">
        <f t="shared" si="164"/>
        <v>Within Benchmark</v>
      </c>
      <c r="V5309" s="1">
        <f t="shared" ca="1" si="165"/>
        <v>30</v>
      </c>
      <c r="W5309" s="1" t="str">
        <f ca="1">_xlfn.IFS(Admissions[[#This Row],[Patients Age]]&lt;18,"Paediatric",V5309&lt;40,"Young Adult",V5309&lt;65,"Adult",TRUE,"Senior")</f>
        <v>Young Adult</v>
      </c>
    </row>
    <row r="5310" spans="1:23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  <c r="T5310">
        <f>VLOOKUP(Admissions[[#This Row],[Department]],Departments!A:E,5,FALSE)</f>
        <v>8500</v>
      </c>
      <c r="U5310" s="1" t="str">
        <f t="shared" si="164"/>
        <v>Above Benchmark</v>
      </c>
      <c r="V5310" s="1">
        <f t="shared" ca="1" si="165"/>
        <v>85</v>
      </c>
      <c r="W5310" s="1" t="str">
        <f ca="1">_xlfn.IFS(Admissions[[#This Row],[Patients Age]]&lt;18,"Paediatric",V5310&lt;40,"Young Adult",V5310&lt;65,"Adult",TRUE,"Senior")</f>
        <v>Senior</v>
      </c>
    </row>
    <row r="5311" spans="1:23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  <c r="T5311">
        <f>VLOOKUP(Admissions[[#This Row],[Department]],Departments!A:E,5,FALSE)</f>
        <v>12000</v>
      </c>
      <c r="U5311" s="1" t="str">
        <f t="shared" si="164"/>
        <v>Above Benchmark</v>
      </c>
      <c r="V5311" s="1">
        <f t="shared" ca="1" si="165"/>
        <v>25</v>
      </c>
      <c r="W5311" s="1" t="str">
        <f ca="1">_xlfn.IFS(Admissions[[#This Row],[Patients Age]]&lt;18,"Paediatric",V5311&lt;40,"Young Adult",V5311&lt;65,"Adult",TRUE,"Senior")</f>
        <v>Young Adult</v>
      </c>
    </row>
    <row r="5312" spans="1:23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  <c r="T5312">
        <f>VLOOKUP(Admissions[[#This Row],[Department]],Departments!A:E,5,FALSE)</f>
        <v>6000</v>
      </c>
      <c r="U5312" s="1" t="str">
        <f t="shared" si="164"/>
        <v>Within Benchmark</v>
      </c>
      <c r="V5312" s="1">
        <f t="shared" ca="1" si="165"/>
        <v>26</v>
      </c>
      <c r="W5312" s="1" t="str">
        <f ca="1">_xlfn.IFS(Admissions[[#This Row],[Patients Age]]&lt;18,"Paediatric",V5312&lt;40,"Young Adult",V5312&lt;65,"Adult",TRUE,"Senior")</f>
        <v>Young Adult</v>
      </c>
    </row>
    <row r="5313" spans="1:23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  <c r="T5313">
        <f>VLOOKUP(Admissions[[#This Row],[Department]],Departments!A:E,5,FALSE)</f>
        <v>5500</v>
      </c>
      <c r="U5313" s="1" t="str">
        <f t="shared" si="164"/>
        <v>Above Benchmark</v>
      </c>
      <c r="V5313" s="1">
        <f t="shared" ca="1" si="165"/>
        <v>94</v>
      </c>
      <c r="W5313" s="1" t="str">
        <f ca="1">_xlfn.IFS(Admissions[[#This Row],[Patients Age]]&lt;18,"Paediatric",V5313&lt;40,"Young Adult",V5313&lt;65,"Adult",TRUE,"Senior")</f>
        <v>Senior</v>
      </c>
    </row>
    <row r="5314" spans="1:23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  <c r="T5314">
        <f>VLOOKUP(Admissions[[#This Row],[Department]],Departments!A:E,5,FALSE)</f>
        <v>6000</v>
      </c>
      <c r="U5314" s="1" t="str">
        <f t="shared" ref="U5314:U5377" si="166">IF(K5314&gt;T5314,"Above Benchmark","Within Benchmark")</f>
        <v>Above Benchmark</v>
      </c>
      <c r="V5314" s="1">
        <f t="shared" ref="V5314:V5377" ca="1" si="167">INT(YEARFRAC(E5314,TODAY()))</f>
        <v>45</v>
      </c>
      <c r="W5314" s="1" t="str">
        <f ca="1">_xlfn.IFS(Admissions[[#This Row],[Patients Age]]&lt;18,"Paediatric",V5314&lt;40,"Young Adult",V5314&lt;65,"Adult",TRUE,"Senior")</f>
        <v>Adult</v>
      </c>
    </row>
    <row r="5315" spans="1:23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  <c r="T5315">
        <f>VLOOKUP(Admissions[[#This Row],[Department]],Departments!A:E,5,FALSE)</f>
        <v>9000</v>
      </c>
      <c r="U5315" s="1" t="str">
        <f t="shared" si="166"/>
        <v>Above Benchmark</v>
      </c>
      <c r="V5315" s="1">
        <f t="shared" ca="1" si="167"/>
        <v>64</v>
      </c>
      <c r="W5315" s="1" t="str">
        <f ca="1">_xlfn.IFS(Admissions[[#This Row],[Patients Age]]&lt;18,"Paediatric",V5315&lt;40,"Young Adult",V5315&lt;65,"Adult",TRUE,"Senior")</f>
        <v>Adult</v>
      </c>
    </row>
    <row r="5316" spans="1:23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  <c r="T5316">
        <f>VLOOKUP(Admissions[[#This Row],[Department]],Departments!A:E,5,FALSE)</f>
        <v>6000</v>
      </c>
      <c r="U5316" s="1" t="str">
        <f t="shared" si="166"/>
        <v>Above Benchmark</v>
      </c>
      <c r="V5316" s="1">
        <f t="shared" ca="1" si="167"/>
        <v>30</v>
      </c>
      <c r="W5316" s="1" t="str">
        <f ca="1">_xlfn.IFS(Admissions[[#This Row],[Patients Age]]&lt;18,"Paediatric",V5316&lt;40,"Young Adult",V5316&lt;65,"Adult",TRUE,"Senior")</f>
        <v>Young Adult</v>
      </c>
    </row>
    <row r="5317" spans="1:23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  <c r="T5317">
        <f>VLOOKUP(Admissions[[#This Row],[Department]],Departments!A:E,5,FALSE)</f>
        <v>9000</v>
      </c>
      <c r="U5317" s="1" t="str">
        <f t="shared" si="166"/>
        <v>Above Benchmark</v>
      </c>
      <c r="V5317" s="1">
        <f t="shared" ca="1" si="167"/>
        <v>62</v>
      </c>
      <c r="W5317" s="1" t="str">
        <f ca="1">_xlfn.IFS(Admissions[[#This Row],[Patients Age]]&lt;18,"Paediatric",V5317&lt;40,"Young Adult",V5317&lt;65,"Adult",TRUE,"Senior")</f>
        <v>Adult</v>
      </c>
    </row>
    <row r="5318" spans="1:23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  <c r="T5318">
        <f>VLOOKUP(Admissions[[#This Row],[Department]],Departments!A:E,5,FALSE)</f>
        <v>7200</v>
      </c>
      <c r="U5318" s="1" t="str">
        <f t="shared" si="166"/>
        <v>Above Benchmark</v>
      </c>
      <c r="V5318" s="1">
        <f t="shared" ca="1" si="167"/>
        <v>65</v>
      </c>
      <c r="W5318" s="1" t="str">
        <f ca="1">_xlfn.IFS(Admissions[[#This Row],[Patients Age]]&lt;18,"Paediatric",V5318&lt;40,"Young Adult",V5318&lt;65,"Adult",TRUE,"Senior")</f>
        <v>Senior</v>
      </c>
    </row>
    <row r="5319" spans="1:23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  <c r="T5319">
        <f>VLOOKUP(Admissions[[#This Row],[Department]],Departments!A:E,5,FALSE)</f>
        <v>8500</v>
      </c>
      <c r="U5319" s="1" t="str">
        <f t="shared" si="166"/>
        <v>Above Benchmark</v>
      </c>
      <c r="V5319" s="1">
        <f t="shared" ca="1" si="167"/>
        <v>41</v>
      </c>
      <c r="W5319" s="1" t="str">
        <f ca="1">_xlfn.IFS(Admissions[[#This Row],[Patients Age]]&lt;18,"Paediatric",V5319&lt;40,"Young Adult",V5319&lt;65,"Adult",TRUE,"Senior")</f>
        <v>Adult</v>
      </c>
    </row>
    <row r="5320" spans="1:23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  <c r="T5320">
        <f>VLOOKUP(Admissions[[#This Row],[Department]],Departments!A:E,5,FALSE)</f>
        <v>8500</v>
      </c>
      <c r="U5320" s="1" t="str">
        <f t="shared" si="166"/>
        <v>Above Benchmark</v>
      </c>
      <c r="V5320" s="1">
        <f t="shared" ca="1" si="167"/>
        <v>50</v>
      </c>
      <c r="W5320" s="1" t="str">
        <f ca="1">_xlfn.IFS(Admissions[[#This Row],[Patients Age]]&lt;18,"Paediatric",V5320&lt;40,"Young Adult",V5320&lt;65,"Adult",TRUE,"Senior")</f>
        <v>Adult</v>
      </c>
    </row>
    <row r="5321" spans="1:23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  <c r="T5321">
        <f>VLOOKUP(Admissions[[#This Row],[Department]],Departments!A:E,5,FALSE)</f>
        <v>6800</v>
      </c>
      <c r="U5321" s="1" t="str">
        <f t="shared" si="166"/>
        <v>Above Benchmark</v>
      </c>
      <c r="V5321" s="1">
        <f t="shared" ca="1" si="167"/>
        <v>82</v>
      </c>
      <c r="W5321" s="1" t="str">
        <f ca="1">_xlfn.IFS(Admissions[[#This Row],[Patients Age]]&lt;18,"Paediatric",V5321&lt;40,"Young Adult",V5321&lt;65,"Adult",TRUE,"Senior")</f>
        <v>Senior</v>
      </c>
    </row>
    <row r="5322" spans="1:23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  <c r="T5322">
        <f>VLOOKUP(Admissions[[#This Row],[Department]],Departments!A:E,5,FALSE)</f>
        <v>5500</v>
      </c>
      <c r="U5322" s="1" t="str">
        <f t="shared" si="166"/>
        <v>Above Benchmark</v>
      </c>
      <c r="V5322" s="1">
        <f t="shared" ca="1" si="167"/>
        <v>56</v>
      </c>
      <c r="W5322" s="1" t="str">
        <f ca="1">_xlfn.IFS(Admissions[[#This Row],[Patients Age]]&lt;18,"Paediatric",V5322&lt;40,"Young Adult",V5322&lt;65,"Adult",TRUE,"Senior")</f>
        <v>Adult</v>
      </c>
    </row>
    <row r="5323" spans="1:23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  <c r="T5323">
        <f>VLOOKUP(Admissions[[#This Row],[Department]],Departments!A:E,5,FALSE)</f>
        <v>6800</v>
      </c>
      <c r="U5323" s="1" t="str">
        <f t="shared" si="166"/>
        <v>Above Benchmark</v>
      </c>
      <c r="V5323" s="1">
        <f t="shared" ca="1" si="167"/>
        <v>58</v>
      </c>
      <c r="W5323" s="1" t="str">
        <f ca="1">_xlfn.IFS(Admissions[[#This Row],[Patients Age]]&lt;18,"Paediatric",V5323&lt;40,"Young Adult",V5323&lt;65,"Adult",TRUE,"Senior")</f>
        <v>Adult</v>
      </c>
    </row>
    <row r="5324" spans="1:23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  <c r="T5324">
        <f>VLOOKUP(Admissions[[#This Row],[Department]],Departments!A:E,5,FALSE)</f>
        <v>9000</v>
      </c>
      <c r="U5324" s="1" t="str">
        <f t="shared" si="166"/>
        <v>Above Benchmark</v>
      </c>
      <c r="V5324" s="1">
        <f t="shared" ca="1" si="167"/>
        <v>65</v>
      </c>
      <c r="W5324" s="1" t="str">
        <f ca="1">_xlfn.IFS(Admissions[[#This Row],[Patients Age]]&lt;18,"Paediatric",V5324&lt;40,"Young Adult",V5324&lt;65,"Adult",TRUE,"Senior")</f>
        <v>Senior</v>
      </c>
    </row>
    <row r="5325" spans="1:23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  <c r="T5325">
        <f>VLOOKUP(Admissions[[#This Row],[Department]],Departments!A:E,5,FALSE)</f>
        <v>8500</v>
      </c>
      <c r="U5325" s="1" t="str">
        <f t="shared" si="166"/>
        <v>Above Benchmark</v>
      </c>
      <c r="V5325" s="1">
        <f t="shared" ca="1" si="167"/>
        <v>37</v>
      </c>
      <c r="W5325" s="1" t="str">
        <f ca="1">_xlfn.IFS(Admissions[[#This Row],[Patients Age]]&lt;18,"Paediatric",V5325&lt;40,"Young Adult",V5325&lt;65,"Adult",TRUE,"Senior")</f>
        <v>Young Adult</v>
      </c>
    </row>
    <row r="5326" spans="1:23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  <c r="T5326">
        <f>VLOOKUP(Admissions[[#This Row],[Department]],Departments!A:E,5,FALSE)</f>
        <v>5500</v>
      </c>
      <c r="U5326" s="1" t="str">
        <f t="shared" si="166"/>
        <v>Within Benchmark</v>
      </c>
      <c r="V5326" s="1">
        <f t="shared" ca="1" si="167"/>
        <v>30</v>
      </c>
      <c r="W5326" s="1" t="str">
        <f ca="1">_xlfn.IFS(Admissions[[#This Row],[Patients Age]]&lt;18,"Paediatric",V5326&lt;40,"Young Adult",V5326&lt;65,"Adult",TRUE,"Senior")</f>
        <v>Young Adult</v>
      </c>
    </row>
    <row r="5327" spans="1:23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  <c r="T5327">
        <f>VLOOKUP(Admissions[[#This Row],[Department]],Departments!A:E,5,FALSE)</f>
        <v>6800</v>
      </c>
      <c r="U5327" s="1" t="str">
        <f t="shared" si="166"/>
        <v>Above Benchmark</v>
      </c>
      <c r="V5327" s="1">
        <f t="shared" ca="1" si="167"/>
        <v>73</v>
      </c>
      <c r="W5327" s="1" t="str">
        <f ca="1">_xlfn.IFS(Admissions[[#This Row],[Patients Age]]&lt;18,"Paediatric",V5327&lt;40,"Young Adult",V5327&lt;65,"Adult",TRUE,"Senior")</f>
        <v>Senior</v>
      </c>
    </row>
    <row r="5328" spans="1:23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  <c r="T5328">
        <f>VLOOKUP(Admissions[[#This Row],[Department]],Departments!A:E,5,FALSE)</f>
        <v>9000</v>
      </c>
      <c r="U5328" s="1" t="str">
        <f t="shared" si="166"/>
        <v>Above Benchmark</v>
      </c>
      <c r="V5328" s="1">
        <f t="shared" ca="1" si="167"/>
        <v>33</v>
      </c>
      <c r="W5328" s="1" t="str">
        <f ca="1">_xlfn.IFS(Admissions[[#This Row],[Patients Age]]&lt;18,"Paediatric",V5328&lt;40,"Young Adult",V5328&lt;65,"Adult",TRUE,"Senior")</f>
        <v>Young Adult</v>
      </c>
    </row>
    <row r="5329" spans="1:23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  <c r="T5329">
        <f>VLOOKUP(Admissions[[#This Row],[Department]],Departments!A:E,5,FALSE)</f>
        <v>7200</v>
      </c>
      <c r="U5329" s="1" t="str">
        <f t="shared" si="166"/>
        <v>Above Benchmark</v>
      </c>
      <c r="V5329" s="1">
        <f t="shared" ca="1" si="167"/>
        <v>94</v>
      </c>
      <c r="W5329" s="1" t="str">
        <f ca="1">_xlfn.IFS(Admissions[[#This Row],[Patients Age]]&lt;18,"Paediatric",V5329&lt;40,"Young Adult",V5329&lt;65,"Adult",TRUE,"Senior")</f>
        <v>Senior</v>
      </c>
    </row>
    <row r="5330" spans="1:23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  <c r="T5330">
        <f>VLOOKUP(Admissions[[#This Row],[Department]],Departments!A:E,5,FALSE)</f>
        <v>9000</v>
      </c>
      <c r="U5330" s="1" t="str">
        <f t="shared" si="166"/>
        <v>Above Benchmark</v>
      </c>
      <c r="V5330" s="1">
        <f t="shared" ca="1" si="167"/>
        <v>49</v>
      </c>
      <c r="W5330" s="1" t="str">
        <f ca="1">_xlfn.IFS(Admissions[[#This Row],[Patients Age]]&lt;18,"Paediatric",V5330&lt;40,"Young Adult",V5330&lt;65,"Adult",TRUE,"Senior")</f>
        <v>Adult</v>
      </c>
    </row>
    <row r="5331" spans="1:23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  <c r="T5331">
        <f>VLOOKUP(Admissions[[#This Row],[Department]],Departments!A:E,5,FALSE)</f>
        <v>4500</v>
      </c>
      <c r="U5331" s="1" t="str">
        <f t="shared" si="166"/>
        <v>Within Benchmark</v>
      </c>
      <c r="V5331" s="1">
        <f t="shared" ca="1" si="167"/>
        <v>4</v>
      </c>
      <c r="W5331" s="1" t="str">
        <f ca="1">_xlfn.IFS(Admissions[[#This Row],[Patients Age]]&lt;18,"Paediatric",V5331&lt;40,"Young Adult",V5331&lt;65,"Adult",TRUE,"Senior")</f>
        <v>Paediatric</v>
      </c>
    </row>
    <row r="5332" spans="1:23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  <c r="T5332">
        <f>VLOOKUP(Admissions[[#This Row],[Department]],Departments!A:E,5,FALSE)</f>
        <v>8500</v>
      </c>
      <c r="U5332" s="1" t="str">
        <f t="shared" si="166"/>
        <v>Above Benchmark</v>
      </c>
      <c r="V5332" s="1">
        <f t="shared" ca="1" si="167"/>
        <v>70</v>
      </c>
      <c r="W5332" s="1" t="str">
        <f ca="1">_xlfn.IFS(Admissions[[#This Row],[Patients Age]]&lt;18,"Paediatric",V5332&lt;40,"Young Adult",V5332&lt;65,"Adult",TRUE,"Senior")</f>
        <v>Senior</v>
      </c>
    </row>
    <row r="5333" spans="1:23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  <c r="T5333">
        <f>VLOOKUP(Admissions[[#This Row],[Department]],Departments!A:E,5,FALSE)</f>
        <v>9000</v>
      </c>
      <c r="U5333" s="1" t="str">
        <f t="shared" si="166"/>
        <v>Above Benchmark</v>
      </c>
      <c r="V5333" s="1">
        <f t="shared" ca="1" si="167"/>
        <v>51</v>
      </c>
      <c r="W5333" s="1" t="str">
        <f ca="1">_xlfn.IFS(Admissions[[#This Row],[Patients Age]]&lt;18,"Paediatric",V5333&lt;40,"Young Adult",V5333&lt;65,"Adult",TRUE,"Senior")</f>
        <v>Adult</v>
      </c>
    </row>
    <row r="5334" spans="1:23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  <c r="T5334">
        <f>VLOOKUP(Admissions[[#This Row],[Department]],Departments!A:E,5,FALSE)</f>
        <v>6000</v>
      </c>
      <c r="U5334" s="1" t="str">
        <f t="shared" si="166"/>
        <v>Within Benchmark</v>
      </c>
      <c r="V5334" s="1">
        <f t="shared" ca="1" si="167"/>
        <v>60</v>
      </c>
      <c r="W5334" s="1" t="str">
        <f ca="1">_xlfn.IFS(Admissions[[#This Row],[Patients Age]]&lt;18,"Paediatric",V5334&lt;40,"Young Adult",V5334&lt;65,"Adult",TRUE,"Senior")</f>
        <v>Adult</v>
      </c>
    </row>
    <row r="5335" spans="1:23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  <c r="T5335">
        <f>VLOOKUP(Admissions[[#This Row],[Department]],Departments!A:E,5,FALSE)</f>
        <v>8500</v>
      </c>
      <c r="U5335" s="1" t="str">
        <f t="shared" si="166"/>
        <v>Above Benchmark</v>
      </c>
      <c r="V5335" s="1">
        <f t="shared" ca="1" si="167"/>
        <v>26</v>
      </c>
      <c r="W5335" s="1" t="str">
        <f ca="1">_xlfn.IFS(Admissions[[#This Row],[Patients Age]]&lt;18,"Paediatric",V5335&lt;40,"Young Adult",V5335&lt;65,"Adult",TRUE,"Senior")</f>
        <v>Young Adult</v>
      </c>
    </row>
    <row r="5336" spans="1:23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  <c r="T5336">
        <f>VLOOKUP(Admissions[[#This Row],[Department]],Departments!A:E,5,FALSE)</f>
        <v>12000</v>
      </c>
      <c r="U5336" s="1" t="str">
        <f t="shared" si="166"/>
        <v>Above Benchmark</v>
      </c>
      <c r="V5336" s="1">
        <f t="shared" ca="1" si="167"/>
        <v>64</v>
      </c>
      <c r="W5336" s="1" t="str">
        <f ca="1">_xlfn.IFS(Admissions[[#This Row],[Patients Age]]&lt;18,"Paediatric",V5336&lt;40,"Young Adult",V5336&lt;65,"Adult",TRUE,"Senior")</f>
        <v>Adult</v>
      </c>
    </row>
    <row r="5337" spans="1:23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  <c r="T5337">
        <f>VLOOKUP(Admissions[[#This Row],[Department]],Departments!A:E,5,FALSE)</f>
        <v>9000</v>
      </c>
      <c r="U5337" s="1" t="str">
        <f t="shared" si="166"/>
        <v>Above Benchmark</v>
      </c>
      <c r="V5337" s="1">
        <f t="shared" ca="1" si="167"/>
        <v>85</v>
      </c>
      <c r="W5337" s="1" t="str">
        <f ca="1">_xlfn.IFS(Admissions[[#This Row],[Patients Age]]&lt;18,"Paediatric",V5337&lt;40,"Young Adult",V5337&lt;65,"Adult",TRUE,"Senior")</f>
        <v>Senior</v>
      </c>
    </row>
    <row r="5338" spans="1:23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  <c r="T5338">
        <f>VLOOKUP(Admissions[[#This Row],[Department]],Departments!A:E,5,FALSE)</f>
        <v>9000</v>
      </c>
      <c r="U5338" s="1" t="str">
        <f t="shared" si="166"/>
        <v>Above Benchmark</v>
      </c>
      <c r="V5338" s="1">
        <f t="shared" ca="1" si="167"/>
        <v>73</v>
      </c>
      <c r="W5338" s="1" t="str">
        <f ca="1">_xlfn.IFS(Admissions[[#This Row],[Patients Age]]&lt;18,"Paediatric",V5338&lt;40,"Young Adult",V5338&lt;65,"Adult",TRUE,"Senior")</f>
        <v>Senior</v>
      </c>
    </row>
    <row r="5339" spans="1:23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  <c r="T5339">
        <f>VLOOKUP(Admissions[[#This Row],[Department]],Departments!A:E,5,FALSE)</f>
        <v>6000</v>
      </c>
      <c r="U5339" s="1" t="str">
        <f t="shared" si="166"/>
        <v>Within Benchmark</v>
      </c>
      <c r="V5339" s="1">
        <f t="shared" ca="1" si="167"/>
        <v>92</v>
      </c>
      <c r="W5339" s="1" t="str">
        <f ca="1">_xlfn.IFS(Admissions[[#This Row],[Patients Age]]&lt;18,"Paediatric",V5339&lt;40,"Young Adult",V5339&lt;65,"Adult",TRUE,"Senior")</f>
        <v>Senior</v>
      </c>
    </row>
    <row r="5340" spans="1:23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  <c r="T5340">
        <f>VLOOKUP(Admissions[[#This Row],[Department]],Departments!A:E,5,FALSE)</f>
        <v>7200</v>
      </c>
      <c r="U5340" s="1" t="str">
        <f t="shared" si="166"/>
        <v>Within Benchmark</v>
      </c>
      <c r="V5340" s="1">
        <f t="shared" ca="1" si="167"/>
        <v>52</v>
      </c>
      <c r="W5340" s="1" t="str">
        <f ca="1">_xlfn.IFS(Admissions[[#This Row],[Patients Age]]&lt;18,"Paediatric",V5340&lt;40,"Young Adult",V5340&lt;65,"Adult",TRUE,"Senior")</f>
        <v>Adult</v>
      </c>
    </row>
    <row r="5341" spans="1:23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  <c r="T5341">
        <f>VLOOKUP(Admissions[[#This Row],[Department]],Departments!A:E,5,FALSE)</f>
        <v>8500</v>
      </c>
      <c r="U5341" s="1" t="str">
        <f t="shared" si="166"/>
        <v>Above Benchmark</v>
      </c>
      <c r="V5341" s="1">
        <f t="shared" ca="1" si="167"/>
        <v>36</v>
      </c>
      <c r="W5341" s="1" t="str">
        <f ca="1">_xlfn.IFS(Admissions[[#This Row],[Patients Age]]&lt;18,"Paediatric",V5341&lt;40,"Young Adult",V5341&lt;65,"Adult",TRUE,"Senior")</f>
        <v>Young Adult</v>
      </c>
    </row>
    <row r="5342" spans="1:23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  <c r="T5342">
        <f>VLOOKUP(Admissions[[#This Row],[Department]],Departments!A:E,5,FALSE)</f>
        <v>8500</v>
      </c>
      <c r="U5342" s="1" t="str">
        <f t="shared" si="166"/>
        <v>Above Benchmark</v>
      </c>
      <c r="V5342" s="1">
        <f t="shared" ca="1" si="167"/>
        <v>26</v>
      </c>
      <c r="W5342" s="1" t="str">
        <f ca="1">_xlfn.IFS(Admissions[[#This Row],[Patients Age]]&lt;18,"Paediatric",V5342&lt;40,"Young Adult",V5342&lt;65,"Adult",TRUE,"Senior")</f>
        <v>Young Adult</v>
      </c>
    </row>
    <row r="5343" spans="1:23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  <c r="T5343">
        <f>VLOOKUP(Admissions[[#This Row],[Department]],Departments!A:E,5,FALSE)</f>
        <v>12000</v>
      </c>
      <c r="U5343" s="1" t="str">
        <f t="shared" si="166"/>
        <v>Above Benchmark</v>
      </c>
      <c r="V5343" s="1">
        <f t="shared" ca="1" si="167"/>
        <v>90</v>
      </c>
      <c r="W5343" s="1" t="str">
        <f ca="1">_xlfn.IFS(Admissions[[#This Row],[Patients Age]]&lt;18,"Paediatric",V5343&lt;40,"Young Adult",V5343&lt;65,"Adult",TRUE,"Senior")</f>
        <v>Senior</v>
      </c>
    </row>
    <row r="5344" spans="1:23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  <c r="T5344">
        <f>VLOOKUP(Admissions[[#This Row],[Department]],Departments!A:E,5,FALSE)</f>
        <v>9000</v>
      </c>
      <c r="U5344" s="1" t="str">
        <f t="shared" si="166"/>
        <v>Above Benchmark</v>
      </c>
      <c r="V5344" s="1">
        <f t="shared" ca="1" si="167"/>
        <v>78</v>
      </c>
      <c r="W5344" s="1" t="str">
        <f ca="1">_xlfn.IFS(Admissions[[#This Row],[Patients Age]]&lt;18,"Paediatric",V5344&lt;40,"Young Adult",V5344&lt;65,"Adult",TRUE,"Senior")</f>
        <v>Senior</v>
      </c>
    </row>
    <row r="5345" spans="1:23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  <c r="T5345">
        <f>VLOOKUP(Admissions[[#This Row],[Department]],Departments!A:E,5,FALSE)</f>
        <v>7200</v>
      </c>
      <c r="U5345" s="1" t="str">
        <f t="shared" si="166"/>
        <v>Above Benchmark</v>
      </c>
      <c r="V5345" s="1">
        <f t="shared" ca="1" si="167"/>
        <v>72</v>
      </c>
      <c r="W5345" s="1" t="str">
        <f ca="1">_xlfn.IFS(Admissions[[#This Row],[Patients Age]]&lt;18,"Paediatric",V5345&lt;40,"Young Adult",V5345&lt;65,"Adult",TRUE,"Senior")</f>
        <v>Senior</v>
      </c>
    </row>
    <row r="5346" spans="1:23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  <c r="T5346">
        <f>VLOOKUP(Admissions[[#This Row],[Department]],Departments!A:E,5,FALSE)</f>
        <v>9000</v>
      </c>
      <c r="U5346" s="1" t="str">
        <f t="shared" si="166"/>
        <v>Above Benchmark</v>
      </c>
      <c r="V5346" s="1">
        <f t="shared" ca="1" si="167"/>
        <v>70</v>
      </c>
      <c r="W5346" s="1" t="str">
        <f ca="1">_xlfn.IFS(Admissions[[#This Row],[Patients Age]]&lt;18,"Paediatric",V5346&lt;40,"Young Adult",V5346&lt;65,"Adult",TRUE,"Senior")</f>
        <v>Senior</v>
      </c>
    </row>
    <row r="5347" spans="1:23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  <c r="T5347">
        <f>VLOOKUP(Admissions[[#This Row],[Department]],Departments!A:E,5,FALSE)</f>
        <v>5500</v>
      </c>
      <c r="U5347" s="1" t="str">
        <f t="shared" si="166"/>
        <v>Above Benchmark</v>
      </c>
      <c r="V5347" s="1">
        <f t="shared" ca="1" si="167"/>
        <v>74</v>
      </c>
      <c r="W5347" s="1" t="str">
        <f ca="1">_xlfn.IFS(Admissions[[#This Row],[Patients Age]]&lt;18,"Paediatric",V5347&lt;40,"Young Adult",V5347&lt;65,"Adult",TRUE,"Senior")</f>
        <v>Senior</v>
      </c>
    </row>
    <row r="5348" spans="1:23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  <c r="T5348">
        <f>VLOOKUP(Admissions[[#This Row],[Department]],Departments!A:E,5,FALSE)</f>
        <v>6800</v>
      </c>
      <c r="U5348" s="1" t="str">
        <f t="shared" si="166"/>
        <v>Above Benchmark</v>
      </c>
      <c r="V5348" s="1">
        <f t="shared" ca="1" si="167"/>
        <v>69</v>
      </c>
      <c r="W5348" s="1" t="str">
        <f ca="1">_xlfn.IFS(Admissions[[#This Row],[Patients Age]]&lt;18,"Paediatric",V5348&lt;40,"Young Adult",V5348&lt;65,"Adult",TRUE,"Senior")</f>
        <v>Senior</v>
      </c>
    </row>
    <row r="5349" spans="1:23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  <c r="T5349">
        <f>VLOOKUP(Admissions[[#This Row],[Department]],Departments!A:E,5,FALSE)</f>
        <v>6000</v>
      </c>
      <c r="U5349" s="1" t="str">
        <f t="shared" si="166"/>
        <v>Within Benchmark</v>
      </c>
      <c r="V5349" s="1">
        <f t="shared" ca="1" si="167"/>
        <v>22</v>
      </c>
      <c r="W5349" s="1" t="str">
        <f ca="1">_xlfn.IFS(Admissions[[#This Row],[Patients Age]]&lt;18,"Paediatric",V5349&lt;40,"Young Adult",V5349&lt;65,"Adult",TRUE,"Senior")</f>
        <v>Young Adult</v>
      </c>
    </row>
    <row r="5350" spans="1:23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  <c r="T5350">
        <f>VLOOKUP(Admissions[[#This Row],[Department]],Departments!A:E,5,FALSE)</f>
        <v>8500</v>
      </c>
      <c r="U5350" s="1" t="str">
        <f t="shared" si="166"/>
        <v>Above Benchmark</v>
      </c>
      <c r="V5350" s="1">
        <f t="shared" ca="1" si="167"/>
        <v>56</v>
      </c>
      <c r="W5350" s="1" t="str">
        <f ca="1">_xlfn.IFS(Admissions[[#This Row],[Patients Age]]&lt;18,"Paediatric",V5350&lt;40,"Young Adult",V5350&lt;65,"Adult",TRUE,"Senior")</f>
        <v>Adult</v>
      </c>
    </row>
    <row r="5351" spans="1:23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  <c r="T5351">
        <f>VLOOKUP(Admissions[[#This Row],[Department]],Departments!A:E,5,FALSE)</f>
        <v>9000</v>
      </c>
      <c r="U5351" s="1" t="str">
        <f t="shared" si="166"/>
        <v>Above Benchmark</v>
      </c>
      <c r="V5351" s="1">
        <f t="shared" ca="1" si="167"/>
        <v>68</v>
      </c>
      <c r="W5351" s="1" t="str">
        <f ca="1">_xlfn.IFS(Admissions[[#This Row],[Patients Age]]&lt;18,"Paediatric",V5351&lt;40,"Young Adult",V5351&lt;65,"Adult",TRUE,"Senior")</f>
        <v>Senior</v>
      </c>
    </row>
    <row r="5352" spans="1:23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  <c r="T5352">
        <f>VLOOKUP(Admissions[[#This Row],[Department]],Departments!A:E,5,FALSE)</f>
        <v>8500</v>
      </c>
      <c r="U5352" s="1" t="str">
        <f t="shared" si="166"/>
        <v>Above Benchmark</v>
      </c>
      <c r="V5352" s="1">
        <f t="shared" ca="1" si="167"/>
        <v>48</v>
      </c>
      <c r="W5352" s="1" t="str">
        <f ca="1">_xlfn.IFS(Admissions[[#This Row],[Patients Age]]&lt;18,"Paediatric",V5352&lt;40,"Young Adult",V5352&lt;65,"Adult",TRUE,"Senior")</f>
        <v>Adult</v>
      </c>
    </row>
    <row r="5353" spans="1:23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  <c r="T5353">
        <f>VLOOKUP(Admissions[[#This Row],[Department]],Departments!A:E,5,FALSE)</f>
        <v>6800</v>
      </c>
      <c r="U5353" s="1" t="str">
        <f t="shared" si="166"/>
        <v>Above Benchmark</v>
      </c>
      <c r="V5353" s="1">
        <f t="shared" ca="1" si="167"/>
        <v>86</v>
      </c>
      <c r="W5353" s="1" t="str">
        <f ca="1">_xlfn.IFS(Admissions[[#This Row],[Patients Age]]&lt;18,"Paediatric",V5353&lt;40,"Young Adult",V5353&lt;65,"Adult",TRUE,"Senior")</f>
        <v>Senior</v>
      </c>
    </row>
    <row r="5354" spans="1:23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  <c r="T5354">
        <f>VLOOKUP(Admissions[[#This Row],[Department]],Departments!A:E,5,FALSE)</f>
        <v>5500</v>
      </c>
      <c r="U5354" s="1" t="str">
        <f t="shared" si="166"/>
        <v>Within Benchmark</v>
      </c>
      <c r="V5354" s="1">
        <f t="shared" ca="1" si="167"/>
        <v>72</v>
      </c>
      <c r="W5354" s="1" t="str">
        <f ca="1">_xlfn.IFS(Admissions[[#This Row],[Patients Age]]&lt;18,"Paediatric",V5354&lt;40,"Young Adult",V5354&lt;65,"Adult",TRUE,"Senior")</f>
        <v>Senior</v>
      </c>
    </row>
    <row r="5355" spans="1:23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  <c r="T5355">
        <f>VLOOKUP(Admissions[[#This Row],[Department]],Departments!A:E,5,FALSE)</f>
        <v>5500</v>
      </c>
      <c r="U5355" s="1" t="str">
        <f t="shared" si="166"/>
        <v>Within Benchmark</v>
      </c>
      <c r="V5355" s="1">
        <f t="shared" ca="1" si="167"/>
        <v>42</v>
      </c>
      <c r="W5355" s="1" t="str">
        <f ca="1">_xlfn.IFS(Admissions[[#This Row],[Patients Age]]&lt;18,"Paediatric",V5355&lt;40,"Young Adult",V5355&lt;65,"Adult",TRUE,"Senior")</f>
        <v>Adult</v>
      </c>
    </row>
    <row r="5356" spans="1:23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  <c r="T5356">
        <f>VLOOKUP(Admissions[[#This Row],[Department]],Departments!A:E,5,FALSE)</f>
        <v>8500</v>
      </c>
      <c r="U5356" s="1" t="str">
        <f t="shared" si="166"/>
        <v>Above Benchmark</v>
      </c>
      <c r="V5356" s="1">
        <f t="shared" ca="1" si="167"/>
        <v>91</v>
      </c>
      <c r="W5356" s="1" t="str">
        <f ca="1">_xlfn.IFS(Admissions[[#This Row],[Patients Age]]&lt;18,"Paediatric",V5356&lt;40,"Young Adult",V5356&lt;65,"Adult",TRUE,"Senior")</f>
        <v>Senior</v>
      </c>
    </row>
    <row r="5357" spans="1:23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  <c r="T5357">
        <f>VLOOKUP(Admissions[[#This Row],[Department]],Departments!A:E,5,FALSE)</f>
        <v>5500</v>
      </c>
      <c r="U5357" s="1" t="str">
        <f t="shared" si="166"/>
        <v>Within Benchmark</v>
      </c>
      <c r="V5357" s="1">
        <f t="shared" ca="1" si="167"/>
        <v>55</v>
      </c>
      <c r="W5357" s="1" t="str">
        <f ca="1">_xlfn.IFS(Admissions[[#This Row],[Patients Age]]&lt;18,"Paediatric",V5357&lt;40,"Young Adult",V5357&lt;65,"Adult",TRUE,"Senior")</f>
        <v>Adult</v>
      </c>
    </row>
    <row r="5358" spans="1:23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  <c r="T5358">
        <f>VLOOKUP(Admissions[[#This Row],[Department]],Departments!A:E,5,FALSE)</f>
        <v>12000</v>
      </c>
      <c r="U5358" s="1" t="str">
        <f t="shared" si="166"/>
        <v>Above Benchmark</v>
      </c>
      <c r="V5358" s="1">
        <f t="shared" ca="1" si="167"/>
        <v>22</v>
      </c>
      <c r="W5358" s="1" t="str">
        <f ca="1">_xlfn.IFS(Admissions[[#This Row],[Patients Age]]&lt;18,"Paediatric",V5358&lt;40,"Young Adult",V5358&lt;65,"Adult",TRUE,"Senior")</f>
        <v>Young Adult</v>
      </c>
    </row>
    <row r="5359" spans="1:23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  <c r="T5359">
        <f>VLOOKUP(Admissions[[#This Row],[Department]],Departments!A:E,5,FALSE)</f>
        <v>12000</v>
      </c>
      <c r="U5359" s="1" t="str">
        <f t="shared" si="166"/>
        <v>Above Benchmark</v>
      </c>
      <c r="V5359" s="1">
        <f t="shared" ca="1" si="167"/>
        <v>71</v>
      </c>
      <c r="W5359" s="1" t="str">
        <f ca="1">_xlfn.IFS(Admissions[[#This Row],[Patients Age]]&lt;18,"Paediatric",V5359&lt;40,"Young Adult",V5359&lt;65,"Adult",TRUE,"Senior")</f>
        <v>Senior</v>
      </c>
    </row>
    <row r="5360" spans="1:23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  <c r="T5360">
        <f>VLOOKUP(Admissions[[#This Row],[Department]],Departments!A:E,5,FALSE)</f>
        <v>5500</v>
      </c>
      <c r="U5360" s="1" t="str">
        <f t="shared" si="166"/>
        <v>Above Benchmark</v>
      </c>
      <c r="V5360" s="1">
        <f t="shared" ca="1" si="167"/>
        <v>28</v>
      </c>
      <c r="W5360" s="1" t="str">
        <f ca="1">_xlfn.IFS(Admissions[[#This Row],[Patients Age]]&lt;18,"Paediatric",V5360&lt;40,"Young Adult",V5360&lt;65,"Adult",TRUE,"Senior")</f>
        <v>Young Adult</v>
      </c>
    </row>
    <row r="5361" spans="1:23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  <c r="T5361">
        <f>VLOOKUP(Admissions[[#This Row],[Department]],Departments!A:E,5,FALSE)</f>
        <v>12000</v>
      </c>
      <c r="U5361" s="1" t="str">
        <f t="shared" si="166"/>
        <v>Above Benchmark</v>
      </c>
      <c r="V5361" s="1">
        <f t="shared" ca="1" si="167"/>
        <v>21</v>
      </c>
      <c r="W5361" s="1" t="str">
        <f ca="1">_xlfn.IFS(Admissions[[#This Row],[Patients Age]]&lt;18,"Paediatric",V5361&lt;40,"Young Adult",V5361&lt;65,"Adult",TRUE,"Senior")</f>
        <v>Young Adult</v>
      </c>
    </row>
    <row r="5362" spans="1:23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  <c r="T5362">
        <f>VLOOKUP(Admissions[[#This Row],[Department]],Departments!A:E,5,FALSE)</f>
        <v>6800</v>
      </c>
      <c r="U5362" s="1" t="str">
        <f t="shared" si="166"/>
        <v>Above Benchmark</v>
      </c>
      <c r="V5362" s="1">
        <f t="shared" ca="1" si="167"/>
        <v>75</v>
      </c>
      <c r="W5362" s="1" t="str">
        <f ca="1">_xlfn.IFS(Admissions[[#This Row],[Patients Age]]&lt;18,"Paediatric",V5362&lt;40,"Young Adult",V5362&lt;65,"Adult",TRUE,"Senior")</f>
        <v>Senior</v>
      </c>
    </row>
    <row r="5363" spans="1:23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  <c r="T5363">
        <f>VLOOKUP(Admissions[[#This Row],[Department]],Departments!A:E,5,FALSE)</f>
        <v>8500</v>
      </c>
      <c r="U5363" s="1" t="str">
        <f t="shared" si="166"/>
        <v>Above Benchmark</v>
      </c>
      <c r="V5363" s="1">
        <f t="shared" ca="1" si="167"/>
        <v>55</v>
      </c>
      <c r="W5363" s="1" t="str">
        <f ca="1">_xlfn.IFS(Admissions[[#This Row],[Patients Age]]&lt;18,"Paediatric",V5363&lt;40,"Young Adult",V5363&lt;65,"Adult",TRUE,"Senior")</f>
        <v>Adult</v>
      </c>
    </row>
    <row r="5364" spans="1:23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  <c r="T5364">
        <f>VLOOKUP(Admissions[[#This Row],[Department]],Departments!A:E,5,FALSE)</f>
        <v>9000</v>
      </c>
      <c r="U5364" s="1" t="str">
        <f t="shared" si="166"/>
        <v>Above Benchmark</v>
      </c>
      <c r="V5364" s="1">
        <f t="shared" ca="1" si="167"/>
        <v>58</v>
      </c>
      <c r="W5364" s="1" t="str">
        <f ca="1">_xlfn.IFS(Admissions[[#This Row],[Patients Age]]&lt;18,"Paediatric",V5364&lt;40,"Young Adult",V5364&lt;65,"Adult",TRUE,"Senior")</f>
        <v>Adult</v>
      </c>
    </row>
    <row r="5365" spans="1:23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  <c r="T5365">
        <f>VLOOKUP(Admissions[[#This Row],[Department]],Departments!A:E,5,FALSE)</f>
        <v>8500</v>
      </c>
      <c r="U5365" s="1" t="str">
        <f t="shared" si="166"/>
        <v>Above Benchmark</v>
      </c>
      <c r="V5365" s="1">
        <f t="shared" ca="1" si="167"/>
        <v>55</v>
      </c>
      <c r="W5365" s="1" t="str">
        <f ca="1">_xlfn.IFS(Admissions[[#This Row],[Patients Age]]&lt;18,"Paediatric",V5365&lt;40,"Young Adult",V5365&lt;65,"Adult",TRUE,"Senior")</f>
        <v>Adult</v>
      </c>
    </row>
    <row r="5366" spans="1:23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  <c r="T5366">
        <f>VLOOKUP(Admissions[[#This Row],[Department]],Departments!A:E,5,FALSE)</f>
        <v>9000</v>
      </c>
      <c r="U5366" s="1" t="str">
        <f t="shared" si="166"/>
        <v>Above Benchmark</v>
      </c>
      <c r="V5366" s="1">
        <f t="shared" ca="1" si="167"/>
        <v>76</v>
      </c>
      <c r="W5366" s="1" t="str">
        <f ca="1">_xlfn.IFS(Admissions[[#This Row],[Patients Age]]&lt;18,"Paediatric",V5366&lt;40,"Young Adult",V5366&lt;65,"Adult",TRUE,"Senior")</f>
        <v>Senior</v>
      </c>
    </row>
    <row r="5367" spans="1:23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  <c r="T5367">
        <f>VLOOKUP(Admissions[[#This Row],[Department]],Departments!A:E,5,FALSE)</f>
        <v>5500</v>
      </c>
      <c r="U5367" s="1" t="str">
        <f t="shared" si="166"/>
        <v>Within Benchmark</v>
      </c>
      <c r="V5367" s="1">
        <f t="shared" ca="1" si="167"/>
        <v>41</v>
      </c>
      <c r="W5367" s="1" t="str">
        <f ca="1">_xlfn.IFS(Admissions[[#This Row],[Patients Age]]&lt;18,"Paediatric",V5367&lt;40,"Young Adult",V5367&lt;65,"Adult",TRUE,"Senior")</f>
        <v>Adult</v>
      </c>
    </row>
    <row r="5368" spans="1:23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  <c r="T5368">
        <f>VLOOKUP(Admissions[[#This Row],[Department]],Departments!A:E,5,FALSE)</f>
        <v>4500</v>
      </c>
      <c r="U5368" s="1" t="str">
        <f t="shared" si="166"/>
        <v>Above Benchmark</v>
      </c>
      <c r="V5368" s="1">
        <f t="shared" ca="1" si="167"/>
        <v>17</v>
      </c>
      <c r="W5368" s="1" t="str">
        <f ca="1">_xlfn.IFS(Admissions[[#This Row],[Patients Age]]&lt;18,"Paediatric",V5368&lt;40,"Young Adult",V5368&lt;65,"Adult",TRUE,"Senior")</f>
        <v>Paediatric</v>
      </c>
    </row>
    <row r="5369" spans="1:23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  <c r="T5369">
        <f>VLOOKUP(Admissions[[#This Row],[Department]],Departments!A:E,5,FALSE)</f>
        <v>5500</v>
      </c>
      <c r="U5369" s="1" t="str">
        <f t="shared" si="166"/>
        <v>Above Benchmark</v>
      </c>
      <c r="V5369" s="1">
        <f t="shared" ca="1" si="167"/>
        <v>77</v>
      </c>
      <c r="W5369" s="1" t="str">
        <f ca="1">_xlfn.IFS(Admissions[[#This Row],[Patients Age]]&lt;18,"Paediatric",V5369&lt;40,"Young Adult",V5369&lt;65,"Adult",TRUE,"Senior")</f>
        <v>Senior</v>
      </c>
    </row>
    <row r="5370" spans="1:23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  <c r="T5370">
        <f>VLOOKUP(Admissions[[#This Row],[Department]],Departments!A:E,5,FALSE)</f>
        <v>5500</v>
      </c>
      <c r="U5370" s="1" t="str">
        <f t="shared" si="166"/>
        <v>Above Benchmark</v>
      </c>
      <c r="V5370" s="1">
        <f t="shared" ca="1" si="167"/>
        <v>62</v>
      </c>
      <c r="W5370" s="1" t="str">
        <f ca="1">_xlfn.IFS(Admissions[[#This Row],[Patients Age]]&lt;18,"Paediatric",V5370&lt;40,"Young Adult",V5370&lt;65,"Adult",TRUE,"Senior")</f>
        <v>Adult</v>
      </c>
    </row>
    <row r="5371" spans="1:23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  <c r="T5371">
        <f>VLOOKUP(Admissions[[#This Row],[Department]],Departments!A:E,5,FALSE)</f>
        <v>9000</v>
      </c>
      <c r="U5371" s="1" t="str">
        <f t="shared" si="166"/>
        <v>Above Benchmark</v>
      </c>
      <c r="V5371" s="1">
        <f t="shared" ca="1" si="167"/>
        <v>56</v>
      </c>
      <c r="W5371" s="1" t="str">
        <f ca="1">_xlfn.IFS(Admissions[[#This Row],[Patients Age]]&lt;18,"Paediatric",V5371&lt;40,"Young Adult",V5371&lt;65,"Adult",TRUE,"Senior")</f>
        <v>Adult</v>
      </c>
    </row>
    <row r="5372" spans="1:23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  <c r="T5372">
        <f>VLOOKUP(Admissions[[#This Row],[Department]],Departments!A:E,5,FALSE)</f>
        <v>9000</v>
      </c>
      <c r="U5372" s="1" t="str">
        <f t="shared" si="166"/>
        <v>Above Benchmark</v>
      </c>
      <c r="V5372" s="1">
        <f t="shared" ca="1" si="167"/>
        <v>52</v>
      </c>
      <c r="W5372" s="1" t="str">
        <f ca="1">_xlfn.IFS(Admissions[[#This Row],[Patients Age]]&lt;18,"Paediatric",V5372&lt;40,"Young Adult",V5372&lt;65,"Adult",TRUE,"Senior")</f>
        <v>Adult</v>
      </c>
    </row>
    <row r="5373" spans="1:23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  <c r="T5373">
        <f>VLOOKUP(Admissions[[#This Row],[Department]],Departments!A:E,5,FALSE)</f>
        <v>6000</v>
      </c>
      <c r="U5373" s="1" t="str">
        <f t="shared" si="166"/>
        <v>Within Benchmark</v>
      </c>
      <c r="V5373" s="1">
        <f t="shared" ca="1" si="167"/>
        <v>21</v>
      </c>
      <c r="W5373" s="1" t="str">
        <f ca="1">_xlfn.IFS(Admissions[[#This Row],[Patients Age]]&lt;18,"Paediatric",V5373&lt;40,"Young Adult",V5373&lt;65,"Adult",TRUE,"Senior")</f>
        <v>Young Adult</v>
      </c>
    </row>
    <row r="5374" spans="1:23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  <c r="T5374">
        <f>VLOOKUP(Admissions[[#This Row],[Department]],Departments!A:E,5,FALSE)</f>
        <v>7200</v>
      </c>
      <c r="U5374" s="1" t="str">
        <f t="shared" si="166"/>
        <v>Within Benchmark</v>
      </c>
      <c r="V5374" s="1">
        <f t="shared" ca="1" si="167"/>
        <v>40</v>
      </c>
      <c r="W5374" s="1" t="str">
        <f ca="1">_xlfn.IFS(Admissions[[#This Row],[Patients Age]]&lt;18,"Paediatric",V5374&lt;40,"Young Adult",V5374&lt;65,"Adult",TRUE,"Senior")</f>
        <v>Adult</v>
      </c>
    </row>
    <row r="5375" spans="1:23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  <c r="T5375">
        <f>VLOOKUP(Admissions[[#This Row],[Department]],Departments!A:E,5,FALSE)</f>
        <v>5500</v>
      </c>
      <c r="U5375" s="1" t="str">
        <f t="shared" si="166"/>
        <v>Above Benchmark</v>
      </c>
      <c r="V5375" s="1">
        <f t="shared" ca="1" si="167"/>
        <v>46</v>
      </c>
      <c r="W5375" s="1" t="str">
        <f ca="1">_xlfn.IFS(Admissions[[#This Row],[Patients Age]]&lt;18,"Paediatric",V5375&lt;40,"Young Adult",V5375&lt;65,"Adult",TRUE,"Senior")</f>
        <v>Adult</v>
      </c>
    </row>
    <row r="5376" spans="1:23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  <c r="T5376">
        <f>VLOOKUP(Admissions[[#This Row],[Department]],Departments!A:E,5,FALSE)</f>
        <v>4500</v>
      </c>
      <c r="U5376" s="1" t="str">
        <f t="shared" si="166"/>
        <v>Above Benchmark</v>
      </c>
      <c r="V5376" s="1">
        <f t="shared" ca="1" si="167"/>
        <v>4</v>
      </c>
      <c r="W5376" s="1" t="str">
        <f ca="1">_xlfn.IFS(Admissions[[#This Row],[Patients Age]]&lt;18,"Paediatric",V5376&lt;40,"Young Adult",V5376&lt;65,"Adult",TRUE,"Senior")</f>
        <v>Paediatric</v>
      </c>
    </row>
    <row r="5377" spans="1:23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  <c r="T5377">
        <f>VLOOKUP(Admissions[[#This Row],[Department]],Departments!A:E,5,FALSE)</f>
        <v>9000</v>
      </c>
      <c r="U5377" s="1" t="str">
        <f t="shared" si="166"/>
        <v>Above Benchmark</v>
      </c>
      <c r="V5377" s="1">
        <f t="shared" ca="1" si="167"/>
        <v>23</v>
      </c>
      <c r="W5377" s="1" t="str">
        <f ca="1">_xlfn.IFS(Admissions[[#This Row],[Patients Age]]&lt;18,"Paediatric",V5377&lt;40,"Young Adult",V5377&lt;65,"Adult",TRUE,"Senior")</f>
        <v>Young Adult</v>
      </c>
    </row>
    <row r="5378" spans="1:23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  <c r="T5378">
        <f>VLOOKUP(Admissions[[#This Row],[Department]],Departments!A:E,5,FALSE)</f>
        <v>6800</v>
      </c>
      <c r="U5378" s="1" t="str">
        <f t="shared" ref="U5378:U5441" si="168">IF(K5378&gt;T5378,"Above Benchmark","Within Benchmark")</f>
        <v>Above Benchmark</v>
      </c>
      <c r="V5378" s="1">
        <f t="shared" ref="V5378:V5441" ca="1" si="169">INT(YEARFRAC(E5378,TODAY()))</f>
        <v>86</v>
      </c>
      <c r="W5378" s="1" t="str">
        <f ca="1">_xlfn.IFS(Admissions[[#This Row],[Patients Age]]&lt;18,"Paediatric",V5378&lt;40,"Young Adult",V5378&lt;65,"Adult",TRUE,"Senior")</f>
        <v>Senior</v>
      </c>
    </row>
    <row r="5379" spans="1:23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  <c r="T5379">
        <f>VLOOKUP(Admissions[[#This Row],[Department]],Departments!A:E,5,FALSE)</f>
        <v>6800</v>
      </c>
      <c r="U5379" s="1" t="str">
        <f t="shared" si="168"/>
        <v>Within Benchmark</v>
      </c>
      <c r="V5379" s="1">
        <f t="shared" ca="1" si="169"/>
        <v>21</v>
      </c>
      <c r="W5379" s="1" t="str">
        <f ca="1">_xlfn.IFS(Admissions[[#This Row],[Patients Age]]&lt;18,"Paediatric",V5379&lt;40,"Young Adult",V5379&lt;65,"Adult",TRUE,"Senior")</f>
        <v>Young Adult</v>
      </c>
    </row>
    <row r="5380" spans="1:23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  <c r="T5380">
        <f>VLOOKUP(Admissions[[#This Row],[Department]],Departments!A:E,5,FALSE)</f>
        <v>9000</v>
      </c>
      <c r="U5380" s="1" t="str">
        <f t="shared" si="168"/>
        <v>Above Benchmark</v>
      </c>
      <c r="V5380" s="1">
        <f t="shared" ca="1" si="169"/>
        <v>43</v>
      </c>
      <c r="W5380" s="1" t="str">
        <f ca="1">_xlfn.IFS(Admissions[[#This Row],[Patients Age]]&lt;18,"Paediatric",V5380&lt;40,"Young Adult",V5380&lt;65,"Adult",TRUE,"Senior")</f>
        <v>Adult</v>
      </c>
    </row>
    <row r="5381" spans="1:23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  <c r="T5381">
        <f>VLOOKUP(Admissions[[#This Row],[Department]],Departments!A:E,5,FALSE)</f>
        <v>4500</v>
      </c>
      <c r="U5381" s="1" t="str">
        <f t="shared" si="168"/>
        <v>Above Benchmark</v>
      </c>
      <c r="V5381" s="1">
        <f t="shared" ca="1" si="169"/>
        <v>17</v>
      </c>
      <c r="W5381" s="1" t="str">
        <f ca="1">_xlfn.IFS(Admissions[[#This Row],[Patients Age]]&lt;18,"Paediatric",V5381&lt;40,"Young Adult",V5381&lt;65,"Adult",TRUE,"Senior")</f>
        <v>Paediatric</v>
      </c>
    </row>
    <row r="5382" spans="1:23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  <c r="T5382">
        <f>VLOOKUP(Admissions[[#This Row],[Department]],Departments!A:E,5,FALSE)</f>
        <v>6800</v>
      </c>
      <c r="U5382" s="1" t="str">
        <f t="shared" si="168"/>
        <v>Within Benchmark</v>
      </c>
      <c r="V5382" s="1">
        <f t="shared" ca="1" si="169"/>
        <v>31</v>
      </c>
      <c r="W5382" s="1" t="str">
        <f ca="1">_xlfn.IFS(Admissions[[#This Row],[Patients Age]]&lt;18,"Paediatric",V5382&lt;40,"Young Adult",V5382&lt;65,"Adult",TRUE,"Senior")</f>
        <v>Young Adult</v>
      </c>
    </row>
    <row r="5383" spans="1:23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  <c r="T5383">
        <f>VLOOKUP(Admissions[[#This Row],[Department]],Departments!A:E,5,FALSE)</f>
        <v>4500</v>
      </c>
      <c r="U5383" s="1" t="str">
        <f t="shared" si="168"/>
        <v>Within Benchmark</v>
      </c>
      <c r="V5383" s="1">
        <f t="shared" ca="1" si="169"/>
        <v>6</v>
      </c>
      <c r="W5383" s="1" t="str">
        <f ca="1">_xlfn.IFS(Admissions[[#This Row],[Patients Age]]&lt;18,"Paediatric",V5383&lt;40,"Young Adult",V5383&lt;65,"Adult",TRUE,"Senior")</f>
        <v>Paediatric</v>
      </c>
    </row>
    <row r="5384" spans="1:23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  <c r="T5384">
        <f>VLOOKUP(Admissions[[#This Row],[Department]],Departments!A:E,5,FALSE)</f>
        <v>5500</v>
      </c>
      <c r="U5384" s="1" t="str">
        <f t="shared" si="168"/>
        <v>Above Benchmark</v>
      </c>
      <c r="V5384" s="1">
        <f t="shared" ca="1" si="169"/>
        <v>76</v>
      </c>
      <c r="W5384" s="1" t="str">
        <f ca="1">_xlfn.IFS(Admissions[[#This Row],[Patients Age]]&lt;18,"Paediatric",V5384&lt;40,"Young Adult",V5384&lt;65,"Adult",TRUE,"Senior")</f>
        <v>Senior</v>
      </c>
    </row>
    <row r="5385" spans="1:23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  <c r="T5385">
        <f>VLOOKUP(Admissions[[#This Row],[Department]],Departments!A:E,5,FALSE)</f>
        <v>12000</v>
      </c>
      <c r="U5385" s="1" t="str">
        <f t="shared" si="168"/>
        <v>Above Benchmark</v>
      </c>
      <c r="V5385" s="1">
        <f t="shared" ca="1" si="169"/>
        <v>43</v>
      </c>
      <c r="W5385" s="1" t="str">
        <f ca="1">_xlfn.IFS(Admissions[[#This Row],[Patients Age]]&lt;18,"Paediatric",V5385&lt;40,"Young Adult",V5385&lt;65,"Adult",TRUE,"Senior")</f>
        <v>Adult</v>
      </c>
    </row>
    <row r="5386" spans="1:23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  <c r="T5386">
        <f>VLOOKUP(Admissions[[#This Row],[Department]],Departments!A:E,5,FALSE)</f>
        <v>7200</v>
      </c>
      <c r="U5386" s="1" t="str">
        <f t="shared" si="168"/>
        <v>Above Benchmark</v>
      </c>
      <c r="V5386" s="1">
        <f t="shared" ca="1" si="169"/>
        <v>95</v>
      </c>
      <c r="W5386" s="1" t="str">
        <f ca="1">_xlfn.IFS(Admissions[[#This Row],[Patients Age]]&lt;18,"Paediatric",V5386&lt;40,"Young Adult",V5386&lt;65,"Adult",TRUE,"Senior")</f>
        <v>Senior</v>
      </c>
    </row>
    <row r="5387" spans="1:23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  <c r="T5387">
        <f>VLOOKUP(Admissions[[#This Row],[Department]],Departments!A:E,5,FALSE)</f>
        <v>5500</v>
      </c>
      <c r="U5387" s="1" t="str">
        <f t="shared" si="168"/>
        <v>Above Benchmark</v>
      </c>
      <c r="V5387" s="1">
        <f t="shared" ca="1" si="169"/>
        <v>93</v>
      </c>
      <c r="W5387" s="1" t="str">
        <f ca="1">_xlfn.IFS(Admissions[[#This Row],[Patients Age]]&lt;18,"Paediatric",V5387&lt;40,"Young Adult",V5387&lt;65,"Adult",TRUE,"Senior")</f>
        <v>Senior</v>
      </c>
    </row>
    <row r="5388" spans="1:23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  <c r="T5388">
        <f>VLOOKUP(Admissions[[#This Row],[Department]],Departments!A:E,5,FALSE)</f>
        <v>7200</v>
      </c>
      <c r="U5388" s="1" t="str">
        <f t="shared" si="168"/>
        <v>Within Benchmark</v>
      </c>
      <c r="V5388" s="1">
        <f t="shared" ca="1" si="169"/>
        <v>50</v>
      </c>
      <c r="W5388" s="1" t="str">
        <f ca="1">_xlfn.IFS(Admissions[[#This Row],[Patients Age]]&lt;18,"Paediatric",V5388&lt;40,"Young Adult",V5388&lt;65,"Adult",TRUE,"Senior")</f>
        <v>Adult</v>
      </c>
    </row>
    <row r="5389" spans="1:23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  <c r="T5389">
        <f>VLOOKUP(Admissions[[#This Row],[Department]],Departments!A:E,5,FALSE)</f>
        <v>8500</v>
      </c>
      <c r="U5389" s="1" t="str">
        <f t="shared" si="168"/>
        <v>Above Benchmark</v>
      </c>
      <c r="V5389" s="1">
        <f t="shared" ca="1" si="169"/>
        <v>48</v>
      </c>
      <c r="W5389" s="1" t="str">
        <f ca="1">_xlfn.IFS(Admissions[[#This Row],[Patients Age]]&lt;18,"Paediatric",V5389&lt;40,"Young Adult",V5389&lt;65,"Adult",TRUE,"Senior")</f>
        <v>Adult</v>
      </c>
    </row>
    <row r="5390" spans="1:23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  <c r="T5390">
        <f>VLOOKUP(Admissions[[#This Row],[Department]],Departments!A:E,5,FALSE)</f>
        <v>4500</v>
      </c>
      <c r="U5390" s="1" t="str">
        <f t="shared" si="168"/>
        <v>Within Benchmark</v>
      </c>
      <c r="V5390" s="1">
        <f t="shared" ca="1" si="169"/>
        <v>16</v>
      </c>
      <c r="W5390" s="1" t="str">
        <f ca="1">_xlfn.IFS(Admissions[[#This Row],[Patients Age]]&lt;18,"Paediatric",V5390&lt;40,"Young Adult",V5390&lt;65,"Adult",TRUE,"Senior")</f>
        <v>Paediatric</v>
      </c>
    </row>
    <row r="5391" spans="1:23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  <c r="T5391">
        <f>VLOOKUP(Admissions[[#This Row],[Department]],Departments!A:E,5,FALSE)</f>
        <v>5500</v>
      </c>
      <c r="U5391" s="1" t="str">
        <f t="shared" si="168"/>
        <v>Above Benchmark</v>
      </c>
      <c r="V5391" s="1">
        <f t="shared" ca="1" si="169"/>
        <v>77</v>
      </c>
      <c r="W5391" s="1" t="str">
        <f ca="1">_xlfn.IFS(Admissions[[#This Row],[Patients Age]]&lt;18,"Paediatric",V5391&lt;40,"Young Adult",V5391&lt;65,"Adult",TRUE,"Senior")</f>
        <v>Senior</v>
      </c>
    </row>
    <row r="5392" spans="1:23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  <c r="T5392">
        <f>VLOOKUP(Admissions[[#This Row],[Department]],Departments!A:E,5,FALSE)</f>
        <v>8500</v>
      </c>
      <c r="U5392" s="1" t="str">
        <f t="shared" si="168"/>
        <v>Above Benchmark</v>
      </c>
      <c r="V5392" s="1">
        <f t="shared" ca="1" si="169"/>
        <v>71</v>
      </c>
      <c r="W5392" s="1" t="str">
        <f ca="1">_xlfn.IFS(Admissions[[#This Row],[Patients Age]]&lt;18,"Paediatric",V5392&lt;40,"Young Adult",V5392&lt;65,"Adult",TRUE,"Senior")</f>
        <v>Senior</v>
      </c>
    </row>
    <row r="5393" spans="1:23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  <c r="T5393">
        <f>VLOOKUP(Admissions[[#This Row],[Department]],Departments!A:E,5,FALSE)</f>
        <v>4500</v>
      </c>
      <c r="U5393" s="1" t="str">
        <f t="shared" si="168"/>
        <v>Within Benchmark</v>
      </c>
      <c r="V5393" s="1">
        <f t="shared" ca="1" si="169"/>
        <v>15</v>
      </c>
      <c r="W5393" s="1" t="str">
        <f ca="1">_xlfn.IFS(Admissions[[#This Row],[Patients Age]]&lt;18,"Paediatric",V5393&lt;40,"Young Adult",V5393&lt;65,"Adult",TRUE,"Senior")</f>
        <v>Paediatric</v>
      </c>
    </row>
    <row r="5394" spans="1:23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  <c r="T5394">
        <f>VLOOKUP(Admissions[[#This Row],[Department]],Departments!A:E,5,FALSE)</f>
        <v>6000</v>
      </c>
      <c r="U5394" s="1" t="str">
        <f t="shared" si="168"/>
        <v>Above Benchmark</v>
      </c>
      <c r="V5394" s="1">
        <f t="shared" ca="1" si="169"/>
        <v>89</v>
      </c>
      <c r="W5394" s="1" t="str">
        <f ca="1">_xlfn.IFS(Admissions[[#This Row],[Patients Age]]&lt;18,"Paediatric",V5394&lt;40,"Young Adult",V5394&lt;65,"Adult",TRUE,"Senior")</f>
        <v>Senior</v>
      </c>
    </row>
    <row r="5395" spans="1:23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  <c r="T5395">
        <f>VLOOKUP(Admissions[[#This Row],[Department]],Departments!A:E,5,FALSE)</f>
        <v>8500</v>
      </c>
      <c r="U5395" s="1" t="str">
        <f t="shared" si="168"/>
        <v>Above Benchmark</v>
      </c>
      <c r="V5395" s="1">
        <f t="shared" ca="1" si="169"/>
        <v>87</v>
      </c>
      <c r="W5395" s="1" t="str">
        <f ca="1">_xlfn.IFS(Admissions[[#This Row],[Patients Age]]&lt;18,"Paediatric",V5395&lt;40,"Young Adult",V5395&lt;65,"Adult",TRUE,"Senior")</f>
        <v>Senior</v>
      </c>
    </row>
    <row r="5396" spans="1:23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  <c r="T5396">
        <f>VLOOKUP(Admissions[[#This Row],[Department]],Departments!A:E,5,FALSE)</f>
        <v>8500</v>
      </c>
      <c r="U5396" s="1" t="str">
        <f t="shared" si="168"/>
        <v>Above Benchmark</v>
      </c>
      <c r="V5396" s="1">
        <f t="shared" ca="1" si="169"/>
        <v>72</v>
      </c>
      <c r="W5396" s="1" t="str">
        <f ca="1">_xlfn.IFS(Admissions[[#This Row],[Patients Age]]&lt;18,"Paediatric",V5396&lt;40,"Young Adult",V5396&lt;65,"Adult",TRUE,"Senior")</f>
        <v>Senior</v>
      </c>
    </row>
    <row r="5397" spans="1:23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  <c r="T5397">
        <f>VLOOKUP(Admissions[[#This Row],[Department]],Departments!A:E,5,FALSE)</f>
        <v>4500</v>
      </c>
      <c r="U5397" s="1" t="str">
        <f t="shared" si="168"/>
        <v>Within Benchmark</v>
      </c>
      <c r="V5397" s="1">
        <f t="shared" ca="1" si="169"/>
        <v>5</v>
      </c>
      <c r="W5397" s="1" t="str">
        <f ca="1">_xlfn.IFS(Admissions[[#This Row],[Patients Age]]&lt;18,"Paediatric",V5397&lt;40,"Young Adult",V5397&lt;65,"Adult",TRUE,"Senior")</f>
        <v>Paediatric</v>
      </c>
    </row>
    <row r="5398" spans="1:23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  <c r="T5398">
        <f>VLOOKUP(Admissions[[#This Row],[Department]],Departments!A:E,5,FALSE)</f>
        <v>4500</v>
      </c>
      <c r="U5398" s="1" t="str">
        <f t="shared" si="168"/>
        <v>Within Benchmark</v>
      </c>
      <c r="V5398" s="1">
        <f t="shared" ca="1" si="169"/>
        <v>11</v>
      </c>
      <c r="W5398" s="1" t="str">
        <f ca="1">_xlfn.IFS(Admissions[[#This Row],[Patients Age]]&lt;18,"Paediatric",V5398&lt;40,"Young Adult",V5398&lt;65,"Adult",TRUE,"Senior")</f>
        <v>Paediatric</v>
      </c>
    </row>
    <row r="5399" spans="1:23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  <c r="T5399">
        <f>VLOOKUP(Admissions[[#This Row],[Department]],Departments!A:E,5,FALSE)</f>
        <v>4500</v>
      </c>
      <c r="U5399" s="1" t="str">
        <f t="shared" si="168"/>
        <v>Within Benchmark</v>
      </c>
      <c r="V5399" s="1">
        <f t="shared" ca="1" si="169"/>
        <v>7</v>
      </c>
      <c r="W5399" s="1" t="str">
        <f ca="1">_xlfn.IFS(Admissions[[#This Row],[Patients Age]]&lt;18,"Paediatric",V5399&lt;40,"Young Adult",V5399&lt;65,"Adult",TRUE,"Senior")</f>
        <v>Paediatric</v>
      </c>
    </row>
    <row r="5400" spans="1:23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  <c r="T5400">
        <f>VLOOKUP(Admissions[[#This Row],[Department]],Departments!A:E,5,FALSE)</f>
        <v>6800</v>
      </c>
      <c r="U5400" s="1" t="str">
        <f t="shared" si="168"/>
        <v>Above Benchmark</v>
      </c>
      <c r="V5400" s="1">
        <f t="shared" ca="1" si="169"/>
        <v>25</v>
      </c>
      <c r="W5400" s="1" t="str">
        <f ca="1">_xlfn.IFS(Admissions[[#This Row],[Patients Age]]&lt;18,"Paediatric",V5400&lt;40,"Young Adult",V5400&lt;65,"Adult",TRUE,"Senior")</f>
        <v>Young Adult</v>
      </c>
    </row>
    <row r="5401" spans="1:23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  <c r="T5401">
        <f>VLOOKUP(Admissions[[#This Row],[Department]],Departments!A:E,5,FALSE)</f>
        <v>8500</v>
      </c>
      <c r="U5401" s="1" t="str">
        <f t="shared" si="168"/>
        <v>Above Benchmark</v>
      </c>
      <c r="V5401" s="1">
        <f t="shared" ca="1" si="169"/>
        <v>58</v>
      </c>
      <c r="W5401" s="1" t="str">
        <f ca="1">_xlfn.IFS(Admissions[[#This Row],[Patients Age]]&lt;18,"Paediatric",V5401&lt;40,"Young Adult",V5401&lt;65,"Adult",TRUE,"Senior")</f>
        <v>Adult</v>
      </c>
    </row>
    <row r="5402" spans="1:23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  <c r="T5402">
        <f>VLOOKUP(Admissions[[#This Row],[Department]],Departments!A:E,5,FALSE)</f>
        <v>7200</v>
      </c>
      <c r="U5402" s="1" t="str">
        <f t="shared" si="168"/>
        <v>Above Benchmark</v>
      </c>
      <c r="V5402" s="1">
        <f t="shared" ca="1" si="169"/>
        <v>43</v>
      </c>
      <c r="W5402" s="1" t="str">
        <f ca="1">_xlfn.IFS(Admissions[[#This Row],[Patients Age]]&lt;18,"Paediatric",V5402&lt;40,"Young Adult",V5402&lt;65,"Adult",TRUE,"Senior")</f>
        <v>Adult</v>
      </c>
    </row>
    <row r="5403" spans="1:23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  <c r="T5403">
        <f>VLOOKUP(Admissions[[#This Row],[Department]],Departments!A:E,5,FALSE)</f>
        <v>8500</v>
      </c>
      <c r="U5403" s="1" t="str">
        <f t="shared" si="168"/>
        <v>Within Benchmark</v>
      </c>
      <c r="V5403" s="1">
        <f t="shared" ca="1" si="169"/>
        <v>66</v>
      </c>
      <c r="W5403" s="1" t="str">
        <f ca="1">_xlfn.IFS(Admissions[[#This Row],[Patients Age]]&lt;18,"Paediatric",V5403&lt;40,"Young Adult",V5403&lt;65,"Adult",TRUE,"Senior")</f>
        <v>Senior</v>
      </c>
    </row>
    <row r="5404" spans="1:23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  <c r="T5404">
        <f>VLOOKUP(Admissions[[#This Row],[Department]],Departments!A:E,5,FALSE)</f>
        <v>5500</v>
      </c>
      <c r="U5404" s="1" t="str">
        <f t="shared" si="168"/>
        <v>Within Benchmark</v>
      </c>
      <c r="V5404" s="1">
        <f t="shared" ca="1" si="169"/>
        <v>63</v>
      </c>
      <c r="W5404" s="1" t="str">
        <f ca="1">_xlfn.IFS(Admissions[[#This Row],[Patients Age]]&lt;18,"Paediatric",V5404&lt;40,"Young Adult",V5404&lt;65,"Adult",TRUE,"Senior")</f>
        <v>Adult</v>
      </c>
    </row>
    <row r="5405" spans="1:23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  <c r="T5405">
        <f>VLOOKUP(Admissions[[#This Row],[Department]],Departments!A:E,5,FALSE)</f>
        <v>9000</v>
      </c>
      <c r="U5405" s="1" t="str">
        <f t="shared" si="168"/>
        <v>Above Benchmark</v>
      </c>
      <c r="V5405" s="1">
        <f t="shared" ca="1" si="169"/>
        <v>47</v>
      </c>
      <c r="W5405" s="1" t="str">
        <f ca="1">_xlfn.IFS(Admissions[[#This Row],[Patients Age]]&lt;18,"Paediatric",V5405&lt;40,"Young Adult",V5405&lt;65,"Adult",TRUE,"Senior")</f>
        <v>Adult</v>
      </c>
    </row>
    <row r="5406" spans="1:23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  <c r="T5406">
        <f>VLOOKUP(Admissions[[#This Row],[Department]],Departments!A:E,5,FALSE)</f>
        <v>7200</v>
      </c>
      <c r="U5406" s="1" t="str">
        <f t="shared" si="168"/>
        <v>Within Benchmark</v>
      </c>
      <c r="V5406" s="1">
        <f t="shared" ca="1" si="169"/>
        <v>95</v>
      </c>
      <c r="W5406" s="1" t="str">
        <f ca="1">_xlfn.IFS(Admissions[[#This Row],[Patients Age]]&lt;18,"Paediatric",V5406&lt;40,"Young Adult",V5406&lt;65,"Adult",TRUE,"Senior")</f>
        <v>Senior</v>
      </c>
    </row>
    <row r="5407" spans="1:23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  <c r="T5407">
        <f>VLOOKUP(Admissions[[#This Row],[Department]],Departments!A:E,5,FALSE)</f>
        <v>7200</v>
      </c>
      <c r="U5407" s="1" t="str">
        <f t="shared" si="168"/>
        <v>Above Benchmark</v>
      </c>
      <c r="V5407" s="1">
        <f t="shared" ca="1" si="169"/>
        <v>55</v>
      </c>
      <c r="W5407" s="1" t="str">
        <f ca="1">_xlfn.IFS(Admissions[[#This Row],[Patients Age]]&lt;18,"Paediatric",V5407&lt;40,"Young Adult",V5407&lt;65,"Adult",TRUE,"Senior")</f>
        <v>Adult</v>
      </c>
    </row>
    <row r="5408" spans="1:23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  <c r="T5408">
        <f>VLOOKUP(Admissions[[#This Row],[Department]],Departments!A:E,5,FALSE)</f>
        <v>6800</v>
      </c>
      <c r="U5408" s="1" t="str">
        <f t="shared" si="168"/>
        <v>Above Benchmark</v>
      </c>
      <c r="V5408" s="1">
        <f t="shared" ca="1" si="169"/>
        <v>77</v>
      </c>
      <c r="W5408" s="1" t="str">
        <f ca="1">_xlfn.IFS(Admissions[[#This Row],[Patients Age]]&lt;18,"Paediatric",V5408&lt;40,"Young Adult",V5408&lt;65,"Adult",TRUE,"Senior")</f>
        <v>Senior</v>
      </c>
    </row>
    <row r="5409" spans="1:23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  <c r="T5409">
        <f>VLOOKUP(Admissions[[#This Row],[Department]],Departments!A:E,5,FALSE)</f>
        <v>7200</v>
      </c>
      <c r="U5409" s="1" t="str">
        <f t="shared" si="168"/>
        <v>Above Benchmark</v>
      </c>
      <c r="V5409" s="1">
        <f t="shared" ca="1" si="169"/>
        <v>78</v>
      </c>
      <c r="W5409" s="1" t="str">
        <f ca="1">_xlfn.IFS(Admissions[[#This Row],[Patients Age]]&lt;18,"Paediatric",V5409&lt;40,"Young Adult",V5409&lt;65,"Adult",TRUE,"Senior")</f>
        <v>Senior</v>
      </c>
    </row>
    <row r="5410" spans="1:23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  <c r="T5410">
        <f>VLOOKUP(Admissions[[#This Row],[Department]],Departments!A:E,5,FALSE)</f>
        <v>12000</v>
      </c>
      <c r="U5410" s="1" t="str">
        <f t="shared" si="168"/>
        <v>Above Benchmark</v>
      </c>
      <c r="V5410" s="1">
        <f t="shared" ca="1" si="169"/>
        <v>59</v>
      </c>
      <c r="W5410" s="1" t="str">
        <f ca="1">_xlfn.IFS(Admissions[[#This Row],[Patients Age]]&lt;18,"Paediatric",V5410&lt;40,"Young Adult",V5410&lt;65,"Adult",TRUE,"Senior")</f>
        <v>Adult</v>
      </c>
    </row>
    <row r="5411" spans="1:23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  <c r="T5411">
        <f>VLOOKUP(Admissions[[#This Row],[Department]],Departments!A:E,5,FALSE)</f>
        <v>9000</v>
      </c>
      <c r="U5411" s="1" t="str">
        <f t="shared" si="168"/>
        <v>Above Benchmark</v>
      </c>
      <c r="V5411" s="1">
        <f t="shared" ca="1" si="169"/>
        <v>34</v>
      </c>
      <c r="W5411" s="1" t="str">
        <f ca="1">_xlfn.IFS(Admissions[[#This Row],[Patients Age]]&lt;18,"Paediatric",V5411&lt;40,"Young Adult",V5411&lt;65,"Adult",TRUE,"Senior")</f>
        <v>Young Adult</v>
      </c>
    </row>
    <row r="5412" spans="1:23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  <c r="T5412">
        <f>VLOOKUP(Admissions[[#This Row],[Department]],Departments!A:E,5,FALSE)</f>
        <v>5500</v>
      </c>
      <c r="U5412" s="1" t="str">
        <f t="shared" si="168"/>
        <v>Above Benchmark</v>
      </c>
      <c r="V5412" s="1">
        <f t="shared" ca="1" si="169"/>
        <v>53</v>
      </c>
      <c r="W5412" s="1" t="str">
        <f ca="1">_xlfn.IFS(Admissions[[#This Row],[Patients Age]]&lt;18,"Paediatric",V5412&lt;40,"Young Adult",V5412&lt;65,"Adult",TRUE,"Senior")</f>
        <v>Adult</v>
      </c>
    </row>
    <row r="5413" spans="1:23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  <c r="T5413">
        <f>VLOOKUP(Admissions[[#This Row],[Department]],Departments!A:E,5,FALSE)</f>
        <v>9000</v>
      </c>
      <c r="U5413" s="1" t="str">
        <f t="shared" si="168"/>
        <v>Above Benchmark</v>
      </c>
      <c r="V5413" s="1">
        <f t="shared" ca="1" si="169"/>
        <v>37</v>
      </c>
      <c r="W5413" s="1" t="str">
        <f ca="1">_xlfn.IFS(Admissions[[#This Row],[Patients Age]]&lt;18,"Paediatric",V5413&lt;40,"Young Adult",V5413&lt;65,"Adult",TRUE,"Senior")</f>
        <v>Young Adult</v>
      </c>
    </row>
    <row r="5414" spans="1:23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  <c r="T5414">
        <f>VLOOKUP(Admissions[[#This Row],[Department]],Departments!A:E,5,FALSE)</f>
        <v>5500</v>
      </c>
      <c r="U5414" s="1" t="str">
        <f t="shared" si="168"/>
        <v>Within Benchmark</v>
      </c>
      <c r="V5414" s="1">
        <f t="shared" ca="1" si="169"/>
        <v>25</v>
      </c>
      <c r="W5414" s="1" t="str">
        <f ca="1">_xlfn.IFS(Admissions[[#This Row],[Patients Age]]&lt;18,"Paediatric",V5414&lt;40,"Young Adult",V5414&lt;65,"Adult",TRUE,"Senior")</f>
        <v>Young Adult</v>
      </c>
    </row>
    <row r="5415" spans="1:23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  <c r="T5415">
        <f>VLOOKUP(Admissions[[#This Row],[Department]],Departments!A:E,5,FALSE)</f>
        <v>8500</v>
      </c>
      <c r="U5415" s="1" t="str">
        <f t="shared" si="168"/>
        <v>Within Benchmark</v>
      </c>
      <c r="V5415" s="1">
        <f t="shared" ca="1" si="169"/>
        <v>53</v>
      </c>
      <c r="W5415" s="1" t="str">
        <f ca="1">_xlfn.IFS(Admissions[[#This Row],[Patients Age]]&lt;18,"Paediatric",V5415&lt;40,"Young Adult",V5415&lt;65,"Adult",TRUE,"Senior")</f>
        <v>Adult</v>
      </c>
    </row>
    <row r="5416" spans="1:23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  <c r="T5416">
        <f>VLOOKUP(Admissions[[#This Row],[Department]],Departments!A:E,5,FALSE)</f>
        <v>4500</v>
      </c>
      <c r="U5416" s="1" t="str">
        <f t="shared" si="168"/>
        <v>Within Benchmark</v>
      </c>
      <c r="V5416" s="1">
        <f t="shared" ca="1" si="169"/>
        <v>17</v>
      </c>
      <c r="W5416" s="1" t="str">
        <f ca="1">_xlfn.IFS(Admissions[[#This Row],[Patients Age]]&lt;18,"Paediatric",V5416&lt;40,"Young Adult",V5416&lt;65,"Adult",TRUE,"Senior")</f>
        <v>Paediatric</v>
      </c>
    </row>
    <row r="5417" spans="1:23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  <c r="T5417">
        <f>VLOOKUP(Admissions[[#This Row],[Department]],Departments!A:E,5,FALSE)</f>
        <v>8500</v>
      </c>
      <c r="U5417" s="1" t="str">
        <f t="shared" si="168"/>
        <v>Above Benchmark</v>
      </c>
      <c r="V5417" s="1">
        <f t="shared" ca="1" si="169"/>
        <v>94</v>
      </c>
      <c r="W5417" s="1" t="str">
        <f ca="1">_xlfn.IFS(Admissions[[#This Row],[Patients Age]]&lt;18,"Paediatric",V5417&lt;40,"Young Adult",V5417&lt;65,"Adult",TRUE,"Senior")</f>
        <v>Senior</v>
      </c>
    </row>
    <row r="5418" spans="1:23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  <c r="T5418">
        <f>VLOOKUP(Admissions[[#This Row],[Department]],Departments!A:E,5,FALSE)</f>
        <v>9000</v>
      </c>
      <c r="U5418" s="1" t="str">
        <f t="shared" si="168"/>
        <v>Above Benchmark</v>
      </c>
      <c r="V5418" s="1">
        <f t="shared" ca="1" si="169"/>
        <v>66</v>
      </c>
      <c r="W5418" s="1" t="str">
        <f ca="1">_xlfn.IFS(Admissions[[#This Row],[Patients Age]]&lt;18,"Paediatric",V5418&lt;40,"Young Adult",V5418&lt;65,"Adult",TRUE,"Senior")</f>
        <v>Senior</v>
      </c>
    </row>
    <row r="5419" spans="1:23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  <c r="T5419">
        <f>VLOOKUP(Admissions[[#This Row],[Department]],Departments!A:E,5,FALSE)</f>
        <v>8500</v>
      </c>
      <c r="U5419" s="1" t="str">
        <f t="shared" si="168"/>
        <v>Within Benchmark</v>
      </c>
      <c r="V5419" s="1">
        <f t="shared" ca="1" si="169"/>
        <v>50</v>
      </c>
      <c r="W5419" s="1" t="str">
        <f ca="1">_xlfn.IFS(Admissions[[#This Row],[Patients Age]]&lt;18,"Paediatric",V5419&lt;40,"Young Adult",V5419&lt;65,"Adult",TRUE,"Senior")</f>
        <v>Adult</v>
      </c>
    </row>
    <row r="5420" spans="1:23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  <c r="T5420">
        <f>VLOOKUP(Admissions[[#This Row],[Department]],Departments!A:E,5,FALSE)</f>
        <v>12000</v>
      </c>
      <c r="U5420" s="1" t="str">
        <f t="shared" si="168"/>
        <v>Above Benchmark</v>
      </c>
      <c r="V5420" s="1">
        <f t="shared" ca="1" si="169"/>
        <v>27</v>
      </c>
      <c r="W5420" s="1" t="str">
        <f ca="1">_xlfn.IFS(Admissions[[#This Row],[Patients Age]]&lt;18,"Paediatric",V5420&lt;40,"Young Adult",V5420&lt;65,"Adult",TRUE,"Senior")</f>
        <v>Young Adult</v>
      </c>
    </row>
    <row r="5421" spans="1:23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  <c r="T5421">
        <f>VLOOKUP(Admissions[[#This Row],[Department]],Departments!A:E,5,FALSE)</f>
        <v>4500</v>
      </c>
      <c r="U5421" s="1" t="str">
        <f t="shared" si="168"/>
        <v>Within Benchmark</v>
      </c>
      <c r="V5421" s="1">
        <f t="shared" ca="1" si="169"/>
        <v>10</v>
      </c>
      <c r="W5421" s="1" t="str">
        <f ca="1">_xlfn.IFS(Admissions[[#This Row],[Patients Age]]&lt;18,"Paediatric",V5421&lt;40,"Young Adult",V5421&lt;65,"Adult",TRUE,"Senior")</f>
        <v>Paediatric</v>
      </c>
    </row>
    <row r="5422" spans="1:23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  <c r="T5422">
        <f>VLOOKUP(Admissions[[#This Row],[Department]],Departments!A:E,5,FALSE)</f>
        <v>7200</v>
      </c>
      <c r="U5422" s="1" t="str">
        <f t="shared" si="168"/>
        <v>Above Benchmark</v>
      </c>
      <c r="V5422" s="1">
        <f t="shared" ca="1" si="169"/>
        <v>57</v>
      </c>
      <c r="W5422" s="1" t="str">
        <f ca="1">_xlfn.IFS(Admissions[[#This Row],[Patients Age]]&lt;18,"Paediatric",V5422&lt;40,"Young Adult",V5422&lt;65,"Adult",TRUE,"Senior")</f>
        <v>Adult</v>
      </c>
    </row>
    <row r="5423" spans="1:23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  <c r="T5423">
        <f>VLOOKUP(Admissions[[#This Row],[Department]],Departments!A:E,5,FALSE)</f>
        <v>5500</v>
      </c>
      <c r="U5423" s="1" t="str">
        <f t="shared" si="168"/>
        <v>Within Benchmark</v>
      </c>
      <c r="V5423" s="1">
        <f t="shared" ca="1" si="169"/>
        <v>47</v>
      </c>
      <c r="W5423" s="1" t="str">
        <f ca="1">_xlfn.IFS(Admissions[[#This Row],[Patients Age]]&lt;18,"Paediatric",V5423&lt;40,"Young Adult",V5423&lt;65,"Adult",TRUE,"Senior")</f>
        <v>Adult</v>
      </c>
    </row>
    <row r="5424" spans="1:23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  <c r="T5424">
        <f>VLOOKUP(Admissions[[#This Row],[Department]],Departments!A:E,5,FALSE)</f>
        <v>6800</v>
      </c>
      <c r="U5424" s="1" t="str">
        <f t="shared" si="168"/>
        <v>Within Benchmark</v>
      </c>
      <c r="V5424" s="1">
        <f t="shared" ca="1" si="169"/>
        <v>59</v>
      </c>
      <c r="W5424" s="1" t="str">
        <f ca="1">_xlfn.IFS(Admissions[[#This Row],[Patients Age]]&lt;18,"Paediatric",V5424&lt;40,"Young Adult",V5424&lt;65,"Adult",TRUE,"Senior")</f>
        <v>Adult</v>
      </c>
    </row>
    <row r="5425" spans="1:23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  <c r="T5425">
        <f>VLOOKUP(Admissions[[#This Row],[Department]],Departments!A:E,5,FALSE)</f>
        <v>9000</v>
      </c>
      <c r="U5425" s="1" t="str">
        <f t="shared" si="168"/>
        <v>Above Benchmark</v>
      </c>
      <c r="V5425" s="1">
        <f t="shared" ca="1" si="169"/>
        <v>42</v>
      </c>
      <c r="W5425" s="1" t="str">
        <f ca="1">_xlfn.IFS(Admissions[[#This Row],[Patients Age]]&lt;18,"Paediatric",V5425&lt;40,"Young Adult",V5425&lt;65,"Adult",TRUE,"Senior")</f>
        <v>Adult</v>
      </c>
    </row>
    <row r="5426" spans="1:23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  <c r="T5426">
        <f>VLOOKUP(Admissions[[#This Row],[Department]],Departments!A:E,5,FALSE)</f>
        <v>8500</v>
      </c>
      <c r="U5426" s="1" t="str">
        <f t="shared" si="168"/>
        <v>Above Benchmark</v>
      </c>
      <c r="V5426" s="1">
        <f t="shared" ca="1" si="169"/>
        <v>68</v>
      </c>
      <c r="W5426" s="1" t="str">
        <f ca="1">_xlfn.IFS(Admissions[[#This Row],[Patients Age]]&lt;18,"Paediatric",V5426&lt;40,"Young Adult",V5426&lt;65,"Adult",TRUE,"Senior")</f>
        <v>Senior</v>
      </c>
    </row>
    <row r="5427" spans="1:23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  <c r="T5427">
        <f>VLOOKUP(Admissions[[#This Row],[Department]],Departments!A:E,5,FALSE)</f>
        <v>5500</v>
      </c>
      <c r="U5427" s="1" t="str">
        <f t="shared" si="168"/>
        <v>Within Benchmark</v>
      </c>
      <c r="V5427" s="1">
        <f t="shared" ca="1" si="169"/>
        <v>59</v>
      </c>
      <c r="W5427" s="1" t="str">
        <f ca="1">_xlfn.IFS(Admissions[[#This Row],[Patients Age]]&lt;18,"Paediatric",V5427&lt;40,"Young Adult",V5427&lt;65,"Adult",TRUE,"Senior")</f>
        <v>Adult</v>
      </c>
    </row>
    <row r="5428" spans="1:23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  <c r="T5428">
        <f>VLOOKUP(Admissions[[#This Row],[Department]],Departments!A:E,5,FALSE)</f>
        <v>6800</v>
      </c>
      <c r="U5428" s="1" t="str">
        <f t="shared" si="168"/>
        <v>Within Benchmark</v>
      </c>
      <c r="V5428" s="1">
        <f t="shared" ca="1" si="169"/>
        <v>80</v>
      </c>
      <c r="W5428" s="1" t="str">
        <f ca="1">_xlfn.IFS(Admissions[[#This Row],[Patients Age]]&lt;18,"Paediatric",V5428&lt;40,"Young Adult",V5428&lt;65,"Adult",TRUE,"Senior")</f>
        <v>Senior</v>
      </c>
    </row>
    <row r="5429" spans="1:23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  <c r="T5429">
        <f>VLOOKUP(Admissions[[#This Row],[Department]],Departments!A:E,5,FALSE)</f>
        <v>9000</v>
      </c>
      <c r="U5429" s="1" t="str">
        <f t="shared" si="168"/>
        <v>Above Benchmark</v>
      </c>
      <c r="V5429" s="1">
        <f t="shared" ca="1" si="169"/>
        <v>19</v>
      </c>
      <c r="W5429" s="1" t="str">
        <f ca="1">_xlfn.IFS(Admissions[[#This Row],[Patients Age]]&lt;18,"Paediatric",V5429&lt;40,"Young Adult",V5429&lt;65,"Adult",TRUE,"Senior")</f>
        <v>Young Adult</v>
      </c>
    </row>
    <row r="5430" spans="1:23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  <c r="T5430">
        <f>VLOOKUP(Admissions[[#This Row],[Department]],Departments!A:E,5,FALSE)</f>
        <v>5500</v>
      </c>
      <c r="U5430" s="1" t="str">
        <f t="shared" si="168"/>
        <v>Within Benchmark</v>
      </c>
      <c r="V5430" s="1">
        <f t="shared" ca="1" si="169"/>
        <v>49</v>
      </c>
      <c r="W5430" s="1" t="str">
        <f ca="1">_xlfn.IFS(Admissions[[#This Row],[Patients Age]]&lt;18,"Paediatric",V5430&lt;40,"Young Adult",V5430&lt;65,"Adult",TRUE,"Senior")</f>
        <v>Adult</v>
      </c>
    </row>
    <row r="5431" spans="1:23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  <c r="T5431">
        <f>VLOOKUP(Admissions[[#This Row],[Department]],Departments!A:E,5,FALSE)</f>
        <v>7200</v>
      </c>
      <c r="U5431" s="1" t="str">
        <f t="shared" si="168"/>
        <v>Above Benchmark</v>
      </c>
      <c r="V5431" s="1">
        <f t="shared" ca="1" si="169"/>
        <v>65</v>
      </c>
      <c r="W5431" s="1" t="str">
        <f ca="1">_xlfn.IFS(Admissions[[#This Row],[Patients Age]]&lt;18,"Paediatric",V5431&lt;40,"Young Adult",V5431&lt;65,"Adult",TRUE,"Senior")</f>
        <v>Senior</v>
      </c>
    </row>
    <row r="5432" spans="1:23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  <c r="T5432">
        <f>VLOOKUP(Admissions[[#This Row],[Department]],Departments!A:E,5,FALSE)</f>
        <v>12000</v>
      </c>
      <c r="U5432" s="1" t="str">
        <f t="shared" si="168"/>
        <v>Above Benchmark</v>
      </c>
      <c r="V5432" s="1">
        <f t="shared" ca="1" si="169"/>
        <v>22</v>
      </c>
      <c r="W5432" s="1" t="str">
        <f ca="1">_xlfn.IFS(Admissions[[#This Row],[Patients Age]]&lt;18,"Paediatric",V5432&lt;40,"Young Adult",V5432&lt;65,"Adult",TRUE,"Senior")</f>
        <v>Young Adult</v>
      </c>
    </row>
    <row r="5433" spans="1:23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  <c r="T5433">
        <f>VLOOKUP(Admissions[[#This Row],[Department]],Departments!A:E,5,FALSE)</f>
        <v>6000</v>
      </c>
      <c r="U5433" s="1" t="str">
        <f t="shared" si="168"/>
        <v>Above Benchmark</v>
      </c>
      <c r="V5433" s="1">
        <f t="shared" ca="1" si="169"/>
        <v>86</v>
      </c>
      <c r="W5433" s="1" t="str">
        <f ca="1">_xlfn.IFS(Admissions[[#This Row],[Patients Age]]&lt;18,"Paediatric",V5433&lt;40,"Young Adult",V5433&lt;65,"Adult",TRUE,"Senior")</f>
        <v>Senior</v>
      </c>
    </row>
    <row r="5434" spans="1:23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  <c r="T5434">
        <f>VLOOKUP(Admissions[[#This Row],[Department]],Departments!A:E,5,FALSE)</f>
        <v>9000</v>
      </c>
      <c r="U5434" s="1" t="str">
        <f t="shared" si="168"/>
        <v>Above Benchmark</v>
      </c>
      <c r="V5434" s="1">
        <f t="shared" ca="1" si="169"/>
        <v>54</v>
      </c>
      <c r="W5434" s="1" t="str">
        <f ca="1">_xlfn.IFS(Admissions[[#This Row],[Patients Age]]&lt;18,"Paediatric",V5434&lt;40,"Young Adult",V5434&lt;65,"Adult",TRUE,"Senior")</f>
        <v>Adult</v>
      </c>
    </row>
    <row r="5435" spans="1:23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  <c r="T5435">
        <f>VLOOKUP(Admissions[[#This Row],[Department]],Departments!A:E,5,FALSE)</f>
        <v>9000</v>
      </c>
      <c r="U5435" s="1" t="str">
        <f t="shared" si="168"/>
        <v>Within Benchmark</v>
      </c>
      <c r="V5435" s="1">
        <f t="shared" ca="1" si="169"/>
        <v>20</v>
      </c>
      <c r="W5435" s="1" t="str">
        <f ca="1">_xlfn.IFS(Admissions[[#This Row],[Patients Age]]&lt;18,"Paediatric",V5435&lt;40,"Young Adult",V5435&lt;65,"Adult",TRUE,"Senior")</f>
        <v>Young Adult</v>
      </c>
    </row>
    <row r="5436" spans="1:23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  <c r="T5436">
        <f>VLOOKUP(Admissions[[#This Row],[Department]],Departments!A:E,5,FALSE)</f>
        <v>7200</v>
      </c>
      <c r="U5436" s="1" t="str">
        <f t="shared" si="168"/>
        <v>Above Benchmark</v>
      </c>
      <c r="V5436" s="1">
        <f t="shared" ca="1" si="169"/>
        <v>25</v>
      </c>
      <c r="W5436" s="1" t="str">
        <f ca="1">_xlfn.IFS(Admissions[[#This Row],[Patients Age]]&lt;18,"Paediatric",V5436&lt;40,"Young Adult",V5436&lt;65,"Adult",TRUE,"Senior")</f>
        <v>Young Adult</v>
      </c>
    </row>
    <row r="5437" spans="1:23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  <c r="T5437">
        <f>VLOOKUP(Admissions[[#This Row],[Department]],Departments!A:E,5,FALSE)</f>
        <v>6800</v>
      </c>
      <c r="U5437" s="1" t="str">
        <f t="shared" si="168"/>
        <v>Within Benchmark</v>
      </c>
      <c r="V5437" s="1">
        <f t="shared" ca="1" si="169"/>
        <v>25</v>
      </c>
      <c r="W5437" s="1" t="str">
        <f ca="1">_xlfn.IFS(Admissions[[#This Row],[Patients Age]]&lt;18,"Paediatric",V5437&lt;40,"Young Adult",V5437&lt;65,"Adult",TRUE,"Senior")</f>
        <v>Young Adult</v>
      </c>
    </row>
    <row r="5438" spans="1:23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  <c r="T5438">
        <f>VLOOKUP(Admissions[[#This Row],[Department]],Departments!A:E,5,FALSE)</f>
        <v>4500</v>
      </c>
      <c r="U5438" s="1" t="str">
        <f t="shared" si="168"/>
        <v>Within Benchmark</v>
      </c>
      <c r="V5438" s="1">
        <f t="shared" ca="1" si="169"/>
        <v>14</v>
      </c>
      <c r="W5438" s="1" t="str">
        <f ca="1">_xlfn.IFS(Admissions[[#This Row],[Patients Age]]&lt;18,"Paediatric",V5438&lt;40,"Young Adult",V5438&lt;65,"Adult",TRUE,"Senior")</f>
        <v>Paediatric</v>
      </c>
    </row>
    <row r="5439" spans="1:23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  <c r="T5439">
        <f>VLOOKUP(Admissions[[#This Row],[Department]],Departments!A:E,5,FALSE)</f>
        <v>4500</v>
      </c>
      <c r="U5439" s="1" t="str">
        <f t="shared" si="168"/>
        <v>Within Benchmark</v>
      </c>
      <c r="V5439" s="1">
        <f t="shared" ca="1" si="169"/>
        <v>8</v>
      </c>
      <c r="W5439" s="1" t="str">
        <f ca="1">_xlfn.IFS(Admissions[[#This Row],[Patients Age]]&lt;18,"Paediatric",V5439&lt;40,"Young Adult",V5439&lt;65,"Adult",TRUE,"Senior")</f>
        <v>Paediatric</v>
      </c>
    </row>
    <row r="5440" spans="1:23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  <c r="T5440">
        <f>VLOOKUP(Admissions[[#This Row],[Department]],Departments!A:E,5,FALSE)</f>
        <v>5500</v>
      </c>
      <c r="U5440" s="1" t="str">
        <f t="shared" si="168"/>
        <v>Above Benchmark</v>
      </c>
      <c r="V5440" s="1">
        <f t="shared" ca="1" si="169"/>
        <v>61</v>
      </c>
      <c r="W5440" s="1" t="str">
        <f ca="1">_xlfn.IFS(Admissions[[#This Row],[Patients Age]]&lt;18,"Paediatric",V5440&lt;40,"Young Adult",V5440&lt;65,"Adult",TRUE,"Senior")</f>
        <v>Adult</v>
      </c>
    </row>
    <row r="5441" spans="1:23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  <c r="T5441">
        <f>VLOOKUP(Admissions[[#This Row],[Department]],Departments!A:E,5,FALSE)</f>
        <v>8500</v>
      </c>
      <c r="U5441" s="1" t="str">
        <f t="shared" si="168"/>
        <v>Above Benchmark</v>
      </c>
      <c r="V5441" s="1">
        <f t="shared" ca="1" si="169"/>
        <v>60</v>
      </c>
      <c r="W5441" s="1" t="str">
        <f ca="1">_xlfn.IFS(Admissions[[#This Row],[Patients Age]]&lt;18,"Paediatric",V5441&lt;40,"Young Adult",V5441&lt;65,"Adult",TRUE,"Senior")</f>
        <v>Adult</v>
      </c>
    </row>
    <row r="5442" spans="1:23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  <c r="T5442">
        <f>VLOOKUP(Admissions[[#This Row],[Department]],Departments!A:E,5,FALSE)</f>
        <v>9000</v>
      </c>
      <c r="U5442" s="1" t="str">
        <f t="shared" ref="U5442:U5505" si="170">IF(K5442&gt;T5442,"Above Benchmark","Within Benchmark")</f>
        <v>Above Benchmark</v>
      </c>
      <c r="V5442" s="1">
        <f t="shared" ref="V5442:V5505" ca="1" si="171">INT(YEARFRAC(E5442,TODAY()))</f>
        <v>80</v>
      </c>
      <c r="W5442" s="1" t="str">
        <f ca="1">_xlfn.IFS(Admissions[[#This Row],[Patients Age]]&lt;18,"Paediatric",V5442&lt;40,"Young Adult",V5442&lt;65,"Adult",TRUE,"Senior")</f>
        <v>Senior</v>
      </c>
    </row>
    <row r="5443" spans="1:23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  <c r="T5443">
        <f>VLOOKUP(Admissions[[#This Row],[Department]],Departments!A:E,5,FALSE)</f>
        <v>6000</v>
      </c>
      <c r="U5443" s="1" t="str">
        <f t="shared" si="170"/>
        <v>Above Benchmark</v>
      </c>
      <c r="V5443" s="1">
        <f t="shared" ca="1" si="171"/>
        <v>94</v>
      </c>
      <c r="W5443" s="1" t="str">
        <f ca="1">_xlfn.IFS(Admissions[[#This Row],[Patients Age]]&lt;18,"Paediatric",V5443&lt;40,"Young Adult",V5443&lt;65,"Adult",TRUE,"Senior")</f>
        <v>Senior</v>
      </c>
    </row>
    <row r="5444" spans="1:23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  <c r="T5444">
        <f>VLOOKUP(Admissions[[#This Row],[Department]],Departments!A:E,5,FALSE)</f>
        <v>6000</v>
      </c>
      <c r="U5444" s="1" t="str">
        <f t="shared" si="170"/>
        <v>Within Benchmark</v>
      </c>
      <c r="V5444" s="1">
        <f t="shared" ca="1" si="171"/>
        <v>50</v>
      </c>
      <c r="W5444" s="1" t="str">
        <f ca="1">_xlfn.IFS(Admissions[[#This Row],[Patients Age]]&lt;18,"Paediatric",V5444&lt;40,"Young Adult",V5444&lt;65,"Adult",TRUE,"Senior")</f>
        <v>Adult</v>
      </c>
    </row>
    <row r="5445" spans="1:23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  <c r="T5445">
        <f>VLOOKUP(Admissions[[#This Row],[Department]],Departments!A:E,5,FALSE)</f>
        <v>5500</v>
      </c>
      <c r="U5445" s="1" t="str">
        <f t="shared" si="170"/>
        <v>Within Benchmark</v>
      </c>
      <c r="V5445" s="1">
        <f t="shared" ca="1" si="171"/>
        <v>35</v>
      </c>
      <c r="W5445" s="1" t="str">
        <f ca="1">_xlfn.IFS(Admissions[[#This Row],[Patients Age]]&lt;18,"Paediatric",V5445&lt;40,"Young Adult",V5445&lt;65,"Adult",TRUE,"Senior")</f>
        <v>Young Adult</v>
      </c>
    </row>
    <row r="5446" spans="1:23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  <c r="T5446">
        <f>VLOOKUP(Admissions[[#This Row],[Department]],Departments!A:E,5,FALSE)</f>
        <v>5500</v>
      </c>
      <c r="U5446" s="1" t="str">
        <f t="shared" si="170"/>
        <v>Within Benchmark</v>
      </c>
      <c r="V5446" s="1">
        <f t="shared" ca="1" si="171"/>
        <v>51</v>
      </c>
      <c r="W5446" s="1" t="str">
        <f ca="1">_xlfn.IFS(Admissions[[#This Row],[Patients Age]]&lt;18,"Paediatric",V5446&lt;40,"Young Adult",V5446&lt;65,"Adult",TRUE,"Senior")</f>
        <v>Adult</v>
      </c>
    </row>
    <row r="5447" spans="1:23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  <c r="T5447">
        <f>VLOOKUP(Admissions[[#This Row],[Department]],Departments!A:E,5,FALSE)</f>
        <v>6800</v>
      </c>
      <c r="U5447" s="1" t="str">
        <f t="shared" si="170"/>
        <v>Above Benchmark</v>
      </c>
      <c r="V5447" s="1">
        <f t="shared" ca="1" si="171"/>
        <v>41</v>
      </c>
      <c r="W5447" s="1" t="str">
        <f ca="1">_xlfn.IFS(Admissions[[#This Row],[Patients Age]]&lt;18,"Paediatric",V5447&lt;40,"Young Adult",V5447&lt;65,"Adult",TRUE,"Senior")</f>
        <v>Adult</v>
      </c>
    </row>
    <row r="5448" spans="1:23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  <c r="T5448">
        <f>VLOOKUP(Admissions[[#This Row],[Department]],Departments!A:E,5,FALSE)</f>
        <v>9000</v>
      </c>
      <c r="U5448" s="1" t="str">
        <f t="shared" si="170"/>
        <v>Above Benchmark</v>
      </c>
      <c r="V5448" s="1">
        <f t="shared" ca="1" si="171"/>
        <v>70</v>
      </c>
      <c r="W5448" s="1" t="str">
        <f ca="1">_xlfn.IFS(Admissions[[#This Row],[Patients Age]]&lt;18,"Paediatric",V5448&lt;40,"Young Adult",V5448&lt;65,"Adult",TRUE,"Senior")</f>
        <v>Senior</v>
      </c>
    </row>
    <row r="5449" spans="1:23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  <c r="T5449">
        <f>VLOOKUP(Admissions[[#This Row],[Department]],Departments!A:E,5,FALSE)</f>
        <v>9000</v>
      </c>
      <c r="U5449" s="1" t="str">
        <f t="shared" si="170"/>
        <v>Above Benchmark</v>
      </c>
      <c r="V5449" s="1">
        <f t="shared" ca="1" si="171"/>
        <v>32</v>
      </c>
      <c r="W5449" s="1" t="str">
        <f ca="1">_xlfn.IFS(Admissions[[#This Row],[Patients Age]]&lt;18,"Paediatric",V5449&lt;40,"Young Adult",V5449&lt;65,"Adult",TRUE,"Senior")</f>
        <v>Young Adult</v>
      </c>
    </row>
    <row r="5450" spans="1:23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  <c r="T5450">
        <f>VLOOKUP(Admissions[[#This Row],[Department]],Departments!A:E,5,FALSE)</f>
        <v>7200</v>
      </c>
      <c r="U5450" s="1" t="str">
        <f t="shared" si="170"/>
        <v>Above Benchmark</v>
      </c>
      <c r="V5450" s="1">
        <f t="shared" ca="1" si="171"/>
        <v>73</v>
      </c>
      <c r="W5450" s="1" t="str">
        <f ca="1">_xlfn.IFS(Admissions[[#This Row],[Patients Age]]&lt;18,"Paediatric",V5450&lt;40,"Young Adult",V5450&lt;65,"Adult",TRUE,"Senior")</f>
        <v>Senior</v>
      </c>
    </row>
    <row r="5451" spans="1:23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  <c r="T5451">
        <f>VLOOKUP(Admissions[[#This Row],[Department]],Departments!A:E,5,FALSE)</f>
        <v>6000</v>
      </c>
      <c r="U5451" s="1" t="str">
        <f t="shared" si="170"/>
        <v>Above Benchmark</v>
      </c>
      <c r="V5451" s="1">
        <f t="shared" ca="1" si="171"/>
        <v>73</v>
      </c>
      <c r="W5451" s="1" t="str">
        <f ca="1">_xlfn.IFS(Admissions[[#This Row],[Patients Age]]&lt;18,"Paediatric",V5451&lt;40,"Young Adult",V5451&lt;65,"Adult",TRUE,"Senior")</f>
        <v>Senior</v>
      </c>
    </row>
    <row r="5452" spans="1:23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  <c r="T5452">
        <f>VLOOKUP(Admissions[[#This Row],[Department]],Departments!A:E,5,FALSE)</f>
        <v>8500</v>
      </c>
      <c r="U5452" s="1" t="str">
        <f t="shared" si="170"/>
        <v>Above Benchmark</v>
      </c>
      <c r="V5452" s="1">
        <f t="shared" ca="1" si="171"/>
        <v>76</v>
      </c>
      <c r="W5452" s="1" t="str">
        <f ca="1">_xlfn.IFS(Admissions[[#This Row],[Patients Age]]&lt;18,"Paediatric",V5452&lt;40,"Young Adult",V5452&lt;65,"Adult",TRUE,"Senior")</f>
        <v>Senior</v>
      </c>
    </row>
    <row r="5453" spans="1:23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  <c r="T5453">
        <f>VLOOKUP(Admissions[[#This Row],[Department]],Departments!A:E,5,FALSE)</f>
        <v>6800</v>
      </c>
      <c r="U5453" s="1" t="str">
        <f t="shared" si="170"/>
        <v>Above Benchmark</v>
      </c>
      <c r="V5453" s="1">
        <f t="shared" ca="1" si="171"/>
        <v>19</v>
      </c>
      <c r="W5453" s="1" t="str">
        <f ca="1">_xlfn.IFS(Admissions[[#This Row],[Patients Age]]&lt;18,"Paediatric",V5453&lt;40,"Young Adult",V5453&lt;65,"Adult",TRUE,"Senior")</f>
        <v>Young Adult</v>
      </c>
    </row>
    <row r="5454" spans="1:23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  <c r="T5454">
        <f>VLOOKUP(Admissions[[#This Row],[Department]],Departments!A:E,5,FALSE)</f>
        <v>8500</v>
      </c>
      <c r="U5454" s="1" t="str">
        <f t="shared" si="170"/>
        <v>Above Benchmark</v>
      </c>
      <c r="V5454" s="1">
        <f t="shared" ca="1" si="171"/>
        <v>46</v>
      </c>
      <c r="W5454" s="1" t="str">
        <f ca="1">_xlfn.IFS(Admissions[[#This Row],[Patients Age]]&lt;18,"Paediatric",V5454&lt;40,"Young Adult",V5454&lt;65,"Adult",TRUE,"Senior")</f>
        <v>Adult</v>
      </c>
    </row>
    <row r="5455" spans="1:23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  <c r="T5455">
        <f>VLOOKUP(Admissions[[#This Row],[Department]],Departments!A:E,5,FALSE)</f>
        <v>6800</v>
      </c>
      <c r="U5455" s="1" t="str">
        <f t="shared" si="170"/>
        <v>Above Benchmark</v>
      </c>
      <c r="V5455" s="1">
        <f t="shared" ca="1" si="171"/>
        <v>63</v>
      </c>
      <c r="W5455" s="1" t="str">
        <f ca="1">_xlfn.IFS(Admissions[[#This Row],[Patients Age]]&lt;18,"Paediatric",V5455&lt;40,"Young Adult",V5455&lt;65,"Adult",TRUE,"Senior")</f>
        <v>Adult</v>
      </c>
    </row>
    <row r="5456" spans="1:23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  <c r="T5456">
        <f>VLOOKUP(Admissions[[#This Row],[Department]],Departments!A:E,5,FALSE)</f>
        <v>8500</v>
      </c>
      <c r="U5456" s="1" t="str">
        <f t="shared" si="170"/>
        <v>Within Benchmark</v>
      </c>
      <c r="V5456" s="1">
        <f t="shared" ca="1" si="171"/>
        <v>49</v>
      </c>
      <c r="W5456" s="1" t="str">
        <f ca="1">_xlfn.IFS(Admissions[[#This Row],[Patients Age]]&lt;18,"Paediatric",V5456&lt;40,"Young Adult",V5456&lt;65,"Adult",TRUE,"Senior")</f>
        <v>Adult</v>
      </c>
    </row>
    <row r="5457" spans="1:23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  <c r="T5457">
        <f>VLOOKUP(Admissions[[#This Row],[Department]],Departments!A:E,5,FALSE)</f>
        <v>8500</v>
      </c>
      <c r="U5457" s="1" t="str">
        <f t="shared" si="170"/>
        <v>Above Benchmark</v>
      </c>
      <c r="V5457" s="1">
        <f t="shared" ca="1" si="171"/>
        <v>50</v>
      </c>
      <c r="W5457" s="1" t="str">
        <f ca="1">_xlfn.IFS(Admissions[[#This Row],[Patients Age]]&lt;18,"Paediatric",V5457&lt;40,"Young Adult",V5457&lt;65,"Adult",TRUE,"Senior")</f>
        <v>Adult</v>
      </c>
    </row>
    <row r="5458" spans="1:23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  <c r="T5458">
        <f>VLOOKUP(Admissions[[#This Row],[Department]],Departments!A:E,5,FALSE)</f>
        <v>9000</v>
      </c>
      <c r="U5458" s="1" t="str">
        <f t="shared" si="170"/>
        <v>Above Benchmark</v>
      </c>
      <c r="V5458" s="1">
        <f t="shared" ca="1" si="171"/>
        <v>51</v>
      </c>
      <c r="W5458" s="1" t="str">
        <f ca="1">_xlfn.IFS(Admissions[[#This Row],[Patients Age]]&lt;18,"Paediatric",V5458&lt;40,"Young Adult",V5458&lt;65,"Adult",TRUE,"Senior")</f>
        <v>Adult</v>
      </c>
    </row>
    <row r="5459" spans="1:23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  <c r="T5459">
        <f>VLOOKUP(Admissions[[#This Row],[Department]],Departments!A:E,5,FALSE)</f>
        <v>6000</v>
      </c>
      <c r="U5459" s="1" t="str">
        <f t="shared" si="170"/>
        <v>Within Benchmark</v>
      </c>
      <c r="V5459" s="1">
        <f t="shared" ca="1" si="171"/>
        <v>54</v>
      </c>
      <c r="W5459" s="1" t="str">
        <f ca="1">_xlfn.IFS(Admissions[[#This Row],[Patients Age]]&lt;18,"Paediatric",V5459&lt;40,"Young Adult",V5459&lt;65,"Adult",TRUE,"Senior")</f>
        <v>Adult</v>
      </c>
    </row>
    <row r="5460" spans="1:23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  <c r="T5460">
        <f>VLOOKUP(Admissions[[#This Row],[Department]],Departments!A:E,5,FALSE)</f>
        <v>5500</v>
      </c>
      <c r="U5460" s="1" t="str">
        <f t="shared" si="170"/>
        <v>Above Benchmark</v>
      </c>
      <c r="V5460" s="1">
        <f t="shared" ca="1" si="171"/>
        <v>54</v>
      </c>
      <c r="W5460" s="1" t="str">
        <f ca="1">_xlfn.IFS(Admissions[[#This Row],[Patients Age]]&lt;18,"Paediatric",V5460&lt;40,"Young Adult",V5460&lt;65,"Adult",TRUE,"Senior")</f>
        <v>Adult</v>
      </c>
    </row>
    <row r="5461" spans="1:23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  <c r="T5461">
        <f>VLOOKUP(Admissions[[#This Row],[Department]],Departments!A:E,5,FALSE)</f>
        <v>9000</v>
      </c>
      <c r="U5461" s="1" t="str">
        <f t="shared" si="170"/>
        <v>Above Benchmark</v>
      </c>
      <c r="V5461" s="1">
        <f t="shared" ca="1" si="171"/>
        <v>86</v>
      </c>
      <c r="W5461" s="1" t="str">
        <f ca="1">_xlfn.IFS(Admissions[[#This Row],[Patients Age]]&lt;18,"Paediatric",V5461&lt;40,"Young Adult",V5461&lt;65,"Adult",TRUE,"Senior")</f>
        <v>Senior</v>
      </c>
    </row>
    <row r="5462" spans="1:23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  <c r="T5462">
        <f>VLOOKUP(Admissions[[#This Row],[Department]],Departments!A:E,5,FALSE)</f>
        <v>12000</v>
      </c>
      <c r="U5462" s="1" t="str">
        <f t="shared" si="170"/>
        <v>Above Benchmark</v>
      </c>
      <c r="V5462" s="1">
        <f t="shared" ca="1" si="171"/>
        <v>57</v>
      </c>
      <c r="W5462" s="1" t="str">
        <f ca="1">_xlfn.IFS(Admissions[[#This Row],[Patients Age]]&lt;18,"Paediatric",V5462&lt;40,"Young Adult",V5462&lt;65,"Adult",TRUE,"Senior")</f>
        <v>Adult</v>
      </c>
    </row>
    <row r="5463" spans="1:23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  <c r="T5463">
        <f>VLOOKUP(Admissions[[#This Row],[Department]],Departments!A:E,5,FALSE)</f>
        <v>12000</v>
      </c>
      <c r="U5463" s="1" t="str">
        <f t="shared" si="170"/>
        <v>Above Benchmark</v>
      </c>
      <c r="V5463" s="1">
        <f t="shared" ca="1" si="171"/>
        <v>27</v>
      </c>
      <c r="W5463" s="1" t="str">
        <f ca="1">_xlfn.IFS(Admissions[[#This Row],[Patients Age]]&lt;18,"Paediatric",V5463&lt;40,"Young Adult",V5463&lt;65,"Adult",TRUE,"Senior")</f>
        <v>Young Adult</v>
      </c>
    </row>
    <row r="5464" spans="1:23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  <c r="T5464">
        <f>VLOOKUP(Admissions[[#This Row],[Department]],Departments!A:E,5,FALSE)</f>
        <v>6800</v>
      </c>
      <c r="U5464" s="1" t="str">
        <f t="shared" si="170"/>
        <v>Above Benchmark</v>
      </c>
      <c r="V5464" s="1">
        <f t="shared" ca="1" si="171"/>
        <v>67</v>
      </c>
      <c r="W5464" s="1" t="str">
        <f ca="1">_xlfn.IFS(Admissions[[#This Row],[Patients Age]]&lt;18,"Paediatric",V5464&lt;40,"Young Adult",V5464&lt;65,"Adult",TRUE,"Senior")</f>
        <v>Senior</v>
      </c>
    </row>
    <row r="5465" spans="1:23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  <c r="T5465">
        <f>VLOOKUP(Admissions[[#This Row],[Department]],Departments!A:E,5,FALSE)</f>
        <v>9000</v>
      </c>
      <c r="U5465" s="1" t="str">
        <f t="shared" si="170"/>
        <v>Within Benchmark</v>
      </c>
      <c r="V5465" s="1">
        <f t="shared" ca="1" si="171"/>
        <v>49</v>
      </c>
      <c r="W5465" s="1" t="str">
        <f ca="1">_xlfn.IFS(Admissions[[#This Row],[Patients Age]]&lt;18,"Paediatric",V5465&lt;40,"Young Adult",V5465&lt;65,"Adult",TRUE,"Senior")</f>
        <v>Adult</v>
      </c>
    </row>
    <row r="5466" spans="1:23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  <c r="T5466">
        <f>VLOOKUP(Admissions[[#This Row],[Department]],Departments!A:E,5,FALSE)</f>
        <v>7200</v>
      </c>
      <c r="U5466" s="1" t="str">
        <f t="shared" si="170"/>
        <v>Above Benchmark</v>
      </c>
      <c r="V5466" s="1">
        <f t="shared" ca="1" si="171"/>
        <v>89</v>
      </c>
      <c r="W5466" s="1" t="str">
        <f ca="1">_xlfn.IFS(Admissions[[#This Row],[Patients Age]]&lt;18,"Paediatric",V5466&lt;40,"Young Adult",V5466&lt;65,"Adult",TRUE,"Senior")</f>
        <v>Senior</v>
      </c>
    </row>
    <row r="5467" spans="1:23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  <c r="T5467">
        <f>VLOOKUP(Admissions[[#This Row],[Department]],Departments!A:E,5,FALSE)</f>
        <v>4500</v>
      </c>
      <c r="U5467" s="1" t="str">
        <f t="shared" si="170"/>
        <v>Within Benchmark</v>
      </c>
      <c r="V5467" s="1">
        <f t="shared" ca="1" si="171"/>
        <v>14</v>
      </c>
      <c r="W5467" s="1" t="str">
        <f ca="1">_xlfn.IFS(Admissions[[#This Row],[Patients Age]]&lt;18,"Paediatric",V5467&lt;40,"Young Adult",V5467&lt;65,"Adult",TRUE,"Senior")</f>
        <v>Paediatric</v>
      </c>
    </row>
    <row r="5468" spans="1:23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  <c r="T5468">
        <f>VLOOKUP(Admissions[[#This Row],[Department]],Departments!A:E,5,FALSE)</f>
        <v>6800</v>
      </c>
      <c r="U5468" s="1" t="str">
        <f t="shared" si="170"/>
        <v>Above Benchmark</v>
      </c>
      <c r="V5468" s="1">
        <f t="shared" ca="1" si="171"/>
        <v>41</v>
      </c>
      <c r="W5468" s="1" t="str">
        <f ca="1">_xlfn.IFS(Admissions[[#This Row],[Patients Age]]&lt;18,"Paediatric",V5468&lt;40,"Young Adult",V5468&lt;65,"Adult",TRUE,"Senior")</f>
        <v>Adult</v>
      </c>
    </row>
    <row r="5469" spans="1:23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  <c r="T5469">
        <f>VLOOKUP(Admissions[[#This Row],[Department]],Departments!A:E,5,FALSE)</f>
        <v>5500</v>
      </c>
      <c r="U5469" s="1" t="str">
        <f t="shared" si="170"/>
        <v>Above Benchmark</v>
      </c>
      <c r="V5469" s="1">
        <f t="shared" ca="1" si="171"/>
        <v>74</v>
      </c>
      <c r="W5469" s="1" t="str">
        <f ca="1">_xlfn.IFS(Admissions[[#This Row],[Patients Age]]&lt;18,"Paediatric",V5469&lt;40,"Young Adult",V5469&lt;65,"Adult",TRUE,"Senior")</f>
        <v>Senior</v>
      </c>
    </row>
    <row r="5470" spans="1:23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  <c r="T5470">
        <f>VLOOKUP(Admissions[[#This Row],[Department]],Departments!A:E,5,FALSE)</f>
        <v>7200</v>
      </c>
      <c r="U5470" s="1" t="str">
        <f t="shared" si="170"/>
        <v>Above Benchmark</v>
      </c>
      <c r="V5470" s="1">
        <f t="shared" ca="1" si="171"/>
        <v>73</v>
      </c>
      <c r="W5470" s="1" t="str">
        <f ca="1">_xlfn.IFS(Admissions[[#This Row],[Patients Age]]&lt;18,"Paediatric",V5470&lt;40,"Young Adult",V5470&lt;65,"Adult",TRUE,"Senior")</f>
        <v>Senior</v>
      </c>
    </row>
    <row r="5471" spans="1:23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  <c r="T5471">
        <f>VLOOKUP(Admissions[[#This Row],[Department]],Departments!A:E,5,FALSE)</f>
        <v>8500</v>
      </c>
      <c r="U5471" s="1" t="str">
        <f t="shared" si="170"/>
        <v>Above Benchmark</v>
      </c>
      <c r="V5471" s="1">
        <f t="shared" ca="1" si="171"/>
        <v>48</v>
      </c>
      <c r="W5471" s="1" t="str">
        <f ca="1">_xlfn.IFS(Admissions[[#This Row],[Patients Age]]&lt;18,"Paediatric",V5471&lt;40,"Young Adult",V5471&lt;65,"Adult",TRUE,"Senior")</f>
        <v>Adult</v>
      </c>
    </row>
    <row r="5472" spans="1:23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  <c r="T5472">
        <f>VLOOKUP(Admissions[[#This Row],[Department]],Departments!A:E,5,FALSE)</f>
        <v>9000</v>
      </c>
      <c r="U5472" s="1" t="str">
        <f t="shared" si="170"/>
        <v>Above Benchmark</v>
      </c>
      <c r="V5472" s="1">
        <f t="shared" ca="1" si="171"/>
        <v>81</v>
      </c>
      <c r="W5472" s="1" t="str">
        <f ca="1">_xlfn.IFS(Admissions[[#This Row],[Patients Age]]&lt;18,"Paediatric",V5472&lt;40,"Young Adult",V5472&lt;65,"Adult",TRUE,"Senior")</f>
        <v>Senior</v>
      </c>
    </row>
    <row r="5473" spans="1:23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  <c r="T5473">
        <f>VLOOKUP(Admissions[[#This Row],[Department]],Departments!A:E,5,FALSE)</f>
        <v>8500</v>
      </c>
      <c r="U5473" s="1" t="str">
        <f t="shared" si="170"/>
        <v>Above Benchmark</v>
      </c>
      <c r="V5473" s="1">
        <f t="shared" ca="1" si="171"/>
        <v>49</v>
      </c>
      <c r="W5473" s="1" t="str">
        <f ca="1">_xlfn.IFS(Admissions[[#This Row],[Patients Age]]&lt;18,"Paediatric",V5473&lt;40,"Young Adult",V5473&lt;65,"Adult",TRUE,"Senior")</f>
        <v>Adult</v>
      </c>
    </row>
    <row r="5474" spans="1:23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  <c r="T5474">
        <f>VLOOKUP(Admissions[[#This Row],[Department]],Departments!A:E,5,FALSE)</f>
        <v>6000</v>
      </c>
      <c r="U5474" s="1" t="str">
        <f t="shared" si="170"/>
        <v>Above Benchmark</v>
      </c>
      <c r="V5474" s="1">
        <f t="shared" ca="1" si="171"/>
        <v>43</v>
      </c>
      <c r="W5474" s="1" t="str">
        <f ca="1">_xlfn.IFS(Admissions[[#This Row],[Patients Age]]&lt;18,"Paediatric",V5474&lt;40,"Young Adult",V5474&lt;65,"Adult",TRUE,"Senior")</f>
        <v>Adult</v>
      </c>
    </row>
    <row r="5475" spans="1:23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  <c r="T5475">
        <f>VLOOKUP(Admissions[[#This Row],[Department]],Departments!A:E,5,FALSE)</f>
        <v>8500</v>
      </c>
      <c r="U5475" s="1" t="str">
        <f t="shared" si="170"/>
        <v>Within Benchmark</v>
      </c>
      <c r="V5475" s="1">
        <f t="shared" ca="1" si="171"/>
        <v>27</v>
      </c>
      <c r="W5475" s="1" t="str">
        <f ca="1">_xlfn.IFS(Admissions[[#This Row],[Patients Age]]&lt;18,"Paediatric",V5475&lt;40,"Young Adult",V5475&lt;65,"Adult",TRUE,"Senior")</f>
        <v>Young Adult</v>
      </c>
    </row>
    <row r="5476" spans="1:23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  <c r="T5476">
        <f>VLOOKUP(Admissions[[#This Row],[Department]],Departments!A:E,5,FALSE)</f>
        <v>8500</v>
      </c>
      <c r="U5476" s="1" t="str">
        <f t="shared" si="170"/>
        <v>Above Benchmark</v>
      </c>
      <c r="V5476" s="1">
        <f t="shared" ca="1" si="171"/>
        <v>85</v>
      </c>
      <c r="W5476" s="1" t="str">
        <f ca="1">_xlfn.IFS(Admissions[[#This Row],[Patients Age]]&lt;18,"Paediatric",V5476&lt;40,"Young Adult",V5476&lt;65,"Adult",TRUE,"Senior")</f>
        <v>Senior</v>
      </c>
    </row>
    <row r="5477" spans="1:23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  <c r="T5477">
        <f>VLOOKUP(Admissions[[#This Row],[Department]],Departments!A:E,5,FALSE)</f>
        <v>9000</v>
      </c>
      <c r="U5477" s="1" t="str">
        <f t="shared" si="170"/>
        <v>Above Benchmark</v>
      </c>
      <c r="V5477" s="1">
        <f t="shared" ca="1" si="171"/>
        <v>57</v>
      </c>
      <c r="W5477" s="1" t="str">
        <f ca="1">_xlfn.IFS(Admissions[[#This Row],[Patients Age]]&lt;18,"Paediatric",V5477&lt;40,"Young Adult",V5477&lt;65,"Adult",TRUE,"Senior")</f>
        <v>Adult</v>
      </c>
    </row>
    <row r="5478" spans="1:23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  <c r="T5478">
        <f>VLOOKUP(Admissions[[#This Row],[Department]],Departments!A:E,5,FALSE)</f>
        <v>4500</v>
      </c>
      <c r="U5478" s="1" t="str">
        <f t="shared" si="170"/>
        <v>Within Benchmark</v>
      </c>
      <c r="V5478" s="1">
        <f t="shared" ca="1" si="171"/>
        <v>17</v>
      </c>
      <c r="W5478" s="1" t="str">
        <f ca="1">_xlfn.IFS(Admissions[[#This Row],[Patients Age]]&lt;18,"Paediatric",V5478&lt;40,"Young Adult",V5478&lt;65,"Adult",TRUE,"Senior")</f>
        <v>Paediatric</v>
      </c>
    </row>
    <row r="5479" spans="1:23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  <c r="T5479">
        <f>VLOOKUP(Admissions[[#This Row],[Department]],Departments!A:E,5,FALSE)</f>
        <v>4500</v>
      </c>
      <c r="U5479" s="1" t="str">
        <f t="shared" si="170"/>
        <v>Within Benchmark</v>
      </c>
      <c r="V5479" s="1">
        <f t="shared" ca="1" si="171"/>
        <v>15</v>
      </c>
      <c r="W5479" s="1" t="str">
        <f ca="1">_xlfn.IFS(Admissions[[#This Row],[Patients Age]]&lt;18,"Paediatric",V5479&lt;40,"Young Adult",V5479&lt;65,"Adult",TRUE,"Senior")</f>
        <v>Paediatric</v>
      </c>
    </row>
    <row r="5480" spans="1:23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  <c r="T5480">
        <f>VLOOKUP(Admissions[[#This Row],[Department]],Departments!A:E,5,FALSE)</f>
        <v>7200</v>
      </c>
      <c r="U5480" s="1" t="str">
        <f t="shared" si="170"/>
        <v>Within Benchmark</v>
      </c>
      <c r="V5480" s="1">
        <f t="shared" ca="1" si="171"/>
        <v>45</v>
      </c>
      <c r="W5480" s="1" t="str">
        <f ca="1">_xlfn.IFS(Admissions[[#This Row],[Patients Age]]&lt;18,"Paediatric",V5480&lt;40,"Young Adult",V5480&lt;65,"Adult",TRUE,"Senior")</f>
        <v>Adult</v>
      </c>
    </row>
    <row r="5481" spans="1:23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  <c r="T5481">
        <f>VLOOKUP(Admissions[[#This Row],[Department]],Departments!A:E,5,FALSE)</f>
        <v>9000</v>
      </c>
      <c r="U5481" s="1" t="str">
        <f t="shared" si="170"/>
        <v>Above Benchmark</v>
      </c>
      <c r="V5481" s="1">
        <f t="shared" ca="1" si="171"/>
        <v>41</v>
      </c>
      <c r="W5481" s="1" t="str">
        <f ca="1">_xlfn.IFS(Admissions[[#This Row],[Patients Age]]&lt;18,"Paediatric",V5481&lt;40,"Young Adult",V5481&lt;65,"Adult",TRUE,"Senior")</f>
        <v>Adult</v>
      </c>
    </row>
    <row r="5482" spans="1:23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  <c r="T5482">
        <f>VLOOKUP(Admissions[[#This Row],[Department]],Departments!A:E,5,FALSE)</f>
        <v>8500</v>
      </c>
      <c r="U5482" s="1" t="str">
        <f t="shared" si="170"/>
        <v>Above Benchmark</v>
      </c>
      <c r="V5482" s="1">
        <f t="shared" ca="1" si="171"/>
        <v>42</v>
      </c>
      <c r="W5482" s="1" t="str">
        <f ca="1">_xlfn.IFS(Admissions[[#This Row],[Patients Age]]&lt;18,"Paediatric",V5482&lt;40,"Young Adult",V5482&lt;65,"Adult",TRUE,"Senior")</f>
        <v>Adult</v>
      </c>
    </row>
    <row r="5483" spans="1:23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  <c r="T5483">
        <f>VLOOKUP(Admissions[[#This Row],[Department]],Departments!A:E,5,FALSE)</f>
        <v>8500</v>
      </c>
      <c r="U5483" s="1" t="str">
        <f t="shared" si="170"/>
        <v>Within Benchmark</v>
      </c>
      <c r="V5483" s="1">
        <f t="shared" ca="1" si="171"/>
        <v>25</v>
      </c>
      <c r="W5483" s="1" t="str">
        <f ca="1">_xlfn.IFS(Admissions[[#This Row],[Patients Age]]&lt;18,"Paediatric",V5483&lt;40,"Young Adult",V5483&lt;65,"Adult",TRUE,"Senior")</f>
        <v>Young Adult</v>
      </c>
    </row>
    <row r="5484" spans="1:23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  <c r="T5484">
        <f>VLOOKUP(Admissions[[#This Row],[Department]],Departments!A:E,5,FALSE)</f>
        <v>6800</v>
      </c>
      <c r="U5484" s="1" t="str">
        <f t="shared" si="170"/>
        <v>Within Benchmark</v>
      </c>
      <c r="V5484" s="1">
        <f t="shared" ca="1" si="171"/>
        <v>51</v>
      </c>
      <c r="W5484" s="1" t="str">
        <f ca="1">_xlfn.IFS(Admissions[[#This Row],[Patients Age]]&lt;18,"Paediatric",V5484&lt;40,"Young Adult",V5484&lt;65,"Adult",TRUE,"Senior")</f>
        <v>Adult</v>
      </c>
    </row>
    <row r="5485" spans="1:23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  <c r="T5485">
        <f>VLOOKUP(Admissions[[#This Row],[Department]],Departments!A:E,5,FALSE)</f>
        <v>4500</v>
      </c>
      <c r="U5485" s="1" t="str">
        <f t="shared" si="170"/>
        <v>Within Benchmark</v>
      </c>
      <c r="V5485" s="1">
        <f t="shared" ca="1" si="171"/>
        <v>18</v>
      </c>
      <c r="W5485" s="1" t="str">
        <f ca="1">_xlfn.IFS(Admissions[[#This Row],[Patients Age]]&lt;18,"Paediatric",V5485&lt;40,"Young Adult",V5485&lt;65,"Adult",TRUE,"Senior")</f>
        <v>Young Adult</v>
      </c>
    </row>
    <row r="5486" spans="1:23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  <c r="T5486">
        <f>VLOOKUP(Admissions[[#This Row],[Department]],Departments!A:E,5,FALSE)</f>
        <v>9000</v>
      </c>
      <c r="U5486" s="1" t="str">
        <f t="shared" si="170"/>
        <v>Above Benchmark</v>
      </c>
      <c r="V5486" s="1">
        <f t="shared" ca="1" si="171"/>
        <v>40</v>
      </c>
      <c r="W5486" s="1" t="str">
        <f ca="1">_xlfn.IFS(Admissions[[#This Row],[Patients Age]]&lt;18,"Paediatric",V5486&lt;40,"Young Adult",V5486&lt;65,"Adult",TRUE,"Senior")</f>
        <v>Adult</v>
      </c>
    </row>
    <row r="5487" spans="1:23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  <c r="T5487">
        <f>VLOOKUP(Admissions[[#This Row],[Department]],Departments!A:E,5,FALSE)</f>
        <v>6800</v>
      </c>
      <c r="U5487" s="1" t="str">
        <f t="shared" si="170"/>
        <v>Within Benchmark</v>
      </c>
      <c r="V5487" s="1">
        <f t="shared" ca="1" si="171"/>
        <v>23</v>
      </c>
      <c r="W5487" s="1" t="str">
        <f ca="1">_xlfn.IFS(Admissions[[#This Row],[Patients Age]]&lt;18,"Paediatric",V5487&lt;40,"Young Adult",V5487&lt;65,"Adult",TRUE,"Senior")</f>
        <v>Young Adult</v>
      </c>
    </row>
    <row r="5488" spans="1:23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  <c r="T5488">
        <f>VLOOKUP(Admissions[[#This Row],[Department]],Departments!A:E,5,FALSE)</f>
        <v>9000</v>
      </c>
      <c r="U5488" s="1" t="str">
        <f t="shared" si="170"/>
        <v>Above Benchmark</v>
      </c>
      <c r="V5488" s="1">
        <f t="shared" ca="1" si="171"/>
        <v>39</v>
      </c>
      <c r="W5488" s="1" t="str">
        <f ca="1">_xlfn.IFS(Admissions[[#This Row],[Patients Age]]&lt;18,"Paediatric",V5488&lt;40,"Young Adult",V5488&lt;65,"Adult",TRUE,"Senior")</f>
        <v>Young Adult</v>
      </c>
    </row>
    <row r="5489" spans="1:23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  <c r="T5489">
        <f>VLOOKUP(Admissions[[#This Row],[Department]],Departments!A:E,5,FALSE)</f>
        <v>8500</v>
      </c>
      <c r="U5489" s="1" t="str">
        <f t="shared" si="170"/>
        <v>Above Benchmark</v>
      </c>
      <c r="V5489" s="1">
        <f t="shared" ca="1" si="171"/>
        <v>77</v>
      </c>
      <c r="W5489" s="1" t="str">
        <f ca="1">_xlfn.IFS(Admissions[[#This Row],[Patients Age]]&lt;18,"Paediatric",V5489&lt;40,"Young Adult",V5489&lt;65,"Adult",TRUE,"Senior")</f>
        <v>Senior</v>
      </c>
    </row>
    <row r="5490" spans="1:23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  <c r="T5490">
        <f>VLOOKUP(Admissions[[#This Row],[Department]],Departments!A:E,5,FALSE)</f>
        <v>6800</v>
      </c>
      <c r="U5490" s="1" t="str">
        <f t="shared" si="170"/>
        <v>Within Benchmark</v>
      </c>
      <c r="V5490" s="1">
        <f t="shared" ca="1" si="171"/>
        <v>21</v>
      </c>
      <c r="W5490" s="1" t="str">
        <f ca="1">_xlfn.IFS(Admissions[[#This Row],[Patients Age]]&lt;18,"Paediatric",V5490&lt;40,"Young Adult",V5490&lt;65,"Adult",TRUE,"Senior")</f>
        <v>Young Adult</v>
      </c>
    </row>
    <row r="5491" spans="1:23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  <c r="T5491">
        <f>VLOOKUP(Admissions[[#This Row],[Department]],Departments!A:E,5,FALSE)</f>
        <v>9000</v>
      </c>
      <c r="U5491" s="1" t="str">
        <f t="shared" si="170"/>
        <v>Above Benchmark</v>
      </c>
      <c r="V5491" s="1">
        <f t="shared" ca="1" si="171"/>
        <v>19</v>
      </c>
      <c r="W5491" s="1" t="str">
        <f ca="1">_xlfn.IFS(Admissions[[#This Row],[Patients Age]]&lt;18,"Paediatric",V5491&lt;40,"Young Adult",V5491&lt;65,"Adult",TRUE,"Senior")</f>
        <v>Young Adult</v>
      </c>
    </row>
    <row r="5492" spans="1:23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  <c r="T5492">
        <f>VLOOKUP(Admissions[[#This Row],[Department]],Departments!A:E,5,FALSE)</f>
        <v>7200</v>
      </c>
      <c r="U5492" s="1" t="str">
        <f t="shared" si="170"/>
        <v>Above Benchmark</v>
      </c>
      <c r="V5492" s="1">
        <f t="shared" ca="1" si="171"/>
        <v>23</v>
      </c>
      <c r="W5492" s="1" t="str">
        <f ca="1">_xlfn.IFS(Admissions[[#This Row],[Patients Age]]&lt;18,"Paediatric",V5492&lt;40,"Young Adult",V5492&lt;65,"Adult",TRUE,"Senior")</f>
        <v>Young Adult</v>
      </c>
    </row>
    <row r="5493" spans="1:23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  <c r="T5493">
        <f>VLOOKUP(Admissions[[#This Row],[Department]],Departments!A:E,5,FALSE)</f>
        <v>8500</v>
      </c>
      <c r="U5493" s="1" t="str">
        <f t="shared" si="170"/>
        <v>Above Benchmark</v>
      </c>
      <c r="V5493" s="1">
        <f t="shared" ca="1" si="171"/>
        <v>73</v>
      </c>
      <c r="W5493" s="1" t="str">
        <f ca="1">_xlfn.IFS(Admissions[[#This Row],[Patients Age]]&lt;18,"Paediatric",V5493&lt;40,"Young Adult",V5493&lt;65,"Adult",TRUE,"Senior")</f>
        <v>Senior</v>
      </c>
    </row>
    <row r="5494" spans="1:23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  <c r="T5494">
        <f>VLOOKUP(Admissions[[#This Row],[Department]],Departments!A:E,5,FALSE)</f>
        <v>9000</v>
      </c>
      <c r="U5494" s="1" t="str">
        <f t="shared" si="170"/>
        <v>Above Benchmark</v>
      </c>
      <c r="V5494" s="1">
        <f t="shared" ca="1" si="171"/>
        <v>48</v>
      </c>
      <c r="W5494" s="1" t="str">
        <f ca="1">_xlfn.IFS(Admissions[[#This Row],[Patients Age]]&lt;18,"Paediatric",V5494&lt;40,"Young Adult",V5494&lt;65,"Adult",TRUE,"Senior")</f>
        <v>Adult</v>
      </c>
    </row>
    <row r="5495" spans="1:23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  <c r="T5495">
        <f>VLOOKUP(Admissions[[#This Row],[Department]],Departments!A:E,5,FALSE)</f>
        <v>12000</v>
      </c>
      <c r="U5495" s="1" t="str">
        <f t="shared" si="170"/>
        <v>Above Benchmark</v>
      </c>
      <c r="V5495" s="1">
        <f t="shared" ca="1" si="171"/>
        <v>80</v>
      </c>
      <c r="W5495" s="1" t="str">
        <f ca="1">_xlfn.IFS(Admissions[[#This Row],[Patients Age]]&lt;18,"Paediatric",V5495&lt;40,"Young Adult",V5495&lt;65,"Adult",TRUE,"Senior")</f>
        <v>Senior</v>
      </c>
    </row>
    <row r="5496" spans="1:23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  <c r="T5496">
        <f>VLOOKUP(Admissions[[#This Row],[Department]],Departments!A:E,5,FALSE)</f>
        <v>5500</v>
      </c>
      <c r="U5496" s="1" t="str">
        <f t="shared" si="170"/>
        <v>Within Benchmark</v>
      </c>
      <c r="V5496" s="1">
        <f t="shared" ca="1" si="171"/>
        <v>34</v>
      </c>
      <c r="W5496" s="1" t="str">
        <f ca="1">_xlfn.IFS(Admissions[[#This Row],[Patients Age]]&lt;18,"Paediatric",V5496&lt;40,"Young Adult",V5496&lt;65,"Adult",TRUE,"Senior")</f>
        <v>Young Adult</v>
      </c>
    </row>
    <row r="5497" spans="1:23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  <c r="T5497">
        <f>VLOOKUP(Admissions[[#This Row],[Department]],Departments!A:E,5,FALSE)</f>
        <v>12000</v>
      </c>
      <c r="U5497" s="1" t="str">
        <f t="shared" si="170"/>
        <v>Above Benchmark</v>
      </c>
      <c r="V5497" s="1">
        <f t="shared" ca="1" si="171"/>
        <v>30</v>
      </c>
      <c r="W5497" s="1" t="str">
        <f ca="1">_xlfn.IFS(Admissions[[#This Row],[Patients Age]]&lt;18,"Paediatric",V5497&lt;40,"Young Adult",V5497&lt;65,"Adult",TRUE,"Senior")</f>
        <v>Young Adult</v>
      </c>
    </row>
    <row r="5498" spans="1:23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  <c r="T5498">
        <f>VLOOKUP(Admissions[[#This Row],[Department]],Departments!A:E,5,FALSE)</f>
        <v>8500</v>
      </c>
      <c r="U5498" s="1" t="str">
        <f t="shared" si="170"/>
        <v>Above Benchmark</v>
      </c>
      <c r="V5498" s="1">
        <f t="shared" ca="1" si="171"/>
        <v>55</v>
      </c>
      <c r="W5498" s="1" t="str">
        <f ca="1">_xlfn.IFS(Admissions[[#This Row],[Patients Age]]&lt;18,"Paediatric",V5498&lt;40,"Young Adult",V5498&lt;65,"Adult",TRUE,"Senior")</f>
        <v>Adult</v>
      </c>
    </row>
    <row r="5499" spans="1:23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  <c r="T5499">
        <f>VLOOKUP(Admissions[[#This Row],[Department]],Departments!A:E,5,FALSE)</f>
        <v>8500</v>
      </c>
      <c r="U5499" s="1" t="str">
        <f t="shared" si="170"/>
        <v>Above Benchmark</v>
      </c>
      <c r="V5499" s="1">
        <f t="shared" ca="1" si="171"/>
        <v>92</v>
      </c>
      <c r="W5499" s="1" t="str">
        <f ca="1">_xlfn.IFS(Admissions[[#This Row],[Patients Age]]&lt;18,"Paediatric",V5499&lt;40,"Young Adult",V5499&lt;65,"Adult",TRUE,"Senior")</f>
        <v>Senior</v>
      </c>
    </row>
    <row r="5500" spans="1:23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  <c r="T5500">
        <f>VLOOKUP(Admissions[[#This Row],[Department]],Departments!A:E,5,FALSE)</f>
        <v>9000</v>
      </c>
      <c r="U5500" s="1" t="str">
        <f t="shared" si="170"/>
        <v>Above Benchmark</v>
      </c>
      <c r="V5500" s="1">
        <f t="shared" ca="1" si="171"/>
        <v>40</v>
      </c>
      <c r="W5500" s="1" t="str">
        <f ca="1">_xlfn.IFS(Admissions[[#This Row],[Patients Age]]&lt;18,"Paediatric",V5500&lt;40,"Young Adult",V5500&lt;65,"Adult",TRUE,"Senior")</f>
        <v>Adult</v>
      </c>
    </row>
    <row r="5501" spans="1:23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  <c r="T5501">
        <f>VLOOKUP(Admissions[[#This Row],[Department]],Departments!A:E,5,FALSE)</f>
        <v>7200</v>
      </c>
      <c r="U5501" s="1" t="str">
        <f t="shared" si="170"/>
        <v>Within Benchmark</v>
      </c>
      <c r="V5501" s="1">
        <f t="shared" ca="1" si="171"/>
        <v>38</v>
      </c>
      <c r="W5501" s="1" t="str">
        <f ca="1">_xlfn.IFS(Admissions[[#This Row],[Patients Age]]&lt;18,"Paediatric",V5501&lt;40,"Young Adult",V5501&lt;65,"Adult",TRUE,"Senior")</f>
        <v>Young Adult</v>
      </c>
    </row>
    <row r="5502" spans="1:23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  <c r="T5502">
        <f>VLOOKUP(Admissions[[#This Row],[Department]],Departments!A:E,5,FALSE)</f>
        <v>6800</v>
      </c>
      <c r="U5502" s="1" t="str">
        <f t="shared" si="170"/>
        <v>Above Benchmark</v>
      </c>
      <c r="V5502" s="1">
        <f t="shared" ca="1" si="171"/>
        <v>42</v>
      </c>
      <c r="W5502" s="1" t="str">
        <f ca="1">_xlfn.IFS(Admissions[[#This Row],[Patients Age]]&lt;18,"Paediatric",V5502&lt;40,"Young Adult",V5502&lt;65,"Adult",TRUE,"Senior")</f>
        <v>Adult</v>
      </c>
    </row>
    <row r="5503" spans="1:23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  <c r="T5503">
        <f>VLOOKUP(Admissions[[#This Row],[Department]],Departments!A:E,5,FALSE)</f>
        <v>5500</v>
      </c>
      <c r="U5503" s="1" t="str">
        <f t="shared" si="170"/>
        <v>Above Benchmark</v>
      </c>
      <c r="V5503" s="1">
        <f t="shared" ca="1" si="171"/>
        <v>90</v>
      </c>
      <c r="W5503" s="1" t="str">
        <f ca="1">_xlfn.IFS(Admissions[[#This Row],[Patients Age]]&lt;18,"Paediatric",V5503&lt;40,"Young Adult",V5503&lt;65,"Adult",TRUE,"Senior")</f>
        <v>Senior</v>
      </c>
    </row>
    <row r="5504" spans="1:23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  <c r="T5504">
        <f>VLOOKUP(Admissions[[#This Row],[Department]],Departments!A:E,5,FALSE)</f>
        <v>5500</v>
      </c>
      <c r="U5504" s="1" t="str">
        <f t="shared" si="170"/>
        <v>Within Benchmark</v>
      </c>
      <c r="V5504" s="1">
        <f t="shared" ca="1" si="171"/>
        <v>77</v>
      </c>
      <c r="W5504" s="1" t="str">
        <f ca="1">_xlfn.IFS(Admissions[[#This Row],[Patients Age]]&lt;18,"Paediatric",V5504&lt;40,"Young Adult",V5504&lt;65,"Adult",TRUE,"Senior")</f>
        <v>Senior</v>
      </c>
    </row>
    <row r="5505" spans="1:23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  <c r="T5505">
        <f>VLOOKUP(Admissions[[#This Row],[Department]],Departments!A:E,5,FALSE)</f>
        <v>7200</v>
      </c>
      <c r="U5505" s="1" t="str">
        <f t="shared" si="170"/>
        <v>Above Benchmark</v>
      </c>
      <c r="V5505" s="1">
        <f t="shared" ca="1" si="171"/>
        <v>68</v>
      </c>
      <c r="W5505" s="1" t="str">
        <f ca="1">_xlfn.IFS(Admissions[[#This Row],[Patients Age]]&lt;18,"Paediatric",V5505&lt;40,"Young Adult",V5505&lt;65,"Adult",TRUE,"Senior")</f>
        <v>Senior</v>
      </c>
    </row>
    <row r="5506" spans="1:23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  <c r="T5506">
        <f>VLOOKUP(Admissions[[#This Row],[Department]],Departments!A:E,5,FALSE)</f>
        <v>9000</v>
      </c>
      <c r="U5506" s="1" t="str">
        <f t="shared" ref="U5506:U5569" si="172">IF(K5506&gt;T5506,"Above Benchmark","Within Benchmark")</f>
        <v>Above Benchmark</v>
      </c>
      <c r="V5506" s="1">
        <f t="shared" ref="V5506:V5569" ca="1" si="173">INT(YEARFRAC(E5506,TODAY()))</f>
        <v>91</v>
      </c>
      <c r="W5506" s="1" t="str">
        <f ca="1">_xlfn.IFS(Admissions[[#This Row],[Patients Age]]&lt;18,"Paediatric",V5506&lt;40,"Young Adult",V5506&lt;65,"Adult",TRUE,"Senior")</f>
        <v>Senior</v>
      </c>
    </row>
    <row r="5507" spans="1:23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  <c r="T5507">
        <f>VLOOKUP(Admissions[[#This Row],[Department]],Departments!A:E,5,FALSE)</f>
        <v>8500</v>
      </c>
      <c r="U5507" s="1" t="str">
        <f t="shared" si="172"/>
        <v>Above Benchmark</v>
      </c>
      <c r="V5507" s="1">
        <f t="shared" ca="1" si="173"/>
        <v>60</v>
      </c>
      <c r="W5507" s="1" t="str">
        <f ca="1">_xlfn.IFS(Admissions[[#This Row],[Patients Age]]&lt;18,"Paediatric",V5507&lt;40,"Young Adult",V5507&lt;65,"Adult",TRUE,"Senior")</f>
        <v>Adult</v>
      </c>
    </row>
    <row r="5508" spans="1:23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  <c r="T5508">
        <f>VLOOKUP(Admissions[[#This Row],[Department]],Departments!A:E,5,FALSE)</f>
        <v>5500</v>
      </c>
      <c r="U5508" s="1" t="str">
        <f t="shared" si="172"/>
        <v>Above Benchmark</v>
      </c>
      <c r="V5508" s="1">
        <f t="shared" ca="1" si="173"/>
        <v>45</v>
      </c>
      <c r="W5508" s="1" t="str">
        <f ca="1">_xlfn.IFS(Admissions[[#This Row],[Patients Age]]&lt;18,"Paediatric",V5508&lt;40,"Young Adult",V5508&lt;65,"Adult",TRUE,"Senior")</f>
        <v>Adult</v>
      </c>
    </row>
    <row r="5509" spans="1:23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  <c r="T5509">
        <f>VLOOKUP(Admissions[[#This Row],[Department]],Departments!A:E,5,FALSE)</f>
        <v>8500</v>
      </c>
      <c r="U5509" s="1" t="str">
        <f t="shared" si="172"/>
        <v>Within Benchmark</v>
      </c>
      <c r="V5509" s="1">
        <f t="shared" ca="1" si="173"/>
        <v>34</v>
      </c>
      <c r="W5509" s="1" t="str">
        <f ca="1">_xlfn.IFS(Admissions[[#This Row],[Patients Age]]&lt;18,"Paediatric",V5509&lt;40,"Young Adult",V5509&lt;65,"Adult",TRUE,"Senior")</f>
        <v>Young Adult</v>
      </c>
    </row>
    <row r="5510" spans="1:23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  <c r="T5510">
        <f>VLOOKUP(Admissions[[#This Row],[Department]],Departments!A:E,5,FALSE)</f>
        <v>8500</v>
      </c>
      <c r="U5510" s="1" t="str">
        <f t="shared" si="172"/>
        <v>Above Benchmark</v>
      </c>
      <c r="V5510" s="1">
        <f t="shared" ca="1" si="173"/>
        <v>61</v>
      </c>
      <c r="W5510" s="1" t="str">
        <f ca="1">_xlfn.IFS(Admissions[[#This Row],[Patients Age]]&lt;18,"Paediatric",V5510&lt;40,"Young Adult",V5510&lt;65,"Adult",TRUE,"Senior")</f>
        <v>Adult</v>
      </c>
    </row>
    <row r="5511" spans="1:23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  <c r="T5511">
        <f>VLOOKUP(Admissions[[#This Row],[Department]],Departments!A:E,5,FALSE)</f>
        <v>4500</v>
      </c>
      <c r="U5511" s="1" t="str">
        <f t="shared" si="172"/>
        <v>Within Benchmark</v>
      </c>
      <c r="V5511" s="1">
        <f t="shared" ca="1" si="173"/>
        <v>19</v>
      </c>
      <c r="W5511" s="1" t="str">
        <f ca="1">_xlfn.IFS(Admissions[[#This Row],[Patients Age]]&lt;18,"Paediatric",V5511&lt;40,"Young Adult",V5511&lt;65,"Adult",TRUE,"Senior")</f>
        <v>Young Adult</v>
      </c>
    </row>
    <row r="5512" spans="1:23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  <c r="T5512">
        <f>VLOOKUP(Admissions[[#This Row],[Department]],Departments!A:E,5,FALSE)</f>
        <v>9000</v>
      </c>
      <c r="U5512" s="1" t="str">
        <f t="shared" si="172"/>
        <v>Above Benchmark</v>
      </c>
      <c r="V5512" s="1">
        <f t="shared" ca="1" si="173"/>
        <v>36</v>
      </c>
      <c r="W5512" s="1" t="str">
        <f ca="1">_xlfn.IFS(Admissions[[#This Row],[Patients Age]]&lt;18,"Paediatric",V5512&lt;40,"Young Adult",V5512&lt;65,"Adult",TRUE,"Senior")</f>
        <v>Young Adult</v>
      </c>
    </row>
    <row r="5513" spans="1:23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  <c r="T5513">
        <f>VLOOKUP(Admissions[[#This Row],[Department]],Departments!A:E,5,FALSE)</f>
        <v>6800</v>
      </c>
      <c r="U5513" s="1" t="str">
        <f t="shared" si="172"/>
        <v>Above Benchmark</v>
      </c>
      <c r="V5513" s="1">
        <f t="shared" ca="1" si="173"/>
        <v>24</v>
      </c>
      <c r="W5513" s="1" t="str">
        <f ca="1">_xlfn.IFS(Admissions[[#This Row],[Patients Age]]&lt;18,"Paediatric",V5513&lt;40,"Young Adult",V5513&lt;65,"Adult",TRUE,"Senior")</f>
        <v>Young Adult</v>
      </c>
    </row>
    <row r="5514" spans="1:23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  <c r="T5514">
        <f>VLOOKUP(Admissions[[#This Row],[Department]],Departments!A:E,5,FALSE)</f>
        <v>12000</v>
      </c>
      <c r="U5514" s="1" t="str">
        <f t="shared" si="172"/>
        <v>Above Benchmark</v>
      </c>
      <c r="V5514" s="1">
        <f t="shared" ca="1" si="173"/>
        <v>43</v>
      </c>
      <c r="W5514" s="1" t="str">
        <f ca="1">_xlfn.IFS(Admissions[[#This Row],[Patients Age]]&lt;18,"Paediatric",V5514&lt;40,"Young Adult",V5514&lt;65,"Adult",TRUE,"Senior")</f>
        <v>Adult</v>
      </c>
    </row>
    <row r="5515" spans="1:23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  <c r="T5515">
        <f>VLOOKUP(Admissions[[#This Row],[Department]],Departments!A:E,5,FALSE)</f>
        <v>6800</v>
      </c>
      <c r="U5515" s="1" t="str">
        <f t="shared" si="172"/>
        <v>Above Benchmark</v>
      </c>
      <c r="V5515" s="1">
        <f t="shared" ca="1" si="173"/>
        <v>95</v>
      </c>
      <c r="W5515" s="1" t="str">
        <f ca="1">_xlfn.IFS(Admissions[[#This Row],[Patients Age]]&lt;18,"Paediatric",V5515&lt;40,"Young Adult",V5515&lt;65,"Adult",TRUE,"Senior")</f>
        <v>Senior</v>
      </c>
    </row>
    <row r="5516" spans="1:23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  <c r="T5516">
        <f>VLOOKUP(Admissions[[#This Row],[Department]],Departments!A:E,5,FALSE)</f>
        <v>8500</v>
      </c>
      <c r="U5516" s="1" t="str">
        <f t="shared" si="172"/>
        <v>Within Benchmark</v>
      </c>
      <c r="V5516" s="1">
        <f t="shared" ca="1" si="173"/>
        <v>54</v>
      </c>
      <c r="W5516" s="1" t="str">
        <f ca="1">_xlfn.IFS(Admissions[[#This Row],[Patients Age]]&lt;18,"Paediatric",V5516&lt;40,"Young Adult",V5516&lt;65,"Adult",TRUE,"Senior")</f>
        <v>Adult</v>
      </c>
    </row>
    <row r="5517" spans="1:23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  <c r="T5517">
        <f>VLOOKUP(Admissions[[#This Row],[Department]],Departments!A:E,5,FALSE)</f>
        <v>12000</v>
      </c>
      <c r="U5517" s="1" t="str">
        <f t="shared" si="172"/>
        <v>Above Benchmark</v>
      </c>
      <c r="V5517" s="1">
        <f t="shared" ca="1" si="173"/>
        <v>46</v>
      </c>
      <c r="W5517" s="1" t="str">
        <f ca="1">_xlfn.IFS(Admissions[[#This Row],[Patients Age]]&lt;18,"Paediatric",V5517&lt;40,"Young Adult",V5517&lt;65,"Adult",TRUE,"Senior")</f>
        <v>Adult</v>
      </c>
    </row>
    <row r="5518" spans="1:23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  <c r="T5518">
        <f>VLOOKUP(Admissions[[#This Row],[Department]],Departments!A:E,5,FALSE)</f>
        <v>9000</v>
      </c>
      <c r="U5518" s="1" t="str">
        <f t="shared" si="172"/>
        <v>Within Benchmark</v>
      </c>
      <c r="V5518" s="1">
        <f t="shared" ca="1" si="173"/>
        <v>56</v>
      </c>
      <c r="W5518" s="1" t="str">
        <f ca="1">_xlfn.IFS(Admissions[[#This Row],[Patients Age]]&lt;18,"Paediatric",V5518&lt;40,"Young Adult",V5518&lt;65,"Adult",TRUE,"Senior")</f>
        <v>Adult</v>
      </c>
    </row>
    <row r="5519" spans="1:23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  <c r="T5519">
        <f>VLOOKUP(Admissions[[#This Row],[Department]],Departments!A:E,5,FALSE)</f>
        <v>4500</v>
      </c>
      <c r="U5519" s="1" t="str">
        <f t="shared" si="172"/>
        <v>Within Benchmark</v>
      </c>
      <c r="V5519" s="1">
        <f t="shared" ca="1" si="173"/>
        <v>14</v>
      </c>
      <c r="W5519" s="1" t="str">
        <f ca="1">_xlfn.IFS(Admissions[[#This Row],[Patients Age]]&lt;18,"Paediatric",V5519&lt;40,"Young Adult",V5519&lt;65,"Adult",TRUE,"Senior")</f>
        <v>Paediatric</v>
      </c>
    </row>
    <row r="5520" spans="1:23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  <c r="T5520">
        <f>VLOOKUP(Admissions[[#This Row],[Department]],Departments!A:E,5,FALSE)</f>
        <v>6000</v>
      </c>
      <c r="U5520" s="1" t="str">
        <f t="shared" si="172"/>
        <v>Above Benchmark</v>
      </c>
      <c r="V5520" s="1">
        <f t="shared" ca="1" si="173"/>
        <v>75</v>
      </c>
      <c r="W5520" s="1" t="str">
        <f ca="1">_xlfn.IFS(Admissions[[#This Row],[Patients Age]]&lt;18,"Paediatric",V5520&lt;40,"Young Adult",V5520&lt;65,"Adult",TRUE,"Senior")</f>
        <v>Senior</v>
      </c>
    </row>
    <row r="5521" spans="1:23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  <c r="T5521">
        <f>VLOOKUP(Admissions[[#This Row],[Department]],Departments!A:E,5,FALSE)</f>
        <v>5500</v>
      </c>
      <c r="U5521" s="1" t="str">
        <f t="shared" si="172"/>
        <v>Within Benchmark</v>
      </c>
      <c r="V5521" s="1">
        <f t="shared" ca="1" si="173"/>
        <v>53</v>
      </c>
      <c r="W5521" s="1" t="str">
        <f ca="1">_xlfn.IFS(Admissions[[#This Row],[Patients Age]]&lt;18,"Paediatric",V5521&lt;40,"Young Adult",V5521&lt;65,"Adult",TRUE,"Senior")</f>
        <v>Adult</v>
      </c>
    </row>
    <row r="5522" spans="1:23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  <c r="T5522">
        <f>VLOOKUP(Admissions[[#This Row],[Department]],Departments!A:E,5,FALSE)</f>
        <v>6000</v>
      </c>
      <c r="U5522" s="1" t="str">
        <f t="shared" si="172"/>
        <v>Above Benchmark</v>
      </c>
      <c r="V5522" s="1">
        <f t="shared" ca="1" si="173"/>
        <v>51</v>
      </c>
      <c r="W5522" s="1" t="str">
        <f ca="1">_xlfn.IFS(Admissions[[#This Row],[Patients Age]]&lt;18,"Paediatric",V5522&lt;40,"Young Adult",V5522&lt;65,"Adult",TRUE,"Senior")</f>
        <v>Adult</v>
      </c>
    </row>
    <row r="5523" spans="1:23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  <c r="T5523">
        <f>VLOOKUP(Admissions[[#This Row],[Department]],Departments!A:E,5,FALSE)</f>
        <v>6000</v>
      </c>
      <c r="U5523" s="1" t="str">
        <f t="shared" si="172"/>
        <v>Above Benchmark</v>
      </c>
      <c r="V5523" s="1">
        <f t="shared" ca="1" si="173"/>
        <v>72</v>
      </c>
      <c r="W5523" s="1" t="str">
        <f ca="1">_xlfn.IFS(Admissions[[#This Row],[Patients Age]]&lt;18,"Paediatric",V5523&lt;40,"Young Adult",V5523&lt;65,"Adult",TRUE,"Senior")</f>
        <v>Senior</v>
      </c>
    </row>
    <row r="5524" spans="1:23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  <c r="T5524">
        <f>VLOOKUP(Admissions[[#This Row],[Department]],Departments!A:E,5,FALSE)</f>
        <v>4500</v>
      </c>
      <c r="U5524" s="1" t="str">
        <f t="shared" si="172"/>
        <v>Within Benchmark</v>
      </c>
      <c r="V5524" s="1">
        <f t="shared" ca="1" si="173"/>
        <v>11</v>
      </c>
      <c r="W5524" s="1" t="str">
        <f ca="1">_xlfn.IFS(Admissions[[#This Row],[Patients Age]]&lt;18,"Paediatric",V5524&lt;40,"Young Adult",V5524&lt;65,"Adult",TRUE,"Senior")</f>
        <v>Paediatric</v>
      </c>
    </row>
    <row r="5525" spans="1:23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  <c r="T5525">
        <f>VLOOKUP(Admissions[[#This Row],[Department]],Departments!A:E,5,FALSE)</f>
        <v>8500</v>
      </c>
      <c r="U5525" s="1" t="str">
        <f t="shared" si="172"/>
        <v>Above Benchmark</v>
      </c>
      <c r="V5525" s="1">
        <f t="shared" ca="1" si="173"/>
        <v>56</v>
      </c>
      <c r="W5525" s="1" t="str">
        <f ca="1">_xlfn.IFS(Admissions[[#This Row],[Patients Age]]&lt;18,"Paediatric",V5525&lt;40,"Young Adult",V5525&lt;65,"Adult",TRUE,"Senior")</f>
        <v>Adult</v>
      </c>
    </row>
    <row r="5526" spans="1:23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  <c r="T5526">
        <f>VLOOKUP(Admissions[[#This Row],[Department]],Departments!A:E,5,FALSE)</f>
        <v>4500</v>
      </c>
      <c r="U5526" s="1" t="str">
        <f t="shared" si="172"/>
        <v>Within Benchmark</v>
      </c>
      <c r="V5526" s="1">
        <f t="shared" ca="1" si="173"/>
        <v>19</v>
      </c>
      <c r="W5526" s="1" t="str">
        <f ca="1">_xlfn.IFS(Admissions[[#This Row],[Patients Age]]&lt;18,"Paediatric",V5526&lt;40,"Young Adult",V5526&lt;65,"Adult",TRUE,"Senior")</f>
        <v>Young Adult</v>
      </c>
    </row>
    <row r="5527" spans="1:23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  <c r="T5527">
        <f>VLOOKUP(Admissions[[#This Row],[Department]],Departments!A:E,5,FALSE)</f>
        <v>6800</v>
      </c>
      <c r="U5527" s="1" t="str">
        <f t="shared" si="172"/>
        <v>Above Benchmark</v>
      </c>
      <c r="V5527" s="1">
        <f t="shared" ca="1" si="173"/>
        <v>86</v>
      </c>
      <c r="W5527" s="1" t="str">
        <f ca="1">_xlfn.IFS(Admissions[[#This Row],[Patients Age]]&lt;18,"Paediatric",V5527&lt;40,"Young Adult",V5527&lt;65,"Adult",TRUE,"Senior")</f>
        <v>Senior</v>
      </c>
    </row>
    <row r="5528" spans="1:23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  <c r="T5528">
        <f>VLOOKUP(Admissions[[#This Row],[Department]],Departments!A:E,5,FALSE)</f>
        <v>8500</v>
      </c>
      <c r="U5528" s="1" t="str">
        <f t="shared" si="172"/>
        <v>Above Benchmark</v>
      </c>
      <c r="V5528" s="1">
        <f t="shared" ca="1" si="173"/>
        <v>95</v>
      </c>
      <c r="W5528" s="1" t="str">
        <f ca="1">_xlfn.IFS(Admissions[[#This Row],[Patients Age]]&lt;18,"Paediatric",V5528&lt;40,"Young Adult",V5528&lt;65,"Adult",TRUE,"Senior")</f>
        <v>Senior</v>
      </c>
    </row>
    <row r="5529" spans="1:23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  <c r="T5529">
        <f>VLOOKUP(Admissions[[#This Row],[Department]],Departments!A:E,5,FALSE)</f>
        <v>12000</v>
      </c>
      <c r="U5529" s="1" t="str">
        <f t="shared" si="172"/>
        <v>Above Benchmark</v>
      </c>
      <c r="V5529" s="1">
        <f t="shared" ca="1" si="173"/>
        <v>62</v>
      </c>
      <c r="W5529" s="1" t="str">
        <f ca="1">_xlfn.IFS(Admissions[[#This Row],[Patients Age]]&lt;18,"Paediatric",V5529&lt;40,"Young Adult",V5529&lt;65,"Adult",TRUE,"Senior")</f>
        <v>Adult</v>
      </c>
    </row>
    <row r="5530" spans="1:23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  <c r="T5530">
        <f>VLOOKUP(Admissions[[#This Row],[Department]],Departments!A:E,5,FALSE)</f>
        <v>6800</v>
      </c>
      <c r="U5530" s="1" t="str">
        <f t="shared" si="172"/>
        <v>Above Benchmark</v>
      </c>
      <c r="V5530" s="1">
        <f t="shared" ca="1" si="173"/>
        <v>60</v>
      </c>
      <c r="W5530" s="1" t="str">
        <f ca="1">_xlfn.IFS(Admissions[[#This Row],[Patients Age]]&lt;18,"Paediatric",V5530&lt;40,"Young Adult",V5530&lt;65,"Adult",TRUE,"Senior")</f>
        <v>Adult</v>
      </c>
    </row>
    <row r="5531" spans="1:23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  <c r="T5531">
        <f>VLOOKUP(Admissions[[#This Row],[Department]],Departments!A:E,5,FALSE)</f>
        <v>6000</v>
      </c>
      <c r="U5531" s="1" t="str">
        <f t="shared" si="172"/>
        <v>Above Benchmark</v>
      </c>
      <c r="V5531" s="1">
        <f t="shared" ca="1" si="173"/>
        <v>77</v>
      </c>
      <c r="W5531" s="1" t="str">
        <f ca="1">_xlfn.IFS(Admissions[[#This Row],[Patients Age]]&lt;18,"Paediatric",V5531&lt;40,"Young Adult",V5531&lt;65,"Adult",TRUE,"Senior")</f>
        <v>Senior</v>
      </c>
    </row>
    <row r="5532" spans="1:23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  <c r="T5532">
        <f>VLOOKUP(Admissions[[#This Row],[Department]],Departments!A:E,5,FALSE)</f>
        <v>9000</v>
      </c>
      <c r="U5532" s="1" t="str">
        <f t="shared" si="172"/>
        <v>Above Benchmark</v>
      </c>
      <c r="V5532" s="1">
        <f t="shared" ca="1" si="173"/>
        <v>56</v>
      </c>
      <c r="W5532" s="1" t="str">
        <f ca="1">_xlfn.IFS(Admissions[[#This Row],[Patients Age]]&lt;18,"Paediatric",V5532&lt;40,"Young Adult",V5532&lt;65,"Adult",TRUE,"Senior")</f>
        <v>Adult</v>
      </c>
    </row>
    <row r="5533" spans="1:23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  <c r="T5533">
        <f>VLOOKUP(Admissions[[#This Row],[Department]],Departments!A:E,5,FALSE)</f>
        <v>5500</v>
      </c>
      <c r="U5533" s="1" t="str">
        <f t="shared" si="172"/>
        <v>Within Benchmark</v>
      </c>
      <c r="V5533" s="1">
        <f t="shared" ca="1" si="173"/>
        <v>50</v>
      </c>
      <c r="W5533" s="1" t="str">
        <f ca="1">_xlfn.IFS(Admissions[[#This Row],[Patients Age]]&lt;18,"Paediatric",V5533&lt;40,"Young Adult",V5533&lt;65,"Adult",TRUE,"Senior")</f>
        <v>Adult</v>
      </c>
    </row>
    <row r="5534" spans="1:23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  <c r="T5534">
        <f>VLOOKUP(Admissions[[#This Row],[Department]],Departments!A:E,5,FALSE)</f>
        <v>5500</v>
      </c>
      <c r="U5534" s="1" t="str">
        <f t="shared" si="172"/>
        <v>Within Benchmark</v>
      </c>
      <c r="V5534" s="1">
        <f t="shared" ca="1" si="173"/>
        <v>29</v>
      </c>
      <c r="W5534" s="1" t="str">
        <f ca="1">_xlfn.IFS(Admissions[[#This Row],[Patients Age]]&lt;18,"Paediatric",V5534&lt;40,"Young Adult",V5534&lt;65,"Adult",TRUE,"Senior")</f>
        <v>Young Adult</v>
      </c>
    </row>
    <row r="5535" spans="1:23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  <c r="T5535">
        <f>VLOOKUP(Admissions[[#This Row],[Department]],Departments!A:E,5,FALSE)</f>
        <v>8500</v>
      </c>
      <c r="U5535" s="1" t="str">
        <f t="shared" si="172"/>
        <v>Above Benchmark</v>
      </c>
      <c r="V5535" s="1">
        <f t="shared" ca="1" si="173"/>
        <v>89</v>
      </c>
      <c r="W5535" s="1" t="str">
        <f ca="1">_xlfn.IFS(Admissions[[#This Row],[Patients Age]]&lt;18,"Paediatric",V5535&lt;40,"Young Adult",V5535&lt;65,"Adult",TRUE,"Senior")</f>
        <v>Senior</v>
      </c>
    </row>
    <row r="5536" spans="1:23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  <c r="T5536">
        <f>VLOOKUP(Admissions[[#This Row],[Department]],Departments!A:E,5,FALSE)</f>
        <v>6800</v>
      </c>
      <c r="U5536" s="1" t="str">
        <f t="shared" si="172"/>
        <v>Within Benchmark</v>
      </c>
      <c r="V5536" s="1">
        <f t="shared" ca="1" si="173"/>
        <v>59</v>
      </c>
      <c r="W5536" s="1" t="str">
        <f ca="1">_xlfn.IFS(Admissions[[#This Row],[Patients Age]]&lt;18,"Paediatric",V5536&lt;40,"Young Adult",V5536&lt;65,"Adult",TRUE,"Senior")</f>
        <v>Adult</v>
      </c>
    </row>
    <row r="5537" spans="1:23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  <c r="T5537">
        <f>VLOOKUP(Admissions[[#This Row],[Department]],Departments!A:E,5,FALSE)</f>
        <v>6800</v>
      </c>
      <c r="U5537" s="1" t="str">
        <f t="shared" si="172"/>
        <v>Above Benchmark</v>
      </c>
      <c r="V5537" s="1">
        <f t="shared" ca="1" si="173"/>
        <v>86</v>
      </c>
      <c r="W5537" s="1" t="str">
        <f ca="1">_xlfn.IFS(Admissions[[#This Row],[Patients Age]]&lt;18,"Paediatric",V5537&lt;40,"Young Adult",V5537&lt;65,"Adult",TRUE,"Senior")</f>
        <v>Senior</v>
      </c>
    </row>
    <row r="5538" spans="1:23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  <c r="T5538">
        <f>VLOOKUP(Admissions[[#This Row],[Department]],Departments!A:E,5,FALSE)</f>
        <v>8500</v>
      </c>
      <c r="U5538" s="1" t="str">
        <f t="shared" si="172"/>
        <v>Above Benchmark</v>
      </c>
      <c r="V5538" s="1">
        <f t="shared" ca="1" si="173"/>
        <v>60</v>
      </c>
      <c r="W5538" s="1" t="str">
        <f ca="1">_xlfn.IFS(Admissions[[#This Row],[Patients Age]]&lt;18,"Paediatric",V5538&lt;40,"Young Adult",V5538&lt;65,"Adult",TRUE,"Senior")</f>
        <v>Adult</v>
      </c>
    </row>
    <row r="5539" spans="1:23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  <c r="T5539">
        <f>VLOOKUP(Admissions[[#This Row],[Department]],Departments!A:E,5,FALSE)</f>
        <v>8500</v>
      </c>
      <c r="U5539" s="1" t="str">
        <f t="shared" si="172"/>
        <v>Above Benchmark</v>
      </c>
      <c r="V5539" s="1">
        <f t="shared" ca="1" si="173"/>
        <v>45</v>
      </c>
      <c r="W5539" s="1" t="str">
        <f ca="1">_xlfn.IFS(Admissions[[#This Row],[Patients Age]]&lt;18,"Paediatric",V5539&lt;40,"Young Adult",V5539&lt;65,"Adult",TRUE,"Senior")</f>
        <v>Adult</v>
      </c>
    </row>
    <row r="5540" spans="1:23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  <c r="T5540">
        <f>VLOOKUP(Admissions[[#This Row],[Department]],Departments!A:E,5,FALSE)</f>
        <v>6800</v>
      </c>
      <c r="U5540" s="1" t="str">
        <f t="shared" si="172"/>
        <v>Above Benchmark</v>
      </c>
      <c r="V5540" s="1">
        <f t="shared" ca="1" si="173"/>
        <v>56</v>
      </c>
      <c r="W5540" s="1" t="str">
        <f ca="1">_xlfn.IFS(Admissions[[#This Row],[Patients Age]]&lt;18,"Paediatric",V5540&lt;40,"Young Adult",V5540&lt;65,"Adult",TRUE,"Senior")</f>
        <v>Adult</v>
      </c>
    </row>
    <row r="5541" spans="1:23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  <c r="T5541">
        <f>VLOOKUP(Admissions[[#This Row],[Department]],Departments!A:E,5,FALSE)</f>
        <v>5500</v>
      </c>
      <c r="U5541" s="1" t="str">
        <f t="shared" si="172"/>
        <v>Within Benchmark</v>
      </c>
      <c r="V5541" s="1">
        <f t="shared" ca="1" si="173"/>
        <v>55</v>
      </c>
      <c r="W5541" s="1" t="str">
        <f ca="1">_xlfn.IFS(Admissions[[#This Row],[Patients Age]]&lt;18,"Paediatric",V5541&lt;40,"Young Adult",V5541&lt;65,"Adult",TRUE,"Senior")</f>
        <v>Adult</v>
      </c>
    </row>
    <row r="5542" spans="1:23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  <c r="T5542">
        <f>VLOOKUP(Admissions[[#This Row],[Department]],Departments!A:E,5,FALSE)</f>
        <v>7200</v>
      </c>
      <c r="U5542" s="1" t="str">
        <f t="shared" si="172"/>
        <v>Within Benchmark</v>
      </c>
      <c r="V5542" s="1">
        <f t="shared" ca="1" si="173"/>
        <v>49</v>
      </c>
      <c r="W5542" s="1" t="str">
        <f ca="1">_xlfn.IFS(Admissions[[#This Row],[Patients Age]]&lt;18,"Paediatric",V5542&lt;40,"Young Adult",V5542&lt;65,"Adult",TRUE,"Senior")</f>
        <v>Adult</v>
      </c>
    </row>
    <row r="5543" spans="1:23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  <c r="T5543">
        <f>VLOOKUP(Admissions[[#This Row],[Department]],Departments!A:E,5,FALSE)</f>
        <v>5500</v>
      </c>
      <c r="U5543" s="1" t="str">
        <f t="shared" si="172"/>
        <v>Within Benchmark</v>
      </c>
      <c r="V5543" s="1">
        <f t="shared" ca="1" si="173"/>
        <v>39</v>
      </c>
      <c r="W5543" s="1" t="str">
        <f ca="1">_xlfn.IFS(Admissions[[#This Row],[Patients Age]]&lt;18,"Paediatric",V5543&lt;40,"Young Adult",V5543&lt;65,"Adult",TRUE,"Senior")</f>
        <v>Young Adult</v>
      </c>
    </row>
    <row r="5544" spans="1:23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  <c r="T5544">
        <f>VLOOKUP(Admissions[[#This Row],[Department]],Departments!A:E,5,FALSE)</f>
        <v>8500</v>
      </c>
      <c r="U5544" s="1" t="str">
        <f t="shared" si="172"/>
        <v>Above Benchmark</v>
      </c>
      <c r="V5544" s="1">
        <f t="shared" ca="1" si="173"/>
        <v>41</v>
      </c>
      <c r="W5544" s="1" t="str">
        <f ca="1">_xlfn.IFS(Admissions[[#This Row],[Patients Age]]&lt;18,"Paediatric",V5544&lt;40,"Young Adult",V5544&lt;65,"Adult",TRUE,"Senior")</f>
        <v>Adult</v>
      </c>
    </row>
    <row r="5545" spans="1:23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  <c r="T5545">
        <f>VLOOKUP(Admissions[[#This Row],[Department]],Departments!A:E,5,FALSE)</f>
        <v>6000</v>
      </c>
      <c r="U5545" s="1" t="str">
        <f t="shared" si="172"/>
        <v>Within Benchmark</v>
      </c>
      <c r="V5545" s="1">
        <f t="shared" ca="1" si="173"/>
        <v>37</v>
      </c>
      <c r="W5545" s="1" t="str">
        <f ca="1">_xlfn.IFS(Admissions[[#This Row],[Patients Age]]&lt;18,"Paediatric",V5545&lt;40,"Young Adult",V5545&lt;65,"Adult",TRUE,"Senior")</f>
        <v>Young Adult</v>
      </c>
    </row>
    <row r="5546" spans="1:23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  <c r="T5546">
        <f>VLOOKUP(Admissions[[#This Row],[Department]],Departments!A:E,5,FALSE)</f>
        <v>6800</v>
      </c>
      <c r="U5546" s="1" t="str">
        <f t="shared" si="172"/>
        <v>Above Benchmark</v>
      </c>
      <c r="V5546" s="1">
        <f t="shared" ca="1" si="173"/>
        <v>79</v>
      </c>
      <c r="W5546" s="1" t="str">
        <f ca="1">_xlfn.IFS(Admissions[[#This Row],[Patients Age]]&lt;18,"Paediatric",V5546&lt;40,"Young Adult",V5546&lt;65,"Adult",TRUE,"Senior")</f>
        <v>Senior</v>
      </c>
    </row>
    <row r="5547" spans="1:23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  <c r="T5547">
        <f>VLOOKUP(Admissions[[#This Row],[Department]],Departments!A:E,5,FALSE)</f>
        <v>5500</v>
      </c>
      <c r="U5547" s="1" t="str">
        <f t="shared" si="172"/>
        <v>Within Benchmark</v>
      </c>
      <c r="V5547" s="1">
        <f t="shared" ca="1" si="173"/>
        <v>59</v>
      </c>
      <c r="W5547" s="1" t="str">
        <f ca="1">_xlfn.IFS(Admissions[[#This Row],[Patients Age]]&lt;18,"Paediatric",V5547&lt;40,"Young Adult",V5547&lt;65,"Adult",TRUE,"Senior")</f>
        <v>Adult</v>
      </c>
    </row>
    <row r="5548" spans="1:23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  <c r="T5548">
        <f>VLOOKUP(Admissions[[#This Row],[Department]],Departments!A:E,5,FALSE)</f>
        <v>12000</v>
      </c>
      <c r="U5548" s="1" t="str">
        <f t="shared" si="172"/>
        <v>Above Benchmark</v>
      </c>
      <c r="V5548" s="1">
        <f t="shared" ca="1" si="173"/>
        <v>66</v>
      </c>
      <c r="W5548" s="1" t="str">
        <f ca="1">_xlfn.IFS(Admissions[[#This Row],[Patients Age]]&lt;18,"Paediatric",V5548&lt;40,"Young Adult",V5548&lt;65,"Adult",TRUE,"Senior")</f>
        <v>Senior</v>
      </c>
    </row>
    <row r="5549" spans="1:23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  <c r="T5549">
        <f>VLOOKUP(Admissions[[#This Row],[Department]],Departments!A:E,5,FALSE)</f>
        <v>6000</v>
      </c>
      <c r="U5549" s="1" t="str">
        <f t="shared" si="172"/>
        <v>Above Benchmark</v>
      </c>
      <c r="V5549" s="1">
        <f t="shared" ca="1" si="173"/>
        <v>39</v>
      </c>
      <c r="W5549" s="1" t="str">
        <f ca="1">_xlfn.IFS(Admissions[[#This Row],[Patients Age]]&lt;18,"Paediatric",V5549&lt;40,"Young Adult",V5549&lt;65,"Adult",TRUE,"Senior")</f>
        <v>Young Adult</v>
      </c>
    </row>
    <row r="5550" spans="1:23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  <c r="T5550">
        <f>VLOOKUP(Admissions[[#This Row],[Department]],Departments!A:E,5,FALSE)</f>
        <v>12000</v>
      </c>
      <c r="U5550" s="1" t="str">
        <f t="shared" si="172"/>
        <v>Above Benchmark</v>
      </c>
      <c r="V5550" s="1">
        <f t="shared" ca="1" si="173"/>
        <v>84</v>
      </c>
      <c r="W5550" s="1" t="str">
        <f ca="1">_xlfn.IFS(Admissions[[#This Row],[Patients Age]]&lt;18,"Paediatric",V5550&lt;40,"Young Adult",V5550&lt;65,"Adult",TRUE,"Senior")</f>
        <v>Senior</v>
      </c>
    </row>
    <row r="5551" spans="1:23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  <c r="T5551">
        <f>VLOOKUP(Admissions[[#This Row],[Department]],Departments!A:E,5,FALSE)</f>
        <v>9000</v>
      </c>
      <c r="U5551" s="1" t="str">
        <f t="shared" si="172"/>
        <v>Above Benchmark</v>
      </c>
      <c r="V5551" s="1">
        <f t="shared" ca="1" si="173"/>
        <v>71</v>
      </c>
      <c r="W5551" s="1" t="str">
        <f ca="1">_xlfn.IFS(Admissions[[#This Row],[Patients Age]]&lt;18,"Paediatric",V5551&lt;40,"Young Adult",V5551&lt;65,"Adult",TRUE,"Senior")</f>
        <v>Senior</v>
      </c>
    </row>
    <row r="5552" spans="1:23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  <c r="T5552">
        <f>VLOOKUP(Admissions[[#This Row],[Department]],Departments!A:E,5,FALSE)</f>
        <v>6000</v>
      </c>
      <c r="U5552" s="1" t="str">
        <f t="shared" si="172"/>
        <v>Above Benchmark</v>
      </c>
      <c r="V5552" s="1">
        <f t="shared" ca="1" si="173"/>
        <v>71</v>
      </c>
      <c r="W5552" s="1" t="str">
        <f ca="1">_xlfn.IFS(Admissions[[#This Row],[Patients Age]]&lt;18,"Paediatric",V5552&lt;40,"Young Adult",V5552&lt;65,"Adult",TRUE,"Senior")</f>
        <v>Senior</v>
      </c>
    </row>
    <row r="5553" spans="1:23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  <c r="T5553">
        <f>VLOOKUP(Admissions[[#This Row],[Department]],Departments!A:E,5,FALSE)</f>
        <v>8500</v>
      </c>
      <c r="U5553" s="1" t="str">
        <f t="shared" si="172"/>
        <v>Above Benchmark</v>
      </c>
      <c r="V5553" s="1">
        <f t="shared" ca="1" si="173"/>
        <v>46</v>
      </c>
      <c r="W5553" s="1" t="str">
        <f ca="1">_xlfn.IFS(Admissions[[#This Row],[Patients Age]]&lt;18,"Paediatric",V5553&lt;40,"Young Adult",V5553&lt;65,"Adult",TRUE,"Senior")</f>
        <v>Adult</v>
      </c>
    </row>
    <row r="5554" spans="1:23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  <c r="T5554">
        <f>VLOOKUP(Admissions[[#This Row],[Department]],Departments!A:E,5,FALSE)</f>
        <v>7200</v>
      </c>
      <c r="U5554" s="1" t="str">
        <f t="shared" si="172"/>
        <v>Above Benchmark</v>
      </c>
      <c r="V5554" s="1">
        <f t="shared" ca="1" si="173"/>
        <v>60</v>
      </c>
      <c r="W5554" s="1" t="str">
        <f ca="1">_xlfn.IFS(Admissions[[#This Row],[Patients Age]]&lt;18,"Paediatric",V5554&lt;40,"Young Adult",V5554&lt;65,"Adult",TRUE,"Senior")</f>
        <v>Adult</v>
      </c>
    </row>
    <row r="5555" spans="1:23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  <c r="T5555">
        <f>VLOOKUP(Admissions[[#This Row],[Department]],Departments!A:E,5,FALSE)</f>
        <v>7200</v>
      </c>
      <c r="U5555" s="1" t="str">
        <f t="shared" si="172"/>
        <v>Above Benchmark</v>
      </c>
      <c r="V5555" s="1">
        <f t="shared" ca="1" si="173"/>
        <v>67</v>
      </c>
      <c r="W5555" s="1" t="str">
        <f ca="1">_xlfn.IFS(Admissions[[#This Row],[Patients Age]]&lt;18,"Paediatric",V5555&lt;40,"Young Adult",V5555&lt;65,"Adult",TRUE,"Senior")</f>
        <v>Senior</v>
      </c>
    </row>
    <row r="5556" spans="1:23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  <c r="T5556">
        <f>VLOOKUP(Admissions[[#This Row],[Department]],Departments!A:E,5,FALSE)</f>
        <v>5500</v>
      </c>
      <c r="U5556" s="1" t="str">
        <f t="shared" si="172"/>
        <v>Above Benchmark</v>
      </c>
      <c r="V5556" s="1">
        <f t="shared" ca="1" si="173"/>
        <v>94</v>
      </c>
      <c r="W5556" s="1" t="str">
        <f ca="1">_xlfn.IFS(Admissions[[#This Row],[Patients Age]]&lt;18,"Paediatric",V5556&lt;40,"Young Adult",V5556&lt;65,"Adult",TRUE,"Senior")</f>
        <v>Senior</v>
      </c>
    </row>
    <row r="5557" spans="1:23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  <c r="T5557">
        <f>VLOOKUP(Admissions[[#This Row],[Department]],Departments!A:E,5,FALSE)</f>
        <v>5500</v>
      </c>
      <c r="U5557" s="1" t="str">
        <f t="shared" si="172"/>
        <v>Above Benchmark</v>
      </c>
      <c r="V5557" s="1">
        <f t="shared" ca="1" si="173"/>
        <v>74</v>
      </c>
      <c r="W5557" s="1" t="str">
        <f ca="1">_xlfn.IFS(Admissions[[#This Row],[Patients Age]]&lt;18,"Paediatric",V5557&lt;40,"Young Adult",V5557&lt;65,"Adult",TRUE,"Senior")</f>
        <v>Senior</v>
      </c>
    </row>
    <row r="5558" spans="1:23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  <c r="T5558">
        <f>VLOOKUP(Admissions[[#This Row],[Department]],Departments!A:E,5,FALSE)</f>
        <v>5500</v>
      </c>
      <c r="U5558" s="1" t="str">
        <f t="shared" si="172"/>
        <v>Above Benchmark</v>
      </c>
      <c r="V5558" s="1">
        <f t="shared" ca="1" si="173"/>
        <v>47</v>
      </c>
      <c r="W5558" s="1" t="str">
        <f ca="1">_xlfn.IFS(Admissions[[#This Row],[Patients Age]]&lt;18,"Paediatric",V5558&lt;40,"Young Adult",V5558&lt;65,"Adult",TRUE,"Senior")</f>
        <v>Adult</v>
      </c>
    </row>
    <row r="5559" spans="1:23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  <c r="T5559">
        <f>VLOOKUP(Admissions[[#This Row],[Department]],Departments!A:E,5,FALSE)</f>
        <v>12000</v>
      </c>
      <c r="U5559" s="1" t="str">
        <f t="shared" si="172"/>
        <v>Above Benchmark</v>
      </c>
      <c r="V5559" s="1">
        <f t="shared" ca="1" si="173"/>
        <v>68</v>
      </c>
      <c r="W5559" s="1" t="str">
        <f ca="1">_xlfn.IFS(Admissions[[#This Row],[Patients Age]]&lt;18,"Paediatric",V5559&lt;40,"Young Adult",V5559&lt;65,"Adult",TRUE,"Senior")</f>
        <v>Senior</v>
      </c>
    </row>
    <row r="5560" spans="1:23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  <c r="T5560">
        <f>VLOOKUP(Admissions[[#This Row],[Department]],Departments!A:E,5,FALSE)</f>
        <v>8500</v>
      </c>
      <c r="U5560" s="1" t="str">
        <f t="shared" si="172"/>
        <v>Above Benchmark</v>
      </c>
      <c r="V5560" s="1">
        <f t="shared" ca="1" si="173"/>
        <v>33</v>
      </c>
      <c r="W5560" s="1" t="str">
        <f ca="1">_xlfn.IFS(Admissions[[#This Row],[Patients Age]]&lt;18,"Paediatric",V5560&lt;40,"Young Adult",V5560&lt;65,"Adult",TRUE,"Senior")</f>
        <v>Young Adult</v>
      </c>
    </row>
    <row r="5561" spans="1:23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  <c r="T5561">
        <f>VLOOKUP(Admissions[[#This Row],[Department]],Departments!A:E,5,FALSE)</f>
        <v>4500</v>
      </c>
      <c r="U5561" s="1" t="str">
        <f t="shared" si="172"/>
        <v>Within Benchmark</v>
      </c>
      <c r="V5561" s="1">
        <f t="shared" ca="1" si="173"/>
        <v>8</v>
      </c>
      <c r="W5561" s="1" t="str">
        <f ca="1">_xlfn.IFS(Admissions[[#This Row],[Patients Age]]&lt;18,"Paediatric",V5561&lt;40,"Young Adult",V5561&lt;65,"Adult",TRUE,"Senior")</f>
        <v>Paediatric</v>
      </c>
    </row>
    <row r="5562" spans="1:23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  <c r="T5562">
        <f>VLOOKUP(Admissions[[#This Row],[Department]],Departments!A:E,5,FALSE)</f>
        <v>9000</v>
      </c>
      <c r="U5562" s="1" t="str">
        <f t="shared" si="172"/>
        <v>Above Benchmark</v>
      </c>
      <c r="V5562" s="1">
        <f t="shared" ca="1" si="173"/>
        <v>50</v>
      </c>
      <c r="W5562" s="1" t="str">
        <f ca="1">_xlfn.IFS(Admissions[[#This Row],[Patients Age]]&lt;18,"Paediatric",V5562&lt;40,"Young Adult",V5562&lt;65,"Adult",TRUE,"Senior")</f>
        <v>Adult</v>
      </c>
    </row>
    <row r="5563" spans="1:23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  <c r="T5563">
        <f>VLOOKUP(Admissions[[#This Row],[Department]],Departments!A:E,5,FALSE)</f>
        <v>8500</v>
      </c>
      <c r="U5563" s="1" t="str">
        <f t="shared" si="172"/>
        <v>Above Benchmark</v>
      </c>
      <c r="V5563" s="1">
        <f t="shared" ca="1" si="173"/>
        <v>32</v>
      </c>
      <c r="W5563" s="1" t="str">
        <f ca="1">_xlfn.IFS(Admissions[[#This Row],[Patients Age]]&lt;18,"Paediatric",V5563&lt;40,"Young Adult",V5563&lt;65,"Adult",TRUE,"Senior")</f>
        <v>Young Adult</v>
      </c>
    </row>
    <row r="5564" spans="1:23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  <c r="T5564">
        <f>VLOOKUP(Admissions[[#This Row],[Department]],Departments!A:E,5,FALSE)</f>
        <v>6800</v>
      </c>
      <c r="U5564" s="1" t="str">
        <f t="shared" si="172"/>
        <v>Within Benchmark</v>
      </c>
      <c r="V5564" s="1">
        <f t="shared" ca="1" si="173"/>
        <v>61</v>
      </c>
      <c r="W5564" s="1" t="str">
        <f ca="1">_xlfn.IFS(Admissions[[#This Row],[Patients Age]]&lt;18,"Paediatric",V5564&lt;40,"Young Adult",V5564&lt;65,"Adult",TRUE,"Senior")</f>
        <v>Adult</v>
      </c>
    </row>
    <row r="5565" spans="1:23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  <c r="T5565">
        <f>VLOOKUP(Admissions[[#This Row],[Department]],Departments!A:E,5,FALSE)</f>
        <v>12000</v>
      </c>
      <c r="U5565" s="1" t="str">
        <f t="shared" si="172"/>
        <v>Above Benchmark</v>
      </c>
      <c r="V5565" s="1">
        <f t="shared" ca="1" si="173"/>
        <v>34</v>
      </c>
      <c r="W5565" s="1" t="str">
        <f ca="1">_xlfn.IFS(Admissions[[#This Row],[Patients Age]]&lt;18,"Paediatric",V5565&lt;40,"Young Adult",V5565&lt;65,"Adult",TRUE,"Senior")</f>
        <v>Young Adult</v>
      </c>
    </row>
    <row r="5566" spans="1:23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  <c r="T5566">
        <f>VLOOKUP(Admissions[[#This Row],[Department]],Departments!A:E,5,FALSE)</f>
        <v>9000</v>
      </c>
      <c r="U5566" s="1" t="str">
        <f t="shared" si="172"/>
        <v>Above Benchmark</v>
      </c>
      <c r="V5566" s="1">
        <f t="shared" ca="1" si="173"/>
        <v>75</v>
      </c>
      <c r="W5566" s="1" t="str">
        <f ca="1">_xlfn.IFS(Admissions[[#This Row],[Patients Age]]&lt;18,"Paediatric",V5566&lt;40,"Young Adult",V5566&lt;65,"Adult",TRUE,"Senior")</f>
        <v>Senior</v>
      </c>
    </row>
    <row r="5567" spans="1:23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  <c r="T5567">
        <f>VLOOKUP(Admissions[[#This Row],[Department]],Departments!A:E,5,FALSE)</f>
        <v>5500</v>
      </c>
      <c r="U5567" s="1" t="str">
        <f t="shared" si="172"/>
        <v>Above Benchmark</v>
      </c>
      <c r="V5567" s="1">
        <f t="shared" ca="1" si="173"/>
        <v>61</v>
      </c>
      <c r="W5567" s="1" t="str">
        <f ca="1">_xlfn.IFS(Admissions[[#This Row],[Patients Age]]&lt;18,"Paediatric",V5567&lt;40,"Young Adult",V5567&lt;65,"Adult",TRUE,"Senior")</f>
        <v>Adult</v>
      </c>
    </row>
    <row r="5568" spans="1:23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  <c r="T5568">
        <f>VLOOKUP(Admissions[[#This Row],[Department]],Departments!A:E,5,FALSE)</f>
        <v>8500</v>
      </c>
      <c r="U5568" s="1" t="str">
        <f t="shared" si="172"/>
        <v>Above Benchmark</v>
      </c>
      <c r="V5568" s="1">
        <f t="shared" ca="1" si="173"/>
        <v>55</v>
      </c>
      <c r="W5568" s="1" t="str">
        <f ca="1">_xlfn.IFS(Admissions[[#This Row],[Patients Age]]&lt;18,"Paediatric",V5568&lt;40,"Young Adult",V5568&lt;65,"Adult",TRUE,"Senior")</f>
        <v>Adult</v>
      </c>
    </row>
    <row r="5569" spans="1:23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  <c r="T5569">
        <f>VLOOKUP(Admissions[[#This Row],[Department]],Departments!A:E,5,FALSE)</f>
        <v>9000</v>
      </c>
      <c r="U5569" s="1" t="str">
        <f t="shared" si="172"/>
        <v>Above Benchmark</v>
      </c>
      <c r="V5569" s="1">
        <f t="shared" ca="1" si="173"/>
        <v>30</v>
      </c>
      <c r="W5569" s="1" t="str">
        <f ca="1">_xlfn.IFS(Admissions[[#This Row],[Patients Age]]&lt;18,"Paediatric",V5569&lt;40,"Young Adult",V5569&lt;65,"Adult",TRUE,"Senior")</f>
        <v>Young Adult</v>
      </c>
    </row>
    <row r="5570" spans="1:23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  <c r="T5570">
        <f>VLOOKUP(Admissions[[#This Row],[Department]],Departments!A:E,5,FALSE)</f>
        <v>5500</v>
      </c>
      <c r="U5570" s="1" t="str">
        <f t="shared" ref="U5570:U5633" si="174">IF(K5570&gt;T5570,"Above Benchmark","Within Benchmark")</f>
        <v>Above Benchmark</v>
      </c>
      <c r="V5570" s="1">
        <f t="shared" ref="V5570:V5633" ca="1" si="175">INT(YEARFRAC(E5570,TODAY()))</f>
        <v>65</v>
      </c>
      <c r="W5570" s="1" t="str">
        <f ca="1">_xlfn.IFS(Admissions[[#This Row],[Patients Age]]&lt;18,"Paediatric",V5570&lt;40,"Young Adult",V5570&lt;65,"Adult",TRUE,"Senior")</f>
        <v>Senior</v>
      </c>
    </row>
    <row r="5571" spans="1:23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  <c r="T5571">
        <f>VLOOKUP(Admissions[[#This Row],[Department]],Departments!A:E,5,FALSE)</f>
        <v>5500</v>
      </c>
      <c r="U5571" s="1" t="str">
        <f t="shared" si="174"/>
        <v>Within Benchmark</v>
      </c>
      <c r="V5571" s="1">
        <f t="shared" ca="1" si="175"/>
        <v>19</v>
      </c>
      <c r="W5571" s="1" t="str">
        <f ca="1">_xlfn.IFS(Admissions[[#This Row],[Patients Age]]&lt;18,"Paediatric",V5571&lt;40,"Young Adult",V5571&lt;65,"Adult",TRUE,"Senior")</f>
        <v>Young Adult</v>
      </c>
    </row>
    <row r="5572" spans="1:23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  <c r="T5572">
        <f>VLOOKUP(Admissions[[#This Row],[Department]],Departments!A:E,5,FALSE)</f>
        <v>8500</v>
      </c>
      <c r="U5572" s="1" t="str">
        <f t="shared" si="174"/>
        <v>Above Benchmark</v>
      </c>
      <c r="V5572" s="1">
        <f t="shared" ca="1" si="175"/>
        <v>62</v>
      </c>
      <c r="W5572" s="1" t="str">
        <f ca="1">_xlfn.IFS(Admissions[[#This Row],[Patients Age]]&lt;18,"Paediatric",V5572&lt;40,"Young Adult",V5572&lt;65,"Adult",TRUE,"Senior")</f>
        <v>Adult</v>
      </c>
    </row>
    <row r="5573" spans="1:23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  <c r="T5573">
        <f>VLOOKUP(Admissions[[#This Row],[Department]],Departments!A:E,5,FALSE)</f>
        <v>5500</v>
      </c>
      <c r="U5573" s="1" t="str">
        <f t="shared" si="174"/>
        <v>Above Benchmark</v>
      </c>
      <c r="V5573" s="1">
        <f t="shared" ca="1" si="175"/>
        <v>69</v>
      </c>
      <c r="W5573" s="1" t="str">
        <f ca="1">_xlfn.IFS(Admissions[[#This Row],[Patients Age]]&lt;18,"Paediatric",V5573&lt;40,"Young Adult",V5573&lt;65,"Adult",TRUE,"Senior")</f>
        <v>Senior</v>
      </c>
    </row>
    <row r="5574" spans="1:23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  <c r="T5574">
        <f>VLOOKUP(Admissions[[#This Row],[Department]],Departments!A:E,5,FALSE)</f>
        <v>6000</v>
      </c>
      <c r="U5574" s="1" t="str">
        <f t="shared" si="174"/>
        <v>Within Benchmark</v>
      </c>
      <c r="V5574" s="1">
        <f t="shared" ca="1" si="175"/>
        <v>37</v>
      </c>
      <c r="W5574" s="1" t="str">
        <f ca="1">_xlfn.IFS(Admissions[[#This Row],[Patients Age]]&lt;18,"Paediatric",V5574&lt;40,"Young Adult",V5574&lt;65,"Adult",TRUE,"Senior")</f>
        <v>Young Adult</v>
      </c>
    </row>
    <row r="5575" spans="1:23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  <c r="T5575">
        <f>VLOOKUP(Admissions[[#This Row],[Department]],Departments!A:E,5,FALSE)</f>
        <v>4500</v>
      </c>
      <c r="U5575" s="1" t="str">
        <f t="shared" si="174"/>
        <v>Within Benchmark</v>
      </c>
      <c r="V5575" s="1">
        <f t="shared" ca="1" si="175"/>
        <v>16</v>
      </c>
      <c r="W5575" s="1" t="str">
        <f ca="1">_xlfn.IFS(Admissions[[#This Row],[Patients Age]]&lt;18,"Paediatric",V5575&lt;40,"Young Adult",V5575&lt;65,"Adult",TRUE,"Senior")</f>
        <v>Paediatric</v>
      </c>
    </row>
    <row r="5576" spans="1:23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  <c r="T5576">
        <f>VLOOKUP(Admissions[[#This Row],[Department]],Departments!A:E,5,FALSE)</f>
        <v>9000</v>
      </c>
      <c r="U5576" s="1" t="str">
        <f t="shared" si="174"/>
        <v>Within Benchmark</v>
      </c>
      <c r="V5576" s="1">
        <f t="shared" ca="1" si="175"/>
        <v>20</v>
      </c>
      <c r="W5576" s="1" t="str">
        <f ca="1">_xlfn.IFS(Admissions[[#This Row],[Patients Age]]&lt;18,"Paediatric",V5576&lt;40,"Young Adult",V5576&lt;65,"Adult",TRUE,"Senior")</f>
        <v>Young Adult</v>
      </c>
    </row>
    <row r="5577" spans="1:23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  <c r="T5577">
        <f>VLOOKUP(Admissions[[#This Row],[Department]],Departments!A:E,5,FALSE)</f>
        <v>5500</v>
      </c>
      <c r="U5577" s="1" t="str">
        <f t="shared" si="174"/>
        <v>Within Benchmark</v>
      </c>
      <c r="V5577" s="1">
        <f t="shared" ca="1" si="175"/>
        <v>38</v>
      </c>
      <c r="W5577" s="1" t="str">
        <f ca="1">_xlfn.IFS(Admissions[[#This Row],[Patients Age]]&lt;18,"Paediatric",V5577&lt;40,"Young Adult",V5577&lt;65,"Adult",TRUE,"Senior")</f>
        <v>Young Adult</v>
      </c>
    </row>
    <row r="5578" spans="1:23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  <c r="T5578">
        <f>VLOOKUP(Admissions[[#This Row],[Department]],Departments!A:E,5,FALSE)</f>
        <v>8500</v>
      </c>
      <c r="U5578" s="1" t="str">
        <f t="shared" si="174"/>
        <v>Above Benchmark</v>
      </c>
      <c r="V5578" s="1">
        <f t="shared" ca="1" si="175"/>
        <v>34</v>
      </c>
      <c r="W5578" s="1" t="str">
        <f ca="1">_xlfn.IFS(Admissions[[#This Row],[Patients Age]]&lt;18,"Paediatric",V5578&lt;40,"Young Adult",V5578&lt;65,"Adult",TRUE,"Senior")</f>
        <v>Young Adult</v>
      </c>
    </row>
    <row r="5579" spans="1:23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  <c r="T5579">
        <f>VLOOKUP(Admissions[[#This Row],[Department]],Departments!A:E,5,FALSE)</f>
        <v>8500</v>
      </c>
      <c r="U5579" s="1" t="str">
        <f t="shared" si="174"/>
        <v>Above Benchmark</v>
      </c>
      <c r="V5579" s="1">
        <f t="shared" ca="1" si="175"/>
        <v>62</v>
      </c>
      <c r="W5579" s="1" t="str">
        <f ca="1">_xlfn.IFS(Admissions[[#This Row],[Patients Age]]&lt;18,"Paediatric",V5579&lt;40,"Young Adult",V5579&lt;65,"Adult",TRUE,"Senior")</f>
        <v>Adult</v>
      </c>
    </row>
    <row r="5580" spans="1:23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  <c r="T5580">
        <f>VLOOKUP(Admissions[[#This Row],[Department]],Departments!A:E,5,FALSE)</f>
        <v>6800</v>
      </c>
      <c r="U5580" s="1" t="str">
        <f t="shared" si="174"/>
        <v>Above Benchmark</v>
      </c>
      <c r="V5580" s="1">
        <f t="shared" ca="1" si="175"/>
        <v>66</v>
      </c>
      <c r="W5580" s="1" t="str">
        <f ca="1">_xlfn.IFS(Admissions[[#This Row],[Patients Age]]&lt;18,"Paediatric",V5580&lt;40,"Young Adult",V5580&lt;65,"Adult",TRUE,"Senior")</f>
        <v>Senior</v>
      </c>
    </row>
    <row r="5581" spans="1:23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  <c r="T5581">
        <f>VLOOKUP(Admissions[[#This Row],[Department]],Departments!A:E,5,FALSE)</f>
        <v>9000</v>
      </c>
      <c r="U5581" s="1" t="str">
        <f t="shared" si="174"/>
        <v>Above Benchmark</v>
      </c>
      <c r="V5581" s="1">
        <f t="shared" ca="1" si="175"/>
        <v>64</v>
      </c>
      <c r="W5581" s="1" t="str">
        <f ca="1">_xlfn.IFS(Admissions[[#This Row],[Patients Age]]&lt;18,"Paediatric",V5581&lt;40,"Young Adult",V5581&lt;65,"Adult",TRUE,"Senior")</f>
        <v>Adult</v>
      </c>
    </row>
    <row r="5582" spans="1:23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  <c r="T5582">
        <f>VLOOKUP(Admissions[[#This Row],[Department]],Departments!A:E,5,FALSE)</f>
        <v>8500</v>
      </c>
      <c r="U5582" s="1" t="str">
        <f t="shared" si="174"/>
        <v>Above Benchmark</v>
      </c>
      <c r="V5582" s="1">
        <f t="shared" ca="1" si="175"/>
        <v>73</v>
      </c>
      <c r="W5582" s="1" t="str">
        <f ca="1">_xlfn.IFS(Admissions[[#This Row],[Patients Age]]&lt;18,"Paediatric",V5582&lt;40,"Young Adult",V5582&lt;65,"Adult",TRUE,"Senior")</f>
        <v>Senior</v>
      </c>
    </row>
    <row r="5583" spans="1:23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  <c r="T5583">
        <f>VLOOKUP(Admissions[[#This Row],[Department]],Departments!A:E,5,FALSE)</f>
        <v>7200</v>
      </c>
      <c r="U5583" s="1" t="str">
        <f t="shared" si="174"/>
        <v>Within Benchmark</v>
      </c>
      <c r="V5583" s="1">
        <f t="shared" ca="1" si="175"/>
        <v>93</v>
      </c>
      <c r="W5583" s="1" t="str">
        <f ca="1">_xlfn.IFS(Admissions[[#This Row],[Patients Age]]&lt;18,"Paediatric",V5583&lt;40,"Young Adult",V5583&lt;65,"Adult",TRUE,"Senior")</f>
        <v>Senior</v>
      </c>
    </row>
    <row r="5584" spans="1:23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  <c r="T5584">
        <f>VLOOKUP(Admissions[[#This Row],[Department]],Departments!A:E,5,FALSE)</f>
        <v>8500</v>
      </c>
      <c r="U5584" s="1" t="str">
        <f t="shared" si="174"/>
        <v>Within Benchmark</v>
      </c>
      <c r="V5584" s="1">
        <f t="shared" ca="1" si="175"/>
        <v>20</v>
      </c>
      <c r="W5584" s="1" t="str">
        <f ca="1">_xlfn.IFS(Admissions[[#This Row],[Patients Age]]&lt;18,"Paediatric",V5584&lt;40,"Young Adult",V5584&lt;65,"Adult",TRUE,"Senior")</f>
        <v>Young Adult</v>
      </c>
    </row>
    <row r="5585" spans="1:23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  <c r="T5585">
        <f>VLOOKUP(Admissions[[#This Row],[Department]],Departments!A:E,5,FALSE)</f>
        <v>6800</v>
      </c>
      <c r="U5585" s="1" t="str">
        <f t="shared" si="174"/>
        <v>Within Benchmark</v>
      </c>
      <c r="V5585" s="1">
        <f t="shared" ca="1" si="175"/>
        <v>60</v>
      </c>
      <c r="W5585" s="1" t="str">
        <f ca="1">_xlfn.IFS(Admissions[[#This Row],[Patients Age]]&lt;18,"Paediatric",V5585&lt;40,"Young Adult",V5585&lt;65,"Adult",TRUE,"Senior")</f>
        <v>Adult</v>
      </c>
    </row>
    <row r="5586" spans="1:23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  <c r="T5586">
        <f>VLOOKUP(Admissions[[#This Row],[Department]],Departments!A:E,5,FALSE)</f>
        <v>7200</v>
      </c>
      <c r="U5586" s="1" t="str">
        <f t="shared" si="174"/>
        <v>Within Benchmark</v>
      </c>
      <c r="V5586" s="1">
        <f t="shared" ca="1" si="175"/>
        <v>21</v>
      </c>
      <c r="W5586" s="1" t="str">
        <f ca="1">_xlfn.IFS(Admissions[[#This Row],[Patients Age]]&lt;18,"Paediatric",V5586&lt;40,"Young Adult",V5586&lt;65,"Adult",TRUE,"Senior")</f>
        <v>Young Adult</v>
      </c>
    </row>
    <row r="5587" spans="1:23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  <c r="T5587">
        <f>VLOOKUP(Admissions[[#This Row],[Department]],Departments!A:E,5,FALSE)</f>
        <v>9000</v>
      </c>
      <c r="U5587" s="1" t="str">
        <f t="shared" si="174"/>
        <v>Within Benchmark</v>
      </c>
      <c r="V5587" s="1">
        <f t="shared" ca="1" si="175"/>
        <v>34</v>
      </c>
      <c r="W5587" s="1" t="str">
        <f ca="1">_xlfn.IFS(Admissions[[#This Row],[Patients Age]]&lt;18,"Paediatric",V5587&lt;40,"Young Adult",V5587&lt;65,"Adult",TRUE,"Senior")</f>
        <v>Young Adult</v>
      </c>
    </row>
    <row r="5588" spans="1:23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  <c r="T5588">
        <f>VLOOKUP(Admissions[[#This Row],[Department]],Departments!A:E,5,FALSE)</f>
        <v>12000</v>
      </c>
      <c r="U5588" s="1" t="str">
        <f t="shared" si="174"/>
        <v>Above Benchmark</v>
      </c>
      <c r="V5588" s="1">
        <f t="shared" ca="1" si="175"/>
        <v>80</v>
      </c>
      <c r="W5588" s="1" t="str">
        <f ca="1">_xlfn.IFS(Admissions[[#This Row],[Patients Age]]&lt;18,"Paediatric",V5588&lt;40,"Young Adult",V5588&lt;65,"Adult",TRUE,"Senior")</f>
        <v>Senior</v>
      </c>
    </row>
    <row r="5589" spans="1:23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  <c r="T5589">
        <f>VLOOKUP(Admissions[[#This Row],[Department]],Departments!A:E,5,FALSE)</f>
        <v>9000</v>
      </c>
      <c r="U5589" s="1" t="str">
        <f t="shared" si="174"/>
        <v>Above Benchmark</v>
      </c>
      <c r="V5589" s="1">
        <f t="shared" ca="1" si="175"/>
        <v>29</v>
      </c>
      <c r="W5589" s="1" t="str">
        <f ca="1">_xlfn.IFS(Admissions[[#This Row],[Patients Age]]&lt;18,"Paediatric",V5589&lt;40,"Young Adult",V5589&lt;65,"Adult",TRUE,"Senior")</f>
        <v>Young Adult</v>
      </c>
    </row>
    <row r="5590" spans="1:23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  <c r="T5590">
        <f>VLOOKUP(Admissions[[#This Row],[Department]],Departments!A:E,5,FALSE)</f>
        <v>5500</v>
      </c>
      <c r="U5590" s="1" t="str">
        <f t="shared" si="174"/>
        <v>Above Benchmark</v>
      </c>
      <c r="V5590" s="1">
        <f t="shared" ca="1" si="175"/>
        <v>62</v>
      </c>
      <c r="W5590" s="1" t="str">
        <f ca="1">_xlfn.IFS(Admissions[[#This Row],[Patients Age]]&lt;18,"Paediatric",V5590&lt;40,"Young Adult",V5590&lt;65,"Adult",TRUE,"Senior")</f>
        <v>Adult</v>
      </c>
    </row>
    <row r="5591" spans="1:23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  <c r="T5591">
        <f>VLOOKUP(Admissions[[#This Row],[Department]],Departments!A:E,5,FALSE)</f>
        <v>6000</v>
      </c>
      <c r="U5591" s="1" t="str">
        <f t="shared" si="174"/>
        <v>Above Benchmark</v>
      </c>
      <c r="V5591" s="1">
        <f t="shared" ca="1" si="175"/>
        <v>83</v>
      </c>
      <c r="W5591" s="1" t="str">
        <f ca="1">_xlfn.IFS(Admissions[[#This Row],[Patients Age]]&lt;18,"Paediatric",V5591&lt;40,"Young Adult",V5591&lt;65,"Adult",TRUE,"Senior")</f>
        <v>Senior</v>
      </c>
    </row>
    <row r="5592" spans="1:23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  <c r="T5592">
        <f>VLOOKUP(Admissions[[#This Row],[Department]],Departments!A:E,5,FALSE)</f>
        <v>6000</v>
      </c>
      <c r="U5592" s="1" t="str">
        <f t="shared" si="174"/>
        <v>Above Benchmark</v>
      </c>
      <c r="V5592" s="1">
        <f t="shared" ca="1" si="175"/>
        <v>81</v>
      </c>
      <c r="W5592" s="1" t="str">
        <f ca="1">_xlfn.IFS(Admissions[[#This Row],[Patients Age]]&lt;18,"Paediatric",V5592&lt;40,"Young Adult",V5592&lt;65,"Adult",TRUE,"Senior")</f>
        <v>Senior</v>
      </c>
    </row>
    <row r="5593" spans="1:23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  <c r="T5593">
        <f>VLOOKUP(Admissions[[#This Row],[Department]],Departments!A:E,5,FALSE)</f>
        <v>4500</v>
      </c>
      <c r="U5593" s="1" t="str">
        <f t="shared" si="174"/>
        <v>Within Benchmark</v>
      </c>
      <c r="V5593" s="1">
        <f t="shared" ca="1" si="175"/>
        <v>14</v>
      </c>
      <c r="W5593" s="1" t="str">
        <f ca="1">_xlfn.IFS(Admissions[[#This Row],[Patients Age]]&lt;18,"Paediatric",V5593&lt;40,"Young Adult",V5593&lt;65,"Adult",TRUE,"Senior")</f>
        <v>Paediatric</v>
      </c>
    </row>
    <row r="5594" spans="1:23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  <c r="T5594">
        <f>VLOOKUP(Admissions[[#This Row],[Department]],Departments!A:E,5,FALSE)</f>
        <v>9000</v>
      </c>
      <c r="U5594" s="1" t="str">
        <f t="shared" si="174"/>
        <v>Above Benchmark</v>
      </c>
      <c r="V5594" s="1">
        <f t="shared" ca="1" si="175"/>
        <v>50</v>
      </c>
      <c r="W5594" s="1" t="str">
        <f ca="1">_xlfn.IFS(Admissions[[#This Row],[Patients Age]]&lt;18,"Paediatric",V5594&lt;40,"Young Adult",V5594&lt;65,"Adult",TRUE,"Senior")</f>
        <v>Adult</v>
      </c>
    </row>
    <row r="5595" spans="1:23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  <c r="T5595">
        <f>VLOOKUP(Admissions[[#This Row],[Department]],Departments!A:E,5,FALSE)</f>
        <v>8500</v>
      </c>
      <c r="U5595" s="1" t="str">
        <f t="shared" si="174"/>
        <v>Within Benchmark</v>
      </c>
      <c r="V5595" s="1">
        <f t="shared" ca="1" si="175"/>
        <v>75</v>
      </c>
      <c r="W5595" s="1" t="str">
        <f ca="1">_xlfn.IFS(Admissions[[#This Row],[Patients Age]]&lt;18,"Paediatric",V5595&lt;40,"Young Adult",V5595&lt;65,"Adult",TRUE,"Senior")</f>
        <v>Senior</v>
      </c>
    </row>
    <row r="5596" spans="1:23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  <c r="T5596">
        <f>VLOOKUP(Admissions[[#This Row],[Department]],Departments!A:E,5,FALSE)</f>
        <v>6800</v>
      </c>
      <c r="U5596" s="1" t="str">
        <f t="shared" si="174"/>
        <v>Above Benchmark</v>
      </c>
      <c r="V5596" s="1">
        <f t="shared" ca="1" si="175"/>
        <v>89</v>
      </c>
      <c r="W5596" s="1" t="str">
        <f ca="1">_xlfn.IFS(Admissions[[#This Row],[Patients Age]]&lt;18,"Paediatric",V5596&lt;40,"Young Adult",V5596&lt;65,"Adult",TRUE,"Senior")</f>
        <v>Senior</v>
      </c>
    </row>
    <row r="5597" spans="1:23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  <c r="T5597">
        <f>VLOOKUP(Admissions[[#This Row],[Department]],Departments!A:E,5,FALSE)</f>
        <v>6000</v>
      </c>
      <c r="U5597" s="1" t="str">
        <f t="shared" si="174"/>
        <v>Within Benchmark</v>
      </c>
      <c r="V5597" s="1">
        <f t="shared" ca="1" si="175"/>
        <v>60</v>
      </c>
      <c r="W5597" s="1" t="str">
        <f ca="1">_xlfn.IFS(Admissions[[#This Row],[Patients Age]]&lt;18,"Paediatric",V5597&lt;40,"Young Adult",V5597&lt;65,"Adult",TRUE,"Senior")</f>
        <v>Adult</v>
      </c>
    </row>
    <row r="5598" spans="1:23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  <c r="T5598">
        <f>VLOOKUP(Admissions[[#This Row],[Department]],Departments!A:E,5,FALSE)</f>
        <v>6800</v>
      </c>
      <c r="U5598" s="1" t="str">
        <f t="shared" si="174"/>
        <v>Within Benchmark</v>
      </c>
      <c r="V5598" s="1">
        <f t="shared" ca="1" si="175"/>
        <v>44</v>
      </c>
      <c r="W5598" s="1" t="str">
        <f ca="1">_xlfn.IFS(Admissions[[#This Row],[Patients Age]]&lt;18,"Paediatric",V5598&lt;40,"Young Adult",V5598&lt;65,"Adult",TRUE,"Senior")</f>
        <v>Adult</v>
      </c>
    </row>
    <row r="5599" spans="1:23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  <c r="T5599">
        <f>VLOOKUP(Admissions[[#This Row],[Department]],Departments!A:E,5,FALSE)</f>
        <v>12000</v>
      </c>
      <c r="U5599" s="1" t="str">
        <f t="shared" si="174"/>
        <v>Above Benchmark</v>
      </c>
      <c r="V5599" s="1">
        <f t="shared" ca="1" si="175"/>
        <v>64</v>
      </c>
      <c r="W5599" s="1" t="str">
        <f ca="1">_xlfn.IFS(Admissions[[#This Row],[Patients Age]]&lt;18,"Paediatric",V5599&lt;40,"Young Adult",V5599&lt;65,"Adult",TRUE,"Senior")</f>
        <v>Adult</v>
      </c>
    </row>
    <row r="5600" spans="1:23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  <c r="T5600">
        <f>VLOOKUP(Admissions[[#This Row],[Department]],Departments!A:E,5,FALSE)</f>
        <v>9000</v>
      </c>
      <c r="U5600" s="1" t="str">
        <f t="shared" si="174"/>
        <v>Above Benchmark</v>
      </c>
      <c r="V5600" s="1">
        <f t="shared" ca="1" si="175"/>
        <v>20</v>
      </c>
      <c r="W5600" s="1" t="str">
        <f ca="1">_xlfn.IFS(Admissions[[#This Row],[Patients Age]]&lt;18,"Paediatric",V5600&lt;40,"Young Adult",V5600&lt;65,"Adult",TRUE,"Senior")</f>
        <v>Young Adult</v>
      </c>
    </row>
    <row r="5601" spans="1:23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  <c r="T5601">
        <f>VLOOKUP(Admissions[[#This Row],[Department]],Departments!A:E,5,FALSE)</f>
        <v>5500</v>
      </c>
      <c r="U5601" s="1" t="str">
        <f t="shared" si="174"/>
        <v>Within Benchmark</v>
      </c>
      <c r="V5601" s="1">
        <f t="shared" ca="1" si="175"/>
        <v>77</v>
      </c>
      <c r="W5601" s="1" t="str">
        <f ca="1">_xlfn.IFS(Admissions[[#This Row],[Patients Age]]&lt;18,"Paediatric",V5601&lt;40,"Young Adult",V5601&lt;65,"Adult",TRUE,"Senior")</f>
        <v>Senior</v>
      </c>
    </row>
    <row r="5602" spans="1:23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  <c r="T5602">
        <f>VLOOKUP(Admissions[[#This Row],[Department]],Departments!A:E,5,FALSE)</f>
        <v>8500</v>
      </c>
      <c r="U5602" s="1" t="str">
        <f t="shared" si="174"/>
        <v>Above Benchmark</v>
      </c>
      <c r="V5602" s="1">
        <f t="shared" ca="1" si="175"/>
        <v>42</v>
      </c>
      <c r="W5602" s="1" t="str">
        <f ca="1">_xlfn.IFS(Admissions[[#This Row],[Patients Age]]&lt;18,"Paediatric",V5602&lt;40,"Young Adult",V5602&lt;65,"Adult",TRUE,"Senior")</f>
        <v>Adult</v>
      </c>
    </row>
    <row r="5603" spans="1:23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  <c r="T5603">
        <f>VLOOKUP(Admissions[[#This Row],[Department]],Departments!A:E,5,FALSE)</f>
        <v>5500</v>
      </c>
      <c r="U5603" s="1" t="str">
        <f t="shared" si="174"/>
        <v>Above Benchmark</v>
      </c>
      <c r="V5603" s="1">
        <f t="shared" ca="1" si="175"/>
        <v>80</v>
      </c>
      <c r="W5603" s="1" t="str">
        <f ca="1">_xlfn.IFS(Admissions[[#This Row],[Patients Age]]&lt;18,"Paediatric",V5603&lt;40,"Young Adult",V5603&lt;65,"Adult",TRUE,"Senior")</f>
        <v>Senior</v>
      </c>
    </row>
    <row r="5604" spans="1:23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  <c r="T5604">
        <f>VLOOKUP(Admissions[[#This Row],[Department]],Departments!A:E,5,FALSE)</f>
        <v>5500</v>
      </c>
      <c r="U5604" s="1" t="str">
        <f t="shared" si="174"/>
        <v>Within Benchmark</v>
      </c>
      <c r="V5604" s="1">
        <f t="shared" ca="1" si="175"/>
        <v>41</v>
      </c>
      <c r="W5604" s="1" t="str">
        <f ca="1">_xlfn.IFS(Admissions[[#This Row],[Patients Age]]&lt;18,"Paediatric",V5604&lt;40,"Young Adult",V5604&lt;65,"Adult",TRUE,"Senior")</f>
        <v>Adult</v>
      </c>
    </row>
    <row r="5605" spans="1:23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  <c r="T5605">
        <f>VLOOKUP(Admissions[[#This Row],[Department]],Departments!A:E,5,FALSE)</f>
        <v>9000</v>
      </c>
      <c r="U5605" s="1" t="str">
        <f t="shared" si="174"/>
        <v>Above Benchmark</v>
      </c>
      <c r="V5605" s="1">
        <f t="shared" ca="1" si="175"/>
        <v>76</v>
      </c>
      <c r="W5605" s="1" t="str">
        <f ca="1">_xlfn.IFS(Admissions[[#This Row],[Patients Age]]&lt;18,"Paediatric",V5605&lt;40,"Young Adult",V5605&lt;65,"Adult",TRUE,"Senior")</f>
        <v>Senior</v>
      </c>
    </row>
    <row r="5606" spans="1:23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  <c r="T5606">
        <f>VLOOKUP(Admissions[[#This Row],[Department]],Departments!A:E,5,FALSE)</f>
        <v>6800</v>
      </c>
      <c r="U5606" s="1" t="str">
        <f t="shared" si="174"/>
        <v>Above Benchmark</v>
      </c>
      <c r="V5606" s="1">
        <f t="shared" ca="1" si="175"/>
        <v>19</v>
      </c>
      <c r="W5606" s="1" t="str">
        <f ca="1">_xlfn.IFS(Admissions[[#This Row],[Patients Age]]&lt;18,"Paediatric",V5606&lt;40,"Young Adult",V5606&lt;65,"Adult",TRUE,"Senior")</f>
        <v>Young Adult</v>
      </c>
    </row>
    <row r="5607" spans="1:23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  <c r="T5607">
        <f>VLOOKUP(Admissions[[#This Row],[Department]],Departments!A:E,5,FALSE)</f>
        <v>8500</v>
      </c>
      <c r="U5607" s="1" t="str">
        <f t="shared" si="174"/>
        <v>Above Benchmark</v>
      </c>
      <c r="V5607" s="1">
        <f t="shared" ca="1" si="175"/>
        <v>56</v>
      </c>
      <c r="W5607" s="1" t="str">
        <f ca="1">_xlfn.IFS(Admissions[[#This Row],[Patients Age]]&lt;18,"Paediatric",V5607&lt;40,"Young Adult",V5607&lt;65,"Adult",TRUE,"Senior")</f>
        <v>Adult</v>
      </c>
    </row>
    <row r="5608" spans="1:23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  <c r="T5608">
        <f>VLOOKUP(Admissions[[#This Row],[Department]],Departments!A:E,5,FALSE)</f>
        <v>6800</v>
      </c>
      <c r="U5608" s="1" t="str">
        <f t="shared" si="174"/>
        <v>Above Benchmark</v>
      </c>
      <c r="V5608" s="1">
        <f t="shared" ca="1" si="175"/>
        <v>43</v>
      </c>
      <c r="W5608" s="1" t="str">
        <f ca="1">_xlfn.IFS(Admissions[[#This Row],[Patients Age]]&lt;18,"Paediatric",V5608&lt;40,"Young Adult",V5608&lt;65,"Adult",TRUE,"Senior")</f>
        <v>Adult</v>
      </c>
    </row>
    <row r="5609" spans="1:23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  <c r="T5609">
        <f>VLOOKUP(Admissions[[#This Row],[Department]],Departments!A:E,5,FALSE)</f>
        <v>9000</v>
      </c>
      <c r="U5609" s="1" t="str">
        <f t="shared" si="174"/>
        <v>Above Benchmark</v>
      </c>
      <c r="V5609" s="1">
        <f t="shared" ca="1" si="175"/>
        <v>65</v>
      </c>
      <c r="W5609" s="1" t="str">
        <f ca="1">_xlfn.IFS(Admissions[[#This Row],[Patients Age]]&lt;18,"Paediatric",V5609&lt;40,"Young Adult",V5609&lt;65,"Adult",TRUE,"Senior")</f>
        <v>Senior</v>
      </c>
    </row>
    <row r="5610" spans="1:23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  <c r="T5610">
        <f>VLOOKUP(Admissions[[#This Row],[Department]],Departments!A:E,5,FALSE)</f>
        <v>8500</v>
      </c>
      <c r="U5610" s="1" t="str">
        <f t="shared" si="174"/>
        <v>Within Benchmark</v>
      </c>
      <c r="V5610" s="1">
        <f t="shared" ca="1" si="175"/>
        <v>56</v>
      </c>
      <c r="W5610" s="1" t="str">
        <f ca="1">_xlfn.IFS(Admissions[[#This Row],[Patients Age]]&lt;18,"Paediatric",V5610&lt;40,"Young Adult",V5610&lt;65,"Adult",TRUE,"Senior")</f>
        <v>Adult</v>
      </c>
    </row>
    <row r="5611" spans="1:23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  <c r="T5611">
        <f>VLOOKUP(Admissions[[#This Row],[Department]],Departments!A:E,5,FALSE)</f>
        <v>6000</v>
      </c>
      <c r="U5611" s="1" t="str">
        <f t="shared" si="174"/>
        <v>Within Benchmark</v>
      </c>
      <c r="V5611" s="1">
        <f t="shared" ca="1" si="175"/>
        <v>55</v>
      </c>
      <c r="W5611" s="1" t="str">
        <f ca="1">_xlfn.IFS(Admissions[[#This Row],[Patients Age]]&lt;18,"Paediatric",V5611&lt;40,"Young Adult",V5611&lt;65,"Adult",TRUE,"Senior")</f>
        <v>Adult</v>
      </c>
    </row>
    <row r="5612" spans="1:23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  <c r="T5612">
        <f>VLOOKUP(Admissions[[#This Row],[Department]],Departments!A:E,5,FALSE)</f>
        <v>6800</v>
      </c>
      <c r="U5612" s="1" t="str">
        <f t="shared" si="174"/>
        <v>Within Benchmark</v>
      </c>
      <c r="V5612" s="1">
        <f t="shared" ca="1" si="175"/>
        <v>46</v>
      </c>
      <c r="W5612" s="1" t="str">
        <f ca="1">_xlfn.IFS(Admissions[[#This Row],[Patients Age]]&lt;18,"Paediatric",V5612&lt;40,"Young Adult",V5612&lt;65,"Adult",TRUE,"Senior")</f>
        <v>Adult</v>
      </c>
    </row>
    <row r="5613" spans="1:23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  <c r="T5613">
        <f>VLOOKUP(Admissions[[#This Row],[Department]],Departments!A:E,5,FALSE)</f>
        <v>8500</v>
      </c>
      <c r="U5613" s="1" t="str">
        <f t="shared" si="174"/>
        <v>Above Benchmark</v>
      </c>
      <c r="V5613" s="1">
        <f t="shared" ca="1" si="175"/>
        <v>26</v>
      </c>
      <c r="W5613" s="1" t="str">
        <f ca="1">_xlfn.IFS(Admissions[[#This Row],[Patients Age]]&lt;18,"Paediatric",V5613&lt;40,"Young Adult",V5613&lt;65,"Adult",TRUE,"Senior")</f>
        <v>Young Adult</v>
      </c>
    </row>
    <row r="5614" spans="1:23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  <c r="T5614">
        <f>VLOOKUP(Admissions[[#This Row],[Department]],Departments!A:E,5,FALSE)</f>
        <v>5500</v>
      </c>
      <c r="U5614" s="1" t="str">
        <f t="shared" si="174"/>
        <v>Within Benchmark</v>
      </c>
      <c r="V5614" s="1">
        <f t="shared" ca="1" si="175"/>
        <v>34</v>
      </c>
      <c r="W5614" s="1" t="str">
        <f ca="1">_xlfn.IFS(Admissions[[#This Row],[Patients Age]]&lt;18,"Paediatric",V5614&lt;40,"Young Adult",V5614&lt;65,"Adult",TRUE,"Senior")</f>
        <v>Young Adult</v>
      </c>
    </row>
    <row r="5615" spans="1:23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  <c r="T5615">
        <f>VLOOKUP(Admissions[[#This Row],[Department]],Departments!A:E,5,FALSE)</f>
        <v>9000</v>
      </c>
      <c r="U5615" s="1" t="str">
        <f t="shared" si="174"/>
        <v>Above Benchmark</v>
      </c>
      <c r="V5615" s="1">
        <f t="shared" ca="1" si="175"/>
        <v>60</v>
      </c>
      <c r="W5615" s="1" t="str">
        <f ca="1">_xlfn.IFS(Admissions[[#This Row],[Patients Age]]&lt;18,"Paediatric",V5615&lt;40,"Young Adult",V5615&lt;65,"Adult",TRUE,"Senior")</f>
        <v>Adult</v>
      </c>
    </row>
    <row r="5616" spans="1:23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  <c r="T5616">
        <f>VLOOKUP(Admissions[[#This Row],[Department]],Departments!A:E,5,FALSE)</f>
        <v>6800</v>
      </c>
      <c r="U5616" s="1" t="str">
        <f t="shared" si="174"/>
        <v>Above Benchmark</v>
      </c>
      <c r="V5616" s="1">
        <f t="shared" ca="1" si="175"/>
        <v>92</v>
      </c>
      <c r="W5616" s="1" t="str">
        <f ca="1">_xlfn.IFS(Admissions[[#This Row],[Patients Age]]&lt;18,"Paediatric",V5616&lt;40,"Young Adult",V5616&lt;65,"Adult",TRUE,"Senior")</f>
        <v>Senior</v>
      </c>
    </row>
    <row r="5617" spans="1:23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  <c r="T5617">
        <f>VLOOKUP(Admissions[[#This Row],[Department]],Departments!A:E,5,FALSE)</f>
        <v>12000</v>
      </c>
      <c r="U5617" s="1" t="str">
        <f t="shared" si="174"/>
        <v>Above Benchmark</v>
      </c>
      <c r="V5617" s="1">
        <f t="shared" ca="1" si="175"/>
        <v>79</v>
      </c>
      <c r="W5617" s="1" t="str">
        <f ca="1">_xlfn.IFS(Admissions[[#This Row],[Patients Age]]&lt;18,"Paediatric",V5617&lt;40,"Young Adult",V5617&lt;65,"Adult",TRUE,"Senior")</f>
        <v>Senior</v>
      </c>
    </row>
    <row r="5618" spans="1:23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  <c r="T5618">
        <f>VLOOKUP(Admissions[[#This Row],[Department]],Departments!A:E,5,FALSE)</f>
        <v>5500</v>
      </c>
      <c r="U5618" s="1" t="str">
        <f t="shared" si="174"/>
        <v>Above Benchmark</v>
      </c>
      <c r="V5618" s="1">
        <f t="shared" ca="1" si="175"/>
        <v>80</v>
      </c>
      <c r="W5618" s="1" t="str">
        <f ca="1">_xlfn.IFS(Admissions[[#This Row],[Patients Age]]&lt;18,"Paediatric",V5618&lt;40,"Young Adult",V5618&lt;65,"Adult",TRUE,"Senior")</f>
        <v>Senior</v>
      </c>
    </row>
    <row r="5619" spans="1:23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  <c r="T5619">
        <f>VLOOKUP(Admissions[[#This Row],[Department]],Departments!A:E,5,FALSE)</f>
        <v>8500</v>
      </c>
      <c r="U5619" s="1" t="str">
        <f t="shared" si="174"/>
        <v>Within Benchmark</v>
      </c>
      <c r="V5619" s="1">
        <f t="shared" ca="1" si="175"/>
        <v>48</v>
      </c>
      <c r="W5619" s="1" t="str">
        <f ca="1">_xlfn.IFS(Admissions[[#This Row],[Patients Age]]&lt;18,"Paediatric",V5619&lt;40,"Young Adult",V5619&lt;65,"Adult",TRUE,"Senior")</f>
        <v>Adult</v>
      </c>
    </row>
    <row r="5620" spans="1:23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  <c r="T5620">
        <f>VLOOKUP(Admissions[[#This Row],[Department]],Departments!A:E,5,FALSE)</f>
        <v>6800</v>
      </c>
      <c r="U5620" s="1" t="str">
        <f t="shared" si="174"/>
        <v>Within Benchmark</v>
      </c>
      <c r="V5620" s="1">
        <f t="shared" ca="1" si="175"/>
        <v>30</v>
      </c>
      <c r="W5620" s="1" t="str">
        <f ca="1">_xlfn.IFS(Admissions[[#This Row],[Patients Age]]&lt;18,"Paediatric",V5620&lt;40,"Young Adult",V5620&lt;65,"Adult",TRUE,"Senior")</f>
        <v>Young Adult</v>
      </c>
    </row>
    <row r="5621" spans="1:23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  <c r="T5621">
        <f>VLOOKUP(Admissions[[#This Row],[Department]],Departments!A:E,5,FALSE)</f>
        <v>8500</v>
      </c>
      <c r="U5621" s="1" t="str">
        <f t="shared" si="174"/>
        <v>Above Benchmark</v>
      </c>
      <c r="V5621" s="1">
        <f t="shared" ca="1" si="175"/>
        <v>45</v>
      </c>
      <c r="W5621" s="1" t="str">
        <f ca="1">_xlfn.IFS(Admissions[[#This Row],[Patients Age]]&lt;18,"Paediatric",V5621&lt;40,"Young Adult",V5621&lt;65,"Adult",TRUE,"Senior")</f>
        <v>Adult</v>
      </c>
    </row>
    <row r="5622" spans="1:23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  <c r="T5622">
        <f>VLOOKUP(Admissions[[#This Row],[Department]],Departments!A:E,5,FALSE)</f>
        <v>8500</v>
      </c>
      <c r="U5622" s="1" t="str">
        <f t="shared" si="174"/>
        <v>Above Benchmark</v>
      </c>
      <c r="V5622" s="1">
        <f t="shared" ca="1" si="175"/>
        <v>82</v>
      </c>
      <c r="W5622" s="1" t="str">
        <f ca="1">_xlfn.IFS(Admissions[[#This Row],[Patients Age]]&lt;18,"Paediatric",V5622&lt;40,"Young Adult",V5622&lt;65,"Adult",TRUE,"Senior")</f>
        <v>Senior</v>
      </c>
    </row>
    <row r="5623" spans="1:23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  <c r="T5623">
        <f>VLOOKUP(Admissions[[#This Row],[Department]],Departments!A:E,5,FALSE)</f>
        <v>9000</v>
      </c>
      <c r="U5623" s="1" t="str">
        <f t="shared" si="174"/>
        <v>Above Benchmark</v>
      </c>
      <c r="V5623" s="1">
        <f t="shared" ca="1" si="175"/>
        <v>86</v>
      </c>
      <c r="W5623" s="1" t="str">
        <f ca="1">_xlfn.IFS(Admissions[[#This Row],[Patients Age]]&lt;18,"Paediatric",V5623&lt;40,"Young Adult",V5623&lt;65,"Adult",TRUE,"Senior")</f>
        <v>Senior</v>
      </c>
    </row>
    <row r="5624" spans="1:23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  <c r="T5624">
        <f>VLOOKUP(Admissions[[#This Row],[Department]],Departments!A:E,5,FALSE)</f>
        <v>6000</v>
      </c>
      <c r="U5624" s="1" t="str">
        <f t="shared" si="174"/>
        <v>Within Benchmark</v>
      </c>
      <c r="V5624" s="1">
        <f t="shared" ca="1" si="175"/>
        <v>60</v>
      </c>
      <c r="W5624" s="1" t="str">
        <f ca="1">_xlfn.IFS(Admissions[[#This Row],[Patients Age]]&lt;18,"Paediatric",V5624&lt;40,"Young Adult",V5624&lt;65,"Adult",TRUE,"Senior")</f>
        <v>Adult</v>
      </c>
    </row>
    <row r="5625" spans="1:23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  <c r="T5625">
        <f>VLOOKUP(Admissions[[#This Row],[Department]],Departments!A:E,5,FALSE)</f>
        <v>7200</v>
      </c>
      <c r="U5625" s="1" t="str">
        <f t="shared" si="174"/>
        <v>Above Benchmark</v>
      </c>
      <c r="V5625" s="1">
        <f t="shared" ca="1" si="175"/>
        <v>48</v>
      </c>
      <c r="W5625" s="1" t="str">
        <f ca="1">_xlfn.IFS(Admissions[[#This Row],[Patients Age]]&lt;18,"Paediatric",V5625&lt;40,"Young Adult",V5625&lt;65,"Adult",TRUE,"Senior")</f>
        <v>Adult</v>
      </c>
    </row>
    <row r="5626" spans="1:23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  <c r="T5626">
        <f>VLOOKUP(Admissions[[#This Row],[Department]],Departments!A:E,5,FALSE)</f>
        <v>6800</v>
      </c>
      <c r="U5626" s="1" t="str">
        <f t="shared" si="174"/>
        <v>Above Benchmark</v>
      </c>
      <c r="V5626" s="1">
        <f t="shared" ca="1" si="175"/>
        <v>60</v>
      </c>
      <c r="W5626" s="1" t="str">
        <f ca="1">_xlfn.IFS(Admissions[[#This Row],[Patients Age]]&lt;18,"Paediatric",V5626&lt;40,"Young Adult",V5626&lt;65,"Adult",TRUE,"Senior")</f>
        <v>Adult</v>
      </c>
    </row>
    <row r="5627" spans="1:23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  <c r="T5627">
        <f>VLOOKUP(Admissions[[#This Row],[Department]],Departments!A:E,5,FALSE)</f>
        <v>12000</v>
      </c>
      <c r="U5627" s="1" t="str">
        <f t="shared" si="174"/>
        <v>Above Benchmark</v>
      </c>
      <c r="V5627" s="1">
        <f t="shared" ca="1" si="175"/>
        <v>66</v>
      </c>
      <c r="W5627" s="1" t="str">
        <f ca="1">_xlfn.IFS(Admissions[[#This Row],[Patients Age]]&lt;18,"Paediatric",V5627&lt;40,"Young Adult",V5627&lt;65,"Adult",TRUE,"Senior")</f>
        <v>Senior</v>
      </c>
    </row>
    <row r="5628" spans="1:23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  <c r="T5628">
        <f>VLOOKUP(Admissions[[#This Row],[Department]],Departments!A:E,5,FALSE)</f>
        <v>5500</v>
      </c>
      <c r="U5628" s="1" t="str">
        <f t="shared" si="174"/>
        <v>Above Benchmark</v>
      </c>
      <c r="V5628" s="1">
        <f t="shared" ca="1" si="175"/>
        <v>76</v>
      </c>
      <c r="W5628" s="1" t="str">
        <f ca="1">_xlfn.IFS(Admissions[[#This Row],[Patients Age]]&lt;18,"Paediatric",V5628&lt;40,"Young Adult",V5628&lt;65,"Adult",TRUE,"Senior")</f>
        <v>Senior</v>
      </c>
    </row>
    <row r="5629" spans="1:23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  <c r="T5629">
        <f>VLOOKUP(Admissions[[#This Row],[Department]],Departments!A:E,5,FALSE)</f>
        <v>6800</v>
      </c>
      <c r="U5629" s="1" t="str">
        <f t="shared" si="174"/>
        <v>Within Benchmark</v>
      </c>
      <c r="V5629" s="1">
        <f t="shared" ca="1" si="175"/>
        <v>95</v>
      </c>
      <c r="W5629" s="1" t="str">
        <f ca="1">_xlfn.IFS(Admissions[[#This Row],[Patients Age]]&lt;18,"Paediatric",V5629&lt;40,"Young Adult",V5629&lt;65,"Adult",TRUE,"Senior")</f>
        <v>Senior</v>
      </c>
    </row>
    <row r="5630" spans="1:23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  <c r="T5630">
        <f>VLOOKUP(Admissions[[#This Row],[Department]],Departments!A:E,5,FALSE)</f>
        <v>7200</v>
      </c>
      <c r="U5630" s="1" t="str">
        <f t="shared" si="174"/>
        <v>Within Benchmark</v>
      </c>
      <c r="V5630" s="1">
        <f t="shared" ca="1" si="175"/>
        <v>32</v>
      </c>
      <c r="W5630" s="1" t="str">
        <f ca="1">_xlfn.IFS(Admissions[[#This Row],[Patients Age]]&lt;18,"Paediatric",V5630&lt;40,"Young Adult",V5630&lt;65,"Adult",TRUE,"Senior")</f>
        <v>Young Adult</v>
      </c>
    </row>
    <row r="5631" spans="1:23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  <c r="T5631">
        <f>VLOOKUP(Admissions[[#This Row],[Department]],Departments!A:E,5,FALSE)</f>
        <v>6800</v>
      </c>
      <c r="U5631" s="1" t="str">
        <f t="shared" si="174"/>
        <v>Within Benchmark</v>
      </c>
      <c r="V5631" s="1">
        <f t="shared" ca="1" si="175"/>
        <v>27</v>
      </c>
      <c r="W5631" s="1" t="str">
        <f ca="1">_xlfn.IFS(Admissions[[#This Row],[Patients Age]]&lt;18,"Paediatric",V5631&lt;40,"Young Adult",V5631&lt;65,"Adult",TRUE,"Senior")</f>
        <v>Young Adult</v>
      </c>
    </row>
    <row r="5632" spans="1:23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  <c r="T5632">
        <f>VLOOKUP(Admissions[[#This Row],[Department]],Departments!A:E,5,FALSE)</f>
        <v>8500</v>
      </c>
      <c r="U5632" s="1" t="str">
        <f t="shared" si="174"/>
        <v>Within Benchmark</v>
      </c>
      <c r="V5632" s="1">
        <f t="shared" ca="1" si="175"/>
        <v>51</v>
      </c>
      <c r="W5632" s="1" t="str">
        <f ca="1">_xlfn.IFS(Admissions[[#This Row],[Patients Age]]&lt;18,"Paediatric",V5632&lt;40,"Young Adult",V5632&lt;65,"Adult",TRUE,"Senior")</f>
        <v>Adult</v>
      </c>
    </row>
    <row r="5633" spans="1:23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  <c r="T5633">
        <f>VLOOKUP(Admissions[[#This Row],[Department]],Departments!A:E,5,FALSE)</f>
        <v>9000</v>
      </c>
      <c r="U5633" s="1" t="str">
        <f t="shared" si="174"/>
        <v>Above Benchmark</v>
      </c>
      <c r="V5633" s="1">
        <f t="shared" ca="1" si="175"/>
        <v>77</v>
      </c>
      <c r="W5633" s="1" t="str">
        <f ca="1">_xlfn.IFS(Admissions[[#This Row],[Patients Age]]&lt;18,"Paediatric",V5633&lt;40,"Young Adult",V5633&lt;65,"Adult",TRUE,"Senior")</f>
        <v>Senior</v>
      </c>
    </row>
    <row r="5634" spans="1:23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  <c r="T5634">
        <f>VLOOKUP(Admissions[[#This Row],[Department]],Departments!A:E,5,FALSE)</f>
        <v>12000</v>
      </c>
      <c r="U5634" s="1" t="str">
        <f t="shared" ref="U5634:U5697" si="176">IF(K5634&gt;T5634,"Above Benchmark","Within Benchmark")</f>
        <v>Above Benchmark</v>
      </c>
      <c r="V5634" s="1">
        <f t="shared" ref="V5634:V5697" ca="1" si="177">INT(YEARFRAC(E5634,TODAY()))</f>
        <v>23</v>
      </c>
      <c r="W5634" s="1" t="str">
        <f ca="1">_xlfn.IFS(Admissions[[#This Row],[Patients Age]]&lt;18,"Paediatric",V5634&lt;40,"Young Adult",V5634&lt;65,"Adult",TRUE,"Senior")</f>
        <v>Young Adult</v>
      </c>
    </row>
    <row r="5635" spans="1:23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  <c r="T5635">
        <f>VLOOKUP(Admissions[[#This Row],[Department]],Departments!A:E,5,FALSE)</f>
        <v>6000</v>
      </c>
      <c r="U5635" s="1" t="str">
        <f t="shared" si="176"/>
        <v>Above Benchmark</v>
      </c>
      <c r="V5635" s="1">
        <f t="shared" ca="1" si="177"/>
        <v>29</v>
      </c>
      <c r="W5635" s="1" t="str">
        <f ca="1">_xlfn.IFS(Admissions[[#This Row],[Patients Age]]&lt;18,"Paediatric",V5635&lt;40,"Young Adult",V5635&lt;65,"Adult",TRUE,"Senior")</f>
        <v>Young Adult</v>
      </c>
    </row>
    <row r="5636" spans="1:23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  <c r="T5636">
        <f>VLOOKUP(Admissions[[#This Row],[Department]],Departments!A:E,5,FALSE)</f>
        <v>8500</v>
      </c>
      <c r="U5636" s="1" t="str">
        <f t="shared" si="176"/>
        <v>Within Benchmark</v>
      </c>
      <c r="V5636" s="1">
        <f t="shared" ca="1" si="177"/>
        <v>59</v>
      </c>
      <c r="W5636" s="1" t="str">
        <f ca="1">_xlfn.IFS(Admissions[[#This Row],[Patients Age]]&lt;18,"Paediatric",V5636&lt;40,"Young Adult",V5636&lt;65,"Adult",TRUE,"Senior")</f>
        <v>Adult</v>
      </c>
    </row>
    <row r="5637" spans="1:23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  <c r="T5637">
        <f>VLOOKUP(Admissions[[#This Row],[Department]],Departments!A:E,5,FALSE)</f>
        <v>9000</v>
      </c>
      <c r="U5637" s="1" t="str">
        <f t="shared" si="176"/>
        <v>Above Benchmark</v>
      </c>
      <c r="V5637" s="1">
        <f t="shared" ca="1" si="177"/>
        <v>44</v>
      </c>
      <c r="W5637" s="1" t="str">
        <f ca="1">_xlfn.IFS(Admissions[[#This Row],[Patients Age]]&lt;18,"Paediatric",V5637&lt;40,"Young Adult",V5637&lt;65,"Adult",TRUE,"Senior")</f>
        <v>Adult</v>
      </c>
    </row>
    <row r="5638" spans="1:23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  <c r="T5638">
        <f>VLOOKUP(Admissions[[#This Row],[Department]],Departments!A:E,5,FALSE)</f>
        <v>5500</v>
      </c>
      <c r="U5638" s="1" t="str">
        <f t="shared" si="176"/>
        <v>Above Benchmark</v>
      </c>
      <c r="V5638" s="1">
        <f t="shared" ca="1" si="177"/>
        <v>76</v>
      </c>
      <c r="W5638" s="1" t="str">
        <f ca="1">_xlfn.IFS(Admissions[[#This Row],[Patients Age]]&lt;18,"Paediatric",V5638&lt;40,"Young Adult",V5638&lt;65,"Adult",TRUE,"Senior")</f>
        <v>Senior</v>
      </c>
    </row>
    <row r="5639" spans="1:23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  <c r="T5639">
        <f>VLOOKUP(Admissions[[#This Row],[Department]],Departments!A:E,5,FALSE)</f>
        <v>6800</v>
      </c>
      <c r="U5639" s="1" t="str">
        <f t="shared" si="176"/>
        <v>Within Benchmark</v>
      </c>
      <c r="V5639" s="1">
        <f t="shared" ca="1" si="177"/>
        <v>25</v>
      </c>
      <c r="W5639" s="1" t="str">
        <f ca="1">_xlfn.IFS(Admissions[[#This Row],[Patients Age]]&lt;18,"Paediatric",V5639&lt;40,"Young Adult",V5639&lt;65,"Adult",TRUE,"Senior")</f>
        <v>Young Adult</v>
      </c>
    </row>
    <row r="5640" spans="1:23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  <c r="T5640">
        <f>VLOOKUP(Admissions[[#This Row],[Department]],Departments!A:E,5,FALSE)</f>
        <v>9000</v>
      </c>
      <c r="U5640" s="1" t="str">
        <f t="shared" si="176"/>
        <v>Within Benchmark</v>
      </c>
      <c r="V5640" s="1">
        <f t="shared" ca="1" si="177"/>
        <v>51</v>
      </c>
      <c r="W5640" s="1" t="str">
        <f ca="1">_xlfn.IFS(Admissions[[#This Row],[Patients Age]]&lt;18,"Paediatric",V5640&lt;40,"Young Adult",V5640&lt;65,"Adult",TRUE,"Senior")</f>
        <v>Adult</v>
      </c>
    </row>
    <row r="5641" spans="1:23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  <c r="T5641">
        <f>VLOOKUP(Admissions[[#This Row],[Department]],Departments!A:E,5,FALSE)</f>
        <v>9000</v>
      </c>
      <c r="U5641" s="1" t="str">
        <f t="shared" si="176"/>
        <v>Above Benchmark</v>
      </c>
      <c r="V5641" s="1">
        <f t="shared" ca="1" si="177"/>
        <v>70</v>
      </c>
      <c r="W5641" s="1" t="str">
        <f ca="1">_xlfn.IFS(Admissions[[#This Row],[Patients Age]]&lt;18,"Paediatric",V5641&lt;40,"Young Adult",V5641&lt;65,"Adult",TRUE,"Senior")</f>
        <v>Senior</v>
      </c>
    </row>
    <row r="5642" spans="1:23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  <c r="T5642">
        <f>VLOOKUP(Admissions[[#This Row],[Department]],Departments!A:E,5,FALSE)</f>
        <v>4500</v>
      </c>
      <c r="U5642" s="1" t="str">
        <f t="shared" si="176"/>
        <v>Within Benchmark</v>
      </c>
      <c r="V5642" s="1">
        <f t="shared" ca="1" si="177"/>
        <v>17</v>
      </c>
      <c r="W5642" s="1" t="str">
        <f ca="1">_xlfn.IFS(Admissions[[#This Row],[Patients Age]]&lt;18,"Paediatric",V5642&lt;40,"Young Adult",V5642&lt;65,"Adult",TRUE,"Senior")</f>
        <v>Paediatric</v>
      </c>
    </row>
    <row r="5643" spans="1:23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  <c r="T5643">
        <f>VLOOKUP(Admissions[[#This Row],[Department]],Departments!A:E,5,FALSE)</f>
        <v>6000</v>
      </c>
      <c r="U5643" s="1" t="str">
        <f t="shared" si="176"/>
        <v>Within Benchmark</v>
      </c>
      <c r="V5643" s="1">
        <f t="shared" ca="1" si="177"/>
        <v>50</v>
      </c>
      <c r="W5643" s="1" t="str">
        <f ca="1">_xlfn.IFS(Admissions[[#This Row],[Patients Age]]&lt;18,"Paediatric",V5643&lt;40,"Young Adult",V5643&lt;65,"Adult",TRUE,"Senior")</f>
        <v>Adult</v>
      </c>
    </row>
    <row r="5644" spans="1:23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  <c r="T5644">
        <f>VLOOKUP(Admissions[[#This Row],[Department]],Departments!A:E,5,FALSE)</f>
        <v>6000</v>
      </c>
      <c r="U5644" s="1" t="str">
        <f t="shared" si="176"/>
        <v>Within Benchmark</v>
      </c>
      <c r="V5644" s="1">
        <f t="shared" ca="1" si="177"/>
        <v>65</v>
      </c>
      <c r="W5644" s="1" t="str">
        <f ca="1">_xlfn.IFS(Admissions[[#This Row],[Patients Age]]&lt;18,"Paediatric",V5644&lt;40,"Young Adult",V5644&lt;65,"Adult",TRUE,"Senior")</f>
        <v>Senior</v>
      </c>
    </row>
    <row r="5645" spans="1:23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  <c r="T5645">
        <f>VLOOKUP(Admissions[[#This Row],[Department]],Departments!A:E,5,FALSE)</f>
        <v>6800</v>
      </c>
      <c r="U5645" s="1" t="str">
        <f t="shared" si="176"/>
        <v>Within Benchmark</v>
      </c>
      <c r="V5645" s="1">
        <f t="shared" ca="1" si="177"/>
        <v>34</v>
      </c>
      <c r="W5645" s="1" t="str">
        <f ca="1">_xlfn.IFS(Admissions[[#This Row],[Patients Age]]&lt;18,"Paediatric",V5645&lt;40,"Young Adult",V5645&lt;65,"Adult",TRUE,"Senior")</f>
        <v>Young Adult</v>
      </c>
    </row>
    <row r="5646" spans="1:23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  <c r="T5646">
        <f>VLOOKUP(Admissions[[#This Row],[Department]],Departments!A:E,5,FALSE)</f>
        <v>7200</v>
      </c>
      <c r="U5646" s="1" t="str">
        <f t="shared" si="176"/>
        <v>Within Benchmark</v>
      </c>
      <c r="V5646" s="1">
        <f t="shared" ca="1" si="177"/>
        <v>35</v>
      </c>
      <c r="W5646" s="1" t="str">
        <f ca="1">_xlfn.IFS(Admissions[[#This Row],[Patients Age]]&lt;18,"Paediatric",V5646&lt;40,"Young Adult",V5646&lt;65,"Adult",TRUE,"Senior")</f>
        <v>Young Adult</v>
      </c>
    </row>
    <row r="5647" spans="1:23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  <c r="T5647">
        <f>VLOOKUP(Admissions[[#This Row],[Department]],Departments!A:E,5,FALSE)</f>
        <v>7200</v>
      </c>
      <c r="U5647" s="1" t="str">
        <f t="shared" si="176"/>
        <v>Above Benchmark</v>
      </c>
      <c r="V5647" s="1">
        <f t="shared" ca="1" si="177"/>
        <v>89</v>
      </c>
      <c r="W5647" s="1" t="str">
        <f ca="1">_xlfn.IFS(Admissions[[#This Row],[Patients Age]]&lt;18,"Paediatric",V5647&lt;40,"Young Adult",V5647&lt;65,"Adult",TRUE,"Senior")</f>
        <v>Senior</v>
      </c>
    </row>
    <row r="5648" spans="1:23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  <c r="T5648">
        <f>VLOOKUP(Admissions[[#This Row],[Department]],Departments!A:E,5,FALSE)</f>
        <v>8500</v>
      </c>
      <c r="U5648" s="1" t="str">
        <f t="shared" si="176"/>
        <v>Above Benchmark</v>
      </c>
      <c r="V5648" s="1">
        <f t="shared" ca="1" si="177"/>
        <v>60</v>
      </c>
      <c r="W5648" s="1" t="str">
        <f ca="1">_xlfn.IFS(Admissions[[#This Row],[Patients Age]]&lt;18,"Paediatric",V5648&lt;40,"Young Adult",V5648&lt;65,"Adult",TRUE,"Senior")</f>
        <v>Adult</v>
      </c>
    </row>
    <row r="5649" spans="1:23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  <c r="T5649">
        <f>VLOOKUP(Admissions[[#This Row],[Department]],Departments!A:E,5,FALSE)</f>
        <v>9000</v>
      </c>
      <c r="U5649" s="1" t="str">
        <f t="shared" si="176"/>
        <v>Above Benchmark</v>
      </c>
      <c r="V5649" s="1">
        <f t="shared" ca="1" si="177"/>
        <v>25</v>
      </c>
      <c r="W5649" s="1" t="str">
        <f ca="1">_xlfn.IFS(Admissions[[#This Row],[Patients Age]]&lt;18,"Paediatric",V5649&lt;40,"Young Adult",V5649&lt;65,"Adult",TRUE,"Senior")</f>
        <v>Young Adult</v>
      </c>
    </row>
    <row r="5650" spans="1:23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  <c r="T5650">
        <f>VLOOKUP(Admissions[[#This Row],[Department]],Departments!A:E,5,FALSE)</f>
        <v>9000</v>
      </c>
      <c r="U5650" s="1" t="str">
        <f t="shared" si="176"/>
        <v>Within Benchmark</v>
      </c>
      <c r="V5650" s="1">
        <f t="shared" ca="1" si="177"/>
        <v>48</v>
      </c>
      <c r="W5650" s="1" t="str">
        <f ca="1">_xlfn.IFS(Admissions[[#This Row],[Patients Age]]&lt;18,"Paediatric",V5650&lt;40,"Young Adult",V5650&lt;65,"Adult",TRUE,"Senior")</f>
        <v>Adult</v>
      </c>
    </row>
    <row r="5651" spans="1:23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  <c r="T5651">
        <f>VLOOKUP(Admissions[[#This Row],[Department]],Departments!A:E,5,FALSE)</f>
        <v>9000</v>
      </c>
      <c r="U5651" s="1" t="str">
        <f t="shared" si="176"/>
        <v>Above Benchmark</v>
      </c>
      <c r="V5651" s="1">
        <f t="shared" ca="1" si="177"/>
        <v>71</v>
      </c>
      <c r="W5651" s="1" t="str">
        <f ca="1">_xlfn.IFS(Admissions[[#This Row],[Patients Age]]&lt;18,"Paediatric",V5651&lt;40,"Young Adult",V5651&lt;65,"Adult",TRUE,"Senior")</f>
        <v>Senior</v>
      </c>
    </row>
    <row r="5652" spans="1:23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  <c r="T5652">
        <f>VLOOKUP(Admissions[[#This Row],[Department]],Departments!A:E,5,FALSE)</f>
        <v>8500</v>
      </c>
      <c r="U5652" s="1" t="str">
        <f t="shared" si="176"/>
        <v>Within Benchmark</v>
      </c>
      <c r="V5652" s="1">
        <f t="shared" ca="1" si="177"/>
        <v>46</v>
      </c>
      <c r="W5652" s="1" t="str">
        <f ca="1">_xlfn.IFS(Admissions[[#This Row],[Patients Age]]&lt;18,"Paediatric",V5652&lt;40,"Young Adult",V5652&lt;65,"Adult",TRUE,"Senior")</f>
        <v>Adult</v>
      </c>
    </row>
    <row r="5653" spans="1:23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  <c r="T5653">
        <f>VLOOKUP(Admissions[[#This Row],[Department]],Departments!A:E,5,FALSE)</f>
        <v>7200</v>
      </c>
      <c r="U5653" s="1" t="str">
        <f t="shared" si="176"/>
        <v>Within Benchmark</v>
      </c>
      <c r="V5653" s="1">
        <f t="shared" ca="1" si="177"/>
        <v>77</v>
      </c>
      <c r="W5653" s="1" t="str">
        <f ca="1">_xlfn.IFS(Admissions[[#This Row],[Patients Age]]&lt;18,"Paediatric",V5653&lt;40,"Young Adult",V5653&lt;65,"Adult",TRUE,"Senior")</f>
        <v>Senior</v>
      </c>
    </row>
    <row r="5654" spans="1:23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  <c r="T5654">
        <f>VLOOKUP(Admissions[[#This Row],[Department]],Departments!A:E,5,FALSE)</f>
        <v>5500</v>
      </c>
      <c r="U5654" s="1" t="str">
        <f t="shared" si="176"/>
        <v>Within Benchmark</v>
      </c>
      <c r="V5654" s="1">
        <f t="shared" ca="1" si="177"/>
        <v>46</v>
      </c>
      <c r="W5654" s="1" t="str">
        <f ca="1">_xlfn.IFS(Admissions[[#This Row],[Patients Age]]&lt;18,"Paediatric",V5654&lt;40,"Young Adult",V5654&lt;65,"Adult",TRUE,"Senior")</f>
        <v>Adult</v>
      </c>
    </row>
    <row r="5655" spans="1:23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  <c r="T5655">
        <f>VLOOKUP(Admissions[[#This Row],[Department]],Departments!A:E,5,FALSE)</f>
        <v>12000</v>
      </c>
      <c r="U5655" s="1" t="str">
        <f t="shared" si="176"/>
        <v>Above Benchmark</v>
      </c>
      <c r="V5655" s="1">
        <f t="shared" ca="1" si="177"/>
        <v>26</v>
      </c>
      <c r="W5655" s="1" t="str">
        <f ca="1">_xlfn.IFS(Admissions[[#This Row],[Patients Age]]&lt;18,"Paediatric",V5655&lt;40,"Young Adult",V5655&lt;65,"Adult",TRUE,"Senior")</f>
        <v>Young Adult</v>
      </c>
    </row>
    <row r="5656" spans="1:23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  <c r="T5656">
        <f>VLOOKUP(Admissions[[#This Row],[Department]],Departments!A:E,5,FALSE)</f>
        <v>12000</v>
      </c>
      <c r="U5656" s="1" t="str">
        <f t="shared" si="176"/>
        <v>Above Benchmark</v>
      </c>
      <c r="V5656" s="1">
        <f t="shared" ca="1" si="177"/>
        <v>60</v>
      </c>
      <c r="W5656" s="1" t="str">
        <f ca="1">_xlfn.IFS(Admissions[[#This Row],[Patients Age]]&lt;18,"Paediatric",V5656&lt;40,"Young Adult",V5656&lt;65,"Adult",TRUE,"Senior")</f>
        <v>Adult</v>
      </c>
    </row>
    <row r="5657" spans="1:23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  <c r="T5657">
        <f>VLOOKUP(Admissions[[#This Row],[Department]],Departments!A:E,5,FALSE)</f>
        <v>7200</v>
      </c>
      <c r="U5657" s="1" t="str">
        <f t="shared" si="176"/>
        <v>Within Benchmark</v>
      </c>
      <c r="V5657" s="1">
        <f t="shared" ca="1" si="177"/>
        <v>35</v>
      </c>
      <c r="W5657" s="1" t="str">
        <f ca="1">_xlfn.IFS(Admissions[[#This Row],[Patients Age]]&lt;18,"Paediatric",V5657&lt;40,"Young Adult",V5657&lt;65,"Adult",TRUE,"Senior")</f>
        <v>Young Adult</v>
      </c>
    </row>
    <row r="5658" spans="1:23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  <c r="T5658">
        <f>VLOOKUP(Admissions[[#This Row],[Department]],Departments!A:E,5,FALSE)</f>
        <v>5500</v>
      </c>
      <c r="U5658" s="1" t="str">
        <f t="shared" si="176"/>
        <v>Above Benchmark</v>
      </c>
      <c r="V5658" s="1">
        <f t="shared" ca="1" si="177"/>
        <v>71</v>
      </c>
      <c r="W5658" s="1" t="str">
        <f ca="1">_xlfn.IFS(Admissions[[#This Row],[Patients Age]]&lt;18,"Paediatric",V5658&lt;40,"Young Adult",V5658&lt;65,"Adult",TRUE,"Senior")</f>
        <v>Senior</v>
      </c>
    </row>
    <row r="5659" spans="1:23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  <c r="T5659">
        <f>VLOOKUP(Admissions[[#This Row],[Department]],Departments!A:E,5,FALSE)</f>
        <v>5500</v>
      </c>
      <c r="U5659" s="1" t="str">
        <f t="shared" si="176"/>
        <v>Above Benchmark</v>
      </c>
      <c r="V5659" s="1">
        <f t="shared" ca="1" si="177"/>
        <v>94</v>
      </c>
      <c r="W5659" s="1" t="str">
        <f ca="1">_xlfn.IFS(Admissions[[#This Row],[Patients Age]]&lt;18,"Paediatric",V5659&lt;40,"Young Adult",V5659&lt;65,"Adult",TRUE,"Senior")</f>
        <v>Senior</v>
      </c>
    </row>
    <row r="5660" spans="1:23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  <c r="T5660">
        <f>VLOOKUP(Admissions[[#This Row],[Department]],Departments!A:E,5,FALSE)</f>
        <v>9000</v>
      </c>
      <c r="U5660" s="1" t="str">
        <f t="shared" si="176"/>
        <v>Above Benchmark</v>
      </c>
      <c r="V5660" s="1">
        <f t="shared" ca="1" si="177"/>
        <v>56</v>
      </c>
      <c r="W5660" s="1" t="str">
        <f ca="1">_xlfn.IFS(Admissions[[#This Row],[Patients Age]]&lt;18,"Paediatric",V5660&lt;40,"Young Adult",V5660&lt;65,"Adult",TRUE,"Senior")</f>
        <v>Adult</v>
      </c>
    </row>
    <row r="5661" spans="1:23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  <c r="T5661">
        <f>VLOOKUP(Admissions[[#This Row],[Department]],Departments!A:E,5,FALSE)</f>
        <v>4500</v>
      </c>
      <c r="U5661" s="1" t="str">
        <f t="shared" si="176"/>
        <v>Within Benchmark</v>
      </c>
      <c r="V5661" s="1">
        <f t="shared" ca="1" si="177"/>
        <v>11</v>
      </c>
      <c r="W5661" s="1" t="str">
        <f ca="1">_xlfn.IFS(Admissions[[#This Row],[Patients Age]]&lt;18,"Paediatric",V5661&lt;40,"Young Adult",V5661&lt;65,"Adult",TRUE,"Senior")</f>
        <v>Paediatric</v>
      </c>
    </row>
    <row r="5662" spans="1:23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  <c r="T5662">
        <f>VLOOKUP(Admissions[[#This Row],[Department]],Departments!A:E,5,FALSE)</f>
        <v>8500</v>
      </c>
      <c r="U5662" s="1" t="str">
        <f t="shared" si="176"/>
        <v>Above Benchmark</v>
      </c>
      <c r="V5662" s="1">
        <f t="shared" ca="1" si="177"/>
        <v>27</v>
      </c>
      <c r="W5662" s="1" t="str">
        <f ca="1">_xlfn.IFS(Admissions[[#This Row],[Patients Age]]&lt;18,"Paediatric",V5662&lt;40,"Young Adult",V5662&lt;65,"Adult",TRUE,"Senior")</f>
        <v>Young Adult</v>
      </c>
    </row>
    <row r="5663" spans="1:23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  <c r="T5663">
        <f>VLOOKUP(Admissions[[#This Row],[Department]],Departments!A:E,5,FALSE)</f>
        <v>4500</v>
      </c>
      <c r="U5663" s="1" t="str">
        <f t="shared" si="176"/>
        <v>Within Benchmark</v>
      </c>
      <c r="V5663" s="1">
        <f t="shared" ca="1" si="177"/>
        <v>10</v>
      </c>
      <c r="W5663" s="1" t="str">
        <f ca="1">_xlfn.IFS(Admissions[[#This Row],[Patients Age]]&lt;18,"Paediatric",V5663&lt;40,"Young Adult",V5663&lt;65,"Adult",TRUE,"Senior")</f>
        <v>Paediatric</v>
      </c>
    </row>
    <row r="5664" spans="1:23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  <c r="T5664">
        <f>VLOOKUP(Admissions[[#This Row],[Department]],Departments!A:E,5,FALSE)</f>
        <v>12000</v>
      </c>
      <c r="U5664" s="1" t="str">
        <f t="shared" si="176"/>
        <v>Above Benchmark</v>
      </c>
      <c r="V5664" s="1">
        <f t="shared" ca="1" si="177"/>
        <v>70</v>
      </c>
      <c r="W5664" s="1" t="str">
        <f ca="1">_xlfn.IFS(Admissions[[#This Row],[Patients Age]]&lt;18,"Paediatric",V5664&lt;40,"Young Adult",V5664&lt;65,"Adult",TRUE,"Senior")</f>
        <v>Senior</v>
      </c>
    </row>
    <row r="5665" spans="1:23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  <c r="T5665">
        <f>VLOOKUP(Admissions[[#This Row],[Department]],Departments!A:E,5,FALSE)</f>
        <v>4500</v>
      </c>
      <c r="U5665" s="1" t="str">
        <f t="shared" si="176"/>
        <v>Within Benchmark</v>
      </c>
      <c r="V5665" s="1">
        <f t="shared" ca="1" si="177"/>
        <v>6</v>
      </c>
      <c r="W5665" s="1" t="str">
        <f ca="1">_xlfn.IFS(Admissions[[#This Row],[Patients Age]]&lt;18,"Paediatric",V5665&lt;40,"Young Adult",V5665&lt;65,"Adult",TRUE,"Senior")</f>
        <v>Paediatric</v>
      </c>
    </row>
    <row r="5666" spans="1:23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  <c r="T5666">
        <f>VLOOKUP(Admissions[[#This Row],[Department]],Departments!A:E,5,FALSE)</f>
        <v>9000</v>
      </c>
      <c r="U5666" s="1" t="str">
        <f t="shared" si="176"/>
        <v>Above Benchmark</v>
      </c>
      <c r="V5666" s="1">
        <f t="shared" ca="1" si="177"/>
        <v>49</v>
      </c>
      <c r="W5666" s="1" t="str">
        <f ca="1">_xlfn.IFS(Admissions[[#This Row],[Patients Age]]&lt;18,"Paediatric",V5666&lt;40,"Young Adult",V5666&lt;65,"Adult",TRUE,"Senior")</f>
        <v>Adult</v>
      </c>
    </row>
    <row r="5667" spans="1:23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  <c r="T5667">
        <f>VLOOKUP(Admissions[[#This Row],[Department]],Departments!A:E,5,FALSE)</f>
        <v>9000</v>
      </c>
      <c r="U5667" s="1" t="str">
        <f t="shared" si="176"/>
        <v>Above Benchmark</v>
      </c>
      <c r="V5667" s="1">
        <f t="shared" ca="1" si="177"/>
        <v>74</v>
      </c>
      <c r="W5667" s="1" t="str">
        <f ca="1">_xlfn.IFS(Admissions[[#This Row],[Patients Age]]&lt;18,"Paediatric",V5667&lt;40,"Young Adult",V5667&lt;65,"Adult",TRUE,"Senior")</f>
        <v>Senior</v>
      </c>
    </row>
    <row r="5668" spans="1:23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  <c r="T5668">
        <f>VLOOKUP(Admissions[[#This Row],[Department]],Departments!A:E,5,FALSE)</f>
        <v>8500</v>
      </c>
      <c r="U5668" s="1" t="str">
        <f t="shared" si="176"/>
        <v>Within Benchmark</v>
      </c>
      <c r="V5668" s="1">
        <f t="shared" ca="1" si="177"/>
        <v>45</v>
      </c>
      <c r="W5668" s="1" t="str">
        <f ca="1">_xlfn.IFS(Admissions[[#This Row],[Patients Age]]&lt;18,"Paediatric",V5668&lt;40,"Young Adult",V5668&lt;65,"Adult",TRUE,"Senior")</f>
        <v>Adult</v>
      </c>
    </row>
    <row r="5669" spans="1:23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  <c r="T5669">
        <f>VLOOKUP(Admissions[[#This Row],[Department]],Departments!A:E,5,FALSE)</f>
        <v>6800</v>
      </c>
      <c r="U5669" s="1" t="str">
        <f t="shared" si="176"/>
        <v>Above Benchmark</v>
      </c>
      <c r="V5669" s="1">
        <f t="shared" ca="1" si="177"/>
        <v>78</v>
      </c>
      <c r="W5669" s="1" t="str">
        <f ca="1">_xlfn.IFS(Admissions[[#This Row],[Patients Age]]&lt;18,"Paediatric",V5669&lt;40,"Young Adult",V5669&lt;65,"Adult",TRUE,"Senior")</f>
        <v>Senior</v>
      </c>
    </row>
    <row r="5670" spans="1:23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  <c r="T5670">
        <f>VLOOKUP(Admissions[[#This Row],[Department]],Departments!A:E,5,FALSE)</f>
        <v>6800</v>
      </c>
      <c r="U5670" s="1" t="str">
        <f t="shared" si="176"/>
        <v>Within Benchmark</v>
      </c>
      <c r="V5670" s="1">
        <f t="shared" ca="1" si="177"/>
        <v>62</v>
      </c>
      <c r="W5670" s="1" t="str">
        <f ca="1">_xlfn.IFS(Admissions[[#This Row],[Patients Age]]&lt;18,"Paediatric",V5670&lt;40,"Young Adult",V5670&lt;65,"Adult",TRUE,"Senior")</f>
        <v>Adult</v>
      </c>
    </row>
    <row r="5671" spans="1:23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  <c r="T5671">
        <f>VLOOKUP(Admissions[[#This Row],[Department]],Departments!A:E,5,FALSE)</f>
        <v>12000</v>
      </c>
      <c r="U5671" s="1" t="str">
        <f t="shared" si="176"/>
        <v>Above Benchmark</v>
      </c>
      <c r="V5671" s="1">
        <f t="shared" ca="1" si="177"/>
        <v>62</v>
      </c>
      <c r="W5671" s="1" t="str">
        <f ca="1">_xlfn.IFS(Admissions[[#This Row],[Patients Age]]&lt;18,"Paediatric",V5671&lt;40,"Young Adult",V5671&lt;65,"Adult",TRUE,"Senior")</f>
        <v>Adult</v>
      </c>
    </row>
    <row r="5672" spans="1:23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  <c r="T5672">
        <f>VLOOKUP(Admissions[[#This Row],[Department]],Departments!A:E,5,FALSE)</f>
        <v>9000</v>
      </c>
      <c r="U5672" s="1" t="str">
        <f t="shared" si="176"/>
        <v>Above Benchmark</v>
      </c>
      <c r="V5672" s="1">
        <f t="shared" ca="1" si="177"/>
        <v>81</v>
      </c>
      <c r="W5672" s="1" t="str">
        <f ca="1">_xlfn.IFS(Admissions[[#This Row],[Patients Age]]&lt;18,"Paediatric",V5672&lt;40,"Young Adult",V5672&lt;65,"Adult",TRUE,"Senior")</f>
        <v>Senior</v>
      </c>
    </row>
    <row r="5673" spans="1:23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  <c r="T5673">
        <f>VLOOKUP(Admissions[[#This Row],[Department]],Departments!A:E,5,FALSE)</f>
        <v>8500</v>
      </c>
      <c r="U5673" s="1" t="str">
        <f t="shared" si="176"/>
        <v>Within Benchmark</v>
      </c>
      <c r="V5673" s="1">
        <f t="shared" ca="1" si="177"/>
        <v>37</v>
      </c>
      <c r="W5673" s="1" t="str">
        <f ca="1">_xlfn.IFS(Admissions[[#This Row],[Patients Age]]&lt;18,"Paediatric",V5673&lt;40,"Young Adult",V5673&lt;65,"Adult",TRUE,"Senior")</f>
        <v>Young Adult</v>
      </c>
    </row>
    <row r="5674" spans="1:23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  <c r="T5674">
        <f>VLOOKUP(Admissions[[#This Row],[Department]],Departments!A:E,5,FALSE)</f>
        <v>12000</v>
      </c>
      <c r="U5674" s="1" t="str">
        <f t="shared" si="176"/>
        <v>Above Benchmark</v>
      </c>
      <c r="V5674" s="1">
        <f t="shared" ca="1" si="177"/>
        <v>31</v>
      </c>
      <c r="W5674" s="1" t="str">
        <f ca="1">_xlfn.IFS(Admissions[[#This Row],[Patients Age]]&lt;18,"Paediatric",V5674&lt;40,"Young Adult",V5674&lt;65,"Adult",TRUE,"Senior")</f>
        <v>Young Adult</v>
      </c>
    </row>
    <row r="5675" spans="1:23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  <c r="T5675">
        <f>VLOOKUP(Admissions[[#This Row],[Department]],Departments!A:E,5,FALSE)</f>
        <v>6800</v>
      </c>
      <c r="U5675" s="1" t="str">
        <f t="shared" si="176"/>
        <v>Above Benchmark</v>
      </c>
      <c r="V5675" s="1">
        <f t="shared" ca="1" si="177"/>
        <v>31</v>
      </c>
      <c r="W5675" s="1" t="str">
        <f ca="1">_xlfn.IFS(Admissions[[#This Row],[Patients Age]]&lt;18,"Paediatric",V5675&lt;40,"Young Adult",V5675&lt;65,"Adult",TRUE,"Senior")</f>
        <v>Young Adult</v>
      </c>
    </row>
    <row r="5676" spans="1:23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  <c r="T5676">
        <f>VLOOKUP(Admissions[[#This Row],[Department]],Departments!A:E,5,FALSE)</f>
        <v>5500</v>
      </c>
      <c r="U5676" s="1" t="str">
        <f t="shared" si="176"/>
        <v>Above Benchmark</v>
      </c>
      <c r="V5676" s="1">
        <f t="shared" ca="1" si="177"/>
        <v>76</v>
      </c>
      <c r="W5676" s="1" t="str">
        <f ca="1">_xlfn.IFS(Admissions[[#This Row],[Patients Age]]&lt;18,"Paediatric",V5676&lt;40,"Young Adult",V5676&lt;65,"Adult",TRUE,"Senior")</f>
        <v>Senior</v>
      </c>
    </row>
    <row r="5677" spans="1:23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  <c r="T5677">
        <f>VLOOKUP(Admissions[[#This Row],[Department]],Departments!A:E,5,FALSE)</f>
        <v>6000</v>
      </c>
      <c r="U5677" s="1" t="str">
        <f t="shared" si="176"/>
        <v>Above Benchmark</v>
      </c>
      <c r="V5677" s="1">
        <f t="shared" ca="1" si="177"/>
        <v>52</v>
      </c>
      <c r="W5677" s="1" t="str">
        <f ca="1">_xlfn.IFS(Admissions[[#This Row],[Patients Age]]&lt;18,"Paediatric",V5677&lt;40,"Young Adult",V5677&lt;65,"Adult",TRUE,"Senior")</f>
        <v>Adult</v>
      </c>
    </row>
    <row r="5678" spans="1:23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  <c r="T5678">
        <f>VLOOKUP(Admissions[[#This Row],[Department]],Departments!A:E,5,FALSE)</f>
        <v>7200</v>
      </c>
      <c r="U5678" s="1" t="str">
        <f t="shared" si="176"/>
        <v>Within Benchmark</v>
      </c>
      <c r="V5678" s="1">
        <f t="shared" ca="1" si="177"/>
        <v>32</v>
      </c>
      <c r="W5678" s="1" t="str">
        <f ca="1">_xlfn.IFS(Admissions[[#This Row],[Patients Age]]&lt;18,"Paediatric",V5678&lt;40,"Young Adult",V5678&lt;65,"Adult",TRUE,"Senior")</f>
        <v>Young Adult</v>
      </c>
    </row>
    <row r="5679" spans="1:23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  <c r="T5679">
        <f>VLOOKUP(Admissions[[#This Row],[Department]],Departments!A:E,5,FALSE)</f>
        <v>8500</v>
      </c>
      <c r="U5679" s="1" t="str">
        <f t="shared" si="176"/>
        <v>Above Benchmark</v>
      </c>
      <c r="V5679" s="1">
        <f t="shared" ca="1" si="177"/>
        <v>63</v>
      </c>
      <c r="W5679" s="1" t="str">
        <f ca="1">_xlfn.IFS(Admissions[[#This Row],[Patients Age]]&lt;18,"Paediatric",V5679&lt;40,"Young Adult",V5679&lt;65,"Adult",TRUE,"Senior")</f>
        <v>Adult</v>
      </c>
    </row>
    <row r="5680" spans="1:23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  <c r="T5680">
        <f>VLOOKUP(Admissions[[#This Row],[Department]],Departments!A:E,5,FALSE)</f>
        <v>5500</v>
      </c>
      <c r="U5680" s="1" t="str">
        <f t="shared" si="176"/>
        <v>Above Benchmark</v>
      </c>
      <c r="V5680" s="1">
        <f t="shared" ca="1" si="177"/>
        <v>26</v>
      </c>
      <c r="W5680" s="1" t="str">
        <f ca="1">_xlfn.IFS(Admissions[[#This Row],[Patients Age]]&lt;18,"Paediatric",V5680&lt;40,"Young Adult",V5680&lt;65,"Adult",TRUE,"Senior")</f>
        <v>Young Adult</v>
      </c>
    </row>
    <row r="5681" spans="1:23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  <c r="T5681">
        <f>VLOOKUP(Admissions[[#This Row],[Department]],Departments!A:E,5,FALSE)</f>
        <v>8500</v>
      </c>
      <c r="U5681" s="1" t="str">
        <f t="shared" si="176"/>
        <v>Within Benchmark</v>
      </c>
      <c r="V5681" s="1">
        <f t="shared" ca="1" si="177"/>
        <v>61</v>
      </c>
      <c r="W5681" s="1" t="str">
        <f ca="1">_xlfn.IFS(Admissions[[#This Row],[Patients Age]]&lt;18,"Paediatric",V5681&lt;40,"Young Adult",V5681&lt;65,"Adult",TRUE,"Senior")</f>
        <v>Adult</v>
      </c>
    </row>
    <row r="5682" spans="1:23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  <c r="T5682">
        <f>VLOOKUP(Admissions[[#This Row],[Department]],Departments!A:E,5,FALSE)</f>
        <v>6000</v>
      </c>
      <c r="U5682" s="1" t="str">
        <f t="shared" si="176"/>
        <v>Above Benchmark</v>
      </c>
      <c r="V5682" s="1">
        <f t="shared" ca="1" si="177"/>
        <v>87</v>
      </c>
      <c r="W5682" s="1" t="str">
        <f ca="1">_xlfn.IFS(Admissions[[#This Row],[Patients Age]]&lt;18,"Paediatric",V5682&lt;40,"Young Adult",V5682&lt;65,"Adult",TRUE,"Senior")</f>
        <v>Senior</v>
      </c>
    </row>
    <row r="5683" spans="1:23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  <c r="T5683">
        <f>VLOOKUP(Admissions[[#This Row],[Department]],Departments!A:E,5,FALSE)</f>
        <v>8500</v>
      </c>
      <c r="U5683" s="1" t="str">
        <f t="shared" si="176"/>
        <v>Above Benchmark</v>
      </c>
      <c r="V5683" s="1">
        <f t="shared" ca="1" si="177"/>
        <v>23</v>
      </c>
      <c r="W5683" s="1" t="str">
        <f ca="1">_xlfn.IFS(Admissions[[#This Row],[Patients Age]]&lt;18,"Paediatric",V5683&lt;40,"Young Adult",V5683&lt;65,"Adult",TRUE,"Senior")</f>
        <v>Young Adult</v>
      </c>
    </row>
    <row r="5684" spans="1:23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  <c r="T5684">
        <f>VLOOKUP(Admissions[[#This Row],[Department]],Departments!A:E,5,FALSE)</f>
        <v>4500</v>
      </c>
      <c r="U5684" s="1" t="str">
        <f t="shared" si="176"/>
        <v>Within Benchmark</v>
      </c>
      <c r="V5684" s="1">
        <f t="shared" ca="1" si="177"/>
        <v>17</v>
      </c>
      <c r="W5684" s="1" t="str">
        <f ca="1">_xlfn.IFS(Admissions[[#This Row],[Patients Age]]&lt;18,"Paediatric",V5684&lt;40,"Young Adult",V5684&lt;65,"Adult",TRUE,"Senior")</f>
        <v>Paediatric</v>
      </c>
    </row>
    <row r="5685" spans="1:23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  <c r="T5685">
        <f>VLOOKUP(Admissions[[#This Row],[Department]],Departments!A:E,5,FALSE)</f>
        <v>4500</v>
      </c>
      <c r="U5685" s="1" t="str">
        <f t="shared" si="176"/>
        <v>Within Benchmark</v>
      </c>
      <c r="V5685" s="1">
        <f t="shared" ca="1" si="177"/>
        <v>8</v>
      </c>
      <c r="W5685" s="1" t="str">
        <f ca="1">_xlfn.IFS(Admissions[[#This Row],[Patients Age]]&lt;18,"Paediatric",V5685&lt;40,"Young Adult",V5685&lt;65,"Adult",TRUE,"Senior")</f>
        <v>Paediatric</v>
      </c>
    </row>
    <row r="5686" spans="1:23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  <c r="T5686">
        <f>VLOOKUP(Admissions[[#This Row],[Department]],Departments!A:E,5,FALSE)</f>
        <v>9000</v>
      </c>
      <c r="U5686" s="1" t="str">
        <f t="shared" si="176"/>
        <v>Above Benchmark</v>
      </c>
      <c r="V5686" s="1">
        <f t="shared" ca="1" si="177"/>
        <v>67</v>
      </c>
      <c r="W5686" s="1" t="str">
        <f ca="1">_xlfn.IFS(Admissions[[#This Row],[Patients Age]]&lt;18,"Paediatric",V5686&lt;40,"Young Adult",V5686&lt;65,"Adult",TRUE,"Senior")</f>
        <v>Senior</v>
      </c>
    </row>
    <row r="5687" spans="1:23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  <c r="T5687">
        <f>VLOOKUP(Admissions[[#This Row],[Department]],Departments!A:E,5,FALSE)</f>
        <v>8500</v>
      </c>
      <c r="U5687" s="1" t="str">
        <f t="shared" si="176"/>
        <v>Above Benchmark</v>
      </c>
      <c r="V5687" s="1">
        <f t="shared" ca="1" si="177"/>
        <v>74</v>
      </c>
      <c r="W5687" s="1" t="str">
        <f ca="1">_xlfn.IFS(Admissions[[#This Row],[Patients Age]]&lt;18,"Paediatric",V5687&lt;40,"Young Adult",V5687&lt;65,"Adult",TRUE,"Senior")</f>
        <v>Senior</v>
      </c>
    </row>
    <row r="5688" spans="1:23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  <c r="T5688">
        <f>VLOOKUP(Admissions[[#This Row],[Department]],Departments!A:E,5,FALSE)</f>
        <v>4500</v>
      </c>
      <c r="U5688" s="1" t="str">
        <f t="shared" si="176"/>
        <v>Within Benchmark</v>
      </c>
      <c r="V5688" s="1">
        <f t="shared" ca="1" si="177"/>
        <v>16</v>
      </c>
      <c r="W5688" s="1" t="str">
        <f ca="1">_xlfn.IFS(Admissions[[#This Row],[Patients Age]]&lt;18,"Paediatric",V5688&lt;40,"Young Adult",V5688&lt;65,"Adult",TRUE,"Senior")</f>
        <v>Paediatric</v>
      </c>
    </row>
    <row r="5689" spans="1:23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  <c r="T5689">
        <f>VLOOKUP(Admissions[[#This Row],[Department]],Departments!A:E,5,FALSE)</f>
        <v>6800</v>
      </c>
      <c r="U5689" s="1" t="str">
        <f t="shared" si="176"/>
        <v>Above Benchmark</v>
      </c>
      <c r="V5689" s="1">
        <f t="shared" ca="1" si="177"/>
        <v>73</v>
      </c>
      <c r="W5689" s="1" t="str">
        <f ca="1">_xlfn.IFS(Admissions[[#This Row],[Patients Age]]&lt;18,"Paediatric",V5689&lt;40,"Young Adult",V5689&lt;65,"Adult",TRUE,"Senior")</f>
        <v>Senior</v>
      </c>
    </row>
    <row r="5690" spans="1:23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  <c r="T5690">
        <f>VLOOKUP(Admissions[[#This Row],[Department]],Departments!A:E,5,FALSE)</f>
        <v>7200</v>
      </c>
      <c r="U5690" s="1" t="str">
        <f t="shared" si="176"/>
        <v>Within Benchmark</v>
      </c>
      <c r="V5690" s="1">
        <f t="shared" ca="1" si="177"/>
        <v>39</v>
      </c>
      <c r="W5690" s="1" t="str">
        <f ca="1">_xlfn.IFS(Admissions[[#This Row],[Patients Age]]&lt;18,"Paediatric",V5690&lt;40,"Young Adult",V5690&lt;65,"Adult",TRUE,"Senior")</f>
        <v>Young Adult</v>
      </c>
    </row>
    <row r="5691" spans="1:23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  <c r="T5691">
        <f>VLOOKUP(Admissions[[#This Row],[Department]],Departments!A:E,5,FALSE)</f>
        <v>9000</v>
      </c>
      <c r="U5691" s="1" t="str">
        <f t="shared" si="176"/>
        <v>Above Benchmark</v>
      </c>
      <c r="V5691" s="1">
        <f t="shared" ca="1" si="177"/>
        <v>96</v>
      </c>
      <c r="W5691" s="1" t="str">
        <f ca="1">_xlfn.IFS(Admissions[[#This Row],[Patients Age]]&lt;18,"Paediatric",V5691&lt;40,"Young Adult",V5691&lt;65,"Adult",TRUE,"Senior")</f>
        <v>Senior</v>
      </c>
    </row>
    <row r="5692" spans="1:23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  <c r="T5692">
        <f>VLOOKUP(Admissions[[#This Row],[Department]],Departments!A:E,5,FALSE)</f>
        <v>9000</v>
      </c>
      <c r="U5692" s="1" t="str">
        <f t="shared" si="176"/>
        <v>Above Benchmark</v>
      </c>
      <c r="V5692" s="1">
        <f t="shared" ca="1" si="177"/>
        <v>80</v>
      </c>
      <c r="W5692" s="1" t="str">
        <f ca="1">_xlfn.IFS(Admissions[[#This Row],[Patients Age]]&lt;18,"Paediatric",V5692&lt;40,"Young Adult",V5692&lt;65,"Adult",TRUE,"Senior")</f>
        <v>Senior</v>
      </c>
    </row>
    <row r="5693" spans="1:23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  <c r="T5693">
        <f>VLOOKUP(Admissions[[#This Row],[Department]],Departments!A:E,5,FALSE)</f>
        <v>9000</v>
      </c>
      <c r="U5693" s="1" t="str">
        <f t="shared" si="176"/>
        <v>Above Benchmark</v>
      </c>
      <c r="V5693" s="1">
        <f t="shared" ca="1" si="177"/>
        <v>57</v>
      </c>
      <c r="W5693" s="1" t="str">
        <f ca="1">_xlfn.IFS(Admissions[[#This Row],[Patients Age]]&lt;18,"Paediatric",V5693&lt;40,"Young Adult",V5693&lt;65,"Adult",TRUE,"Senior")</f>
        <v>Adult</v>
      </c>
    </row>
    <row r="5694" spans="1:23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  <c r="T5694">
        <f>VLOOKUP(Admissions[[#This Row],[Department]],Departments!A:E,5,FALSE)</f>
        <v>6800</v>
      </c>
      <c r="U5694" s="1" t="str">
        <f t="shared" si="176"/>
        <v>Above Benchmark</v>
      </c>
      <c r="V5694" s="1">
        <f t="shared" ca="1" si="177"/>
        <v>64</v>
      </c>
      <c r="W5694" s="1" t="str">
        <f ca="1">_xlfn.IFS(Admissions[[#This Row],[Patients Age]]&lt;18,"Paediatric",V5694&lt;40,"Young Adult",V5694&lt;65,"Adult",TRUE,"Senior")</f>
        <v>Adult</v>
      </c>
    </row>
    <row r="5695" spans="1:23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  <c r="T5695">
        <f>VLOOKUP(Admissions[[#This Row],[Department]],Departments!A:E,5,FALSE)</f>
        <v>5500</v>
      </c>
      <c r="U5695" s="1" t="str">
        <f t="shared" si="176"/>
        <v>Above Benchmark</v>
      </c>
      <c r="V5695" s="1">
        <f t="shared" ca="1" si="177"/>
        <v>94</v>
      </c>
      <c r="W5695" s="1" t="str">
        <f ca="1">_xlfn.IFS(Admissions[[#This Row],[Patients Age]]&lt;18,"Paediatric",V5695&lt;40,"Young Adult",V5695&lt;65,"Adult",TRUE,"Senior")</f>
        <v>Senior</v>
      </c>
    </row>
    <row r="5696" spans="1:23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  <c r="T5696">
        <f>VLOOKUP(Admissions[[#This Row],[Department]],Departments!A:E,5,FALSE)</f>
        <v>5500</v>
      </c>
      <c r="U5696" s="1" t="str">
        <f t="shared" si="176"/>
        <v>Above Benchmark</v>
      </c>
      <c r="V5696" s="1">
        <f t="shared" ca="1" si="177"/>
        <v>22</v>
      </c>
      <c r="W5696" s="1" t="str">
        <f ca="1">_xlfn.IFS(Admissions[[#This Row],[Patients Age]]&lt;18,"Paediatric",V5696&lt;40,"Young Adult",V5696&lt;65,"Adult",TRUE,"Senior")</f>
        <v>Young Adult</v>
      </c>
    </row>
    <row r="5697" spans="1:23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  <c r="T5697">
        <f>VLOOKUP(Admissions[[#This Row],[Department]],Departments!A:E,5,FALSE)</f>
        <v>6800</v>
      </c>
      <c r="U5697" s="1" t="str">
        <f t="shared" si="176"/>
        <v>Above Benchmark</v>
      </c>
      <c r="V5697" s="1">
        <f t="shared" ca="1" si="177"/>
        <v>87</v>
      </c>
      <c r="W5697" s="1" t="str">
        <f ca="1">_xlfn.IFS(Admissions[[#This Row],[Patients Age]]&lt;18,"Paediatric",V5697&lt;40,"Young Adult",V5697&lt;65,"Adult",TRUE,"Senior")</f>
        <v>Senior</v>
      </c>
    </row>
    <row r="5698" spans="1:23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  <c r="T5698">
        <f>VLOOKUP(Admissions[[#This Row],[Department]],Departments!A:E,5,FALSE)</f>
        <v>12000</v>
      </c>
      <c r="U5698" s="1" t="str">
        <f t="shared" ref="U5698:U5761" si="178">IF(K5698&gt;T5698,"Above Benchmark","Within Benchmark")</f>
        <v>Above Benchmark</v>
      </c>
      <c r="V5698" s="1">
        <f t="shared" ref="V5698:V5761" ca="1" si="179">INT(YEARFRAC(E5698,TODAY()))</f>
        <v>83</v>
      </c>
      <c r="W5698" s="1" t="str">
        <f ca="1">_xlfn.IFS(Admissions[[#This Row],[Patients Age]]&lt;18,"Paediatric",V5698&lt;40,"Young Adult",V5698&lt;65,"Adult",TRUE,"Senior")</f>
        <v>Senior</v>
      </c>
    </row>
    <row r="5699" spans="1:23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  <c r="T5699">
        <f>VLOOKUP(Admissions[[#This Row],[Department]],Departments!A:E,5,FALSE)</f>
        <v>12000</v>
      </c>
      <c r="U5699" s="1" t="str">
        <f t="shared" si="178"/>
        <v>Above Benchmark</v>
      </c>
      <c r="V5699" s="1">
        <f t="shared" ca="1" si="179"/>
        <v>78</v>
      </c>
      <c r="W5699" s="1" t="str">
        <f ca="1">_xlfn.IFS(Admissions[[#This Row],[Patients Age]]&lt;18,"Paediatric",V5699&lt;40,"Young Adult",V5699&lt;65,"Adult",TRUE,"Senior")</f>
        <v>Senior</v>
      </c>
    </row>
    <row r="5700" spans="1:23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  <c r="T5700">
        <f>VLOOKUP(Admissions[[#This Row],[Department]],Departments!A:E,5,FALSE)</f>
        <v>7200</v>
      </c>
      <c r="U5700" s="1" t="str">
        <f t="shared" si="178"/>
        <v>Within Benchmark</v>
      </c>
      <c r="V5700" s="1">
        <f t="shared" ca="1" si="179"/>
        <v>44</v>
      </c>
      <c r="W5700" s="1" t="str">
        <f ca="1">_xlfn.IFS(Admissions[[#This Row],[Patients Age]]&lt;18,"Paediatric",V5700&lt;40,"Young Adult",V5700&lt;65,"Adult",TRUE,"Senior")</f>
        <v>Adult</v>
      </c>
    </row>
    <row r="5701" spans="1:23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  <c r="T5701">
        <f>VLOOKUP(Admissions[[#This Row],[Department]],Departments!A:E,5,FALSE)</f>
        <v>5500</v>
      </c>
      <c r="U5701" s="1" t="str">
        <f t="shared" si="178"/>
        <v>Above Benchmark</v>
      </c>
      <c r="V5701" s="1">
        <f t="shared" ca="1" si="179"/>
        <v>59</v>
      </c>
      <c r="W5701" s="1" t="str">
        <f ca="1">_xlfn.IFS(Admissions[[#This Row],[Patients Age]]&lt;18,"Paediatric",V5701&lt;40,"Young Adult",V5701&lt;65,"Adult",TRUE,"Senior")</f>
        <v>Adult</v>
      </c>
    </row>
    <row r="5702" spans="1:23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  <c r="T5702">
        <f>VLOOKUP(Admissions[[#This Row],[Department]],Departments!A:E,5,FALSE)</f>
        <v>5500</v>
      </c>
      <c r="U5702" s="1" t="str">
        <f t="shared" si="178"/>
        <v>Above Benchmark</v>
      </c>
      <c r="V5702" s="1">
        <f t="shared" ca="1" si="179"/>
        <v>93</v>
      </c>
      <c r="W5702" s="1" t="str">
        <f ca="1">_xlfn.IFS(Admissions[[#This Row],[Patients Age]]&lt;18,"Paediatric",V5702&lt;40,"Young Adult",V5702&lt;65,"Adult",TRUE,"Senior")</f>
        <v>Senior</v>
      </c>
    </row>
    <row r="5703" spans="1:23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  <c r="T5703">
        <f>VLOOKUP(Admissions[[#This Row],[Department]],Departments!A:E,5,FALSE)</f>
        <v>5500</v>
      </c>
      <c r="U5703" s="1" t="str">
        <f t="shared" si="178"/>
        <v>Within Benchmark</v>
      </c>
      <c r="V5703" s="1">
        <f t="shared" ca="1" si="179"/>
        <v>51</v>
      </c>
      <c r="W5703" s="1" t="str">
        <f ca="1">_xlfn.IFS(Admissions[[#This Row],[Patients Age]]&lt;18,"Paediatric",V5703&lt;40,"Young Adult",V5703&lt;65,"Adult",TRUE,"Senior")</f>
        <v>Adult</v>
      </c>
    </row>
    <row r="5704" spans="1:23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  <c r="T5704">
        <f>VLOOKUP(Admissions[[#This Row],[Department]],Departments!A:E,5,FALSE)</f>
        <v>6000</v>
      </c>
      <c r="U5704" s="1" t="str">
        <f t="shared" si="178"/>
        <v>Above Benchmark</v>
      </c>
      <c r="V5704" s="1">
        <f t="shared" ca="1" si="179"/>
        <v>40</v>
      </c>
      <c r="W5704" s="1" t="str">
        <f ca="1">_xlfn.IFS(Admissions[[#This Row],[Patients Age]]&lt;18,"Paediatric",V5704&lt;40,"Young Adult",V5704&lt;65,"Adult",TRUE,"Senior")</f>
        <v>Adult</v>
      </c>
    </row>
    <row r="5705" spans="1:23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  <c r="T5705">
        <f>VLOOKUP(Admissions[[#This Row],[Department]],Departments!A:E,5,FALSE)</f>
        <v>5500</v>
      </c>
      <c r="U5705" s="1" t="str">
        <f t="shared" si="178"/>
        <v>Within Benchmark</v>
      </c>
      <c r="V5705" s="1">
        <f t="shared" ca="1" si="179"/>
        <v>63</v>
      </c>
      <c r="W5705" s="1" t="str">
        <f ca="1">_xlfn.IFS(Admissions[[#This Row],[Patients Age]]&lt;18,"Paediatric",V5705&lt;40,"Young Adult",V5705&lt;65,"Adult",TRUE,"Senior")</f>
        <v>Adult</v>
      </c>
    </row>
    <row r="5706" spans="1:23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  <c r="T5706">
        <f>VLOOKUP(Admissions[[#This Row],[Department]],Departments!A:E,5,FALSE)</f>
        <v>12000</v>
      </c>
      <c r="U5706" s="1" t="str">
        <f t="shared" si="178"/>
        <v>Above Benchmark</v>
      </c>
      <c r="V5706" s="1">
        <f t="shared" ca="1" si="179"/>
        <v>25</v>
      </c>
      <c r="W5706" s="1" t="str">
        <f ca="1">_xlfn.IFS(Admissions[[#This Row],[Patients Age]]&lt;18,"Paediatric",V5706&lt;40,"Young Adult",V5706&lt;65,"Adult",TRUE,"Senior")</f>
        <v>Young Adult</v>
      </c>
    </row>
    <row r="5707" spans="1:23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  <c r="T5707">
        <f>VLOOKUP(Admissions[[#This Row],[Department]],Departments!A:E,5,FALSE)</f>
        <v>8500</v>
      </c>
      <c r="U5707" s="1" t="str">
        <f t="shared" si="178"/>
        <v>Above Benchmark</v>
      </c>
      <c r="V5707" s="1">
        <f t="shared" ca="1" si="179"/>
        <v>25</v>
      </c>
      <c r="W5707" s="1" t="str">
        <f ca="1">_xlfn.IFS(Admissions[[#This Row],[Patients Age]]&lt;18,"Paediatric",V5707&lt;40,"Young Adult",V5707&lt;65,"Adult",TRUE,"Senior")</f>
        <v>Young Adult</v>
      </c>
    </row>
    <row r="5708" spans="1:23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  <c r="T5708">
        <f>VLOOKUP(Admissions[[#This Row],[Department]],Departments!A:E,5,FALSE)</f>
        <v>4500</v>
      </c>
      <c r="U5708" s="1" t="str">
        <f t="shared" si="178"/>
        <v>Within Benchmark</v>
      </c>
      <c r="V5708" s="1">
        <f t="shared" ca="1" si="179"/>
        <v>13</v>
      </c>
      <c r="W5708" s="1" t="str">
        <f ca="1">_xlfn.IFS(Admissions[[#This Row],[Patients Age]]&lt;18,"Paediatric",V5708&lt;40,"Young Adult",V5708&lt;65,"Adult",TRUE,"Senior")</f>
        <v>Paediatric</v>
      </c>
    </row>
    <row r="5709" spans="1:23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  <c r="T5709">
        <f>VLOOKUP(Admissions[[#This Row],[Department]],Departments!A:E,5,FALSE)</f>
        <v>8500</v>
      </c>
      <c r="U5709" s="1" t="str">
        <f t="shared" si="178"/>
        <v>Above Benchmark</v>
      </c>
      <c r="V5709" s="1">
        <f t="shared" ca="1" si="179"/>
        <v>72</v>
      </c>
      <c r="W5709" s="1" t="str">
        <f ca="1">_xlfn.IFS(Admissions[[#This Row],[Patients Age]]&lt;18,"Paediatric",V5709&lt;40,"Young Adult",V5709&lt;65,"Adult",TRUE,"Senior")</f>
        <v>Senior</v>
      </c>
    </row>
    <row r="5710" spans="1:23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  <c r="T5710">
        <f>VLOOKUP(Admissions[[#This Row],[Department]],Departments!A:E,5,FALSE)</f>
        <v>6000</v>
      </c>
      <c r="U5710" s="1" t="str">
        <f t="shared" si="178"/>
        <v>Above Benchmark</v>
      </c>
      <c r="V5710" s="1">
        <f t="shared" ca="1" si="179"/>
        <v>89</v>
      </c>
      <c r="W5710" s="1" t="str">
        <f ca="1">_xlfn.IFS(Admissions[[#This Row],[Patients Age]]&lt;18,"Paediatric",V5710&lt;40,"Young Adult",V5710&lt;65,"Adult",TRUE,"Senior")</f>
        <v>Senior</v>
      </c>
    </row>
    <row r="5711" spans="1:23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  <c r="T5711">
        <f>VLOOKUP(Admissions[[#This Row],[Department]],Departments!A:E,5,FALSE)</f>
        <v>5500</v>
      </c>
      <c r="U5711" s="1" t="str">
        <f t="shared" si="178"/>
        <v>Within Benchmark</v>
      </c>
      <c r="V5711" s="1">
        <f t="shared" ca="1" si="179"/>
        <v>23</v>
      </c>
      <c r="W5711" s="1" t="str">
        <f ca="1">_xlfn.IFS(Admissions[[#This Row],[Patients Age]]&lt;18,"Paediatric",V5711&lt;40,"Young Adult",V5711&lt;65,"Adult",TRUE,"Senior")</f>
        <v>Young Adult</v>
      </c>
    </row>
    <row r="5712" spans="1:23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  <c r="T5712">
        <f>VLOOKUP(Admissions[[#This Row],[Department]],Departments!A:E,5,FALSE)</f>
        <v>8500</v>
      </c>
      <c r="U5712" s="1" t="str">
        <f t="shared" si="178"/>
        <v>Above Benchmark</v>
      </c>
      <c r="V5712" s="1">
        <f t="shared" ca="1" si="179"/>
        <v>71</v>
      </c>
      <c r="W5712" s="1" t="str">
        <f ca="1">_xlfn.IFS(Admissions[[#This Row],[Patients Age]]&lt;18,"Paediatric",V5712&lt;40,"Young Adult",V5712&lt;65,"Adult",TRUE,"Senior")</f>
        <v>Senior</v>
      </c>
    </row>
    <row r="5713" spans="1:23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  <c r="T5713">
        <f>VLOOKUP(Admissions[[#This Row],[Department]],Departments!A:E,5,FALSE)</f>
        <v>6800</v>
      </c>
      <c r="U5713" s="1" t="str">
        <f t="shared" si="178"/>
        <v>Within Benchmark</v>
      </c>
      <c r="V5713" s="1">
        <f t="shared" ca="1" si="179"/>
        <v>45</v>
      </c>
      <c r="W5713" s="1" t="str">
        <f ca="1">_xlfn.IFS(Admissions[[#This Row],[Patients Age]]&lt;18,"Paediatric",V5713&lt;40,"Young Adult",V5713&lt;65,"Adult",TRUE,"Senior")</f>
        <v>Adult</v>
      </c>
    </row>
    <row r="5714" spans="1:23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  <c r="T5714">
        <f>VLOOKUP(Admissions[[#This Row],[Department]],Departments!A:E,5,FALSE)</f>
        <v>7200</v>
      </c>
      <c r="U5714" s="1" t="str">
        <f t="shared" si="178"/>
        <v>Above Benchmark</v>
      </c>
      <c r="V5714" s="1">
        <f t="shared" ca="1" si="179"/>
        <v>64</v>
      </c>
      <c r="W5714" s="1" t="str">
        <f ca="1">_xlfn.IFS(Admissions[[#This Row],[Patients Age]]&lt;18,"Paediatric",V5714&lt;40,"Young Adult",V5714&lt;65,"Adult",TRUE,"Senior")</f>
        <v>Adult</v>
      </c>
    </row>
    <row r="5715" spans="1:23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  <c r="T5715">
        <f>VLOOKUP(Admissions[[#This Row],[Department]],Departments!A:E,5,FALSE)</f>
        <v>9000</v>
      </c>
      <c r="U5715" s="1" t="str">
        <f t="shared" si="178"/>
        <v>Above Benchmark</v>
      </c>
      <c r="V5715" s="1">
        <f t="shared" ca="1" si="179"/>
        <v>80</v>
      </c>
      <c r="W5715" s="1" t="str">
        <f ca="1">_xlfn.IFS(Admissions[[#This Row],[Patients Age]]&lt;18,"Paediatric",V5715&lt;40,"Young Adult",V5715&lt;65,"Adult",TRUE,"Senior")</f>
        <v>Senior</v>
      </c>
    </row>
    <row r="5716" spans="1:23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  <c r="T5716">
        <f>VLOOKUP(Admissions[[#This Row],[Department]],Departments!A:E,5,FALSE)</f>
        <v>8500</v>
      </c>
      <c r="U5716" s="1" t="str">
        <f t="shared" si="178"/>
        <v>Within Benchmark</v>
      </c>
      <c r="V5716" s="1">
        <f t="shared" ca="1" si="179"/>
        <v>32</v>
      </c>
      <c r="W5716" s="1" t="str">
        <f ca="1">_xlfn.IFS(Admissions[[#This Row],[Patients Age]]&lt;18,"Paediatric",V5716&lt;40,"Young Adult",V5716&lt;65,"Adult",TRUE,"Senior")</f>
        <v>Young Adult</v>
      </c>
    </row>
    <row r="5717" spans="1:23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  <c r="T5717">
        <f>VLOOKUP(Admissions[[#This Row],[Department]],Departments!A:E,5,FALSE)</f>
        <v>8500</v>
      </c>
      <c r="U5717" s="1" t="str">
        <f t="shared" si="178"/>
        <v>Above Benchmark</v>
      </c>
      <c r="V5717" s="1">
        <f t="shared" ca="1" si="179"/>
        <v>65</v>
      </c>
      <c r="W5717" s="1" t="str">
        <f ca="1">_xlfn.IFS(Admissions[[#This Row],[Patients Age]]&lt;18,"Paediatric",V5717&lt;40,"Young Adult",V5717&lt;65,"Adult",TRUE,"Senior")</f>
        <v>Senior</v>
      </c>
    </row>
    <row r="5718" spans="1:23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  <c r="T5718">
        <f>VLOOKUP(Admissions[[#This Row],[Department]],Departments!A:E,5,FALSE)</f>
        <v>8500</v>
      </c>
      <c r="U5718" s="1" t="str">
        <f t="shared" si="178"/>
        <v>Above Benchmark</v>
      </c>
      <c r="V5718" s="1">
        <f t="shared" ca="1" si="179"/>
        <v>53</v>
      </c>
      <c r="W5718" s="1" t="str">
        <f ca="1">_xlfn.IFS(Admissions[[#This Row],[Patients Age]]&lt;18,"Paediatric",V5718&lt;40,"Young Adult",V5718&lt;65,"Adult",TRUE,"Senior")</f>
        <v>Adult</v>
      </c>
    </row>
    <row r="5719" spans="1:23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  <c r="T5719">
        <f>VLOOKUP(Admissions[[#This Row],[Department]],Departments!A:E,5,FALSE)</f>
        <v>7200</v>
      </c>
      <c r="U5719" s="1" t="str">
        <f t="shared" si="178"/>
        <v>Within Benchmark</v>
      </c>
      <c r="V5719" s="1">
        <f t="shared" ca="1" si="179"/>
        <v>51</v>
      </c>
      <c r="W5719" s="1" t="str">
        <f ca="1">_xlfn.IFS(Admissions[[#This Row],[Patients Age]]&lt;18,"Paediatric",V5719&lt;40,"Young Adult",V5719&lt;65,"Adult",TRUE,"Senior")</f>
        <v>Adult</v>
      </c>
    </row>
    <row r="5720" spans="1:23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  <c r="T5720">
        <f>VLOOKUP(Admissions[[#This Row],[Department]],Departments!A:E,5,FALSE)</f>
        <v>5500</v>
      </c>
      <c r="U5720" s="1" t="str">
        <f t="shared" si="178"/>
        <v>Within Benchmark</v>
      </c>
      <c r="V5720" s="1">
        <f t="shared" ca="1" si="179"/>
        <v>20</v>
      </c>
      <c r="W5720" s="1" t="str">
        <f ca="1">_xlfn.IFS(Admissions[[#This Row],[Patients Age]]&lt;18,"Paediatric",V5720&lt;40,"Young Adult",V5720&lt;65,"Adult",TRUE,"Senior")</f>
        <v>Young Adult</v>
      </c>
    </row>
    <row r="5721" spans="1:23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  <c r="T5721">
        <f>VLOOKUP(Admissions[[#This Row],[Department]],Departments!A:E,5,FALSE)</f>
        <v>9000</v>
      </c>
      <c r="U5721" s="1" t="str">
        <f t="shared" si="178"/>
        <v>Above Benchmark</v>
      </c>
      <c r="V5721" s="1">
        <f t="shared" ca="1" si="179"/>
        <v>82</v>
      </c>
      <c r="W5721" s="1" t="str">
        <f ca="1">_xlfn.IFS(Admissions[[#This Row],[Patients Age]]&lt;18,"Paediatric",V5721&lt;40,"Young Adult",V5721&lt;65,"Adult",TRUE,"Senior")</f>
        <v>Senior</v>
      </c>
    </row>
    <row r="5722" spans="1:23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  <c r="T5722">
        <f>VLOOKUP(Admissions[[#This Row],[Department]],Departments!A:E,5,FALSE)</f>
        <v>5500</v>
      </c>
      <c r="U5722" s="1" t="str">
        <f t="shared" si="178"/>
        <v>Within Benchmark</v>
      </c>
      <c r="V5722" s="1">
        <f t="shared" ca="1" si="179"/>
        <v>90</v>
      </c>
      <c r="W5722" s="1" t="str">
        <f ca="1">_xlfn.IFS(Admissions[[#This Row],[Patients Age]]&lt;18,"Paediatric",V5722&lt;40,"Young Adult",V5722&lt;65,"Adult",TRUE,"Senior")</f>
        <v>Senior</v>
      </c>
    </row>
    <row r="5723" spans="1:23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  <c r="T5723">
        <f>VLOOKUP(Admissions[[#This Row],[Department]],Departments!A:E,5,FALSE)</f>
        <v>7200</v>
      </c>
      <c r="U5723" s="1" t="str">
        <f t="shared" si="178"/>
        <v>Within Benchmark</v>
      </c>
      <c r="V5723" s="1">
        <f t="shared" ca="1" si="179"/>
        <v>41</v>
      </c>
      <c r="W5723" s="1" t="str">
        <f ca="1">_xlfn.IFS(Admissions[[#This Row],[Patients Age]]&lt;18,"Paediatric",V5723&lt;40,"Young Adult",V5723&lt;65,"Adult",TRUE,"Senior")</f>
        <v>Adult</v>
      </c>
    </row>
    <row r="5724" spans="1:23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  <c r="T5724">
        <f>VLOOKUP(Admissions[[#This Row],[Department]],Departments!A:E,5,FALSE)</f>
        <v>6800</v>
      </c>
      <c r="U5724" s="1" t="str">
        <f t="shared" si="178"/>
        <v>Within Benchmark</v>
      </c>
      <c r="V5724" s="1">
        <f t="shared" ca="1" si="179"/>
        <v>55</v>
      </c>
      <c r="W5724" s="1" t="str">
        <f ca="1">_xlfn.IFS(Admissions[[#This Row],[Patients Age]]&lt;18,"Paediatric",V5724&lt;40,"Young Adult",V5724&lt;65,"Adult",TRUE,"Senior")</f>
        <v>Adult</v>
      </c>
    </row>
    <row r="5725" spans="1:23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  <c r="T5725">
        <f>VLOOKUP(Admissions[[#This Row],[Department]],Departments!A:E,5,FALSE)</f>
        <v>7200</v>
      </c>
      <c r="U5725" s="1" t="str">
        <f t="shared" si="178"/>
        <v>Above Benchmark</v>
      </c>
      <c r="V5725" s="1">
        <f t="shared" ca="1" si="179"/>
        <v>87</v>
      </c>
      <c r="W5725" s="1" t="str">
        <f ca="1">_xlfn.IFS(Admissions[[#This Row],[Patients Age]]&lt;18,"Paediatric",V5725&lt;40,"Young Adult",V5725&lt;65,"Adult",TRUE,"Senior")</f>
        <v>Senior</v>
      </c>
    </row>
    <row r="5726" spans="1:23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  <c r="T5726">
        <f>VLOOKUP(Admissions[[#This Row],[Department]],Departments!A:E,5,FALSE)</f>
        <v>12000</v>
      </c>
      <c r="U5726" s="1" t="str">
        <f t="shared" si="178"/>
        <v>Above Benchmark</v>
      </c>
      <c r="V5726" s="1">
        <f t="shared" ca="1" si="179"/>
        <v>67</v>
      </c>
      <c r="W5726" s="1" t="str">
        <f ca="1">_xlfn.IFS(Admissions[[#This Row],[Patients Age]]&lt;18,"Paediatric",V5726&lt;40,"Young Adult",V5726&lt;65,"Adult",TRUE,"Senior")</f>
        <v>Senior</v>
      </c>
    </row>
    <row r="5727" spans="1:23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  <c r="T5727">
        <f>VLOOKUP(Admissions[[#This Row],[Department]],Departments!A:E,5,FALSE)</f>
        <v>6000</v>
      </c>
      <c r="U5727" s="1" t="str">
        <f t="shared" si="178"/>
        <v>Above Benchmark</v>
      </c>
      <c r="V5727" s="1">
        <f t="shared" ca="1" si="179"/>
        <v>39</v>
      </c>
      <c r="W5727" s="1" t="str">
        <f ca="1">_xlfn.IFS(Admissions[[#This Row],[Patients Age]]&lt;18,"Paediatric",V5727&lt;40,"Young Adult",V5727&lt;65,"Adult",TRUE,"Senior")</f>
        <v>Young Adult</v>
      </c>
    </row>
    <row r="5728" spans="1:23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  <c r="T5728">
        <f>VLOOKUP(Admissions[[#This Row],[Department]],Departments!A:E,5,FALSE)</f>
        <v>5500</v>
      </c>
      <c r="U5728" s="1" t="str">
        <f t="shared" si="178"/>
        <v>Above Benchmark</v>
      </c>
      <c r="V5728" s="1">
        <f t="shared" ca="1" si="179"/>
        <v>44</v>
      </c>
      <c r="W5728" s="1" t="str">
        <f ca="1">_xlfn.IFS(Admissions[[#This Row],[Patients Age]]&lt;18,"Paediatric",V5728&lt;40,"Young Adult",V5728&lt;65,"Adult",TRUE,"Senior")</f>
        <v>Adult</v>
      </c>
    </row>
    <row r="5729" spans="1:23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  <c r="T5729">
        <f>VLOOKUP(Admissions[[#This Row],[Department]],Departments!A:E,5,FALSE)</f>
        <v>8500</v>
      </c>
      <c r="U5729" s="1" t="str">
        <f t="shared" si="178"/>
        <v>Within Benchmark</v>
      </c>
      <c r="V5729" s="1">
        <f t="shared" ca="1" si="179"/>
        <v>39</v>
      </c>
      <c r="W5729" s="1" t="str">
        <f ca="1">_xlfn.IFS(Admissions[[#This Row],[Patients Age]]&lt;18,"Paediatric",V5729&lt;40,"Young Adult",V5729&lt;65,"Adult",TRUE,"Senior")</f>
        <v>Young Adult</v>
      </c>
    </row>
    <row r="5730" spans="1:23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  <c r="T5730">
        <f>VLOOKUP(Admissions[[#This Row],[Department]],Departments!A:E,5,FALSE)</f>
        <v>9000</v>
      </c>
      <c r="U5730" s="1" t="str">
        <f t="shared" si="178"/>
        <v>Above Benchmark</v>
      </c>
      <c r="V5730" s="1">
        <f t="shared" ca="1" si="179"/>
        <v>65</v>
      </c>
      <c r="W5730" s="1" t="str">
        <f ca="1">_xlfn.IFS(Admissions[[#This Row],[Patients Age]]&lt;18,"Paediatric",V5730&lt;40,"Young Adult",V5730&lt;65,"Adult",TRUE,"Senior")</f>
        <v>Senior</v>
      </c>
    </row>
    <row r="5731" spans="1:23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  <c r="T5731">
        <f>VLOOKUP(Admissions[[#This Row],[Department]],Departments!A:E,5,FALSE)</f>
        <v>5500</v>
      </c>
      <c r="U5731" s="1" t="str">
        <f t="shared" si="178"/>
        <v>Above Benchmark</v>
      </c>
      <c r="V5731" s="1">
        <f t="shared" ca="1" si="179"/>
        <v>50</v>
      </c>
      <c r="W5731" s="1" t="str">
        <f ca="1">_xlfn.IFS(Admissions[[#This Row],[Patients Age]]&lt;18,"Paediatric",V5731&lt;40,"Young Adult",V5731&lt;65,"Adult",TRUE,"Senior")</f>
        <v>Adult</v>
      </c>
    </row>
    <row r="5732" spans="1:23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  <c r="T5732">
        <f>VLOOKUP(Admissions[[#This Row],[Department]],Departments!A:E,5,FALSE)</f>
        <v>7200</v>
      </c>
      <c r="U5732" s="1" t="str">
        <f t="shared" si="178"/>
        <v>Above Benchmark</v>
      </c>
      <c r="V5732" s="1">
        <f t="shared" ca="1" si="179"/>
        <v>63</v>
      </c>
      <c r="W5732" s="1" t="str">
        <f ca="1">_xlfn.IFS(Admissions[[#This Row],[Patients Age]]&lt;18,"Paediatric",V5732&lt;40,"Young Adult",V5732&lt;65,"Adult",TRUE,"Senior")</f>
        <v>Adult</v>
      </c>
    </row>
    <row r="5733" spans="1:23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  <c r="T5733">
        <f>VLOOKUP(Admissions[[#This Row],[Department]],Departments!A:E,5,FALSE)</f>
        <v>5500</v>
      </c>
      <c r="U5733" s="1" t="str">
        <f t="shared" si="178"/>
        <v>Above Benchmark</v>
      </c>
      <c r="V5733" s="1">
        <f t="shared" ca="1" si="179"/>
        <v>95</v>
      </c>
      <c r="W5733" s="1" t="str">
        <f ca="1">_xlfn.IFS(Admissions[[#This Row],[Patients Age]]&lt;18,"Paediatric",V5733&lt;40,"Young Adult",V5733&lt;65,"Adult",TRUE,"Senior")</f>
        <v>Senior</v>
      </c>
    </row>
    <row r="5734" spans="1:23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  <c r="T5734">
        <f>VLOOKUP(Admissions[[#This Row],[Department]],Departments!A:E,5,FALSE)</f>
        <v>9000</v>
      </c>
      <c r="U5734" s="1" t="str">
        <f t="shared" si="178"/>
        <v>Above Benchmark</v>
      </c>
      <c r="V5734" s="1">
        <f t="shared" ca="1" si="179"/>
        <v>40</v>
      </c>
      <c r="W5734" s="1" t="str">
        <f ca="1">_xlfn.IFS(Admissions[[#This Row],[Patients Age]]&lt;18,"Paediatric",V5734&lt;40,"Young Adult",V5734&lt;65,"Adult",TRUE,"Senior")</f>
        <v>Adult</v>
      </c>
    </row>
    <row r="5735" spans="1:23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  <c r="T5735">
        <f>VLOOKUP(Admissions[[#This Row],[Department]],Departments!A:E,5,FALSE)</f>
        <v>6000</v>
      </c>
      <c r="U5735" s="1" t="str">
        <f t="shared" si="178"/>
        <v>Above Benchmark</v>
      </c>
      <c r="V5735" s="1">
        <f t="shared" ca="1" si="179"/>
        <v>55</v>
      </c>
      <c r="W5735" s="1" t="str">
        <f ca="1">_xlfn.IFS(Admissions[[#This Row],[Patients Age]]&lt;18,"Paediatric",V5735&lt;40,"Young Adult",V5735&lt;65,"Adult",TRUE,"Senior")</f>
        <v>Adult</v>
      </c>
    </row>
    <row r="5736" spans="1:23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  <c r="T5736">
        <f>VLOOKUP(Admissions[[#This Row],[Department]],Departments!A:E,5,FALSE)</f>
        <v>9000</v>
      </c>
      <c r="U5736" s="1" t="str">
        <f t="shared" si="178"/>
        <v>Above Benchmark</v>
      </c>
      <c r="V5736" s="1">
        <f t="shared" ca="1" si="179"/>
        <v>58</v>
      </c>
      <c r="W5736" s="1" t="str">
        <f ca="1">_xlfn.IFS(Admissions[[#This Row],[Patients Age]]&lt;18,"Paediatric",V5736&lt;40,"Young Adult",V5736&lt;65,"Adult",TRUE,"Senior")</f>
        <v>Adult</v>
      </c>
    </row>
    <row r="5737" spans="1:23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  <c r="T5737">
        <f>VLOOKUP(Admissions[[#This Row],[Department]],Departments!A:E,5,FALSE)</f>
        <v>6000</v>
      </c>
      <c r="U5737" s="1" t="str">
        <f t="shared" si="178"/>
        <v>Within Benchmark</v>
      </c>
      <c r="V5737" s="1">
        <f t="shared" ca="1" si="179"/>
        <v>24</v>
      </c>
      <c r="W5737" s="1" t="str">
        <f ca="1">_xlfn.IFS(Admissions[[#This Row],[Patients Age]]&lt;18,"Paediatric",V5737&lt;40,"Young Adult",V5737&lt;65,"Adult",TRUE,"Senior")</f>
        <v>Young Adult</v>
      </c>
    </row>
    <row r="5738" spans="1:23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  <c r="T5738">
        <f>VLOOKUP(Admissions[[#This Row],[Department]],Departments!A:E,5,FALSE)</f>
        <v>5500</v>
      </c>
      <c r="U5738" s="1" t="str">
        <f t="shared" si="178"/>
        <v>Above Benchmark</v>
      </c>
      <c r="V5738" s="1">
        <f t="shared" ca="1" si="179"/>
        <v>61</v>
      </c>
      <c r="W5738" s="1" t="str">
        <f ca="1">_xlfn.IFS(Admissions[[#This Row],[Patients Age]]&lt;18,"Paediatric",V5738&lt;40,"Young Adult",V5738&lt;65,"Adult",TRUE,"Senior")</f>
        <v>Adult</v>
      </c>
    </row>
    <row r="5739" spans="1:23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  <c r="T5739">
        <f>VLOOKUP(Admissions[[#This Row],[Department]],Departments!A:E,5,FALSE)</f>
        <v>5500</v>
      </c>
      <c r="U5739" s="1" t="str">
        <f t="shared" si="178"/>
        <v>Above Benchmark</v>
      </c>
      <c r="V5739" s="1">
        <f t="shared" ca="1" si="179"/>
        <v>93</v>
      </c>
      <c r="W5739" s="1" t="str">
        <f ca="1">_xlfn.IFS(Admissions[[#This Row],[Patients Age]]&lt;18,"Paediatric",V5739&lt;40,"Young Adult",V5739&lt;65,"Adult",TRUE,"Senior")</f>
        <v>Senior</v>
      </c>
    </row>
    <row r="5740" spans="1:23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  <c r="T5740">
        <f>VLOOKUP(Admissions[[#This Row],[Department]],Departments!A:E,5,FALSE)</f>
        <v>12000</v>
      </c>
      <c r="U5740" s="1" t="str">
        <f t="shared" si="178"/>
        <v>Above Benchmark</v>
      </c>
      <c r="V5740" s="1">
        <f t="shared" ca="1" si="179"/>
        <v>58</v>
      </c>
      <c r="W5740" s="1" t="str">
        <f ca="1">_xlfn.IFS(Admissions[[#This Row],[Patients Age]]&lt;18,"Paediatric",V5740&lt;40,"Young Adult",V5740&lt;65,"Adult",TRUE,"Senior")</f>
        <v>Adult</v>
      </c>
    </row>
    <row r="5741" spans="1:23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  <c r="T5741">
        <f>VLOOKUP(Admissions[[#This Row],[Department]],Departments!A:E,5,FALSE)</f>
        <v>12000</v>
      </c>
      <c r="U5741" s="1" t="str">
        <f t="shared" si="178"/>
        <v>Above Benchmark</v>
      </c>
      <c r="V5741" s="1">
        <f t="shared" ca="1" si="179"/>
        <v>43</v>
      </c>
      <c r="W5741" s="1" t="str">
        <f ca="1">_xlfn.IFS(Admissions[[#This Row],[Patients Age]]&lt;18,"Paediatric",V5741&lt;40,"Young Adult",V5741&lt;65,"Adult",TRUE,"Senior")</f>
        <v>Adult</v>
      </c>
    </row>
    <row r="5742" spans="1:23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  <c r="T5742">
        <f>VLOOKUP(Admissions[[#This Row],[Department]],Departments!A:E,5,FALSE)</f>
        <v>8500</v>
      </c>
      <c r="U5742" s="1" t="str">
        <f t="shared" si="178"/>
        <v>Above Benchmark</v>
      </c>
      <c r="V5742" s="1">
        <f t="shared" ca="1" si="179"/>
        <v>22</v>
      </c>
      <c r="W5742" s="1" t="str">
        <f ca="1">_xlfn.IFS(Admissions[[#This Row],[Patients Age]]&lt;18,"Paediatric",V5742&lt;40,"Young Adult",V5742&lt;65,"Adult",TRUE,"Senior")</f>
        <v>Young Adult</v>
      </c>
    </row>
    <row r="5743" spans="1:23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  <c r="T5743">
        <f>VLOOKUP(Admissions[[#This Row],[Department]],Departments!A:E,5,FALSE)</f>
        <v>5500</v>
      </c>
      <c r="U5743" s="1" t="str">
        <f t="shared" si="178"/>
        <v>Above Benchmark</v>
      </c>
      <c r="V5743" s="1">
        <f t="shared" ca="1" si="179"/>
        <v>47</v>
      </c>
      <c r="W5743" s="1" t="str">
        <f ca="1">_xlfn.IFS(Admissions[[#This Row],[Patients Age]]&lt;18,"Paediatric",V5743&lt;40,"Young Adult",V5743&lt;65,"Adult",TRUE,"Senior")</f>
        <v>Adult</v>
      </c>
    </row>
    <row r="5744" spans="1:23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  <c r="T5744">
        <f>VLOOKUP(Admissions[[#This Row],[Department]],Departments!A:E,5,FALSE)</f>
        <v>4500</v>
      </c>
      <c r="U5744" s="1" t="str">
        <f t="shared" si="178"/>
        <v>Within Benchmark</v>
      </c>
      <c r="V5744" s="1">
        <f t="shared" ca="1" si="179"/>
        <v>13</v>
      </c>
      <c r="W5744" s="1" t="str">
        <f ca="1">_xlfn.IFS(Admissions[[#This Row],[Patients Age]]&lt;18,"Paediatric",V5744&lt;40,"Young Adult",V5744&lt;65,"Adult",TRUE,"Senior")</f>
        <v>Paediatric</v>
      </c>
    </row>
    <row r="5745" spans="1:23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  <c r="T5745">
        <f>VLOOKUP(Admissions[[#This Row],[Department]],Departments!A:E,5,FALSE)</f>
        <v>5500</v>
      </c>
      <c r="U5745" s="1" t="str">
        <f t="shared" si="178"/>
        <v>Within Benchmark</v>
      </c>
      <c r="V5745" s="1">
        <f t="shared" ca="1" si="179"/>
        <v>20</v>
      </c>
      <c r="W5745" s="1" t="str">
        <f ca="1">_xlfn.IFS(Admissions[[#This Row],[Patients Age]]&lt;18,"Paediatric",V5745&lt;40,"Young Adult",V5745&lt;65,"Adult",TRUE,"Senior")</f>
        <v>Young Adult</v>
      </c>
    </row>
    <row r="5746" spans="1:23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  <c r="T5746">
        <f>VLOOKUP(Admissions[[#This Row],[Department]],Departments!A:E,5,FALSE)</f>
        <v>6800</v>
      </c>
      <c r="U5746" s="1" t="str">
        <f t="shared" si="178"/>
        <v>Above Benchmark</v>
      </c>
      <c r="V5746" s="1">
        <f t="shared" ca="1" si="179"/>
        <v>62</v>
      </c>
      <c r="W5746" s="1" t="str">
        <f ca="1">_xlfn.IFS(Admissions[[#This Row],[Patients Age]]&lt;18,"Paediatric",V5746&lt;40,"Young Adult",V5746&lt;65,"Adult",TRUE,"Senior")</f>
        <v>Adult</v>
      </c>
    </row>
    <row r="5747" spans="1:23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  <c r="T5747">
        <f>VLOOKUP(Admissions[[#This Row],[Department]],Departments!A:E,5,FALSE)</f>
        <v>8500</v>
      </c>
      <c r="U5747" s="1" t="str">
        <f t="shared" si="178"/>
        <v>Within Benchmark</v>
      </c>
      <c r="V5747" s="1">
        <f t="shared" ca="1" si="179"/>
        <v>45</v>
      </c>
      <c r="W5747" s="1" t="str">
        <f ca="1">_xlfn.IFS(Admissions[[#This Row],[Patients Age]]&lt;18,"Paediatric",V5747&lt;40,"Young Adult",V5747&lt;65,"Adult",TRUE,"Senior")</f>
        <v>Adult</v>
      </c>
    </row>
    <row r="5748" spans="1:23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  <c r="T5748">
        <f>VLOOKUP(Admissions[[#This Row],[Department]],Departments!A:E,5,FALSE)</f>
        <v>6800</v>
      </c>
      <c r="U5748" s="1" t="str">
        <f t="shared" si="178"/>
        <v>Above Benchmark</v>
      </c>
      <c r="V5748" s="1">
        <f t="shared" ca="1" si="179"/>
        <v>45</v>
      </c>
      <c r="W5748" s="1" t="str">
        <f ca="1">_xlfn.IFS(Admissions[[#This Row],[Patients Age]]&lt;18,"Paediatric",V5748&lt;40,"Young Adult",V5748&lt;65,"Adult",TRUE,"Senior")</f>
        <v>Adult</v>
      </c>
    </row>
    <row r="5749" spans="1:23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  <c r="T5749">
        <f>VLOOKUP(Admissions[[#This Row],[Department]],Departments!A:E,5,FALSE)</f>
        <v>9000</v>
      </c>
      <c r="U5749" s="1" t="str">
        <f t="shared" si="178"/>
        <v>Above Benchmark</v>
      </c>
      <c r="V5749" s="1">
        <f t="shared" ca="1" si="179"/>
        <v>21</v>
      </c>
      <c r="W5749" s="1" t="str">
        <f ca="1">_xlfn.IFS(Admissions[[#This Row],[Patients Age]]&lt;18,"Paediatric",V5749&lt;40,"Young Adult",V5749&lt;65,"Adult",TRUE,"Senior")</f>
        <v>Young Adult</v>
      </c>
    </row>
    <row r="5750" spans="1:23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  <c r="T5750" t="e">
        <f>VLOOKUP(Admissions[[#This Row],[Department]],Departments!A:E,5,FALSE)</f>
        <v>#N/A</v>
      </c>
      <c r="U5750" s="1" t="e">
        <f t="shared" si="178"/>
        <v>#N/A</v>
      </c>
      <c r="V5750" s="1">
        <f t="shared" ca="1" si="179"/>
        <v>20</v>
      </c>
      <c r="W5750" s="1" t="str">
        <f ca="1">_xlfn.IFS(Admissions[[#This Row],[Patients Age]]&lt;18,"Paediatric",V5750&lt;40,"Young Adult",V5750&lt;65,"Adult",TRUE,"Senior")</f>
        <v>Young Adult</v>
      </c>
    </row>
    <row r="5751" spans="1:23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  <c r="T5751">
        <f>VLOOKUP(Admissions[[#This Row],[Department]],Departments!A:E,5,FALSE)</f>
        <v>7200</v>
      </c>
      <c r="U5751" s="1" t="str">
        <f t="shared" si="178"/>
        <v>Above Benchmark</v>
      </c>
      <c r="V5751" s="1">
        <f t="shared" ca="1" si="179"/>
        <v>90</v>
      </c>
      <c r="W5751" s="1" t="str">
        <f ca="1">_xlfn.IFS(Admissions[[#This Row],[Patients Age]]&lt;18,"Paediatric",V5751&lt;40,"Young Adult",V5751&lt;65,"Adult",TRUE,"Senior")</f>
        <v>Senior</v>
      </c>
    </row>
    <row r="5752" spans="1:23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  <c r="T5752">
        <f>VLOOKUP(Admissions[[#This Row],[Department]],Departments!A:E,5,FALSE)</f>
        <v>9000</v>
      </c>
      <c r="U5752" s="1" t="str">
        <f t="shared" si="178"/>
        <v>Above Benchmark</v>
      </c>
      <c r="V5752" s="1">
        <f t="shared" ca="1" si="179"/>
        <v>94</v>
      </c>
      <c r="W5752" s="1" t="str">
        <f ca="1">_xlfn.IFS(Admissions[[#This Row],[Patients Age]]&lt;18,"Paediatric",V5752&lt;40,"Young Adult",V5752&lt;65,"Adult",TRUE,"Senior")</f>
        <v>Senior</v>
      </c>
    </row>
    <row r="5753" spans="1:23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  <c r="T5753">
        <f>VLOOKUP(Admissions[[#This Row],[Department]],Departments!A:E,5,FALSE)</f>
        <v>6800</v>
      </c>
      <c r="U5753" s="1" t="str">
        <f t="shared" si="178"/>
        <v>Above Benchmark</v>
      </c>
      <c r="V5753" s="1">
        <f t="shared" ca="1" si="179"/>
        <v>23</v>
      </c>
      <c r="W5753" s="1" t="str">
        <f ca="1">_xlfn.IFS(Admissions[[#This Row],[Patients Age]]&lt;18,"Paediatric",V5753&lt;40,"Young Adult",V5753&lt;65,"Adult",TRUE,"Senior")</f>
        <v>Young Adult</v>
      </c>
    </row>
    <row r="5754" spans="1:23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  <c r="T5754">
        <f>VLOOKUP(Admissions[[#This Row],[Department]],Departments!A:E,5,FALSE)</f>
        <v>8500</v>
      </c>
      <c r="U5754" s="1" t="str">
        <f t="shared" si="178"/>
        <v>Above Benchmark</v>
      </c>
      <c r="V5754" s="1">
        <f t="shared" ca="1" si="179"/>
        <v>72</v>
      </c>
      <c r="W5754" s="1" t="str">
        <f ca="1">_xlfn.IFS(Admissions[[#This Row],[Patients Age]]&lt;18,"Paediatric",V5754&lt;40,"Young Adult",V5754&lt;65,"Adult",TRUE,"Senior")</f>
        <v>Senior</v>
      </c>
    </row>
    <row r="5755" spans="1:23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  <c r="T5755">
        <f>VLOOKUP(Admissions[[#This Row],[Department]],Departments!A:E,5,FALSE)</f>
        <v>5500</v>
      </c>
      <c r="U5755" s="1" t="str">
        <f t="shared" si="178"/>
        <v>Within Benchmark</v>
      </c>
      <c r="V5755" s="1">
        <f t="shared" ca="1" si="179"/>
        <v>30</v>
      </c>
      <c r="W5755" s="1" t="str">
        <f ca="1">_xlfn.IFS(Admissions[[#This Row],[Patients Age]]&lt;18,"Paediatric",V5755&lt;40,"Young Adult",V5755&lt;65,"Adult",TRUE,"Senior")</f>
        <v>Young Adult</v>
      </c>
    </row>
    <row r="5756" spans="1:23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  <c r="T5756">
        <f>VLOOKUP(Admissions[[#This Row],[Department]],Departments!A:E,5,FALSE)</f>
        <v>4500</v>
      </c>
      <c r="U5756" s="1" t="str">
        <f t="shared" si="178"/>
        <v>Within Benchmark</v>
      </c>
      <c r="V5756" s="1">
        <f t="shared" ca="1" si="179"/>
        <v>5</v>
      </c>
      <c r="W5756" s="1" t="str">
        <f ca="1">_xlfn.IFS(Admissions[[#This Row],[Patients Age]]&lt;18,"Paediatric",V5756&lt;40,"Young Adult",V5756&lt;65,"Adult",TRUE,"Senior")</f>
        <v>Paediatric</v>
      </c>
    </row>
    <row r="5757" spans="1:23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  <c r="T5757">
        <f>VLOOKUP(Admissions[[#This Row],[Department]],Departments!A:E,5,FALSE)</f>
        <v>6800</v>
      </c>
      <c r="U5757" s="1" t="str">
        <f t="shared" si="178"/>
        <v>Above Benchmark</v>
      </c>
      <c r="V5757" s="1">
        <f t="shared" ca="1" si="179"/>
        <v>21</v>
      </c>
      <c r="W5757" s="1" t="str">
        <f ca="1">_xlfn.IFS(Admissions[[#This Row],[Patients Age]]&lt;18,"Paediatric",V5757&lt;40,"Young Adult",V5757&lt;65,"Adult",TRUE,"Senior")</f>
        <v>Young Adult</v>
      </c>
    </row>
    <row r="5758" spans="1:23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  <c r="T5758">
        <f>VLOOKUP(Admissions[[#This Row],[Department]],Departments!A:E,5,FALSE)</f>
        <v>6000</v>
      </c>
      <c r="U5758" s="1" t="str">
        <f t="shared" si="178"/>
        <v>Within Benchmark</v>
      </c>
      <c r="V5758" s="1">
        <f t="shared" ca="1" si="179"/>
        <v>65</v>
      </c>
      <c r="W5758" s="1" t="str">
        <f ca="1">_xlfn.IFS(Admissions[[#This Row],[Patients Age]]&lt;18,"Paediatric",V5758&lt;40,"Young Adult",V5758&lt;65,"Adult",TRUE,"Senior")</f>
        <v>Senior</v>
      </c>
    </row>
    <row r="5759" spans="1:23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  <c r="T5759">
        <f>VLOOKUP(Admissions[[#This Row],[Department]],Departments!A:E,5,FALSE)</f>
        <v>12000</v>
      </c>
      <c r="U5759" s="1" t="str">
        <f t="shared" si="178"/>
        <v>Above Benchmark</v>
      </c>
      <c r="V5759" s="1">
        <f t="shared" ca="1" si="179"/>
        <v>58</v>
      </c>
      <c r="W5759" s="1" t="str">
        <f ca="1">_xlfn.IFS(Admissions[[#This Row],[Patients Age]]&lt;18,"Paediatric",V5759&lt;40,"Young Adult",V5759&lt;65,"Adult",TRUE,"Senior")</f>
        <v>Adult</v>
      </c>
    </row>
    <row r="5760" spans="1:23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  <c r="T5760">
        <f>VLOOKUP(Admissions[[#This Row],[Department]],Departments!A:E,5,FALSE)</f>
        <v>5500</v>
      </c>
      <c r="U5760" s="1" t="str">
        <f t="shared" si="178"/>
        <v>Within Benchmark</v>
      </c>
      <c r="V5760" s="1">
        <f t="shared" ca="1" si="179"/>
        <v>61</v>
      </c>
      <c r="W5760" s="1" t="str">
        <f ca="1">_xlfn.IFS(Admissions[[#This Row],[Patients Age]]&lt;18,"Paediatric",V5760&lt;40,"Young Adult",V5760&lt;65,"Adult",TRUE,"Senior")</f>
        <v>Adult</v>
      </c>
    </row>
    <row r="5761" spans="1:23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  <c r="T5761">
        <f>VLOOKUP(Admissions[[#This Row],[Department]],Departments!A:E,5,FALSE)</f>
        <v>7200</v>
      </c>
      <c r="U5761" s="1" t="str">
        <f t="shared" si="178"/>
        <v>Above Benchmark</v>
      </c>
      <c r="V5761" s="1">
        <f t="shared" ca="1" si="179"/>
        <v>85</v>
      </c>
      <c r="W5761" s="1" t="str">
        <f ca="1">_xlfn.IFS(Admissions[[#This Row],[Patients Age]]&lt;18,"Paediatric",V5761&lt;40,"Young Adult",V5761&lt;65,"Adult",TRUE,"Senior")</f>
        <v>Senior</v>
      </c>
    </row>
    <row r="5762" spans="1:23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  <c r="T5762" t="e">
        <f>VLOOKUP(Admissions[[#This Row],[Department]],Departments!A:E,5,FALSE)</f>
        <v>#N/A</v>
      </c>
      <c r="U5762" s="1" t="e">
        <f t="shared" ref="U5762:U5825" si="180">IF(K5762&gt;T5762,"Above Benchmark","Within Benchmark")</f>
        <v>#N/A</v>
      </c>
      <c r="V5762" s="1">
        <f t="shared" ref="V5762:V5825" ca="1" si="181">INT(YEARFRAC(E5762,TODAY()))</f>
        <v>57</v>
      </c>
      <c r="W5762" s="1" t="str">
        <f ca="1">_xlfn.IFS(Admissions[[#This Row],[Patients Age]]&lt;18,"Paediatric",V5762&lt;40,"Young Adult",V5762&lt;65,"Adult",TRUE,"Senior")</f>
        <v>Adult</v>
      </c>
    </row>
    <row r="5763" spans="1:23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  <c r="T5763">
        <f>VLOOKUP(Admissions[[#This Row],[Department]],Departments!A:E,5,FALSE)</f>
        <v>8500</v>
      </c>
      <c r="U5763" s="1" t="str">
        <f t="shared" si="180"/>
        <v>Above Benchmark</v>
      </c>
      <c r="V5763" s="1">
        <f t="shared" ca="1" si="181"/>
        <v>52</v>
      </c>
      <c r="W5763" s="1" t="str">
        <f ca="1">_xlfn.IFS(Admissions[[#This Row],[Patients Age]]&lt;18,"Paediatric",V5763&lt;40,"Young Adult",V5763&lt;65,"Adult",TRUE,"Senior")</f>
        <v>Adult</v>
      </c>
    </row>
    <row r="5764" spans="1:23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  <c r="T5764">
        <f>VLOOKUP(Admissions[[#This Row],[Department]],Departments!A:E,5,FALSE)</f>
        <v>8500</v>
      </c>
      <c r="U5764" s="1" t="str">
        <f t="shared" si="180"/>
        <v>Above Benchmark</v>
      </c>
      <c r="V5764" s="1">
        <f t="shared" ca="1" si="181"/>
        <v>24</v>
      </c>
      <c r="W5764" s="1" t="str">
        <f ca="1">_xlfn.IFS(Admissions[[#This Row],[Patients Age]]&lt;18,"Paediatric",V5764&lt;40,"Young Adult",V5764&lt;65,"Adult",TRUE,"Senior")</f>
        <v>Young Adult</v>
      </c>
    </row>
    <row r="5765" spans="1:23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  <c r="T5765">
        <f>VLOOKUP(Admissions[[#This Row],[Department]],Departments!A:E,5,FALSE)</f>
        <v>7200</v>
      </c>
      <c r="U5765" s="1" t="str">
        <f t="shared" si="180"/>
        <v>Above Benchmark</v>
      </c>
      <c r="V5765" s="1">
        <f t="shared" ca="1" si="181"/>
        <v>39</v>
      </c>
      <c r="W5765" s="1" t="str">
        <f ca="1">_xlfn.IFS(Admissions[[#This Row],[Patients Age]]&lt;18,"Paediatric",V5765&lt;40,"Young Adult",V5765&lt;65,"Adult",TRUE,"Senior")</f>
        <v>Young Adult</v>
      </c>
    </row>
    <row r="5766" spans="1:23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  <c r="T5766">
        <f>VLOOKUP(Admissions[[#This Row],[Department]],Departments!A:E,5,FALSE)</f>
        <v>7200</v>
      </c>
      <c r="U5766" s="1" t="str">
        <f t="shared" si="180"/>
        <v>Above Benchmark</v>
      </c>
      <c r="V5766" s="1">
        <f t="shared" ca="1" si="181"/>
        <v>85</v>
      </c>
      <c r="W5766" s="1" t="str">
        <f ca="1">_xlfn.IFS(Admissions[[#This Row],[Patients Age]]&lt;18,"Paediatric",V5766&lt;40,"Young Adult",V5766&lt;65,"Adult",TRUE,"Senior")</f>
        <v>Senior</v>
      </c>
    </row>
    <row r="5767" spans="1:23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  <c r="T5767">
        <f>VLOOKUP(Admissions[[#This Row],[Department]],Departments!A:E,5,FALSE)</f>
        <v>6000</v>
      </c>
      <c r="U5767" s="1" t="str">
        <f t="shared" si="180"/>
        <v>Within Benchmark</v>
      </c>
      <c r="V5767" s="1">
        <f t="shared" ca="1" si="181"/>
        <v>30</v>
      </c>
      <c r="W5767" s="1" t="str">
        <f ca="1">_xlfn.IFS(Admissions[[#This Row],[Patients Age]]&lt;18,"Paediatric",V5767&lt;40,"Young Adult",V5767&lt;65,"Adult",TRUE,"Senior")</f>
        <v>Young Adult</v>
      </c>
    </row>
    <row r="5768" spans="1:23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  <c r="T5768">
        <f>VLOOKUP(Admissions[[#This Row],[Department]],Departments!A:E,5,FALSE)</f>
        <v>8500</v>
      </c>
      <c r="U5768" s="1" t="str">
        <f t="shared" si="180"/>
        <v>Above Benchmark</v>
      </c>
      <c r="V5768" s="1">
        <f t="shared" ca="1" si="181"/>
        <v>79</v>
      </c>
      <c r="W5768" s="1" t="str">
        <f ca="1">_xlfn.IFS(Admissions[[#This Row],[Patients Age]]&lt;18,"Paediatric",V5768&lt;40,"Young Adult",V5768&lt;65,"Adult",TRUE,"Senior")</f>
        <v>Senior</v>
      </c>
    </row>
    <row r="5769" spans="1:23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  <c r="T5769">
        <f>VLOOKUP(Admissions[[#This Row],[Department]],Departments!A:E,5,FALSE)</f>
        <v>4500</v>
      </c>
      <c r="U5769" s="1" t="str">
        <f t="shared" si="180"/>
        <v>Within Benchmark</v>
      </c>
      <c r="V5769" s="1">
        <f t="shared" ca="1" si="181"/>
        <v>14</v>
      </c>
      <c r="W5769" s="1" t="str">
        <f ca="1">_xlfn.IFS(Admissions[[#This Row],[Patients Age]]&lt;18,"Paediatric",V5769&lt;40,"Young Adult",V5769&lt;65,"Adult",TRUE,"Senior")</f>
        <v>Paediatric</v>
      </c>
    </row>
    <row r="5770" spans="1:23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  <c r="T5770">
        <f>VLOOKUP(Admissions[[#This Row],[Department]],Departments!A:E,5,FALSE)</f>
        <v>7200</v>
      </c>
      <c r="U5770" s="1" t="str">
        <f t="shared" si="180"/>
        <v>Within Benchmark</v>
      </c>
      <c r="V5770" s="1">
        <f t="shared" ca="1" si="181"/>
        <v>28</v>
      </c>
      <c r="W5770" s="1" t="str">
        <f ca="1">_xlfn.IFS(Admissions[[#This Row],[Patients Age]]&lt;18,"Paediatric",V5770&lt;40,"Young Adult",V5770&lt;65,"Adult",TRUE,"Senior")</f>
        <v>Young Adult</v>
      </c>
    </row>
    <row r="5771" spans="1:23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  <c r="T5771">
        <f>VLOOKUP(Admissions[[#This Row],[Department]],Departments!A:E,5,FALSE)</f>
        <v>5500</v>
      </c>
      <c r="U5771" s="1" t="str">
        <f t="shared" si="180"/>
        <v>Within Benchmark</v>
      </c>
      <c r="V5771" s="1">
        <f t="shared" ca="1" si="181"/>
        <v>54</v>
      </c>
      <c r="W5771" s="1" t="str">
        <f ca="1">_xlfn.IFS(Admissions[[#This Row],[Patients Age]]&lt;18,"Paediatric",V5771&lt;40,"Young Adult",V5771&lt;65,"Adult",TRUE,"Senior")</f>
        <v>Adult</v>
      </c>
    </row>
    <row r="5772" spans="1:23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  <c r="T5772">
        <f>VLOOKUP(Admissions[[#This Row],[Department]],Departments!A:E,5,FALSE)</f>
        <v>9000</v>
      </c>
      <c r="U5772" s="1" t="str">
        <f t="shared" si="180"/>
        <v>Above Benchmark</v>
      </c>
      <c r="V5772" s="1">
        <f t="shared" ca="1" si="181"/>
        <v>26</v>
      </c>
      <c r="W5772" s="1" t="str">
        <f ca="1">_xlfn.IFS(Admissions[[#This Row],[Patients Age]]&lt;18,"Paediatric",V5772&lt;40,"Young Adult",V5772&lt;65,"Adult",TRUE,"Senior")</f>
        <v>Young Adult</v>
      </c>
    </row>
    <row r="5773" spans="1:23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  <c r="T5773">
        <f>VLOOKUP(Admissions[[#This Row],[Department]],Departments!A:E,5,FALSE)</f>
        <v>5500</v>
      </c>
      <c r="U5773" s="1" t="str">
        <f t="shared" si="180"/>
        <v>Above Benchmark</v>
      </c>
      <c r="V5773" s="1">
        <f t="shared" ca="1" si="181"/>
        <v>55</v>
      </c>
      <c r="W5773" s="1" t="str">
        <f ca="1">_xlfn.IFS(Admissions[[#This Row],[Patients Age]]&lt;18,"Paediatric",V5773&lt;40,"Young Adult",V5773&lt;65,"Adult",TRUE,"Senior")</f>
        <v>Adult</v>
      </c>
    </row>
    <row r="5774" spans="1:23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  <c r="T5774">
        <f>VLOOKUP(Admissions[[#This Row],[Department]],Departments!A:E,5,FALSE)</f>
        <v>6800</v>
      </c>
      <c r="U5774" s="1" t="str">
        <f t="shared" si="180"/>
        <v>Within Benchmark</v>
      </c>
      <c r="V5774" s="1">
        <f t="shared" ca="1" si="181"/>
        <v>62</v>
      </c>
      <c r="W5774" s="1" t="str">
        <f ca="1">_xlfn.IFS(Admissions[[#This Row],[Patients Age]]&lt;18,"Paediatric",V5774&lt;40,"Young Adult",V5774&lt;65,"Adult",TRUE,"Senior")</f>
        <v>Adult</v>
      </c>
    </row>
    <row r="5775" spans="1:23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  <c r="T5775">
        <f>VLOOKUP(Admissions[[#This Row],[Department]],Departments!A:E,5,FALSE)</f>
        <v>5500</v>
      </c>
      <c r="U5775" s="1" t="str">
        <f t="shared" si="180"/>
        <v>Above Benchmark</v>
      </c>
      <c r="V5775" s="1">
        <f t="shared" ca="1" si="181"/>
        <v>87</v>
      </c>
      <c r="W5775" s="1" t="str">
        <f ca="1">_xlfn.IFS(Admissions[[#This Row],[Patients Age]]&lt;18,"Paediatric",V5775&lt;40,"Young Adult",V5775&lt;65,"Adult",TRUE,"Senior")</f>
        <v>Senior</v>
      </c>
    </row>
    <row r="5776" spans="1:23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  <c r="T5776">
        <f>VLOOKUP(Admissions[[#This Row],[Department]],Departments!A:E,5,FALSE)</f>
        <v>9000</v>
      </c>
      <c r="U5776" s="1" t="str">
        <f t="shared" si="180"/>
        <v>Above Benchmark</v>
      </c>
      <c r="V5776" s="1">
        <f t="shared" ca="1" si="181"/>
        <v>91</v>
      </c>
      <c r="W5776" s="1" t="str">
        <f ca="1">_xlfn.IFS(Admissions[[#This Row],[Patients Age]]&lt;18,"Paediatric",V5776&lt;40,"Young Adult",V5776&lt;65,"Adult",TRUE,"Senior")</f>
        <v>Senior</v>
      </c>
    </row>
    <row r="5777" spans="1:23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  <c r="T5777">
        <f>VLOOKUP(Admissions[[#This Row],[Department]],Departments!A:E,5,FALSE)</f>
        <v>8500</v>
      </c>
      <c r="U5777" s="1" t="str">
        <f t="shared" si="180"/>
        <v>Within Benchmark</v>
      </c>
      <c r="V5777" s="1">
        <f t="shared" ca="1" si="181"/>
        <v>56</v>
      </c>
      <c r="W5777" s="1" t="str">
        <f ca="1">_xlfn.IFS(Admissions[[#This Row],[Patients Age]]&lt;18,"Paediatric",V5777&lt;40,"Young Adult",V5777&lt;65,"Adult",TRUE,"Senior")</f>
        <v>Adult</v>
      </c>
    </row>
    <row r="5778" spans="1:23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  <c r="T5778">
        <f>VLOOKUP(Admissions[[#This Row],[Department]],Departments!A:E,5,FALSE)</f>
        <v>6800</v>
      </c>
      <c r="U5778" s="1" t="str">
        <f t="shared" si="180"/>
        <v>Within Benchmark</v>
      </c>
      <c r="V5778" s="1">
        <f t="shared" ca="1" si="181"/>
        <v>30</v>
      </c>
      <c r="W5778" s="1" t="str">
        <f ca="1">_xlfn.IFS(Admissions[[#This Row],[Patients Age]]&lt;18,"Paediatric",V5778&lt;40,"Young Adult",V5778&lt;65,"Adult",TRUE,"Senior")</f>
        <v>Young Adult</v>
      </c>
    </row>
    <row r="5779" spans="1:23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  <c r="T5779">
        <f>VLOOKUP(Admissions[[#This Row],[Department]],Departments!A:E,5,FALSE)</f>
        <v>6800</v>
      </c>
      <c r="U5779" s="1" t="str">
        <f t="shared" si="180"/>
        <v>Above Benchmark</v>
      </c>
      <c r="V5779" s="1">
        <f t="shared" ca="1" si="181"/>
        <v>81</v>
      </c>
      <c r="W5779" s="1" t="str">
        <f ca="1">_xlfn.IFS(Admissions[[#This Row],[Patients Age]]&lt;18,"Paediatric",V5779&lt;40,"Young Adult",V5779&lt;65,"Adult",TRUE,"Senior")</f>
        <v>Senior</v>
      </c>
    </row>
    <row r="5780" spans="1:23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  <c r="T5780">
        <f>VLOOKUP(Admissions[[#This Row],[Department]],Departments!A:E,5,FALSE)</f>
        <v>8500</v>
      </c>
      <c r="U5780" s="1" t="str">
        <f t="shared" si="180"/>
        <v>Within Benchmark</v>
      </c>
      <c r="V5780" s="1">
        <f t="shared" ca="1" si="181"/>
        <v>24</v>
      </c>
      <c r="W5780" s="1" t="str">
        <f ca="1">_xlfn.IFS(Admissions[[#This Row],[Patients Age]]&lt;18,"Paediatric",V5780&lt;40,"Young Adult",V5780&lt;65,"Adult",TRUE,"Senior")</f>
        <v>Young Adult</v>
      </c>
    </row>
    <row r="5781" spans="1:23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  <c r="T5781">
        <f>VLOOKUP(Admissions[[#This Row],[Department]],Departments!A:E,5,FALSE)</f>
        <v>5500</v>
      </c>
      <c r="U5781" s="1" t="str">
        <f t="shared" si="180"/>
        <v>Within Benchmark</v>
      </c>
      <c r="V5781" s="1">
        <f t="shared" ca="1" si="181"/>
        <v>21</v>
      </c>
      <c r="W5781" s="1" t="str">
        <f ca="1">_xlfn.IFS(Admissions[[#This Row],[Patients Age]]&lt;18,"Paediatric",V5781&lt;40,"Young Adult",V5781&lt;65,"Adult",TRUE,"Senior")</f>
        <v>Young Adult</v>
      </c>
    </row>
    <row r="5782" spans="1:23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  <c r="T5782">
        <f>VLOOKUP(Admissions[[#This Row],[Department]],Departments!A:E,5,FALSE)</f>
        <v>5500</v>
      </c>
      <c r="U5782" s="1" t="str">
        <f t="shared" si="180"/>
        <v>Within Benchmark</v>
      </c>
      <c r="V5782" s="1">
        <f t="shared" ca="1" si="181"/>
        <v>53</v>
      </c>
      <c r="W5782" s="1" t="str">
        <f ca="1">_xlfn.IFS(Admissions[[#This Row],[Patients Age]]&lt;18,"Paediatric",V5782&lt;40,"Young Adult",V5782&lt;65,"Adult",TRUE,"Senior")</f>
        <v>Adult</v>
      </c>
    </row>
    <row r="5783" spans="1:23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  <c r="T5783">
        <f>VLOOKUP(Admissions[[#This Row],[Department]],Departments!A:E,5,FALSE)</f>
        <v>9000</v>
      </c>
      <c r="U5783" s="1" t="str">
        <f t="shared" si="180"/>
        <v>Above Benchmark</v>
      </c>
      <c r="V5783" s="1">
        <f t="shared" ca="1" si="181"/>
        <v>81</v>
      </c>
      <c r="W5783" s="1" t="str">
        <f ca="1">_xlfn.IFS(Admissions[[#This Row],[Patients Age]]&lt;18,"Paediatric",V5783&lt;40,"Young Adult",V5783&lt;65,"Adult",TRUE,"Senior")</f>
        <v>Senior</v>
      </c>
    </row>
    <row r="5784" spans="1:23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  <c r="T5784">
        <f>VLOOKUP(Admissions[[#This Row],[Department]],Departments!A:E,5,FALSE)</f>
        <v>9000</v>
      </c>
      <c r="U5784" s="1" t="str">
        <f t="shared" si="180"/>
        <v>Above Benchmark</v>
      </c>
      <c r="V5784" s="1">
        <f t="shared" ca="1" si="181"/>
        <v>54</v>
      </c>
      <c r="W5784" s="1" t="str">
        <f ca="1">_xlfn.IFS(Admissions[[#This Row],[Patients Age]]&lt;18,"Paediatric",V5784&lt;40,"Young Adult",V5784&lt;65,"Adult",TRUE,"Senior")</f>
        <v>Adult</v>
      </c>
    </row>
    <row r="5785" spans="1:23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  <c r="T5785">
        <f>VLOOKUP(Admissions[[#This Row],[Department]],Departments!A:E,5,FALSE)</f>
        <v>7200</v>
      </c>
      <c r="U5785" s="1" t="str">
        <f t="shared" si="180"/>
        <v>Above Benchmark</v>
      </c>
      <c r="V5785" s="1">
        <f t="shared" ca="1" si="181"/>
        <v>22</v>
      </c>
      <c r="W5785" s="1" t="str">
        <f ca="1">_xlfn.IFS(Admissions[[#This Row],[Patients Age]]&lt;18,"Paediatric",V5785&lt;40,"Young Adult",V5785&lt;65,"Adult",TRUE,"Senior")</f>
        <v>Young Adult</v>
      </c>
    </row>
    <row r="5786" spans="1:23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  <c r="T5786">
        <f>VLOOKUP(Admissions[[#This Row],[Department]],Departments!A:E,5,FALSE)</f>
        <v>6000</v>
      </c>
      <c r="U5786" s="1" t="str">
        <f t="shared" si="180"/>
        <v>Within Benchmark</v>
      </c>
      <c r="V5786" s="1">
        <f t="shared" ca="1" si="181"/>
        <v>65</v>
      </c>
      <c r="W5786" s="1" t="str">
        <f ca="1">_xlfn.IFS(Admissions[[#This Row],[Patients Age]]&lt;18,"Paediatric",V5786&lt;40,"Young Adult",V5786&lt;65,"Adult",TRUE,"Senior")</f>
        <v>Senior</v>
      </c>
    </row>
    <row r="5787" spans="1:23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  <c r="T5787">
        <f>VLOOKUP(Admissions[[#This Row],[Department]],Departments!A:E,5,FALSE)</f>
        <v>7200</v>
      </c>
      <c r="U5787" s="1" t="str">
        <f t="shared" si="180"/>
        <v>Above Benchmark</v>
      </c>
      <c r="V5787" s="1">
        <f t="shared" ca="1" si="181"/>
        <v>63</v>
      </c>
      <c r="W5787" s="1" t="str">
        <f ca="1">_xlfn.IFS(Admissions[[#This Row],[Patients Age]]&lt;18,"Paediatric",V5787&lt;40,"Young Adult",V5787&lt;65,"Adult",TRUE,"Senior")</f>
        <v>Adult</v>
      </c>
    </row>
    <row r="5788" spans="1:23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  <c r="T5788">
        <f>VLOOKUP(Admissions[[#This Row],[Department]],Departments!A:E,5,FALSE)</f>
        <v>6800</v>
      </c>
      <c r="U5788" s="1" t="str">
        <f t="shared" si="180"/>
        <v>Above Benchmark</v>
      </c>
      <c r="V5788" s="1">
        <f t="shared" ca="1" si="181"/>
        <v>24</v>
      </c>
      <c r="W5788" s="1" t="str">
        <f ca="1">_xlfn.IFS(Admissions[[#This Row],[Patients Age]]&lt;18,"Paediatric",V5788&lt;40,"Young Adult",V5788&lt;65,"Adult",TRUE,"Senior")</f>
        <v>Young Adult</v>
      </c>
    </row>
    <row r="5789" spans="1:23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  <c r="T5789">
        <f>VLOOKUP(Admissions[[#This Row],[Department]],Departments!A:E,5,FALSE)</f>
        <v>7200</v>
      </c>
      <c r="U5789" s="1" t="str">
        <f t="shared" si="180"/>
        <v>Within Benchmark</v>
      </c>
      <c r="V5789" s="1">
        <f t="shared" ca="1" si="181"/>
        <v>65</v>
      </c>
      <c r="W5789" s="1" t="str">
        <f ca="1">_xlfn.IFS(Admissions[[#This Row],[Patients Age]]&lt;18,"Paediatric",V5789&lt;40,"Young Adult",V5789&lt;65,"Adult",TRUE,"Senior")</f>
        <v>Senior</v>
      </c>
    </row>
    <row r="5790" spans="1:23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  <c r="T5790">
        <f>VLOOKUP(Admissions[[#This Row],[Department]],Departments!A:E,5,FALSE)</f>
        <v>6000</v>
      </c>
      <c r="U5790" s="1" t="str">
        <f t="shared" si="180"/>
        <v>Above Benchmark</v>
      </c>
      <c r="V5790" s="1">
        <f t="shared" ca="1" si="181"/>
        <v>65</v>
      </c>
      <c r="W5790" s="1" t="str">
        <f ca="1">_xlfn.IFS(Admissions[[#This Row],[Patients Age]]&lt;18,"Paediatric",V5790&lt;40,"Young Adult",V5790&lt;65,"Adult",TRUE,"Senior")</f>
        <v>Senior</v>
      </c>
    </row>
    <row r="5791" spans="1:23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  <c r="T5791">
        <f>VLOOKUP(Admissions[[#This Row],[Department]],Departments!A:E,5,FALSE)</f>
        <v>4500</v>
      </c>
      <c r="U5791" s="1" t="str">
        <f t="shared" si="180"/>
        <v>Within Benchmark</v>
      </c>
      <c r="V5791" s="1">
        <f t="shared" ca="1" si="181"/>
        <v>12</v>
      </c>
      <c r="W5791" s="1" t="str">
        <f ca="1">_xlfn.IFS(Admissions[[#This Row],[Patients Age]]&lt;18,"Paediatric",V5791&lt;40,"Young Adult",V5791&lt;65,"Adult",TRUE,"Senior")</f>
        <v>Paediatric</v>
      </c>
    </row>
    <row r="5792" spans="1:23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  <c r="T5792">
        <f>VLOOKUP(Admissions[[#This Row],[Department]],Departments!A:E,5,FALSE)</f>
        <v>6800</v>
      </c>
      <c r="U5792" s="1" t="str">
        <f t="shared" si="180"/>
        <v>Within Benchmark</v>
      </c>
      <c r="V5792" s="1">
        <f t="shared" ca="1" si="181"/>
        <v>25</v>
      </c>
      <c r="W5792" s="1" t="str">
        <f ca="1">_xlfn.IFS(Admissions[[#This Row],[Patients Age]]&lt;18,"Paediatric",V5792&lt;40,"Young Adult",V5792&lt;65,"Adult",TRUE,"Senior")</f>
        <v>Young Adult</v>
      </c>
    </row>
    <row r="5793" spans="1:23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  <c r="T5793">
        <f>VLOOKUP(Admissions[[#This Row],[Department]],Departments!A:E,5,FALSE)</f>
        <v>6800</v>
      </c>
      <c r="U5793" s="1" t="str">
        <f t="shared" si="180"/>
        <v>Within Benchmark</v>
      </c>
      <c r="V5793" s="1">
        <f t="shared" ca="1" si="181"/>
        <v>25</v>
      </c>
      <c r="W5793" s="1" t="str">
        <f ca="1">_xlfn.IFS(Admissions[[#This Row],[Patients Age]]&lt;18,"Paediatric",V5793&lt;40,"Young Adult",V5793&lt;65,"Adult",TRUE,"Senior")</f>
        <v>Young Adult</v>
      </c>
    </row>
    <row r="5794" spans="1:23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  <c r="T5794">
        <f>VLOOKUP(Admissions[[#This Row],[Department]],Departments!A:E,5,FALSE)</f>
        <v>12000</v>
      </c>
      <c r="U5794" s="1" t="str">
        <f t="shared" si="180"/>
        <v>Above Benchmark</v>
      </c>
      <c r="V5794" s="1">
        <f t="shared" ca="1" si="181"/>
        <v>49</v>
      </c>
      <c r="W5794" s="1" t="str">
        <f ca="1">_xlfn.IFS(Admissions[[#This Row],[Patients Age]]&lt;18,"Paediatric",V5794&lt;40,"Young Adult",V5794&lt;65,"Adult",TRUE,"Senior")</f>
        <v>Adult</v>
      </c>
    </row>
    <row r="5795" spans="1:23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  <c r="T5795">
        <f>VLOOKUP(Admissions[[#This Row],[Department]],Departments!A:E,5,FALSE)</f>
        <v>8500</v>
      </c>
      <c r="U5795" s="1" t="str">
        <f t="shared" si="180"/>
        <v>Within Benchmark</v>
      </c>
      <c r="V5795" s="1">
        <f t="shared" ca="1" si="181"/>
        <v>28</v>
      </c>
      <c r="W5795" s="1" t="str">
        <f ca="1">_xlfn.IFS(Admissions[[#This Row],[Patients Age]]&lt;18,"Paediatric",V5795&lt;40,"Young Adult",V5795&lt;65,"Adult",TRUE,"Senior")</f>
        <v>Young Adult</v>
      </c>
    </row>
    <row r="5796" spans="1:23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  <c r="T5796">
        <f>VLOOKUP(Admissions[[#This Row],[Department]],Departments!A:E,5,FALSE)</f>
        <v>6000</v>
      </c>
      <c r="U5796" s="1" t="str">
        <f t="shared" si="180"/>
        <v>Above Benchmark</v>
      </c>
      <c r="V5796" s="1">
        <f t="shared" ca="1" si="181"/>
        <v>78</v>
      </c>
      <c r="W5796" s="1" t="str">
        <f ca="1">_xlfn.IFS(Admissions[[#This Row],[Patients Age]]&lt;18,"Paediatric",V5796&lt;40,"Young Adult",V5796&lt;65,"Adult",TRUE,"Senior")</f>
        <v>Senior</v>
      </c>
    </row>
    <row r="5797" spans="1:23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  <c r="T5797">
        <f>VLOOKUP(Admissions[[#This Row],[Department]],Departments!A:E,5,FALSE)</f>
        <v>8500</v>
      </c>
      <c r="U5797" s="1" t="str">
        <f t="shared" si="180"/>
        <v>Within Benchmark</v>
      </c>
      <c r="V5797" s="1">
        <f t="shared" ca="1" si="181"/>
        <v>25</v>
      </c>
      <c r="W5797" s="1" t="str">
        <f ca="1">_xlfn.IFS(Admissions[[#This Row],[Patients Age]]&lt;18,"Paediatric",V5797&lt;40,"Young Adult",V5797&lt;65,"Adult",TRUE,"Senior")</f>
        <v>Young Adult</v>
      </c>
    </row>
    <row r="5798" spans="1:23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  <c r="T5798">
        <f>VLOOKUP(Admissions[[#This Row],[Department]],Departments!A:E,5,FALSE)</f>
        <v>5500</v>
      </c>
      <c r="U5798" s="1" t="str">
        <f t="shared" si="180"/>
        <v>Above Benchmark</v>
      </c>
      <c r="V5798" s="1">
        <f t="shared" ca="1" si="181"/>
        <v>85</v>
      </c>
      <c r="W5798" s="1" t="str">
        <f ca="1">_xlfn.IFS(Admissions[[#This Row],[Patients Age]]&lt;18,"Paediatric",V5798&lt;40,"Young Adult",V5798&lt;65,"Adult",TRUE,"Senior")</f>
        <v>Senior</v>
      </c>
    </row>
    <row r="5799" spans="1:23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  <c r="T5799">
        <f>VLOOKUP(Admissions[[#This Row],[Department]],Departments!A:E,5,FALSE)</f>
        <v>6800</v>
      </c>
      <c r="U5799" s="1" t="str">
        <f t="shared" si="180"/>
        <v>Within Benchmark</v>
      </c>
      <c r="V5799" s="1">
        <f t="shared" ca="1" si="181"/>
        <v>85</v>
      </c>
      <c r="W5799" s="1" t="str">
        <f ca="1">_xlfn.IFS(Admissions[[#This Row],[Patients Age]]&lt;18,"Paediatric",V5799&lt;40,"Young Adult",V5799&lt;65,"Adult",TRUE,"Senior")</f>
        <v>Senior</v>
      </c>
    </row>
    <row r="5800" spans="1:23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  <c r="T5800">
        <f>VLOOKUP(Admissions[[#This Row],[Department]],Departments!A:E,5,FALSE)</f>
        <v>7200</v>
      </c>
      <c r="U5800" s="1" t="str">
        <f t="shared" si="180"/>
        <v>Within Benchmark</v>
      </c>
      <c r="V5800" s="1">
        <f t="shared" ca="1" si="181"/>
        <v>56</v>
      </c>
      <c r="W5800" s="1" t="str">
        <f ca="1">_xlfn.IFS(Admissions[[#This Row],[Patients Age]]&lt;18,"Paediatric",V5800&lt;40,"Young Adult",V5800&lt;65,"Adult",TRUE,"Senior")</f>
        <v>Adult</v>
      </c>
    </row>
    <row r="5801" spans="1:23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  <c r="T5801">
        <f>VLOOKUP(Admissions[[#This Row],[Department]],Departments!A:E,5,FALSE)</f>
        <v>8500</v>
      </c>
      <c r="U5801" s="1" t="str">
        <f t="shared" si="180"/>
        <v>Above Benchmark</v>
      </c>
      <c r="V5801" s="1">
        <f t="shared" ca="1" si="181"/>
        <v>57</v>
      </c>
      <c r="W5801" s="1" t="str">
        <f ca="1">_xlfn.IFS(Admissions[[#This Row],[Patients Age]]&lt;18,"Paediatric",V5801&lt;40,"Young Adult",V5801&lt;65,"Adult",TRUE,"Senior")</f>
        <v>Adult</v>
      </c>
    </row>
    <row r="5802" spans="1:23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  <c r="T5802">
        <f>VLOOKUP(Admissions[[#This Row],[Department]],Departments!A:E,5,FALSE)</f>
        <v>6000</v>
      </c>
      <c r="U5802" s="1" t="str">
        <f t="shared" si="180"/>
        <v>Within Benchmark</v>
      </c>
      <c r="V5802" s="1">
        <f t="shared" ca="1" si="181"/>
        <v>56</v>
      </c>
      <c r="W5802" s="1" t="str">
        <f ca="1">_xlfn.IFS(Admissions[[#This Row],[Patients Age]]&lt;18,"Paediatric",V5802&lt;40,"Young Adult",V5802&lt;65,"Adult",TRUE,"Senior")</f>
        <v>Adult</v>
      </c>
    </row>
    <row r="5803" spans="1:23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  <c r="T5803">
        <f>VLOOKUP(Admissions[[#This Row],[Department]],Departments!A:E,5,FALSE)</f>
        <v>7200</v>
      </c>
      <c r="U5803" s="1" t="str">
        <f t="shared" si="180"/>
        <v>Above Benchmark</v>
      </c>
      <c r="V5803" s="1">
        <f t="shared" ca="1" si="181"/>
        <v>74</v>
      </c>
      <c r="W5803" s="1" t="str">
        <f ca="1">_xlfn.IFS(Admissions[[#This Row],[Patients Age]]&lt;18,"Paediatric",V5803&lt;40,"Young Adult",V5803&lt;65,"Adult",TRUE,"Senior")</f>
        <v>Senior</v>
      </c>
    </row>
    <row r="5804" spans="1:23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  <c r="T5804">
        <f>VLOOKUP(Admissions[[#This Row],[Department]],Departments!A:E,5,FALSE)</f>
        <v>6800</v>
      </c>
      <c r="U5804" s="1" t="str">
        <f t="shared" si="180"/>
        <v>Above Benchmark</v>
      </c>
      <c r="V5804" s="1">
        <f t="shared" ca="1" si="181"/>
        <v>74</v>
      </c>
      <c r="W5804" s="1" t="str">
        <f ca="1">_xlfn.IFS(Admissions[[#This Row],[Patients Age]]&lt;18,"Paediatric",V5804&lt;40,"Young Adult",V5804&lt;65,"Adult",TRUE,"Senior")</f>
        <v>Senior</v>
      </c>
    </row>
    <row r="5805" spans="1:23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  <c r="T5805">
        <f>VLOOKUP(Admissions[[#This Row],[Department]],Departments!A:E,5,FALSE)</f>
        <v>9000</v>
      </c>
      <c r="U5805" s="1" t="str">
        <f t="shared" si="180"/>
        <v>Above Benchmark</v>
      </c>
      <c r="V5805" s="1">
        <f t="shared" ca="1" si="181"/>
        <v>45</v>
      </c>
      <c r="W5805" s="1" t="str">
        <f ca="1">_xlfn.IFS(Admissions[[#This Row],[Patients Age]]&lt;18,"Paediatric",V5805&lt;40,"Young Adult",V5805&lt;65,"Adult",TRUE,"Senior")</f>
        <v>Adult</v>
      </c>
    </row>
    <row r="5806" spans="1:23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  <c r="T5806">
        <f>VLOOKUP(Admissions[[#This Row],[Department]],Departments!A:E,5,FALSE)</f>
        <v>8500</v>
      </c>
      <c r="U5806" s="1" t="str">
        <f t="shared" si="180"/>
        <v>Within Benchmark</v>
      </c>
      <c r="V5806" s="1">
        <f t="shared" ca="1" si="181"/>
        <v>40</v>
      </c>
      <c r="W5806" s="1" t="str">
        <f ca="1">_xlfn.IFS(Admissions[[#This Row],[Patients Age]]&lt;18,"Paediatric",V5806&lt;40,"Young Adult",V5806&lt;65,"Adult",TRUE,"Senior")</f>
        <v>Adult</v>
      </c>
    </row>
    <row r="5807" spans="1:23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  <c r="T5807">
        <f>VLOOKUP(Admissions[[#This Row],[Department]],Departments!A:E,5,FALSE)</f>
        <v>9000</v>
      </c>
      <c r="U5807" s="1" t="str">
        <f t="shared" si="180"/>
        <v>Above Benchmark</v>
      </c>
      <c r="V5807" s="1">
        <f t="shared" ca="1" si="181"/>
        <v>59</v>
      </c>
      <c r="W5807" s="1" t="str">
        <f ca="1">_xlfn.IFS(Admissions[[#This Row],[Patients Age]]&lt;18,"Paediatric",V5807&lt;40,"Young Adult",V5807&lt;65,"Adult",TRUE,"Senior")</f>
        <v>Adult</v>
      </c>
    </row>
    <row r="5808" spans="1:23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  <c r="T5808">
        <f>VLOOKUP(Admissions[[#This Row],[Department]],Departments!A:E,5,FALSE)</f>
        <v>9000</v>
      </c>
      <c r="U5808" s="1" t="str">
        <f t="shared" si="180"/>
        <v>Above Benchmark</v>
      </c>
      <c r="V5808" s="1">
        <f t="shared" ca="1" si="181"/>
        <v>54</v>
      </c>
      <c r="W5808" s="1" t="str">
        <f ca="1">_xlfn.IFS(Admissions[[#This Row],[Patients Age]]&lt;18,"Paediatric",V5808&lt;40,"Young Adult",V5808&lt;65,"Adult",TRUE,"Senior")</f>
        <v>Adult</v>
      </c>
    </row>
    <row r="5809" spans="1:23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  <c r="T5809">
        <f>VLOOKUP(Admissions[[#This Row],[Department]],Departments!A:E,5,FALSE)</f>
        <v>9000</v>
      </c>
      <c r="U5809" s="1" t="str">
        <f t="shared" si="180"/>
        <v>Above Benchmark</v>
      </c>
      <c r="V5809" s="1">
        <f t="shared" ca="1" si="181"/>
        <v>52</v>
      </c>
      <c r="W5809" s="1" t="str">
        <f ca="1">_xlfn.IFS(Admissions[[#This Row],[Patients Age]]&lt;18,"Paediatric",V5809&lt;40,"Young Adult",V5809&lt;65,"Adult",TRUE,"Senior")</f>
        <v>Adult</v>
      </c>
    </row>
    <row r="5810" spans="1:23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  <c r="T5810">
        <f>VLOOKUP(Admissions[[#This Row],[Department]],Departments!A:E,5,FALSE)</f>
        <v>6000</v>
      </c>
      <c r="U5810" s="1" t="str">
        <f t="shared" si="180"/>
        <v>Within Benchmark</v>
      </c>
      <c r="V5810" s="1">
        <f t="shared" ca="1" si="181"/>
        <v>50</v>
      </c>
      <c r="W5810" s="1" t="str">
        <f ca="1">_xlfn.IFS(Admissions[[#This Row],[Patients Age]]&lt;18,"Paediatric",V5810&lt;40,"Young Adult",V5810&lt;65,"Adult",TRUE,"Senior")</f>
        <v>Adult</v>
      </c>
    </row>
    <row r="5811" spans="1:23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  <c r="T5811">
        <f>VLOOKUP(Admissions[[#This Row],[Department]],Departments!A:E,5,FALSE)</f>
        <v>12000</v>
      </c>
      <c r="U5811" s="1" t="str">
        <f t="shared" si="180"/>
        <v>Above Benchmark</v>
      </c>
      <c r="V5811" s="1">
        <f t="shared" ca="1" si="181"/>
        <v>33</v>
      </c>
      <c r="W5811" s="1" t="str">
        <f ca="1">_xlfn.IFS(Admissions[[#This Row],[Patients Age]]&lt;18,"Paediatric",V5811&lt;40,"Young Adult",V5811&lt;65,"Adult",TRUE,"Senior")</f>
        <v>Young Adult</v>
      </c>
    </row>
    <row r="5812" spans="1:23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  <c r="T5812">
        <f>VLOOKUP(Admissions[[#This Row],[Department]],Departments!A:E,5,FALSE)</f>
        <v>6000</v>
      </c>
      <c r="U5812" s="1" t="str">
        <f t="shared" si="180"/>
        <v>Within Benchmark</v>
      </c>
      <c r="V5812" s="1">
        <f t="shared" ca="1" si="181"/>
        <v>54</v>
      </c>
      <c r="W5812" s="1" t="str">
        <f ca="1">_xlfn.IFS(Admissions[[#This Row],[Patients Age]]&lt;18,"Paediatric",V5812&lt;40,"Young Adult",V5812&lt;65,"Adult",TRUE,"Senior")</f>
        <v>Adult</v>
      </c>
    </row>
    <row r="5813" spans="1:23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  <c r="T5813">
        <f>VLOOKUP(Admissions[[#This Row],[Department]],Departments!A:E,5,FALSE)</f>
        <v>4500</v>
      </c>
      <c r="U5813" s="1" t="str">
        <f t="shared" si="180"/>
        <v>Within Benchmark</v>
      </c>
      <c r="V5813" s="1">
        <f t="shared" ca="1" si="181"/>
        <v>11</v>
      </c>
      <c r="W5813" s="1" t="str">
        <f ca="1">_xlfn.IFS(Admissions[[#This Row],[Patients Age]]&lt;18,"Paediatric",V5813&lt;40,"Young Adult",V5813&lt;65,"Adult",TRUE,"Senior")</f>
        <v>Paediatric</v>
      </c>
    </row>
    <row r="5814" spans="1:23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  <c r="T5814">
        <f>VLOOKUP(Admissions[[#This Row],[Department]],Departments!A:E,5,FALSE)</f>
        <v>5500</v>
      </c>
      <c r="U5814" s="1" t="str">
        <f t="shared" si="180"/>
        <v>Above Benchmark</v>
      </c>
      <c r="V5814" s="1">
        <f t="shared" ca="1" si="181"/>
        <v>45</v>
      </c>
      <c r="W5814" s="1" t="str">
        <f ca="1">_xlfn.IFS(Admissions[[#This Row],[Patients Age]]&lt;18,"Paediatric",V5814&lt;40,"Young Adult",V5814&lt;65,"Adult",TRUE,"Senior")</f>
        <v>Adult</v>
      </c>
    </row>
    <row r="5815" spans="1:23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  <c r="T5815">
        <f>VLOOKUP(Admissions[[#This Row],[Department]],Departments!A:E,5,FALSE)</f>
        <v>8500</v>
      </c>
      <c r="U5815" s="1" t="str">
        <f t="shared" si="180"/>
        <v>Above Benchmark</v>
      </c>
      <c r="V5815" s="1">
        <f t="shared" ca="1" si="181"/>
        <v>92</v>
      </c>
      <c r="W5815" s="1" t="str">
        <f ca="1">_xlfn.IFS(Admissions[[#This Row],[Patients Age]]&lt;18,"Paediatric",V5815&lt;40,"Young Adult",V5815&lt;65,"Adult",TRUE,"Senior")</f>
        <v>Senior</v>
      </c>
    </row>
    <row r="5816" spans="1:23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  <c r="T5816">
        <f>VLOOKUP(Admissions[[#This Row],[Department]],Departments!A:E,5,FALSE)</f>
        <v>6000</v>
      </c>
      <c r="U5816" s="1" t="str">
        <f t="shared" si="180"/>
        <v>Above Benchmark</v>
      </c>
      <c r="V5816" s="1">
        <f t="shared" ca="1" si="181"/>
        <v>46</v>
      </c>
      <c r="W5816" s="1" t="str">
        <f ca="1">_xlfn.IFS(Admissions[[#This Row],[Patients Age]]&lt;18,"Paediatric",V5816&lt;40,"Young Adult",V5816&lt;65,"Adult",TRUE,"Senior")</f>
        <v>Adult</v>
      </c>
    </row>
    <row r="5817" spans="1:23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  <c r="T5817">
        <f>VLOOKUP(Admissions[[#This Row],[Department]],Departments!A:E,5,FALSE)</f>
        <v>7200</v>
      </c>
      <c r="U5817" s="1" t="str">
        <f t="shared" si="180"/>
        <v>Within Benchmark</v>
      </c>
      <c r="V5817" s="1">
        <f t="shared" ca="1" si="181"/>
        <v>56</v>
      </c>
      <c r="W5817" s="1" t="str">
        <f ca="1">_xlfn.IFS(Admissions[[#This Row],[Patients Age]]&lt;18,"Paediatric",V5817&lt;40,"Young Adult",V5817&lt;65,"Adult",TRUE,"Senior")</f>
        <v>Adult</v>
      </c>
    </row>
    <row r="5818" spans="1:23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  <c r="T5818">
        <f>VLOOKUP(Admissions[[#This Row],[Department]],Departments!A:E,5,FALSE)</f>
        <v>8500</v>
      </c>
      <c r="U5818" s="1" t="str">
        <f t="shared" si="180"/>
        <v>Above Benchmark</v>
      </c>
      <c r="V5818" s="1">
        <f t="shared" ca="1" si="181"/>
        <v>64</v>
      </c>
      <c r="W5818" s="1" t="str">
        <f ca="1">_xlfn.IFS(Admissions[[#This Row],[Patients Age]]&lt;18,"Paediatric",V5818&lt;40,"Young Adult",V5818&lt;65,"Adult",TRUE,"Senior")</f>
        <v>Adult</v>
      </c>
    </row>
    <row r="5819" spans="1:23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  <c r="T5819">
        <f>VLOOKUP(Admissions[[#This Row],[Department]],Departments!A:E,5,FALSE)</f>
        <v>6000</v>
      </c>
      <c r="U5819" s="1" t="str">
        <f t="shared" si="180"/>
        <v>Above Benchmark</v>
      </c>
      <c r="V5819" s="1">
        <f t="shared" ca="1" si="181"/>
        <v>63</v>
      </c>
      <c r="W5819" s="1" t="str">
        <f ca="1">_xlfn.IFS(Admissions[[#This Row],[Patients Age]]&lt;18,"Paediatric",V5819&lt;40,"Young Adult",V5819&lt;65,"Adult",TRUE,"Senior")</f>
        <v>Adult</v>
      </c>
    </row>
    <row r="5820" spans="1:23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  <c r="T5820">
        <f>VLOOKUP(Admissions[[#This Row],[Department]],Departments!A:E,5,FALSE)</f>
        <v>8500</v>
      </c>
      <c r="U5820" s="1" t="str">
        <f t="shared" si="180"/>
        <v>Above Benchmark</v>
      </c>
      <c r="V5820" s="1">
        <f t="shared" ca="1" si="181"/>
        <v>95</v>
      </c>
      <c r="W5820" s="1" t="str">
        <f ca="1">_xlfn.IFS(Admissions[[#This Row],[Patients Age]]&lt;18,"Paediatric",V5820&lt;40,"Young Adult",V5820&lt;65,"Adult",TRUE,"Senior")</f>
        <v>Senior</v>
      </c>
    </row>
    <row r="5821" spans="1:23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  <c r="T5821">
        <f>VLOOKUP(Admissions[[#This Row],[Department]],Departments!A:E,5,FALSE)</f>
        <v>6000</v>
      </c>
      <c r="U5821" s="1" t="str">
        <f t="shared" si="180"/>
        <v>Within Benchmark</v>
      </c>
      <c r="V5821" s="1">
        <f t="shared" ca="1" si="181"/>
        <v>53</v>
      </c>
      <c r="W5821" s="1" t="str">
        <f ca="1">_xlfn.IFS(Admissions[[#This Row],[Patients Age]]&lt;18,"Paediatric",V5821&lt;40,"Young Adult",V5821&lt;65,"Adult",TRUE,"Senior")</f>
        <v>Adult</v>
      </c>
    </row>
    <row r="5822" spans="1:23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  <c r="T5822">
        <f>VLOOKUP(Admissions[[#This Row],[Department]],Departments!A:E,5,FALSE)</f>
        <v>5500</v>
      </c>
      <c r="U5822" s="1" t="str">
        <f t="shared" si="180"/>
        <v>Above Benchmark</v>
      </c>
      <c r="V5822" s="1">
        <f t="shared" ca="1" si="181"/>
        <v>92</v>
      </c>
      <c r="W5822" s="1" t="str">
        <f ca="1">_xlfn.IFS(Admissions[[#This Row],[Patients Age]]&lt;18,"Paediatric",V5822&lt;40,"Young Adult",V5822&lt;65,"Adult",TRUE,"Senior")</f>
        <v>Senior</v>
      </c>
    </row>
    <row r="5823" spans="1:23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  <c r="T5823">
        <f>VLOOKUP(Admissions[[#This Row],[Department]],Departments!A:E,5,FALSE)</f>
        <v>7200</v>
      </c>
      <c r="U5823" s="1" t="str">
        <f t="shared" si="180"/>
        <v>Above Benchmark</v>
      </c>
      <c r="V5823" s="1">
        <f t="shared" ca="1" si="181"/>
        <v>56</v>
      </c>
      <c r="W5823" s="1" t="str">
        <f ca="1">_xlfn.IFS(Admissions[[#This Row],[Patients Age]]&lt;18,"Paediatric",V5823&lt;40,"Young Adult",V5823&lt;65,"Adult",TRUE,"Senior")</f>
        <v>Adult</v>
      </c>
    </row>
    <row r="5824" spans="1:23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  <c r="T5824">
        <f>VLOOKUP(Admissions[[#This Row],[Department]],Departments!A:E,5,FALSE)</f>
        <v>5500</v>
      </c>
      <c r="U5824" s="1" t="str">
        <f t="shared" si="180"/>
        <v>Above Benchmark</v>
      </c>
      <c r="V5824" s="1">
        <f t="shared" ca="1" si="181"/>
        <v>77</v>
      </c>
      <c r="W5824" s="1" t="str">
        <f ca="1">_xlfn.IFS(Admissions[[#This Row],[Patients Age]]&lt;18,"Paediatric",V5824&lt;40,"Young Adult",V5824&lt;65,"Adult",TRUE,"Senior")</f>
        <v>Senior</v>
      </c>
    </row>
    <row r="5825" spans="1:23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  <c r="T5825">
        <f>VLOOKUP(Admissions[[#This Row],[Department]],Departments!A:E,5,FALSE)</f>
        <v>9000</v>
      </c>
      <c r="U5825" s="1" t="str">
        <f t="shared" si="180"/>
        <v>Within Benchmark</v>
      </c>
      <c r="V5825" s="1">
        <f t="shared" ca="1" si="181"/>
        <v>26</v>
      </c>
      <c r="W5825" s="1" t="str">
        <f ca="1">_xlfn.IFS(Admissions[[#This Row],[Patients Age]]&lt;18,"Paediatric",V5825&lt;40,"Young Adult",V5825&lt;65,"Adult",TRUE,"Senior")</f>
        <v>Young Adult</v>
      </c>
    </row>
    <row r="5826" spans="1:23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  <c r="T5826">
        <f>VLOOKUP(Admissions[[#This Row],[Department]],Departments!A:E,5,FALSE)</f>
        <v>4500</v>
      </c>
      <c r="U5826" s="1" t="str">
        <f t="shared" ref="U5826:U5889" si="182">IF(K5826&gt;T5826,"Above Benchmark","Within Benchmark")</f>
        <v>Within Benchmark</v>
      </c>
      <c r="V5826" s="1">
        <f t="shared" ref="V5826:V5889" ca="1" si="183">INT(YEARFRAC(E5826,TODAY()))</f>
        <v>18</v>
      </c>
      <c r="W5826" s="1" t="str">
        <f ca="1">_xlfn.IFS(Admissions[[#This Row],[Patients Age]]&lt;18,"Paediatric",V5826&lt;40,"Young Adult",V5826&lt;65,"Adult",TRUE,"Senior")</f>
        <v>Young Adult</v>
      </c>
    </row>
    <row r="5827" spans="1:23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  <c r="T5827">
        <f>VLOOKUP(Admissions[[#This Row],[Department]],Departments!A:E,5,FALSE)</f>
        <v>5500</v>
      </c>
      <c r="U5827" s="1" t="str">
        <f t="shared" si="182"/>
        <v>Within Benchmark</v>
      </c>
      <c r="V5827" s="1">
        <f t="shared" ca="1" si="183"/>
        <v>55</v>
      </c>
      <c r="W5827" s="1" t="str">
        <f ca="1">_xlfn.IFS(Admissions[[#This Row],[Patients Age]]&lt;18,"Paediatric",V5827&lt;40,"Young Adult",V5827&lt;65,"Adult",TRUE,"Senior")</f>
        <v>Adult</v>
      </c>
    </row>
    <row r="5828" spans="1:23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  <c r="T5828">
        <f>VLOOKUP(Admissions[[#This Row],[Department]],Departments!A:E,5,FALSE)</f>
        <v>8500</v>
      </c>
      <c r="U5828" s="1" t="str">
        <f t="shared" si="182"/>
        <v>Above Benchmark</v>
      </c>
      <c r="V5828" s="1">
        <f t="shared" ca="1" si="183"/>
        <v>44</v>
      </c>
      <c r="W5828" s="1" t="str">
        <f ca="1">_xlfn.IFS(Admissions[[#This Row],[Patients Age]]&lt;18,"Paediatric",V5828&lt;40,"Young Adult",V5828&lt;65,"Adult",TRUE,"Senior")</f>
        <v>Adult</v>
      </c>
    </row>
    <row r="5829" spans="1:23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  <c r="T5829">
        <f>VLOOKUP(Admissions[[#This Row],[Department]],Departments!A:E,5,FALSE)</f>
        <v>4500</v>
      </c>
      <c r="U5829" s="1" t="str">
        <f t="shared" si="182"/>
        <v>Within Benchmark</v>
      </c>
      <c r="V5829" s="1">
        <f t="shared" ca="1" si="183"/>
        <v>4</v>
      </c>
      <c r="W5829" s="1" t="str">
        <f ca="1">_xlfn.IFS(Admissions[[#This Row],[Patients Age]]&lt;18,"Paediatric",V5829&lt;40,"Young Adult",V5829&lt;65,"Adult",TRUE,"Senior")</f>
        <v>Paediatric</v>
      </c>
    </row>
    <row r="5830" spans="1:23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  <c r="T5830">
        <f>VLOOKUP(Admissions[[#This Row],[Department]],Departments!A:E,5,FALSE)</f>
        <v>7200</v>
      </c>
      <c r="U5830" s="1" t="str">
        <f t="shared" si="182"/>
        <v>Above Benchmark</v>
      </c>
      <c r="V5830" s="1">
        <f t="shared" ca="1" si="183"/>
        <v>70</v>
      </c>
      <c r="W5830" s="1" t="str">
        <f ca="1">_xlfn.IFS(Admissions[[#This Row],[Patients Age]]&lt;18,"Paediatric",V5830&lt;40,"Young Adult",V5830&lt;65,"Adult",TRUE,"Senior")</f>
        <v>Senior</v>
      </c>
    </row>
    <row r="5831" spans="1:23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  <c r="T5831">
        <f>VLOOKUP(Admissions[[#This Row],[Department]],Departments!A:E,5,FALSE)</f>
        <v>5500</v>
      </c>
      <c r="U5831" s="1" t="str">
        <f t="shared" si="182"/>
        <v>Above Benchmark</v>
      </c>
      <c r="V5831" s="1">
        <f t="shared" ca="1" si="183"/>
        <v>23</v>
      </c>
      <c r="W5831" s="1" t="str">
        <f ca="1">_xlfn.IFS(Admissions[[#This Row],[Patients Age]]&lt;18,"Paediatric",V5831&lt;40,"Young Adult",V5831&lt;65,"Adult",TRUE,"Senior")</f>
        <v>Young Adult</v>
      </c>
    </row>
    <row r="5832" spans="1:23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  <c r="T5832">
        <f>VLOOKUP(Admissions[[#This Row],[Department]],Departments!A:E,5,FALSE)</f>
        <v>4500</v>
      </c>
      <c r="U5832" s="1" t="str">
        <f t="shared" si="182"/>
        <v>Within Benchmark</v>
      </c>
      <c r="V5832" s="1">
        <f t="shared" ca="1" si="183"/>
        <v>17</v>
      </c>
      <c r="W5832" s="1" t="str">
        <f ca="1">_xlfn.IFS(Admissions[[#This Row],[Patients Age]]&lt;18,"Paediatric",V5832&lt;40,"Young Adult",V5832&lt;65,"Adult",TRUE,"Senior")</f>
        <v>Paediatric</v>
      </c>
    </row>
    <row r="5833" spans="1:23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  <c r="T5833">
        <f>VLOOKUP(Admissions[[#This Row],[Department]],Departments!A:E,5,FALSE)</f>
        <v>12000</v>
      </c>
      <c r="U5833" s="1" t="str">
        <f t="shared" si="182"/>
        <v>Above Benchmark</v>
      </c>
      <c r="V5833" s="1">
        <f t="shared" ca="1" si="183"/>
        <v>63</v>
      </c>
      <c r="W5833" s="1" t="str">
        <f ca="1">_xlfn.IFS(Admissions[[#This Row],[Patients Age]]&lt;18,"Paediatric",V5833&lt;40,"Young Adult",V5833&lt;65,"Adult",TRUE,"Senior")</f>
        <v>Adult</v>
      </c>
    </row>
    <row r="5834" spans="1:23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  <c r="T5834">
        <f>VLOOKUP(Admissions[[#This Row],[Department]],Departments!A:E,5,FALSE)</f>
        <v>5500</v>
      </c>
      <c r="U5834" s="1" t="str">
        <f t="shared" si="182"/>
        <v>Within Benchmark</v>
      </c>
      <c r="V5834" s="1">
        <f t="shared" ca="1" si="183"/>
        <v>60</v>
      </c>
      <c r="W5834" s="1" t="str">
        <f ca="1">_xlfn.IFS(Admissions[[#This Row],[Patients Age]]&lt;18,"Paediatric",V5834&lt;40,"Young Adult",V5834&lt;65,"Adult",TRUE,"Senior")</f>
        <v>Adult</v>
      </c>
    </row>
    <row r="5835" spans="1:23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  <c r="T5835">
        <f>VLOOKUP(Admissions[[#This Row],[Department]],Departments!A:E,5,FALSE)</f>
        <v>5500</v>
      </c>
      <c r="U5835" s="1" t="str">
        <f t="shared" si="182"/>
        <v>Above Benchmark</v>
      </c>
      <c r="V5835" s="1">
        <f t="shared" ca="1" si="183"/>
        <v>42</v>
      </c>
      <c r="W5835" s="1" t="str">
        <f ca="1">_xlfn.IFS(Admissions[[#This Row],[Patients Age]]&lt;18,"Paediatric",V5835&lt;40,"Young Adult",V5835&lt;65,"Adult",TRUE,"Senior")</f>
        <v>Adult</v>
      </c>
    </row>
    <row r="5836" spans="1:23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  <c r="T5836">
        <f>VLOOKUP(Admissions[[#This Row],[Department]],Departments!A:E,5,FALSE)</f>
        <v>6000</v>
      </c>
      <c r="U5836" s="1" t="str">
        <f t="shared" si="182"/>
        <v>Above Benchmark</v>
      </c>
      <c r="V5836" s="1">
        <f t="shared" ca="1" si="183"/>
        <v>33</v>
      </c>
      <c r="W5836" s="1" t="str">
        <f ca="1">_xlfn.IFS(Admissions[[#This Row],[Patients Age]]&lt;18,"Paediatric",V5836&lt;40,"Young Adult",V5836&lt;65,"Adult",TRUE,"Senior")</f>
        <v>Young Adult</v>
      </c>
    </row>
    <row r="5837" spans="1:23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  <c r="T5837">
        <f>VLOOKUP(Admissions[[#This Row],[Department]],Departments!A:E,5,FALSE)</f>
        <v>8500</v>
      </c>
      <c r="U5837" s="1" t="str">
        <f t="shared" si="182"/>
        <v>Above Benchmark</v>
      </c>
      <c r="V5837" s="1">
        <f t="shared" ca="1" si="183"/>
        <v>65</v>
      </c>
      <c r="W5837" s="1" t="str">
        <f ca="1">_xlfn.IFS(Admissions[[#This Row],[Patients Age]]&lt;18,"Paediatric",V5837&lt;40,"Young Adult",V5837&lt;65,"Adult",TRUE,"Senior")</f>
        <v>Senior</v>
      </c>
    </row>
    <row r="5838" spans="1:23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  <c r="T5838">
        <f>VLOOKUP(Admissions[[#This Row],[Department]],Departments!A:E,5,FALSE)</f>
        <v>8500</v>
      </c>
      <c r="U5838" s="1" t="str">
        <f t="shared" si="182"/>
        <v>Above Benchmark</v>
      </c>
      <c r="V5838" s="1">
        <f t="shared" ca="1" si="183"/>
        <v>90</v>
      </c>
      <c r="W5838" s="1" t="str">
        <f ca="1">_xlfn.IFS(Admissions[[#This Row],[Patients Age]]&lt;18,"Paediatric",V5838&lt;40,"Young Adult",V5838&lt;65,"Adult",TRUE,"Senior")</f>
        <v>Senior</v>
      </c>
    </row>
    <row r="5839" spans="1:23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  <c r="T5839">
        <f>VLOOKUP(Admissions[[#This Row],[Department]],Departments!A:E,5,FALSE)</f>
        <v>5500</v>
      </c>
      <c r="U5839" s="1" t="str">
        <f t="shared" si="182"/>
        <v>Within Benchmark</v>
      </c>
      <c r="V5839" s="1">
        <f t="shared" ca="1" si="183"/>
        <v>19</v>
      </c>
      <c r="W5839" s="1" t="str">
        <f ca="1">_xlfn.IFS(Admissions[[#This Row],[Patients Age]]&lt;18,"Paediatric",V5839&lt;40,"Young Adult",V5839&lt;65,"Adult",TRUE,"Senior")</f>
        <v>Young Adult</v>
      </c>
    </row>
    <row r="5840" spans="1:23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  <c r="T5840">
        <f>VLOOKUP(Admissions[[#This Row],[Department]],Departments!A:E,5,FALSE)</f>
        <v>8500</v>
      </c>
      <c r="U5840" s="1" t="str">
        <f t="shared" si="182"/>
        <v>Within Benchmark</v>
      </c>
      <c r="V5840" s="1">
        <f t="shared" ca="1" si="183"/>
        <v>27</v>
      </c>
      <c r="W5840" s="1" t="str">
        <f ca="1">_xlfn.IFS(Admissions[[#This Row],[Patients Age]]&lt;18,"Paediatric",V5840&lt;40,"Young Adult",V5840&lt;65,"Adult",TRUE,"Senior")</f>
        <v>Young Adult</v>
      </c>
    </row>
    <row r="5841" spans="1:23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  <c r="T5841">
        <f>VLOOKUP(Admissions[[#This Row],[Department]],Departments!A:E,5,FALSE)</f>
        <v>8500</v>
      </c>
      <c r="U5841" s="1" t="str">
        <f t="shared" si="182"/>
        <v>Above Benchmark</v>
      </c>
      <c r="V5841" s="1">
        <f t="shared" ca="1" si="183"/>
        <v>42</v>
      </c>
      <c r="W5841" s="1" t="str">
        <f ca="1">_xlfn.IFS(Admissions[[#This Row],[Patients Age]]&lt;18,"Paediatric",V5841&lt;40,"Young Adult",V5841&lt;65,"Adult",TRUE,"Senior")</f>
        <v>Adult</v>
      </c>
    </row>
    <row r="5842" spans="1:23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  <c r="T5842">
        <f>VLOOKUP(Admissions[[#This Row],[Department]],Departments!A:E,5,FALSE)</f>
        <v>5500</v>
      </c>
      <c r="U5842" s="1" t="str">
        <f t="shared" si="182"/>
        <v>Within Benchmark</v>
      </c>
      <c r="V5842" s="1">
        <f t="shared" ca="1" si="183"/>
        <v>51</v>
      </c>
      <c r="W5842" s="1" t="str">
        <f ca="1">_xlfn.IFS(Admissions[[#This Row],[Patients Age]]&lt;18,"Paediatric",V5842&lt;40,"Young Adult",V5842&lt;65,"Adult",TRUE,"Senior")</f>
        <v>Adult</v>
      </c>
    </row>
    <row r="5843" spans="1:23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  <c r="T5843">
        <f>VLOOKUP(Admissions[[#This Row],[Department]],Departments!A:E,5,FALSE)</f>
        <v>7200</v>
      </c>
      <c r="U5843" s="1" t="str">
        <f t="shared" si="182"/>
        <v>Within Benchmark</v>
      </c>
      <c r="V5843" s="1">
        <f t="shared" ca="1" si="183"/>
        <v>46</v>
      </c>
      <c r="W5843" s="1" t="str">
        <f ca="1">_xlfn.IFS(Admissions[[#This Row],[Patients Age]]&lt;18,"Paediatric",V5843&lt;40,"Young Adult",V5843&lt;65,"Adult",TRUE,"Senior")</f>
        <v>Adult</v>
      </c>
    </row>
    <row r="5844" spans="1:23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  <c r="T5844">
        <f>VLOOKUP(Admissions[[#This Row],[Department]],Departments!A:E,5,FALSE)</f>
        <v>8500</v>
      </c>
      <c r="U5844" s="1" t="str">
        <f t="shared" si="182"/>
        <v>Above Benchmark</v>
      </c>
      <c r="V5844" s="1">
        <f t="shared" ca="1" si="183"/>
        <v>77</v>
      </c>
      <c r="W5844" s="1" t="str">
        <f ca="1">_xlfn.IFS(Admissions[[#This Row],[Patients Age]]&lt;18,"Paediatric",V5844&lt;40,"Young Adult",V5844&lt;65,"Adult",TRUE,"Senior")</f>
        <v>Senior</v>
      </c>
    </row>
    <row r="5845" spans="1:23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  <c r="T5845">
        <f>VLOOKUP(Admissions[[#This Row],[Department]],Departments!A:E,5,FALSE)</f>
        <v>8500</v>
      </c>
      <c r="U5845" s="1" t="str">
        <f t="shared" si="182"/>
        <v>Above Benchmark</v>
      </c>
      <c r="V5845" s="1">
        <f t="shared" ca="1" si="183"/>
        <v>37</v>
      </c>
      <c r="W5845" s="1" t="str">
        <f ca="1">_xlfn.IFS(Admissions[[#This Row],[Patients Age]]&lt;18,"Paediatric",V5845&lt;40,"Young Adult",V5845&lt;65,"Adult",TRUE,"Senior")</f>
        <v>Young Adult</v>
      </c>
    </row>
    <row r="5846" spans="1:23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  <c r="T5846">
        <f>VLOOKUP(Admissions[[#This Row],[Department]],Departments!A:E,5,FALSE)</f>
        <v>7200</v>
      </c>
      <c r="U5846" s="1" t="str">
        <f t="shared" si="182"/>
        <v>Within Benchmark</v>
      </c>
      <c r="V5846" s="1">
        <f t="shared" ca="1" si="183"/>
        <v>21</v>
      </c>
      <c r="W5846" s="1" t="str">
        <f ca="1">_xlfn.IFS(Admissions[[#This Row],[Patients Age]]&lt;18,"Paediatric",V5846&lt;40,"Young Adult",V5846&lt;65,"Adult",TRUE,"Senior")</f>
        <v>Young Adult</v>
      </c>
    </row>
    <row r="5847" spans="1:23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  <c r="T5847">
        <f>VLOOKUP(Admissions[[#This Row],[Department]],Departments!A:E,5,FALSE)</f>
        <v>7200</v>
      </c>
      <c r="U5847" s="1" t="str">
        <f t="shared" si="182"/>
        <v>Within Benchmark</v>
      </c>
      <c r="V5847" s="1">
        <f t="shared" ca="1" si="183"/>
        <v>36</v>
      </c>
      <c r="W5847" s="1" t="str">
        <f ca="1">_xlfn.IFS(Admissions[[#This Row],[Patients Age]]&lt;18,"Paediatric",V5847&lt;40,"Young Adult",V5847&lt;65,"Adult",TRUE,"Senior")</f>
        <v>Young Adult</v>
      </c>
    </row>
    <row r="5848" spans="1:23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  <c r="T5848">
        <f>VLOOKUP(Admissions[[#This Row],[Department]],Departments!A:E,5,FALSE)</f>
        <v>8500</v>
      </c>
      <c r="U5848" s="1" t="str">
        <f t="shared" si="182"/>
        <v>Above Benchmark</v>
      </c>
      <c r="V5848" s="1">
        <f t="shared" ca="1" si="183"/>
        <v>66</v>
      </c>
      <c r="W5848" s="1" t="str">
        <f ca="1">_xlfn.IFS(Admissions[[#This Row],[Patients Age]]&lt;18,"Paediatric",V5848&lt;40,"Young Adult",V5848&lt;65,"Adult",TRUE,"Senior")</f>
        <v>Senior</v>
      </c>
    </row>
    <row r="5849" spans="1:23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  <c r="T5849">
        <f>VLOOKUP(Admissions[[#This Row],[Department]],Departments!A:E,5,FALSE)</f>
        <v>6800</v>
      </c>
      <c r="U5849" s="1" t="str">
        <f t="shared" si="182"/>
        <v>Above Benchmark</v>
      </c>
      <c r="V5849" s="1">
        <f t="shared" ca="1" si="183"/>
        <v>19</v>
      </c>
      <c r="W5849" s="1" t="str">
        <f ca="1">_xlfn.IFS(Admissions[[#This Row],[Patients Age]]&lt;18,"Paediatric",V5849&lt;40,"Young Adult",V5849&lt;65,"Adult",TRUE,"Senior")</f>
        <v>Young Adult</v>
      </c>
    </row>
    <row r="5850" spans="1:23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  <c r="T5850">
        <f>VLOOKUP(Admissions[[#This Row],[Department]],Departments!A:E,5,FALSE)</f>
        <v>4500</v>
      </c>
      <c r="U5850" s="1" t="str">
        <f t="shared" si="182"/>
        <v>Within Benchmark</v>
      </c>
      <c r="V5850" s="1">
        <f t="shared" ca="1" si="183"/>
        <v>12</v>
      </c>
      <c r="W5850" s="1" t="str">
        <f ca="1">_xlfn.IFS(Admissions[[#This Row],[Patients Age]]&lt;18,"Paediatric",V5850&lt;40,"Young Adult",V5850&lt;65,"Adult",TRUE,"Senior")</f>
        <v>Paediatric</v>
      </c>
    </row>
    <row r="5851" spans="1:23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  <c r="T5851">
        <f>VLOOKUP(Admissions[[#This Row],[Department]],Departments!A:E,5,FALSE)</f>
        <v>7200</v>
      </c>
      <c r="U5851" s="1" t="str">
        <f t="shared" si="182"/>
        <v>Above Benchmark</v>
      </c>
      <c r="V5851" s="1">
        <f t="shared" ca="1" si="183"/>
        <v>93</v>
      </c>
      <c r="W5851" s="1" t="str">
        <f ca="1">_xlfn.IFS(Admissions[[#This Row],[Patients Age]]&lt;18,"Paediatric",V5851&lt;40,"Young Adult",V5851&lt;65,"Adult",TRUE,"Senior")</f>
        <v>Senior</v>
      </c>
    </row>
    <row r="5852" spans="1:23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  <c r="T5852">
        <f>VLOOKUP(Admissions[[#This Row],[Department]],Departments!A:E,5,FALSE)</f>
        <v>6800</v>
      </c>
      <c r="U5852" s="1" t="str">
        <f t="shared" si="182"/>
        <v>Within Benchmark</v>
      </c>
      <c r="V5852" s="1">
        <f t="shared" ca="1" si="183"/>
        <v>60</v>
      </c>
      <c r="W5852" s="1" t="str">
        <f ca="1">_xlfn.IFS(Admissions[[#This Row],[Patients Age]]&lt;18,"Paediatric",V5852&lt;40,"Young Adult",V5852&lt;65,"Adult",TRUE,"Senior")</f>
        <v>Adult</v>
      </c>
    </row>
    <row r="5853" spans="1:23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  <c r="T5853">
        <f>VLOOKUP(Admissions[[#This Row],[Department]],Departments!A:E,5,FALSE)</f>
        <v>9000</v>
      </c>
      <c r="U5853" s="1" t="str">
        <f t="shared" si="182"/>
        <v>Above Benchmark</v>
      </c>
      <c r="V5853" s="1">
        <f t="shared" ca="1" si="183"/>
        <v>45</v>
      </c>
      <c r="W5853" s="1" t="str">
        <f ca="1">_xlfn.IFS(Admissions[[#This Row],[Patients Age]]&lt;18,"Paediatric",V5853&lt;40,"Young Adult",V5853&lt;65,"Adult",TRUE,"Senior")</f>
        <v>Adult</v>
      </c>
    </row>
    <row r="5854" spans="1:23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  <c r="T5854">
        <f>VLOOKUP(Admissions[[#This Row],[Department]],Departments!A:E,5,FALSE)</f>
        <v>6800</v>
      </c>
      <c r="U5854" s="1" t="str">
        <f t="shared" si="182"/>
        <v>Above Benchmark</v>
      </c>
      <c r="V5854" s="1">
        <f t="shared" ca="1" si="183"/>
        <v>80</v>
      </c>
      <c r="W5854" s="1" t="str">
        <f ca="1">_xlfn.IFS(Admissions[[#This Row],[Patients Age]]&lt;18,"Paediatric",V5854&lt;40,"Young Adult",V5854&lt;65,"Adult",TRUE,"Senior")</f>
        <v>Senior</v>
      </c>
    </row>
    <row r="5855" spans="1:23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  <c r="T5855">
        <f>VLOOKUP(Admissions[[#This Row],[Department]],Departments!A:E,5,FALSE)</f>
        <v>6800</v>
      </c>
      <c r="U5855" s="1" t="str">
        <f t="shared" si="182"/>
        <v>Above Benchmark</v>
      </c>
      <c r="V5855" s="1">
        <f t="shared" ca="1" si="183"/>
        <v>40</v>
      </c>
      <c r="W5855" s="1" t="str">
        <f ca="1">_xlfn.IFS(Admissions[[#This Row],[Patients Age]]&lt;18,"Paediatric",V5855&lt;40,"Young Adult",V5855&lt;65,"Adult",TRUE,"Senior")</f>
        <v>Adult</v>
      </c>
    </row>
    <row r="5856" spans="1:23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  <c r="T5856">
        <f>VLOOKUP(Admissions[[#This Row],[Department]],Departments!A:E,5,FALSE)</f>
        <v>6000</v>
      </c>
      <c r="U5856" s="1" t="str">
        <f t="shared" si="182"/>
        <v>Above Benchmark</v>
      </c>
      <c r="V5856" s="1">
        <f t="shared" ca="1" si="183"/>
        <v>81</v>
      </c>
      <c r="W5856" s="1" t="str">
        <f ca="1">_xlfn.IFS(Admissions[[#This Row],[Patients Age]]&lt;18,"Paediatric",V5856&lt;40,"Young Adult",V5856&lt;65,"Adult",TRUE,"Senior")</f>
        <v>Senior</v>
      </c>
    </row>
    <row r="5857" spans="1:23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  <c r="T5857">
        <f>VLOOKUP(Admissions[[#This Row],[Department]],Departments!A:E,5,FALSE)</f>
        <v>8500</v>
      </c>
      <c r="U5857" s="1" t="str">
        <f t="shared" si="182"/>
        <v>Within Benchmark</v>
      </c>
      <c r="V5857" s="1">
        <f t="shared" ca="1" si="183"/>
        <v>53</v>
      </c>
      <c r="W5857" s="1" t="str">
        <f ca="1">_xlfn.IFS(Admissions[[#This Row],[Patients Age]]&lt;18,"Paediatric",V5857&lt;40,"Young Adult",V5857&lt;65,"Adult",TRUE,"Senior")</f>
        <v>Adult</v>
      </c>
    </row>
    <row r="5858" spans="1:23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  <c r="T5858">
        <f>VLOOKUP(Admissions[[#This Row],[Department]],Departments!A:E,5,FALSE)</f>
        <v>6800</v>
      </c>
      <c r="U5858" s="1" t="str">
        <f t="shared" si="182"/>
        <v>Above Benchmark</v>
      </c>
      <c r="V5858" s="1">
        <f t="shared" ca="1" si="183"/>
        <v>75</v>
      </c>
      <c r="W5858" s="1" t="str">
        <f ca="1">_xlfn.IFS(Admissions[[#This Row],[Patients Age]]&lt;18,"Paediatric",V5858&lt;40,"Young Adult",V5858&lt;65,"Adult",TRUE,"Senior")</f>
        <v>Senior</v>
      </c>
    </row>
    <row r="5859" spans="1:23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  <c r="T5859">
        <f>VLOOKUP(Admissions[[#This Row],[Department]],Departments!A:E,5,FALSE)</f>
        <v>4500</v>
      </c>
      <c r="U5859" s="1" t="str">
        <f t="shared" si="182"/>
        <v>Within Benchmark</v>
      </c>
      <c r="V5859" s="1">
        <f t="shared" ca="1" si="183"/>
        <v>17</v>
      </c>
      <c r="W5859" s="1" t="str">
        <f ca="1">_xlfn.IFS(Admissions[[#This Row],[Patients Age]]&lt;18,"Paediatric",V5859&lt;40,"Young Adult",V5859&lt;65,"Adult",TRUE,"Senior")</f>
        <v>Paediatric</v>
      </c>
    </row>
    <row r="5860" spans="1:23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  <c r="T5860">
        <f>VLOOKUP(Admissions[[#This Row],[Department]],Departments!A:E,5,FALSE)</f>
        <v>8500</v>
      </c>
      <c r="U5860" s="1" t="str">
        <f t="shared" si="182"/>
        <v>Above Benchmark</v>
      </c>
      <c r="V5860" s="1">
        <f t="shared" ca="1" si="183"/>
        <v>40</v>
      </c>
      <c r="W5860" s="1" t="str">
        <f ca="1">_xlfn.IFS(Admissions[[#This Row],[Patients Age]]&lt;18,"Paediatric",V5860&lt;40,"Young Adult",V5860&lt;65,"Adult",TRUE,"Senior")</f>
        <v>Adult</v>
      </c>
    </row>
    <row r="5861" spans="1:23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  <c r="T5861">
        <f>VLOOKUP(Admissions[[#This Row],[Department]],Departments!A:E,5,FALSE)</f>
        <v>4500</v>
      </c>
      <c r="U5861" s="1" t="str">
        <f t="shared" si="182"/>
        <v>Within Benchmark</v>
      </c>
      <c r="V5861" s="1">
        <f t="shared" ca="1" si="183"/>
        <v>3</v>
      </c>
      <c r="W5861" s="1" t="str">
        <f ca="1">_xlfn.IFS(Admissions[[#This Row],[Patients Age]]&lt;18,"Paediatric",V5861&lt;40,"Young Adult",V5861&lt;65,"Adult",TRUE,"Senior")</f>
        <v>Paediatric</v>
      </c>
    </row>
    <row r="5862" spans="1:23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  <c r="T5862">
        <f>VLOOKUP(Admissions[[#This Row],[Department]],Departments!A:E,5,FALSE)</f>
        <v>4500</v>
      </c>
      <c r="U5862" s="1" t="str">
        <f t="shared" si="182"/>
        <v>Within Benchmark</v>
      </c>
      <c r="V5862" s="1">
        <f t="shared" ca="1" si="183"/>
        <v>12</v>
      </c>
      <c r="W5862" s="1" t="str">
        <f ca="1">_xlfn.IFS(Admissions[[#This Row],[Patients Age]]&lt;18,"Paediatric",V5862&lt;40,"Young Adult",V5862&lt;65,"Adult",TRUE,"Senior")</f>
        <v>Paediatric</v>
      </c>
    </row>
    <row r="5863" spans="1:23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  <c r="T5863">
        <f>VLOOKUP(Admissions[[#This Row],[Department]],Departments!A:E,5,FALSE)</f>
        <v>4500</v>
      </c>
      <c r="U5863" s="1" t="str">
        <f t="shared" si="182"/>
        <v>Within Benchmark</v>
      </c>
      <c r="V5863" s="1">
        <f t="shared" ca="1" si="183"/>
        <v>16</v>
      </c>
      <c r="W5863" s="1" t="str">
        <f ca="1">_xlfn.IFS(Admissions[[#This Row],[Patients Age]]&lt;18,"Paediatric",V5863&lt;40,"Young Adult",V5863&lt;65,"Adult",TRUE,"Senior")</f>
        <v>Paediatric</v>
      </c>
    </row>
    <row r="5864" spans="1:23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  <c r="T5864">
        <f>VLOOKUP(Admissions[[#This Row],[Department]],Departments!A:E,5,FALSE)</f>
        <v>6800</v>
      </c>
      <c r="U5864" s="1" t="str">
        <f t="shared" si="182"/>
        <v>Above Benchmark</v>
      </c>
      <c r="V5864" s="1">
        <f t="shared" ca="1" si="183"/>
        <v>33</v>
      </c>
      <c r="W5864" s="1" t="str">
        <f ca="1">_xlfn.IFS(Admissions[[#This Row],[Patients Age]]&lt;18,"Paediatric",V5864&lt;40,"Young Adult",V5864&lt;65,"Adult",TRUE,"Senior")</f>
        <v>Young Adult</v>
      </c>
    </row>
    <row r="5865" spans="1:23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  <c r="T5865">
        <f>VLOOKUP(Admissions[[#This Row],[Department]],Departments!A:E,5,FALSE)</f>
        <v>5500</v>
      </c>
      <c r="U5865" s="1" t="str">
        <f t="shared" si="182"/>
        <v>Above Benchmark</v>
      </c>
      <c r="V5865" s="1">
        <f t="shared" ca="1" si="183"/>
        <v>61</v>
      </c>
      <c r="W5865" s="1" t="str">
        <f ca="1">_xlfn.IFS(Admissions[[#This Row],[Patients Age]]&lt;18,"Paediatric",V5865&lt;40,"Young Adult",V5865&lt;65,"Adult",TRUE,"Senior")</f>
        <v>Adult</v>
      </c>
    </row>
    <row r="5866" spans="1:23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  <c r="T5866">
        <f>VLOOKUP(Admissions[[#This Row],[Department]],Departments!A:E,5,FALSE)</f>
        <v>9000</v>
      </c>
      <c r="U5866" s="1" t="str">
        <f t="shared" si="182"/>
        <v>Above Benchmark</v>
      </c>
      <c r="V5866" s="1">
        <f t="shared" ca="1" si="183"/>
        <v>21</v>
      </c>
      <c r="W5866" s="1" t="str">
        <f ca="1">_xlfn.IFS(Admissions[[#This Row],[Patients Age]]&lt;18,"Paediatric",V5866&lt;40,"Young Adult",V5866&lt;65,"Adult",TRUE,"Senior")</f>
        <v>Young Adult</v>
      </c>
    </row>
    <row r="5867" spans="1:23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  <c r="T5867">
        <f>VLOOKUP(Admissions[[#This Row],[Department]],Departments!A:E,5,FALSE)</f>
        <v>5500</v>
      </c>
      <c r="U5867" s="1" t="str">
        <f t="shared" si="182"/>
        <v>Within Benchmark</v>
      </c>
      <c r="V5867" s="1">
        <f t="shared" ca="1" si="183"/>
        <v>54</v>
      </c>
      <c r="W5867" s="1" t="str">
        <f ca="1">_xlfn.IFS(Admissions[[#This Row],[Patients Age]]&lt;18,"Paediatric",V5867&lt;40,"Young Adult",V5867&lt;65,"Adult",TRUE,"Senior")</f>
        <v>Adult</v>
      </c>
    </row>
    <row r="5868" spans="1:23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  <c r="T5868">
        <f>VLOOKUP(Admissions[[#This Row],[Department]],Departments!A:E,5,FALSE)</f>
        <v>5500</v>
      </c>
      <c r="U5868" s="1" t="str">
        <f t="shared" si="182"/>
        <v>Within Benchmark</v>
      </c>
      <c r="V5868" s="1">
        <f t="shared" ca="1" si="183"/>
        <v>29</v>
      </c>
      <c r="W5868" s="1" t="str">
        <f ca="1">_xlfn.IFS(Admissions[[#This Row],[Patients Age]]&lt;18,"Paediatric",V5868&lt;40,"Young Adult",V5868&lt;65,"Adult",TRUE,"Senior")</f>
        <v>Young Adult</v>
      </c>
    </row>
    <row r="5869" spans="1:23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  <c r="T5869">
        <f>VLOOKUP(Admissions[[#This Row],[Department]],Departments!A:E,5,FALSE)</f>
        <v>5500</v>
      </c>
      <c r="U5869" s="1" t="str">
        <f t="shared" si="182"/>
        <v>Above Benchmark</v>
      </c>
      <c r="V5869" s="1">
        <f t="shared" ca="1" si="183"/>
        <v>39</v>
      </c>
      <c r="W5869" s="1" t="str">
        <f ca="1">_xlfn.IFS(Admissions[[#This Row],[Patients Age]]&lt;18,"Paediatric",V5869&lt;40,"Young Adult",V5869&lt;65,"Adult",TRUE,"Senior")</f>
        <v>Young Adult</v>
      </c>
    </row>
    <row r="5870" spans="1:23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  <c r="T5870">
        <f>VLOOKUP(Admissions[[#This Row],[Department]],Departments!A:E,5,FALSE)</f>
        <v>7200</v>
      </c>
      <c r="U5870" s="1" t="str">
        <f t="shared" si="182"/>
        <v>Within Benchmark</v>
      </c>
      <c r="V5870" s="1">
        <f t="shared" ca="1" si="183"/>
        <v>59</v>
      </c>
      <c r="W5870" s="1" t="str">
        <f ca="1">_xlfn.IFS(Admissions[[#This Row],[Patients Age]]&lt;18,"Paediatric",V5870&lt;40,"Young Adult",V5870&lt;65,"Adult",TRUE,"Senior")</f>
        <v>Adult</v>
      </c>
    </row>
    <row r="5871" spans="1:23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  <c r="T5871">
        <f>VLOOKUP(Admissions[[#This Row],[Department]],Departments!A:E,5,FALSE)</f>
        <v>6000</v>
      </c>
      <c r="U5871" s="1" t="str">
        <f t="shared" si="182"/>
        <v>Above Benchmark</v>
      </c>
      <c r="V5871" s="1">
        <f t="shared" ca="1" si="183"/>
        <v>41</v>
      </c>
      <c r="W5871" s="1" t="str">
        <f ca="1">_xlfn.IFS(Admissions[[#This Row],[Patients Age]]&lt;18,"Paediatric",V5871&lt;40,"Young Adult",V5871&lt;65,"Adult",TRUE,"Senior")</f>
        <v>Adult</v>
      </c>
    </row>
    <row r="5872" spans="1:23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  <c r="T5872">
        <f>VLOOKUP(Admissions[[#This Row],[Department]],Departments!A:E,5,FALSE)</f>
        <v>5500</v>
      </c>
      <c r="U5872" s="1" t="str">
        <f t="shared" si="182"/>
        <v>Above Benchmark</v>
      </c>
      <c r="V5872" s="1">
        <f t="shared" ca="1" si="183"/>
        <v>93</v>
      </c>
      <c r="W5872" s="1" t="str">
        <f ca="1">_xlfn.IFS(Admissions[[#This Row],[Patients Age]]&lt;18,"Paediatric",V5872&lt;40,"Young Adult",V5872&lt;65,"Adult",TRUE,"Senior")</f>
        <v>Senior</v>
      </c>
    </row>
    <row r="5873" spans="1:23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  <c r="T5873">
        <f>VLOOKUP(Admissions[[#This Row],[Department]],Departments!A:E,5,FALSE)</f>
        <v>6000</v>
      </c>
      <c r="U5873" s="1" t="str">
        <f t="shared" si="182"/>
        <v>Above Benchmark</v>
      </c>
      <c r="V5873" s="1">
        <f t="shared" ca="1" si="183"/>
        <v>91</v>
      </c>
      <c r="W5873" s="1" t="str">
        <f ca="1">_xlfn.IFS(Admissions[[#This Row],[Patients Age]]&lt;18,"Paediatric",V5873&lt;40,"Young Adult",V5873&lt;65,"Adult",TRUE,"Senior")</f>
        <v>Senior</v>
      </c>
    </row>
    <row r="5874" spans="1:23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  <c r="T5874">
        <f>VLOOKUP(Admissions[[#This Row],[Department]],Departments!A:E,5,FALSE)</f>
        <v>6000</v>
      </c>
      <c r="U5874" s="1" t="str">
        <f t="shared" si="182"/>
        <v>Within Benchmark</v>
      </c>
      <c r="V5874" s="1">
        <f t="shared" ca="1" si="183"/>
        <v>54</v>
      </c>
      <c r="W5874" s="1" t="str">
        <f ca="1">_xlfn.IFS(Admissions[[#This Row],[Patients Age]]&lt;18,"Paediatric",V5874&lt;40,"Young Adult",V5874&lt;65,"Adult",TRUE,"Senior")</f>
        <v>Adult</v>
      </c>
    </row>
    <row r="5875" spans="1:23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  <c r="T5875">
        <f>VLOOKUP(Admissions[[#This Row],[Department]],Departments!A:E,5,FALSE)</f>
        <v>7200</v>
      </c>
      <c r="U5875" s="1" t="str">
        <f t="shared" si="182"/>
        <v>Within Benchmark</v>
      </c>
      <c r="V5875" s="1">
        <f t="shared" ca="1" si="183"/>
        <v>48</v>
      </c>
      <c r="W5875" s="1" t="str">
        <f ca="1">_xlfn.IFS(Admissions[[#This Row],[Patients Age]]&lt;18,"Paediatric",V5875&lt;40,"Young Adult",V5875&lt;65,"Adult",TRUE,"Senior")</f>
        <v>Adult</v>
      </c>
    </row>
    <row r="5876" spans="1:23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  <c r="T5876">
        <f>VLOOKUP(Admissions[[#This Row],[Department]],Departments!A:E,5,FALSE)</f>
        <v>6800</v>
      </c>
      <c r="U5876" s="1" t="str">
        <f t="shared" si="182"/>
        <v>Within Benchmark</v>
      </c>
      <c r="V5876" s="1">
        <f t="shared" ca="1" si="183"/>
        <v>52</v>
      </c>
      <c r="W5876" s="1" t="str">
        <f ca="1">_xlfn.IFS(Admissions[[#This Row],[Patients Age]]&lt;18,"Paediatric",V5876&lt;40,"Young Adult",V5876&lt;65,"Adult",TRUE,"Senior")</f>
        <v>Adult</v>
      </c>
    </row>
    <row r="5877" spans="1:23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  <c r="T5877">
        <f>VLOOKUP(Admissions[[#This Row],[Department]],Departments!A:E,5,FALSE)</f>
        <v>5500</v>
      </c>
      <c r="U5877" s="1" t="str">
        <f t="shared" si="182"/>
        <v>Within Benchmark</v>
      </c>
      <c r="V5877" s="1">
        <f t="shared" ca="1" si="183"/>
        <v>93</v>
      </c>
      <c r="W5877" s="1" t="str">
        <f ca="1">_xlfn.IFS(Admissions[[#This Row],[Patients Age]]&lt;18,"Paediatric",V5877&lt;40,"Young Adult",V5877&lt;65,"Adult",TRUE,"Senior")</f>
        <v>Senior</v>
      </c>
    </row>
    <row r="5878" spans="1:23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  <c r="T5878">
        <f>VLOOKUP(Admissions[[#This Row],[Department]],Departments!A:E,5,FALSE)</f>
        <v>6000</v>
      </c>
      <c r="U5878" s="1" t="str">
        <f t="shared" si="182"/>
        <v>Within Benchmark</v>
      </c>
      <c r="V5878" s="1">
        <f t="shared" ca="1" si="183"/>
        <v>46</v>
      </c>
      <c r="W5878" s="1" t="str">
        <f ca="1">_xlfn.IFS(Admissions[[#This Row],[Patients Age]]&lt;18,"Paediatric",V5878&lt;40,"Young Adult",V5878&lt;65,"Adult",TRUE,"Senior")</f>
        <v>Adult</v>
      </c>
    </row>
    <row r="5879" spans="1:23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  <c r="T5879">
        <f>VLOOKUP(Admissions[[#This Row],[Department]],Departments!A:E,5,FALSE)</f>
        <v>5500</v>
      </c>
      <c r="U5879" s="1" t="str">
        <f t="shared" si="182"/>
        <v>Within Benchmark</v>
      </c>
      <c r="V5879" s="1">
        <f t="shared" ca="1" si="183"/>
        <v>31</v>
      </c>
      <c r="W5879" s="1" t="str">
        <f ca="1">_xlfn.IFS(Admissions[[#This Row],[Patients Age]]&lt;18,"Paediatric",V5879&lt;40,"Young Adult",V5879&lt;65,"Adult",TRUE,"Senior")</f>
        <v>Young Adult</v>
      </c>
    </row>
    <row r="5880" spans="1:23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  <c r="T5880">
        <f>VLOOKUP(Admissions[[#This Row],[Department]],Departments!A:E,5,FALSE)</f>
        <v>8500</v>
      </c>
      <c r="U5880" s="1" t="str">
        <f t="shared" si="182"/>
        <v>Above Benchmark</v>
      </c>
      <c r="V5880" s="1">
        <f t="shared" ca="1" si="183"/>
        <v>73</v>
      </c>
      <c r="W5880" s="1" t="str">
        <f ca="1">_xlfn.IFS(Admissions[[#This Row],[Patients Age]]&lt;18,"Paediatric",V5880&lt;40,"Young Adult",V5880&lt;65,"Adult",TRUE,"Senior")</f>
        <v>Senior</v>
      </c>
    </row>
    <row r="5881" spans="1:23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  <c r="T5881">
        <f>VLOOKUP(Admissions[[#This Row],[Department]],Departments!A:E,5,FALSE)</f>
        <v>8500</v>
      </c>
      <c r="U5881" s="1" t="str">
        <f t="shared" si="182"/>
        <v>Within Benchmark</v>
      </c>
      <c r="V5881" s="1">
        <f t="shared" ca="1" si="183"/>
        <v>31</v>
      </c>
      <c r="W5881" s="1" t="str">
        <f ca="1">_xlfn.IFS(Admissions[[#This Row],[Patients Age]]&lt;18,"Paediatric",V5881&lt;40,"Young Adult",V5881&lt;65,"Adult",TRUE,"Senior")</f>
        <v>Young Adult</v>
      </c>
    </row>
    <row r="5882" spans="1:23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  <c r="T5882">
        <f>VLOOKUP(Admissions[[#This Row],[Department]],Departments!A:E,5,FALSE)</f>
        <v>7200</v>
      </c>
      <c r="U5882" s="1" t="str">
        <f t="shared" si="182"/>
        <v>Within Benchmark</v>
      </c>
      <c r="V5882" s="1">
        <f t="shared" ca="1" si="183"/>
        <v>23</v>
      </c>
      <c r="W5882" s="1" t="str">
        <f ca="1">_xlfn.IFS(Admissions[[#This Row],[Patients Age]]&lt;18,"Paediatric",V5882&lt;40,"Young Adult",V5882&lt;65,"Adult",TRUE,"Senior")</f>
        <v>Young Adult</v>
      </c>
    </row>
    <row r="5883" spans="1:23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  <c r="T5883">
        <f>VLOOKUP(Admissions[[#This Row],[Department]],Departments!A:E,5,FALSE)</f>
        <v>5500</v>
      </c>
      <c r="U5883" s="1" t="str">
        <f t="shared" si="182"/>
        <v>Within Benchmark</v>
      </c>
      <c r="V5883" s="1">
        <f t="shared" ca="1" si="183"/>
        <v>75</v>
      </c>
      <c r="W5883" s="1" t="str">
        <f ca="1">_xlfn.IFS(Admissions[[#This Row],[Patients Age]]&lt;18,"Paediatric",V5883&lt;40,"Young Adult",V5883&lt;65,"Adult",TRUE,"Senior")</f>
        <v>Senior</v>
      </c>
    </row>
    <row r="5884" spans="1:23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  <c r="T5884">
        <f>VLOOKUP(Admissions[[#This Row],[Department]],Departments!A:E,5,FALSE)</f>
        <v>9000</v>
      </c>
      <c r="U5884" s="1" t="str">
        <f t="shared" si="182"/>
        <v>Above Benchmark</v>
      </c>
      <c r="V5884" s="1">
        <f t="shared" ca="1" si="183"/>
        <v>46</v>
      </c>
      <c r="W5884" s="1" t="str">
        <f ca="1">_xlfn.IFS(Admissions[[#This Row],[Patients Age]]&lt;18,"Paediatric",V5884&lt;40,"Young Adult",V5884&lt;65,"Adult",TRUE,"Senior")</f>
        <v>Adult</v>
      </c>
    </row>
    <row r="5885" spans="1:23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  <c r="T5885">
        <f>VLOOKUP(Admissions[[#This Row],[Department]],Departments!A:E,5,FALSE)</f>
        <v>5500</v>
      </c>
      <c r="U5885" s="1" t="str">
        <f t="shared" si="182"/>
        <v>Above Benchmark</v>
      </c>
      <c r="V5885" s="1">
        <f t="shared" ca="1" si="183"/>
        <v>50</v>
      </c>
      <c r="W5885" s="1" t="str">
        <f ca="1">_xlfn.IFS(Admissions[[#This Row],[Patients Age]]&lt;18,"Paediatric",V5885&lt;40,"Young Adult",V5885&lt;65,"Adult",TRUE,"Senior")</f>
        <v>Adult</v>
      </c>
    </row>
    <row r="5886" spans="1:23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  <c r="T5886">
        <f>VLOOKUP(Admissions[[#This Row],[Department]],Departments!A:E,5,FALSE)</f>
        <v>12000</v>
      </c>
      <c r="U5886" s="1" t="str">
        <f t="shared" si="182"/>
        <v>Above Benchmark</v>
      </c>
      <c r="V5886" s="1">
        <f t="shared" ca="1" si="183"/>
        <v>54</v>
      </c>
      <c r="W5886" s="1" t="str">
        <f ca="1">_xlfn.IFS(Admissions[[#This Row],[Patients Age]]&lt;18,"Paediatric",V5886&lt;40,"Young Adult",V5886&lt;65,"Adult",TRUE,"Senior")</f>
        <v>Adult</v>
      </c>
    </row>
    <row r="5887" spans="1:23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  <c r="T5887">
        <f>VLOOKUP(Admissions[[#This Row],[Department]],Departments!A:E,5,FALSE)</f>
        <v>5500</v>
      </c>
      <c r="U5887" s="1" t="str">
        <f t="shared" si="182"/>
        <v>Above Benchmark</v>
      </c>
      <c r="V5887" s="1">
        <f t="shared" ca="1" si="183"/>
        <v>56</v>
      </c>
      <c r="W5887" s="1" t="str">
        <f ca="1">_xlfn.IFS(Admissions[[#This Row],[Patients Age]]&lt;18,"Paediatric",V5887&lt;40,"Young Adult",V5887&lt;65,"Adult",TRUE,"Senior")</f>
        <v>Adult</v>
      </c>
    </row>
    <row r="5888" spans="1:23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  <c r="T5888">
        <f>VLOOKUP(Admissions[[#This Row],[Department]],Departments!A:E,5,FALSE)</f>
        <v>6800</v>
      </c>
      <c r="U5888" s="1" t="str">
        <f t="shared" si="182"/>
        <v>Above Benchmark</v>
      </c>
      <c r="V5888" s="1">
        <f t="shared" ca="1" si="183"/>
        <v>57</v>
      </c>
      <c r="W5888" s="1" t="str">
        <f ca="1">_xlfn.IFS(Admissions[[#This Row],[Patients Age]]&lt;18,"Paediatric",V5888&lt;40,"Young Adult",V5888&lt;65,"Adult",TRUE,"Senior")</f>
        <v>Adult</v>
      </c>
    </row>
    <row r="5889" spans="1:23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  <c r="T5889">
        <f>VLOOKUP(Admissions[[#This Row],[Department]],Departments!A:E,5,FALSE)</f>
        <v>12000</v>
      </c>
      <c r="U5889" s="1" t="str">
        <f t="shared" si="182"/>
        <v>Above Benchmark</v>
      </c>
      <c r="V5889" s="1">
        <f t="shared" ca="1" si="183"/>
        <v>43</v>
      </c>
      <c r="W5889" s="1" t="str">
        <f ca="1">_xlfn.IFS(Admissions[[#This Row],[Patients Age]]&lt;18,"Paediatric",V5889&lt;40,"Young Adult",V5889&lt;65,"Adult",TRUE,"Senior")</f>
        <v>Adult</v>
      </c>
    </row>
    <row r="5890" spans="1:23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  <c r="T5890">
        <f>VLOOKUP(Admissions[[#This Row],[Department]],Departments!A:E,5,FALSE)</f>
        <v>9000</v>
      </c>
      <c r="U5890" s="1" t="str">
        <f t="shared" ref="U5890:U5909" si="184">IF(K5890&gt;T5890,"Above Benchmark","Within Benchmark")</f>
        <v>Above Benchmark</v>
      </c>
      <c r="V5890" s="1">
        <f t="shared" ref="V5890:V5909" ca="1" si="185">INT(YEARFRAC(E5890,TODAY()))</f>
        <v>26</v>
      </c>
      <c r="W5890" s="1" t="str">
        <f ca="1">_xlfn.IFS(Admissions[[#This Row],[Patients Age]]&lt;18,"Paediatric",V5890&lt;40,"Young Adult",V5890&lt;65,"Adult",TRUE,"Senior")</f>
        <v>Young Adult</v>
      </c>
    </row>
    <row r="5891" spans="1:23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  <c r="T5891">
        <f>VLOOKUP(Admissions[[#This Row],[Department]],Departments!A:E,5,FALSE)</f>
        <v>8500</v>
      </c>
      <c r="U5891" s="1" t="str">
        <f t="shared" si="184"/>
        <v>Above Benchmark</v>
      </c>
      <c r="V5891" s="1">
        <f t="shared" ca="1" si="185"/>
        <v>81</v>
      </c>
      <c r="W5891" s="1" t="str">
        <f ca="1">_xlfn.IFS(Admissions[[#This Row],[Patients Age]]&lt;18,"Paediatric",V5891&lt;40,"Young Adult",V5891&lt;65,"Adult",TRUE,"Senior")</f>
        <v>Senior</v>
      </c>
    </row>
    <row r="5892" spans="1:23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  <c r="T5892">
        <f>VLOOKUP(Admissions[[#This Row],[Department]],Departments!A:E,5,FALSE)</f>
        <v>8500</v>
      </c>
      <c r="U5892" s="1" t="str">
        <f t="shared" si="184"/>
        <v>Within Benchmark</v>
      </c>
      <c r="V5892" s="1">
        <f t="shared" ca="1" si="185"/>
        <v>49</v>
      </c>
      <c r="W5892" s="1" t="str">
        <f ca="1">_xlfn.IFS(Admissions[[#This Row],[Patients Age]]&lt;18,"Paediatric",V5892&lt;40,"Young Adult",V5892&lt;65,"Adult",TRUE,"Senior")</f>
        <v>Adult</v>
      </c>
    </row>
    <row r="5893" spans="1:23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  <c r="T5893">
        <f>VLOOKUP(Admissions[[#This Row],[Department]],Departments!A:E,5,FALSE)</f>
        <v>7200</v>
      </c>
      <c r="U5893" s="1" t="str">
        <f t="shared" si="184"/>
        <v>Above Benchmark</v>
      </c>
      <c r="V5893" s="1">
        <f t="shared" ca="1" si="185"/>
        <v>57</v>
      </c>
      <c r="W5893" s="1" t="str">
        <f ca="1">_xlfn.IFS(Admissions[[#This Row],[Patients Age]]&lt;18,"Paediatric",V5893&lt;40,"Young Adult",V5893&lt;65,"Adult",TRUE,"Senior")</f>
        <v>Adult</v>
      </c>
    </row>
    <row r="5894" spans="1:23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  <c r="T5894">
        <f>VLOOKUP(Admissions[[#This Row],[Department]],Departments!A:E,5,FALSE)</f>
        <v>9000</v>
      </c>
      <c r="U5894" s="1" t="str">
        <f t="shared" si="184"/>
        <v>Above Benchmark</v>
      </c>
      <c r="V5894" s="1">
        <f t="shared" ca="1" si="185"/>
        <v>86</v>
      </c>
      <c r="W5894" s="1" t="str">
        <f ca="1">_xlfn.IFS(Admissions[[#This Row],[Patients Age]]&lt;18,"Paediatric",V5894&lt;40,"Young Adult",V5894&lt;65,"Adult",TRUE,"Senior")</f>
        <v>Senior</v>
      </c>
    </row>
    <row r="5895" spans="1:23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  <c r="T5895">
        <f>VLOOKUP(Admissions[[#This Row],[Department]],Departments!A:E,5,FALSE)</f>
        <v>6000</v>
      </c>
      <c r="U5895" s="1" t="str">
        <f t="shared" si="184"/>
        <v>Above Benchmark</v>
      </c>
      <c r="V5895" s="1">
        <f t="shared" ca="1" si="185"/>
        <v>68</v>
      </c>
      <c r="W5895" s="1" t="str">
        <f ca="1">_xlfn.IFS(Admissions[[#This Row],[Patients Age]]&lt;18,"Paediatric",V5895&lt;40,"Young Adult",V5895&lt;65,"Adult",TRUE,"Senior")</f>
        <v>Senior</v>
      </c>
    </row>
    <row r="5896" spans="1:23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  <c r="T5896">
        <f>VLOOKUP(Admissions[[#This Row],[Department]],Departments!A:E,5,FALSE)</f>
        <v>8500</v>
      </c>
      <c r="U5896" s="1" t="str">
        <f t="shared" si="184"/>
        <v>Above Benchmark</v>
      </c>
      <c r="V5896" s="1">
        <f t="shared" ca="1" si="185"/>
        <v>92</v>
      </c>
      <c r="W5896" s="1" t="str">
        <f ca="1">_xlfn.IFS(Admissions[[#This Row],[Patients Age]]&lt;18,"Paediatric",V5896&lt;40,"Young Adult",V5896&lt;65,"Adult",TRUE,"Senior")</f>
        <v>Senior</v>
      </c>
    </row>
    <row r="5897" spans="1:23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  <c r="T5897">
        <f>VLOOKUP(Admissions[[#This Row],[Department]],Departments!A:E,5,FALSE)</f>
        <v>4500</v>
      </c>
      <c r="U5897" s="1" t="str">
        <f t="shared" si="184"/>
        <v>Within Benchmark</v>
      </c>
      <c r="V5897" s="1">
        <f t="shared" ca="1" si="185"/>
        <v>16</v>
      </c>
      <c r="W5897" s="1" t="str">
        <f ca="1">_xlfn.IFS(Admissions[[#This Row],[Patients Age]]&lt;18,"Paediatric",V5897&lt;40,"Young Adult",V5897&lt;65,"Adult",TRUE,"Senior")</f>
        <v>Paediatric</v>
      </c>
    </row>
    <row r="5898" spans="1:23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  <c r="T5898">
        <f>VLOOKUP(Admissions[[#This Row],[Department]],Departments!A:E,5,FALSE)</f>
        <v>8500</v>
      </c>
      <c r="U5898" s="1" t="str">
        <f t="shared" si="184"/>
        <v>Above Benchmark</v>
      </c>
      <c r="V5898" s="1">
        <f t="shared" ca="1" si="185"/>
        <v>62</v>
      </c>
      <c r="W5898" s="1" t="str">
        <f ca="1">_xlfn.IFS(Admissions[[#This Row],[Patients Age]]&lt;18,"Paediatric",V5898&lt;40,"Young Adult",V5898&lt;65,"Adult",TRUE,"Senior")</f>
        <v>Adult</v>
      </c>
    </row>
    <row r="5899" spans="1:23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  <c r="T5899">
        <f>VLOOKUP(Admissions[[#This Row],[Department]],Departments!A:E,5,FALSE)</f>
        <v>9000</v>
      </c>
      <c r="U5899" s="1" t="str">
        <f t="shared" si="184"/>
        <v>Above Benchmark</v>
      </c>
      <c r="V5899" s="1">
        <f t="shared" ca="1" si="185"/>
        <v>87</v>
      </c>
      <c r="W5899" s="1" t="str">
        <f ca="1">_xlfn.IFS(Admissions[[#This Row],[Patients Age]]&lt;18,"Paediatric",V5899&lt;40,"Young Adult",V5899&lt;65,"Adult",TRUE,"Senior")</f>
        <v>Senior</v>
      </c>
    </row>
    <row r="5900" spans="1:23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  <c r="T5900">
        <f>VLOOKUP(Admissions[[#This Row],[Department]],Departments!A:E,5,FALSE)</f>
        <v>9000</v>
      </c>
      <c r="U5900" s="1" t="str">
        <f t="shared" si="184"/>
        <v>Within Benchmark</v>
      </c>
      <c r="V5900" s="1">
        <f t="shared" ca="1" si="185"/>
        <v>63</v>
      </c>
      <c r="W5900" s="1" t="str">
        <f ca="1">_xlfn.IFS(Admissions[[#This Row],[Patients Age]]&lt;18,"Paediatric",V5900&lt;40,"Young Adult",V5900&lt;65,"Adult",TRUE,"Senior")</f>
        <v>Adult</v>
      </c>
    </row>
    <row r="5901" spans="1:23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  <c r="T5901">
        <f>VLOOKUP(Admissions[[#This Row],[Department]],Departments!A:E,5,FALSE)</f>
        <v>8500</v>
      </c>
      <c r="U5901" s="1" t="str">
        <f t="shared" si="184"/>
        <v>Above Benchmark</v>
      </c>
      <c r="V5901" s="1">
        <f t="shared" ca="1" si="185"/>
        <v>55</v>
      </c>
      <c r="W5901" s="1" t="str">
        <f ca="1">_xlfn.IFS(Admissions[[#This Row],[Patients Age]]&lt;18,"Paediatric",V5901&lt;40,"Young Adult",V5901&lt;65,"Adult",TRUE,"Senior")</f>
        <v>Adult</v>
      </c>
    </row>
    <row r="5902" spans="1:23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  <c r="T5902">
        <f>VLOOKUP(Admissions[[#This Row],[Department]],Departments!A:E,5,FALSE)</f>
        <v>6800</v>
      </c>
      <c r="U5902" s="1" t="str">
        <f t="shared" si="184"/>
        <v>Within Benchmark</v>
      </c>
      <c r="V5902" s="1">
        <f t="shared" ca="1" si="185"/>
        <v>25</v>
      </c>
      <c r="W5902" s="1" t="str">
        <f ca="1">_xlfn.IFS(Admissions[[#This Row],[Patients Age]]&lt;18,"Paediatric",V5902&lt;40,"Young Adult",V5902&lt;65,"Adult",TRUE,"Senior")</f>
        <v>Young Adult</v>
      </c>
    </row>
    <row r="5903" spans="1:23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  <c r="T5903">
        <f>VLOOKUP(Admissions[[#This Row],[Department]],Departments!A:E,5,FALSE)</f>
        <v>5500</v>
      </c>
      <c r="U5903" s="1" t="str">
        <f t="shared" si="184"/>
        <v>Above Benchmark</v>
      </c>
      <c r="V5903" s="1">
        <f t="shared" ca="1" si="185"/>
        <v>86</v>
      </c>
      <c r="W5903" s="1" t="str">
        <f ca="1">_xlfn.IFS(Admissions[[#This Row],[Patients Age]]&lt;18,"Paediatric",V5903&lt;40,"Young Adult",V5903&lt;65,"Adult",TRUE,"Senior")</f>
        <v>Senior</v>
      </c>
    </row>
    <row r="5904" spans="1:23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  <c r="T5904">
        <f>VLOOKUP(Admissions[[#This Row],[Department]],Departments!A:E,5,FALSE)</f>
        <v>6800</v>
      </c>
      <c r="U5904" s="1" t="str">
        <f t="shared" si="184"/>
        <v>Within Benchmark</v>
      </c>
      <c r="V5904" s="1">
        <f t="shared" ca="1" si="185"/>
        <v>23</v>
      </c>
      <c r="W5904" s="1" t="str">
        <f ca="1">_xlfn.IFS(Admissions[[#This Row],[Patients Age]]&lt;18,"Paediatric",V5904&lt;40,"Young Adult",V5904&lt;65,"Adult",TRUE,"Senior")</f>
        <v>Young Adult</v>
      </c>
    </row>
    <row r="5905" spans="1:23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  <c r="T5905">
        <f>VLOOKUP(Admissions[[#This Row],[Department]],Departments!A:E,5,FALSE)</f>
        <v>6000</v>
      </c>
      <c r="U5905" s="1" t="str">
        <f t="shared" si="184"/>
        <v>Above Benchmark</v>
      </c>
      <c r="V5905" s="1">
        <f t="shared" ca="1" si="185"/>
        <v>85</v>
      </c>
      <c r="W5905" s="1" t="str">
        <f ca="1">_xlfn.IFS(Admissions[[#This Row],[Patients Age]]&lt;18,"Paediatric",V5905&lt;40,"Young Adult",V5905&lt;65,"Adult",TRUE,"Senior")</f>
        <v>Senior</v>
      </c>
    </row>
    <row r="5906" spans="1:23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  <c r="T5906">
        <f>VLOOKUP(Admissions[[#This Row],[Department]],Departments!A:E,5,FALSE)</f>
        <v>8500</v>
      </c>
      <c r="U5906" s="1" t="str">
        <f t="shared" si="184"/>
        <v>Above Benchmark</v>
      </c>
      <c r="V5906" s="1">
        <f t="shared" ca="1" si="185"/>
        <v>53</v>
      </c>
      <c r="W5906" s="1" t="str">
        <f ca="1">_xlfn.IFS(Admissions[[#This Row],[Patients Age]]&lt;18,"Paediatric",V5906&lt;40,"Young Adult",V5906&lt;65,"Adult",TRUE,"Senior")</f>
        <v>Adult</v>
      </c>
    </row>
    <row r="5907" spans="1:23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  <c r="T5907">
        <f>VLOOKUP(Admissions[[#This Row],[Department]],Departments!A:E,5,FALSE)</f>
        <v>9000</v>
      </c>
      <c r="U5907" s="1" t="str">
        <f t="shared" si="184"/>
        <v>Above Benchmark</v>
      </c>
      <c r="V5907" s="1">
        <f t="shared" ca="1" si="185"/>
        <v>54</v>
      </c>
      <c r="W5907" s="1" t="str">
        <f ca="1">_xlfn.IFS(Admissions[[#This Row],[Patients Age]]&lt;18,"Paediatric",V5907&lt;40,"Young Adult",V5907&lt;65,"Adult",TRUE,"Senior")</f>
        <v>Adult</v>
      </c>
    </row>
    <row r="5908" spans="1:23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  <c r="T5908">
        <f>VLOOKUP(Admissions[[#This Row],[Department]],Departments!A:E,5,FALSE)</f>
        <v>9000</v>
      </c>
      <c r="U5908" s="1" t="str">
        <f t="shared" si="184"/>
        <v>Above Benchmark</v>
      </c>
      <c r="V5908" s="1">
        <f t="shared" ca="1" si="185"/>
        <v>55</v>
      </c>
      <c r="W5908" s="1" t="str">
        <f ca="1">_xlfn.IFS(Admissions[[#This Row],[Patients Age]]&lt;18,"Paediatric",V5908&lt;40,"Young Adult",V5908&lt;65,"Adult",TRUE,"Senior")</f>
        <v>Adult</v>
      </c>
    </row>
    <row r="5909" spans="1:23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  <c r="T5909">
        <f>VLOOKUP(Admissions[[#This Row],[Department]],Departments!A:E,5,FALSE)</f>
        <v>8500</v>
      </c>
      <c r="U5909" s="1" t="str">
        <f t="shared" si="184"/>
        <v>Within Benchmark</v>
      </c>
      <c r="V5909" s="1">
        <f t="shared" ca="1" si="185"/>
        <v>60</v>
      </c>
      <c r="W5909" s="1" t="str">
        <f ca="1">_xlfn.IFS(Admissions[[#This Row],[Patients Age]]&lt;18,"Paediatric",V5909&lt;40,"Young Adult",V5909&lt;65,"Adult",TRUE,"Senior")</f>
        <v>Adult</v>
      </c>
    </row>
  </sheetData>
  <conditionalFormatting sqref="B2:B5909">
    <cfRule type="containsText" dxfId="26" priority="6" operator="containsText" text="Missing">
      <formula>NOT(ISERROR(SEARCH("Missing",B2)))</formula>
    </cfRule>
  </conditionalFormatting>
  <conditionalFormatting sqref="O1:O1048576">
    <cfRule type="containsText" dxfId="25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24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workbookViewId="0">
      <selection activeCell="G6" sqref="G6"/>
    </sheetView>
  </sheetViews>
  <sheetFormatPr defaultRowHeight="15" x14ac:dyDescent="0.25"/>
  <cols>
    <col min="1" max="1" width="21.5703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  <col min="6" max="6" width="21.5703125" bestFit="1" customWidth="1"/>
  </cols>
  <sheetData>
    <row r="1" spans="1:5" x14ac:dyDescent="0.25">
      <c r="A1" t="s">
        <v>1434</v>
      </c>
      <c r="B1" t="s">
        <v>1433</v>
      </c>
      <c r="C1" t="s">
        <v>1435</v>
      </c>
      <c r="D1" t="s">
        <v>1436</v>
      </c>
      <c r="E1" t="s">
        <v>1437</v>
      </c>
    </row>
    <row r="2" spans="1:5" x14ac:dyDescent="0.25">
      <c r="A2" s="1" t="s">
        <v>35</v>
      </c>
      <c r="B2">
        <v>1</v>
      </c>
      <c r="C2" s="1" t="s">
        <v>1438</v>
      </c>
      <c r="D2" s="1" t="s">
        <v>36</v>
      </c>
      <c r="E2">
        <v>8500</v>
      </c>
    </row>
    <row r="3" spans="1:5" x14ac:dyDescent="0.25">
      <c r="A3" s="1" t="s">
        <v>15</v>
      </c>
      <c r="B3">
        <v>2</v>
      </c>
      <c r="C3" s="1" t="s">
        <v>15</v>
      </c>
      <c r="D3" s="1" t="s">
        <v>48</v>
      </c>
      <c r="E3">
        <v>5500</v>
      </c>
    </row>
    <row r="4" spans="1:5" x14ac:dyDescent="0.25">
      <c r="A4" s="1" t="s">
        <v>26</v>
      </c>
      <c r="B4">
        <v>3</v>
      </c>
      <c r="C4" s="1" t="s">
        <v>1438</v>
      </c>
      <c r="D4" s="1" t="s">
        <v>39</v>
      </c>
      <c r="E4">
        <v>9000</v>
      </c>
    </row>
    <row r="5" spans="1:5" x14ac:dyDescent="0.25">
      <c r="A5" s="1" t="s">
        <v>21</v>
      </c>
      <c r="B5">
        <v>4</v>
      </c>
      <c r="C5" s="1" t="s">
        <v>1438</v>
      </c>
      <c r="D5" s="1" t="s">
        <v>22</v>
      </c>
      <c r="E5">
        <v>12000</v>
      </c>
    </row>
    <row r="6" spans="1:5" x14ac:dyDescent="0.25">
      <c r="A6" s="1" t="s">
        <v>41</v>
      </c>
      <c r="B6">
        <v>5</v>
      </c>
      <c r="C6" s="1" t="s">
        <v>1438</v>
      </c>
      <c r="D6" s="1" t="s">
        <v>42</v>
      </c>
      <c r="E6">
        <v>7200</v>
      </c>
    </row>
    <row r="7" spans="1:5" x14ac:dyDescent="0.25">
      <c r="A7" s="1" t="s">
        <v>51</v>
      </c>
      <c r="B7">
        <v>6</v>
      </c>
      <c r="C7" s="1" t="s">
        <v>1438</v>
      </c>
      <c r="D7" s="1" t="s">
        <v>113</v>
      </c>
      <c r="E7">
        <v>6800</v>
      </c>
    </row>
    <row r="8" spans="1:5" x14ac:dyDescent="0.25">
      <c r="A8" s="1" t="s">
        <v>30</v>
      </c>
      <c r="B8">
        <v>7</v>
      </c>
      <c r="C8" s="1" t="s">
        <v>1439</v>
      </c>
      <c r="D8" s="1" t="s">
        <v>31</v>
      </c>
      <c r="E8">
        <v>4500</v>
      </c>
    </row>
    <row r="9" spans="1:5" x14ac:dyDescent="0.25">
      <c r="A9" s="1" t="s">
        <v>66</v>
      </c>
      <c r="B9">
        <v>8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:T32"/>
  <sheetViews>
    <sheetView topLeftCell="H1" workbookViewId="0">
      <selection activeCell="S12" sqref="S12"/>
    </sheetView>
  </sheetViews>
  <sheetFormatPr defaultRowHeight="15" x14ac:dyDescent="0.25"/>
  <cols>
    <col min="1" max="2" width="16.140625" bestFit="1" customWidth="1"/>
    <col min="3" max="3" width="9.7109375" bestFit="1" customWidth="1"/>
    <col min="4" max="4" width="15.28515625" bestFit="1" customWidth="1"/>
    <col min="5" max="5" width="18.28515625" bestFit="1" customWidth="1"/>
    <col min="6" max="6" width="14.42578125" bestFit="1" customWidth="1"/>
    <col min="8" max="8" width="5.140625" style="7" customWidth="1"/>
    <col min="10" max="10" width="19.5703125" bestFit="1" customWidth="1"/>
    <col min="11" max="11" width="16.140625" bestFit="1" customWidth="1"/>
    <col min="12" max="13" width="14.42578125" bestFit="1" customWidth="1"/>
    <col min="14" max="14" width="5.85546875" style="7" customWidth="1"/>
    <col min="16" max="16" width="20.5703125" bestFit="1" customWidth="1"/>
    <col min="17" max="18" width="14.42578125" bestFit="1" customWidth="1"/>
    <col min="19" max="19" width="22" customWidth="1"/>
    <col min="20" max="20" width="14.42578125" bestFit="1" customWidth="1"/>
  </cols>
  <sheetData>
    <row r="1" spans="1:20" x14ac:dyDescent="0.25">
      <c r="A1" t="s">
        <v>1496</v>
      </c>
      <c r="B1" t="s">
        <v>1497</v>
      </c>
      <c r="C1" t="s">
        <v>1498</v>
      </c>
      <c r="D1" t="s">
        <v>1499</v>
      </c>
      <c r="E1" t="s">
        <v>1500</v>
      </c>
      <c r="F1" t="s">
        <v>1501</v>
      </c>
      <c r="J1" s="5" t="s">
        <v>1434</v>
      </c>
      <c r="K1" t="s">
        <v>1498</v>
      </c>
      <c r="L1" t="s">
        <v>1497</v>
      </c>
      <c r="P1" s="5" t="s">
        <v>1434</v>
      </c>
      <c r="Q1" t="s">
        <v>1501</v>
      </c>
      <c r="S1" t="str">
        <f>P1</f>
        <v>Department_Name</v>
      </c>
      <c r="T1" t="str">
        <f>Q1</f>
        <v>Readmission %</v>
      </c>
    </row>
    <row r="2" spans="1:20" x14ac:dyDescent="0.25">
      <c r="A2" s="3">
        <v>5908</v>
      </c>
      <c r="B2" s="3">
        <v>4.9988151658767777</v>
      </c>
      <c r="C2" s="6">
        <v>70954151</v>
      </c>
      <c r="D2" s="3">
        <v>12009.842755585647</v>
      </c>
      <c r="E2" s="3">
        <v>784</v>
      </c>
      <c r="F2" s="4">
        <v>0.13270142180094788</v>
      </c>
      <c r="J2" t="s">
        <v>35</v>
      </c>
      <c r="K2" s="6">
        <v>13584180</v>
      </c>
      <c r="L2" s="3">
        <v>5.7796771130104467</v>
      </c>
      <c r="P2" t="s">
        <v>35</v>
      </c>
      <c r="Q2" s="4">
        <v>0.20132953466286799</v>
      </c>
      <c r="S2" t="str">
        <f>INDEX($P$2:$P$9,MATCH(T2,$Q$2:$Q$9,0))</f>
        <v>Cardiology</v>
      </c>
      <c r="T2" s="8">
        <f>LARGE($Q$2:$Q$9,ROWS(F$2:F2))</f>
        <v>0.20132953466286799</v>
      </c>
    </row>
    <row r="3" spans="1:20" x14ac:dyDescent="0.25">
      <c r="J3" t="s">
        <v>15</v>
      </c>
      <c r="K3" s="6">
        <v>7251314</v>
      </c>
      <c r="L3" s="3">
        <v>2.4586538461538461</v>
      </c>
      <c r="P3" t="s">
        <v>15</v>
      </c>
      <c r="Q3" s="4">
        <v>0.1673076923076923</v>
      </c>
      <c r="S3" t="str">
        <f t="shared" ref="S3:S5" si="0">INDEX($P$2:$P$9,MATCH(T3,$Q$2:$Q$9,0))</f>
        <v>Emergency</v>
      </c>
      <c r="T3" s="8">
        <f>LARGE($Q$2:$Q$9,ROWS(F$2:F3))</f>
        <v>0.1673076923076923</v>
      </c>
    </row>
    <row r="4" spans="1:20" x14ac:dyDescent="0.25">
      <c r="J4" t="s">
        <v>66</v>
      </c>
      <c r="K4" s="6">
        <v>6313003</v>
      </c>
      <c r="L4" s="3">
        <v>4.115755627009646</v>
      </c>
      <c r="P4" t="s">
        <v>66</v>
      </c>
      <c r="Q4" s="4">
        <v>9.9678456591639875E-2</v>
      </c>
      <c r="S4" t="str">
        <f t="shared" si="0"/>
        <v>Oncology</v>
      </c>
      <c r="T4" s="8">
        <f>LARGE($Q$2:$Q$9,ROWS(F$2:F4))</f>
        <v>0.10857142857142857</v>
      </c>
    </row>
    <row r="5" spans="1:20" x14ac:dyDescent="0.25">
      <c r="J5" t="s">
        <v>41</v>
      </c>
      <c r="K5" s="6">
        <v>5725868</v>
      </c>
      <c r="L5" s="3">
        <v>5.1008849557522122</v>
      </c>
      <c r="P5" t="s">
        <v>41</v>
      </c>
      <c r="Q5" s="4">
        <v>0.10619469026548672</v>
      </c>
      <c r="S5" t="str">
        <f t="shared" si="0"/>
        <v>Neurology</v>
      </c>
      <c r="T5" s="8">
        <f>LARGE($Q$2:$Q$9,ROWS(F$2:F5))</f>
        <v>0.10619469026548672</v>
      </c>
    </row>
    <row r="6" spans="1:20" x14ac:dyDescent="0.25">
      <c r="J6" t="s">
        <v>21</v>
      </c>
      <c r="K6" s="6">
        <v>13801379</v>
      </c>
      <c r="L6" s="3">
        <v>7.940952380952381</v>
      </c>
      <c r="P6" t="s">
        <v>21</v>
      </c>
      <c r="Q6" s="4">
        <v>0.10857142857142857</v>
      </c>
      <c r="S6" t="str">
        <f>INDEX($P$2:$P$9,MATCH(T6,$Q$2:$Q$9,0))</f>
        <v>Surgery</v>
      </c>
      <c r="T6" s="8">
        <f>LARGE($Q$2:$Q$9,ROWS(F$2:F6))</f>
        <v>0.10421545667447307</v>
      </c>
    </row>
    <row r="7" spans="1:20" x14ac:dyDescent="0.25">
      <c r="J7" t="s">
        <v>51</v>
      </c>
      <c r="K7" s="6">
        <v>5506521</v>
      </c>
      <c r="L7" s="3">
        <v>5.5542521994134901</v>
      </c>
      <c r="P7" t="s">
        <v>51</v>
      </c>
      <c r="Q7" s="4">
        <v>0.10410557184750734</v>
      </c>
    </row>
    <row r="8" spans="1:20" x14ac:dyDescent="0.25">
      <c r="A8" s="5" t="s">
        <v>1434</v>
      </c>
      <c r="B8" t="s">
        <v>1501</v>
      </c>
      <c r="J8" t="s">
        <v>30</v>
      </c>
      <c r="K8" s="6">
        <v>3629213</v>
      </c>
      <c r="L8" s="3">
        <v>2.8483245149911816</v>
      </c>
      <c r="P8" t="s">
        <v>30</v>
      </c>
      <c r="Q8" s="4">
        <v>0.10405643738977072</v>
      </c>
    </row>
    <row r="9" spans="1:20" x14ac:dyDescent="0.25">
      <c r="A9" t="s">
        <v>66</v>
      </c>
      <c r="B9" s="4">
        <v>9.9678456591639875E-2</v>
      </c>
      <c r="J9" t="s">
        <v>26</v>
      </c>
      <c r="K9" s="6">
        <v>15142673</v>
      </c>
      <c r="L9" s="3">
        <v>6.8805620608899298</v>
      </c>
      <c r="P9" t="s">
        <v>26</v>
      </c>
      <c r="Q9" s="4">
        <v>0.10421545667447307</v>
      </c>
    </row>
    <row r="10" spans="1:20" x14ac:dyDescent="0.25">
      <c r="A10" t="s">
        <v>30</v>
      </c>
      <c r="B10" s="4">
        <v>0.10405643738977072</v>
      </c>
    </row>
    <row r="11" spans="1:20" x14ac:dyDescent="0.25">
      <c r="A11" t="s">
        <v>51</v>
      </c>
      <c r="B11" s="4">
        <v>0.10410557184750734</v>
      </c>
    </row>
    <row r="12" spans="1:20" x14ac:dyDescent="0.25">
      <c r="A12" t="s">
        <v>26</v>
      </c>
      <c r="B12" s="4">
        <v>0.10421545667447307</v>
      </c>
      <c r="J12" s="5" t="s">
        <v>1435</v>
      </c>
      <c r="K12" t="s">
        <v>1496</v>
      </c>
    </row>
    <row r="13" spans="1:20" x14ac:dyDescent="0.25">
      <c r="A13" t="s">
        <v>41</v>
      </c>
      <c r="B13" s="4">
        <v>0.10619469026548672</v>
      </c>
      <c r="J13" t="s">
        <v>15</v>
      </c>
      <c r="K13" s="3">
        <v>1040</v>
      </c>
    </row>
    <row r="14" spans="1:20" x14ac:dyDescent="0.25">
      <c r="A14" t="s">
        <v>21</v>
      </c>
      <c r="B14" s="4">
        <v>0.10857142857142857</v>
      </c>
      <c r="J14" t="s">
        <v>1438</v>
      </c>
      <c r="K14" s="3">
        <v>3679</v>
      </c>
    </row>
    <row r="15" spans="1:20" x14ac:dyDescent="0.25">
      <c r="A15" t="s">
        <v>15</v>
      </c>
      <c r="B15" s="4">
        <v>0.1673076923076923</v>
      </c>
      <c r="J15" t="s">
        <v>1439</v>
      </c>
      <c r="K15" s="3">
        <v>1189</v>
      </c>
    </row>
    <row r="16" spans="1:20" x14ac:dyDescent="0.25">
      <c r="A16" t="s">
        <v>35</v>
      </c>
      <c r="B16" s="4">
        <v>0.20132953466286799</v>
      </c>
    </row>
    <row r="20" spans="1:2" x14ac:dyDescent="0.25">
      <c r="A20" s="5" t="s">
        <v>1506</v>
      </c>
      <c r="B20" t="s">
        <v>1496</v>
      </c>
    </row>
    <row r="21" spans="1:2" x14ac:dyDescent="0.25">
      <c r="A21" t="s">
        <v>1511</v>
      </c>
      <c r="B21" s="3">
        <v>409</v>
      </c>
    </row>
    <row r="22" spans="1:2" x14ac:dyDescent="0.25">
      <c r="A22" t="s">
        <v>1510</v>
      </c>
      <c r="B22" s="3">
        <v>415</v>
      </c>
    </row>
    <row r="23" spans="1:2" x14ac:dyDescent="0.25">
      <c r="A23" t="s">
        <v>1514</v>
      </c>
      <c r="B23" s="3">
        <v>447</v>
      </c>
    </row>
    <row r="24" spans="1:2" x14ac:dyDescent="0.25">
      <c r="A24" t="s">
        <v>1507</v>
      </c>
      <c r="B24" s="3">
        <v>480</v>
      </c>
    </row>
    <row r="25" spans="1:2" x14ac:dyDescent="0.25">
      <c r="A25" t="s">
        <v>1505</v>
      </c>
      <c r="B25" s="3">
        <v>484</v>
      </c>
    </row>
    <row r="26" spans="1:2" x14ac:dyDescent="0.25">
      <c r="A26" t="s">
        <v>1513</v>
      </c>
      <c r="B26" s="3">
        <v>511</v>
      </c>
    </row>
    <row r="27" spans="1:2" x14ac:dyDescent="0.25">
      <c r="A27" t="s">
        <v>1512</v>
      </c>
      <c r="B27" s="3">
        <v>535</v>
      </c>
    </row>
    <row r="28" spans="1:2" x14ac:dyDescent="0.25">
      <c r="A28" t="s">
        <v>1508</v>
      </c>
      <c r="B28" s="3">
        <v>503</v>
      </c>
    </row>
    <row r="29" spans="1:2" x14ac:dyDescent="0.25">
      <c r="A29" t="s">
        <v>1517</v>
      </c>
      <c r="B29" s="3">
        <v>553</v>
      </c>
    </row>
    <row r="30" spans="1:2" x14ac:dyDescent="0.25">
      <c r="A30" t="s">
        <v>1516</v>
      </c>
      <c r="B30" s="3">
        <v>493</v>
      </c>
    </row>
    <row r="31" spans="1:2" x14ac:dyDescent="0.25">
      <c r="A31" t="s">
        <v>1515</v>
      </c>
      <c r="B31" s="3">
        <v>549</v>
      </c>
    </row>
    <row r="32" spans="1:2" x14ac:dyDescent="0.25">
      <c r="A32" t="s">
        <v>1509</v>
      </c>
      <c r="B32" s="3">
        <v>529</v>
      </c>
    </row>
  </sheetData>
  <pageMargins left="0.7" right="0.7" top="0.75" bottom="0.75" header="0.3" footer="0.3"/>
  <pageSetup orientation="portrait" horizontalDpi="360" verticalDpi="360"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0147F-46CF-4FA0-A030-802FBAF6DB0C}">
  <dimension ref="A1"/>
  <sheetViews>
    <sheetView showGridLines="0" showRowColHeaders="0" tabSelected="1" topLeftCell="A13" workbookViewId="0">
      <selection activeCell="B29" sqref="B29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A8813CCC-0C4B-423D-A6BB-3AFDC4B1CB1F}">
  <ds:schemaRefs/>
</ds:datastoreItem>
</file>

<file path=customXml/itemProps2.xml><?xml version="1.0" encoding="utf-8"?>
<ds:datastoreItem xmlns:ds="http://schemas.openxmlformats.org/officeDocument/2006/customXml" ds:itemID="{FC59E526-3C58-4E68-A342-3A01246E6913}">
  <ds:schemaRefs/>
</ds:datastoreItem>
</file>

<file path=customXml/itemProps3.xml><?xml version="1.0" encoding="utf-8"?>
<ds:datastoreItem xmlns:ds="http://schemas.openxmlformats.org/officeDocument/2006/customXml" ds:itemID="{62A2BA6C-6E91-4D13-93E0-DD317F5FD220}">
  <ds:schemaRefs/>
</ds:datastoreItem>
</file>

<file path=customXml/itemProps4.xml><?xml version="1.0" encoding="utf-8"?>
<ds:datastoreItem xmlns:ds="http://schemas.openxmlformats.org/officeDocument/2006/customXml" ds:itemID="{3E7F512C-E3D1-4D0A-B0D9-197578BD80C5}">
  <ds:schemaRefs/>
</ds:datastoreItem>
</file>

<file path=customXml/itemProps5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30FACE09-26E5-4E05-A52E-E7562046BD59}">
  <ds:schemaRefs/>
</ds:datastoreItem>
</file>

<file path=customXml/itemProps7.xml><?xml version="1.0" encoding="utf-8"?>
<ds:datastoreItem xmlns:ds="http://schemas.openxmlformats.org/officeDocument/2006/customXml" ds:itemID="{E2EA9795-B510-4006-8F94-786DB2BB37D8}">
  <ds:schemaRefs/>
</ds:datastoreItem>
</file>

<file path=customXml/itemProps8.xml><?xml version="1.0" encoding="utf-8"?>
<ds:datastoreItem xmlns:ds="http://schemas.openxmlformats.org/officeDocument/2006/customXml" ds:itemID="{8F23881C-0A4A-4953-A2D1-45B9A5FBF913}">
  <ds:schemaRefs/>
</ds:datastoreItem>
</file>

<file path=customXml/itemProps9.xml><?xml version="1.0" encoding="utf-8"?>
<ds:datastoreItem xmlns:ds="http://schemas.openxmlformats.org/officeDocument/2006/customXml" ds:itemID="{43AE8225-3B98-47D3-AAD8-54F9B172C45C}">
  <ds:schemaRefs/>
</ds:datastoreItem>
</file>

<file path=customXml/itemProps10.xml><?xml version="1.0" encoding="utf-8"?>
<ds:datastoreItem xmlns:ds="http://schemas.openxmlformats.org/officeDocument/2006/customXml" ds:itemID="{D8540EE9-4FCE-4CF8-906E-A4E7B9FCB19F}">
  <ds:schemaRefs/>
</ds:datastoreItem>
</file>

<file path=customXml/itemProps11.xml><?xml version="1.0" encoding="utf-8"?>
<ds:datastoreItem xmlns:ds="http://schemas.openxmlformats.org/officeDocument/2006/customXml" ds:itemID="{0FB7DEB0-5368-4712-A6A3-377D3F787452}">
  <ds:schemaRefs/>
</ds:datastoreItem>
</file>

<file path=customXml/itemProps12.xml><?xml version="1.0" encoding="utf-8"?>
<ds:datastoreItem xmlns:ds="http://schemas.openxmlformats.org/officeDocument/2006/customXml" ds:itemID="{A3377745-DAA7-4677-B330-190FB49DA287}">
  <ds:schemaRefs/>
</ds:datastoreItem>
</file>

<file path=customXml/itemProps13.xml><?xml version="1.0" encoding="utf-8"?>
<ds:datastoreItem xmlns:ds="http://schemas.openxmlformats.org/officeDocument/2006/customXml" ds:itemID="{3F1D3D12-E186-4AFA-AF00-551F4F7DF741}">
  <ds:schemaRefs/>
</ds:datastoreItem>
</file>

<file path=customXml/itemProps14.xml><?xml version="1.0" encoding="utf-8"?>
<ds:datastoreItem xmlns:ds="http://schemas.openxmlformats.org/officeDocument/2006/customXml" ds:itemID="{93478D1D-C804-4A13-8C8B-9C9FA91469F8}">
  <ds:schemaRefs/>
</ds:datastoreItem>
</file>

<file path=customXml/itemProps15.xml><?xml version="1.0" encoding="utf-8"?>
<ds:datastoreItem xmlns:ds="http://schemas.openxmlformats.org/officeDocument/2006/customXml" ds:itemID="{F7839A7F-4F4D-4A48-B085-3B9F5D89D4AF}">
  <ds:schemaRefs/>
</ds:datastoreItem>
</file>

<file path=customXml/itemProps16.xml><?xml version="1.0" encoding="utf-8"?>
<ds:datastoreItem xmlns:ds="http://schemas.openxmlformats.org/officeDocument/2006/customXml" ds:itemID="{AFD96196-61AB-4133-B66B-9504589AC063}">
  <ds:schemaRefs/>
</ds:datastoreItem>
</file>

<file path=customXml/itemProps17.xml><?xml version="1.0" encoding="utf-8"?>
<ds:datastoreItem xmlns:ds="http://schemas.openxmlformats.org/officeDocument/2006/customXml" ds:itemID="{3053BF9E-3D59-4155-82F4-5610AFC7CA5A}">
  <ds:schemaRefs/>
</ds:datastoreItem>
</file>

<file path=customXml/itemProps18.xml><?xml version="1.0" encoding="utf-8"?>
<ds:datastoreItem xmlns:ds="http://schemas.openxmlformats.org/officeDocument/2006/customXml" ds:itemID="{D0CE0481-F8D3-46DA-82EB-AFAAF867C95D}">
  <ds:schemaRefs/>
</ds:datastoreItem>
</file>

<file path=customXml/itemProps19.xml><?xml version="1.0" encoding="utf-8"?>
<ds:datastoreItem xmlns:ds="http://schemas.openxmlformats.org/officeDocument/2006/customXml" ds:itemID="{BC123B99-90F1-49EB-B04D-5345D1459334}">
  <ds:schemaRefs/>
</ds:datastoreItem>
</file>

<file path=customXml/itemProps20.xml><?xml version="1.0" encoding="utf-8"?>
<ds:datastoreItem xmlns:ds="http://schemas.openxmlformats.org/officeDocument/2006/customXml" ds:itemID="{95325C6D-B075-482F-AD41-A7A0E8E149D7}">
  <ds:schemaRefs/>
</ds:datastoreItem>
</file>

<file path=customXml/itemProps21.xml><?xml version="1.0" encoding="utf-8"?>
<ds:datastoreItem xmlns:ds="http://schemas.openxmlformats.org/officeDocument/2006/customXml" ds:itemID="{999537DF-5229-43AE-955F-2863EA114488}">
  <ds:schemaRefs/>
</ds:datastoreItem>
</file>

<file path=customXml/itemProps22.xml><?xml version="1.0" encoding="utf-8"?>
<ds:datastoreItem xmlns:ds="http://schemas.openxmlformats.org/officeDocument/2006/customXml" ds:itemID="{38F0E617-7F3B-46DF-99E8-07C5F2F389B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Admissions</vt:lpstr>
      <vt:lpstr>Departments</vt:lpstr>
      <vt:lpstr>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2026-06-30T17:59:39Z</dcterms:modified>
</cp:coreProperties>
</file>