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yipeng/OneDrive/Files/Documents/Codes/Python/GAC 010 AE 2/datasets/alice/"/>
    </mc:Choice>
  </mc:AlternateContent>
  <xr:revisionPtr revIDLastSave="0" documentId="13_ncr:40009_{1FE32D94-BCD4-524D-8A74-B980C9BC8C67}" xr6:coauthVersionLast="47" xr6:coauthVersionMax="47" xr10:uidLastSave="{00000000-0000-0000-0000-000000000000}"/>
  <bookViews>
    <workbookView xWindow="0" yWindow="520" windowWidth="28800" windowHeight="16060"/>
  </bookViews>
  <sheets>
    <sheet name="0799.HK" sheetId="1" r:id="rId1"/>
  </sheets>
  <definedNames>
    <definedName name="_xlchart.v1.0" hidden="1">'0799.HK'!$K$3:$K$62</definedName>
    <definedName name="_xlchart.v1.1" hidden="1">'0799.HK'!$N$3:$N$62</definedName>
    <definedName name="_xlchart.v1.10" hidden="1">'0799.HK'!$K$3:$K$62</definedName>
    <definedName name="_xlchart.v1.11" hidden="1">'0799.HK'!$N$3:$N$62</definedName>
    <definedName name="_xlchart.v1.12" hidden="1">'0799.HK'!$K$3:$K$62</definedName>
    <definedName name="_xlchart.v1.13" hidden="1">'0799.HK'!$N$3:$N$62</definedName>
    <definedName name="_xlchart.v1.14" hidden="1">'0799.HK'!$K$3:$K$62</definedName>
    <definedName name="_xlchart.v1.15" hidden="1">'0799.HK'!$N$3:$N$62</definedName>
    <definedName name="_xlchart.v1.2" hidden="1">'0799.HK'!$K$3:$K$62</definedName>
    <definedName name="_xlchart.v1.3" hidden="1">'0799.HK'!$N$3:$N$62</definedName>
    <definedName name="_xlchart.v1.4" hidden="1">'0799.HK'!$L$3:$L$62</definedName>
    <definedName name="_xlchart.v1.5" hidden="1">'0799.HK'!$N$3:$N$62</definedName>
    <definedName name="_xlchart.v1.6" hidden="1">'0799.HK'!$K$3:$K$62</definedName>
    <definedName name="_xlchart.v1.7" hidden="1">'0799.HK'!$N$3:$N$62</definedName>
    <definedName name="_xlchart.v1.8" hidden="1">'0799.HK'!$K$3:$K$62</definedName>
    <definedName name="_xlchart.v1.9" hidden="1">'0799.HK'!$N$3:$N$62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3" i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<sst xmlns="http://schemas.openxmlformats.org/spreadsheetml/2006/main" count="12" uniqueCount="12">
  <si>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</si>
  <si>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</si>
  <si>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</si>
  <si>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</si>
  <si>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</si>
  <si>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</si>
  <si>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</si>
  <si>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Monthly Change Ratio</t>
  </si>
  <si>
    <t>Sorted</t>
  </si>
  <si>
    <t>I</t>
  </si>
  <si>
    <t xml:space="preserve">Probability </t>
  </si>
  <si>
    <t>Y-axis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</si>
</sst>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86EB1D76-F70F-FD4D-971D-B4011203707A}" formatIdx="0">
          <cx:dataId val="0"/>
          <cx:layoutPr>
            <cx:binning intervalClosed="r"/>
          </cx:layoutPr>
        </cx:series>
        <cx:series layoutId="clusteredColumn" hidden="1" uniqueId="{9BF68414-513F-0643-A3EF-3A79850C321B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230038</xdr:colOff>
      <xdr:row>49</xdr:row>
      <xdr:rowOff>45169</xdr:rowOff>
    </xdr:from>
    <xdr:to>
      <xdr:col>13</xdr:col>
      <xdr:colOff>668548</xdr:colOff>
      <xdr:row>62</xdr:row>
      <xdr:rowOff>140539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F416404-764A-A54C-B04B-AE15726C24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43623" y="1002545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F8" zoomScale="212" workbookViewId="0">
      <selection activeCell="N3" activeCellId="1" sqref="K3:K62 N3:N62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">
      <c r="A2" s="1">
        <v>42552</v>
      </c>
      <c r="B2">
        <v>3.36</v>
      </c>
      <c r="C2">
        <v>3.61</v>
      </c>
      <c r="D2">
        <v>3.21</v>
      </c>
      <c r="E2">
        <v>3.31</v>
      </c>
      <c r="F2">
        <v>2.7387269999999999</v>
      </c>
      <c r="G2">
        <v>140099341</v>
      </c>
    </row>
    <row r="3" spans="1:14" x14ac:dyDescent="0.2">
      <c r="A3" s="1">
        <v>42583</v>
      </c>
      <c r="B3">
        <v>3.31</v>
      </c>
      <c r="C3">
        <v>4.58</v>
      </c>
      <c r="D3">
        <v>3.3</v>
      </c>
      <c r="E3">
        <v>4.45</v>
      </c>
      <c r="F3">
        <v>3.6819739999999999</v>
      </c>
      <c r="G3">
        <v>271057188</v>
      </c>
      <c r="I3">
        <f>F3/F2</f>
        <v>1.3444107426552556</v>
      </c>
      <c r="K3">
        <v>0.70761017392792336</v>
      </c>
      <c r="L3">
        <v>1</v>
      </c>
      <c r="M3">
        <f>(L3-0.5)/60</f>
        <v>8.3333333333333332E-3</v>
      </c>
      <c r="N3">
        <f>NORMSINV(M3)</f>
        <v>-2.3939797998185091</v>
      </c>
    </row>
    <row r="4" spans="1:14" x14ac:dyDescent="0.2">
      <c r="A4" s="1">
        <v>42614</v>
      </c>
      <c r="B4">
        <v>4.47</v>
      </c>
      <c r="C4">
        <v>5.54</v>
      </c>
      <c r="D4">
        <v>4.24</v>
      </c>
      <c r="E4">
        <v>5.15</v>
      </c>
      <c r="F4">
        <v>4.2611610000000004</v>
      </c>
      <c r="G4">
        <v>471467111</v>
      </c>
      <c r="I4">
        <f t="shared" ref="I4:I62" si="0">F4/F3</f>
        <v>1.1573033921477991</v>
      </c>
      <c r="K4">
        <v>0.73135756498643356</v>
      </c>
      <c r="L4">
        <v>2</v>
      </c>
      <c r="M4">
        <f t="shared" ref="M4:M62" si="1">(L4-0.5)/60</f>
        <v>2.5000000000000001E-2</v>
      </c>
      <c r="N4">
        <f t="shared" ref="N4:N62" si="2">NORMSINV(M4)</f>
        <v>-1.9599639845400538</v>
      </c>
    </row>
    <row r="5" spans="1:14" x14ac:dyDescent="0.2">
      <c r="A5" s="1">
        <v>42644</v>
      </c>
      <c r="B5">
        <v>5.2</v>
      </c>
      <c r="C5">
        <v>6.03</v>
      </c>
      <c r="D5">
        <v>5.1100000000000003</v>
      </c>
      <c r="E5">
        <v>5.67</v>
      </c>
      <c r="F5">
        <v>4.7361740000000001</v>
      </c>
      <c r="G5">
        <v>192676149</v>
      </c>
      <c r="I5">
        <f t="shared" si="0"/>
        <v>1.1114750181933983</v>
      </c>
      <c r="K5">
        <v>0.81493514107470522</v>
      </c>
      <c r="L5">
        <v>3</v>
      </c>
      <c r="M5">
        <f t="shared" si="1"/>
        <v>4.1666666666666664E-2</v>
      </c>
      <c r="N5">
        <f t="shared" si="2"/>
        <v>-1.7316643961222451</v>
      </c>
    </row>
    <row r="6" spans="1:14" x14ac:dyDescent="0.2">
      <c r="A6" s="1">
        <v>42675</v>
      </c>
      <c r="B6">
        <v>5.67</v>
      </c>
      <c r="C6">
        <v>6.66</v>
      </c>
      <c r="D6">
        <v>5.67</v>
      </c>
      <c r="E6">
        <v>6.11</v>
      </c>
      <c r="F6">
        <v>5.1037080000000001</v>
      </c>
      <c r="G6">
        <v>250561056</v>
      </c>
      <c r="I6">
        <f t="shared" si="0"/>
        <v>1.0776014563654122</v>
      </c>
      <c r="K6">
        <v>0.81657846898371855</v>
      </c>
      <c r="L6">
        <v>4</v>
      </c>
      <c r="M6">
        <f t="shared" si="1"/>
        <v>5.8333333333333334E-2</v>
      </c>
      <c r="N6">
        <f t="shared" si="2"/>
        <v>-1.5689196324989263</v>
      </c>
    </row>
    <row r="7" spans="1:14" x14ac:dyDescent="0.2">
      <c r="A7" s="1">
        <v>42705</v>
      </c>
      <c r="B7">
        <v>6.2</v>
      </c>
      <c r="C7">
        <v>6.4</v>
      </c>
      <c r="D7">
        <v>5</v>
      </c>
      <c r="E7">
        <v>5.22</v>
      </c>
      <c r="F7">
        <v>4.3602869999999996</v>
      </c>
      <c r="G7">
        <v>157917706</v>
      </c>
      <c r="I7">
        <f t="shared" si="0"/>
        <v>0.85433708198039537</v>
      </c>
      <c r="K7">
        <v>0.85318114419346791</v>
      </c>
      <c r="L7">
        <v>5</v>
      </c>
      <c r="M7">
        <f t="shared" si="1"/>
        <v>7.4999999999999997E-2</v>
      </c>
      <c r="N7">
        <f t="shared" si="2"/>
        <v>-1.4395314709384572</v>
      </c>
    </row>
    <row r="8" spans="1:14" x14ac:dyDescent="0.2">
      <c r="A8" s="1">
        <v>42736</v>
      </c>
      <c r="B8">
        <v>5.22</v>
      </c>
      <c r="C8">
        <v>6.06</v>
      </c>
      <c r="D8">
        <v>5.05</v>
      </c>
      <c r="E8">
        <v>5.82</v>
      </c>
      <c r="F8">
        <v>4.8614689999999996</v>
      </c>
      <c r="G8">
        <v>107249387</v>
      </c>
      <c r="I8">
        <f t="shared" si="0"/>
        <v>1.1149424338352041</v>
      </c>
      <c r="K8">
        <v>0.85433708198039537</v>
      </c>
      <c r="L8">
        <v>6</v>
      </c>
      <c r="M8">
        <f t="shared" si="1"/>
        <v>9.166666666666666E-2</v>
      </c>
      <c r="N8">
        <f t="shared" si="2"/>
        <v>-1.330561513178897</v>
      </c>
    </row>
    <row r="9" spans="1:14" x14ac:dyDescent="0.2">
      <c r="A9" s="1">
        <v>42767</v>
      </c>
      <c r="B9">
        <v>5.8</v>
      </c>
      <c r="C9">
        <v>6.2</v>
      </c>
      <c r="D9">
        <v>5.48</v>
      </c>
      <c r="E9">
        <v>5.49</v>
      </c>
      <c r="F9">
        <v>4.5858189999999999</v>
      </c>
      <c r="G9">
        <v>138753287</v>
      </c>
      <c r="I9">
        <f t="shared" si="0"/>
        <v>0.94329903163015139</v>
      </c>
      <c r="K9">
        <v>0.85993111071916384</v>
      </c>
      <c r="L9">
        <v>7</v>
      </c>
      <c r="M9">
        <f t="shared" si="1"/>
        <v>0.10833333333333334</v>
      </c>
      <c r="N9">
        <f t="shared" si="2"/>
        <v>-1.2354403415612518</v>
      </c>
    </row>
    <row r="10" spans="1:14" x14ac:dyDescent="0.2">
      <c r="A10" s="1">
        <v>42795</v>
      </c>
      <c r="B10">
        <v>5.52</v>
      </c>
      <c r="C10">
        <v>11.04</v>
      </c>
      <c r="D10">
        <v>5.42</v>
      </c>
      <c r="E10">
        <v>10.78</v>
      </c>
      <c r="F10">
        <v>9.0045769999999994</v>
      </c>
      <c r="G10">
        <v>1043629258</v>
      </c>
      <c r="I10">
        <f t="shared" si="0"/>
        <v>1.9635700842096036</v>
      </c>
      <c r="K10">
        <v>0.86359804079724556</v>
      </c>
      <c r="L10">
        <v>8</v>
      </c>
      <c r="M10">
        <f t="shared" si="1"/>
        <v>0.125</v>
      </c>
      <c r="N10">
        <f t="shared" si="2"/>
        <v>-1.1503493803760083</v>
      </c>
    </row>
    <row r="11" spans="1:14" x14ac:dyDescent="0.2">
      <c r="A11" s="1">
        <v>42826</v>
      </c>
      <c r="B11">
        <v>10.88</v>
      </c>
      <c r="C11">
        <v>12.6</v>
      </c>
      <c r="D11">
        <v>9.43</v>
      </c>
      <c r="E11">
        <v>11.84</v>
      </c>
      <c r="F11">
        <v>9.89</v>
      </c>
      <c r="G11">
        <v>618696471</v>
      </c>
      <c r="I11">
        <f t="shared" si="0"/>
        <v>1.0983303268993092</v>
      </c>
      <c r="K11">
        <v>0.86528503323554651</v>
      </c>
      <c r="L11">
        <v>9</v>
      </c>
      <c r="M11">
        <f t="shared" si="1"/>
        <v>0.14166666666666666</v>
      </c>
      <c r="N11">
        <f t="shared" si="2"/>
        <v>-1.0728613416500035</v>
      </c>
    </row>
    <row r="12" spans="1:14" x14ac:dyDescent="0.2">
      <c r="A12" s="1">
        <v>42856</v>
      </c>
      <c r="B12">
        <v>11.84</v>
      </c>
      <c r="C12">
        <v>13.08</v>
      </c>
      <c r="D12">
        <v>10.220000000000001</v>
      </c>
      <c r="E12">
        <v>10.62</v>
      </c>
      <c r="F12">
        <v>8.9154219999999995</v>
      </c>
      <c r="G12">
        <v>687113586</v>
      </c>
      <c r="I12">
        <f t="shared" si="0"/>
        <v>0.90145824064711821</v>
      </c>
      <c r="K12">
        <v>0.87671232876712324</v>
      </c>
      <c r="L12">
        <v>10</v>
      </c>
      <c r="M12">
        <f t="shared" si="1"/>
        <v>0.15833333333333333</v>
      </c>
      <c r="N12">
        <f t="shared" si="2"/>
        <v>-1.0013312975256907</v>
      </c>
    </row>
    <row r="13" spans="1:14" x14ac:dyDescent="0.2">
      <c r="A13" s="1">
        <v>42887</v>
      </c>
      <c r="B13">
        <v>10.6</v>
      </c>
      <c r="C13">
        <v>13.18</v>
      </c>
      <c r="D13">
        <v>10.6</v>
      </c>
      <c r="E13">
        <v>12.04</v>
      </c>
      <c r="F13">
        <v>10.107505</v>
      </c>
      <c r="G13">
        <v>565468657</v>
      </c>
      <c r="I13">
        <f t="shared" si="0"/>
        <v>1.1337102158484478</v>
      </c>
      <c r="K13">
        <v>0.90145824064711821</v>
      </c>
      <c r="L13">
        <v>11</v>
      </c>
      <c r="M13">
        <f t="shared" si="1"/>
        <v>0.17499999999999999</v>
      </c>
      <c r="N13">
        <f t="shared" si="2"/>
        <v>-0.93458929107347943</v>
      </c>
    </row>
    <row r="14" spans="1:14" x14ac:dyDescent="0.2">
      <c r="A14" s="1">
        <v>42917</v>
      </c>
      <c r="B14">
        <v>12.1</v>
      </c>
      <c r="C14">
        <v>14.3</v>
      </c>
      <c r="D14">
        <v>11.42</v>
      </c>
      <c r="E14">
        <v>13.16</v>
      </c>
      <c r="F14">
        <v>11.047738000000001</v>
      </c>
      <c r="G14">
        <v>419415349</v>
      </c>
      <c r="I14">
        <f t="shared" si="0"/>
        <v>1.0930232535131075</v>
      </c>
      <c r="K14">
        <v>0.92957956199390135</v>
      </c>
      <c r="L14">
        <v>12</v>
      </c>
      <c r="M14">
        <f t="shared" si="1"/>
        <v>0.19166666666666668</v>
      </c>
      <c r="N14">
        <f t="shared" si="2"/>
        <v>-0.87177097218995891</v>
      </c>
    </row>
    <row r="15" spans="1:14" x14ac:dyDescent="0.2">
      <c r="A15" s="1">
        <v>42948</v>
      </c>
      <c r="B15">
        <v>13.1</v>
      </c>
      <c r="C15">
        <v>14.06</v>
      </c>
      <c r="D15">
        <v>11.42</v>
      </c>
      <c r="E15">
        <v>12.26</v>
      </c>
      <c r="F15">
        <v>10.292192999999999</v>
      </c>
      <c r="G15">
        <v>530989115</v>
      </c>
      <c r="I15">
        <f t="shared" si="0"/>
        <v>0.93161088722415386</v>
      </c>
      <c r="K15">
        <v>0.93037210795571257</v>
      </c>
      <c r="L15">
        <v>13</v>
      </c>
      <c r="M15">
        <f t="shared" si="1"/>
        <v>0.20833333333333334</v>
      </c>
      <c r="N15">
        <f t="shared" si="2"/>
        <v>-0.81221780149991241</v>
      </c>
    </row>
    <row r="16" spans="1:14" x14ac:dyDescent="0.2">
      <c r="A16" s="1">
        <v>42979</v>
      </c>
      <c r="B16">
        <v>12.26</v>
      </c>
      <c r="C16">
        <v>12.46</v>
      </c>
      <c r="D16">
        <v>9.65</v>
      </c>
      <c r="E16">
        <v>10.46</v>
      </c>
      <c r="F16">
        <v>8.7811050000000002</v>
      </c>
      <c r="G16">
        <v>390782452</v>
      </c>
      <c r="I16">
        <f t="shared" si="0"/>
        <v>0.85318114419346791</v>
      </c>
      <c r="K16">
        <v>0.93161088722415386</v>
      </c>
      <c r="L16">
        <v>14</v>
      </c>
      <c r="M16">
        <f t="shared" si="1"/>
        <v>0.22500000000000001</v>
      </c>
      <c r="N16">
        <f t="shared" si="2"/>
        <v>-0.75541502636046909</v>
      </c>
    </row>
    <row r="17" spans="1:14" x14ac:dyDescent="0.2">
      <c r="A17" s="1">
        <v>43009</v>
      </c>
      <c r="B17">
        <v>10.46</v>
      </c>
      <c r="C17">
        <v>11.7</v>
      </c>
      <c r="D17">
        <v>10.46</v>
      </c>
      <c r="E17">
        <v>10.46</v>
      </c>
      <c r="F17">
        <v>8.9397120000000001</v>
      </c>
      <c r="G17">
        <v>220506298</v>
      </c>
      <c r="I17">
        <f t="shared" si="0"/>
        <v>1.0180623053704516</v>
      </c>
      <c r="K17">
        <v>0.93273089049439184</v>
      </c>
      <c r="L17">
        <v>15</v>
      </c>
      <c r="M17">
        <f t="shared" si="1"/>
        <v>0.24166666666666667</v>
      </c>
      <c r="N17">
        <f t="shared" si="2"/>
        <v>-0.70095141958421192</v>
      </c>
    </row>
    <row r="18" spans="1:14" x14ac:dyDescent="0.2">
      <c r="A18" s="1">
        <v>43040</v>
      </c>
      <c r="B18">
        <v>10.48</v>
      </c>
      <c r="C18">
        <v>10.86</v>
      </c>
      <c r="D18">
        <v>7.44</v>
      </c>
      <c r="E18">
        <v>7.65</v>
      </c>
      <c r="F18">
        <v>6.5381260000000001</v>
      </c>
      <c r="G18">
        <v>349506159</v>
      </c>
      <c r="I18">
        <f t="shared" si="0"/>
        <v>0.73135756498643356</v>
      </c>
      <c r="K18">
        <v>0.93491107130991946</v>
      </c>
      <c r="L18">
        <v>16</v>
      </c>
      <c r="M18">
        <f t="shared" si="1"/>
        <v>0.25833333333333336</v>
      </c>
      <c r="N18">
        <f t="shared" si="2"/>
        <v>-0.64849218059285751</v>
      </c>
    </row>
    <row r="19" spans="1:14" x14ac:dyDescent="0.2">
      <c r="A19" s="1">
        <v>43070</v>
      </c>
      <c r="B19">
        <v>7.69</v>
      </c>
      <c r="C19">
        <v>8.7799999999999994</v>
      </c>
      <c r="D19">
        <v>7.35</v>
      </c>
      <c r="E19">
        <v>8.44</v>
      </c>
      <c r="F19">
        <v>7.2133050000000001</v>
      </c>
      <c r="G19">
        <v>288652673</v>
      </c>
      <c r="I19">
        <f t="shared" si="0"/>
        <v>1.1032679700574752</v>
      </c>
      <c r="K19">
        <v>0.93624167776108302</v>
      </c>
      <c r="L19">
        <v>17</v>
      </c>
      <c r="M19">
        <f t="shared" si="1"/>
        <v>0.27500000000000002</v>
      </c>
      <c r="N19">
        <f t="shared" si="2"/>
        <v>-0.59776012604247841</v>
      </c>
    </row>
    <row r="20" spans="1:14" x14ac:dyDescent="0.2">
      <c r="A20" s="1">
        <v>43101</v>
      </c>
      <c r="B20">
        <v>8.44</v>
      </c>
      <c r="C20">
        <v>9.5399999999999991</v>
      </c>
      <c r="D20">
        <v>8.3000000000000007</v>
      </c>
      <c r="E20">
        <v>8.69</v>
      </c>
      <c r="F20">
        <v>7.4269689999999997</v>
      </c>
      <c r="G20">
        <v>312165168</v>
      </c>
      <c r="I20">
        <f t="shared" si="0"/>
        <v>1.0296208187509055</v>
      </c>
      <c r="K20">
        <v>0.93756729203568756</v>
      </c>
      <c r="L20">
        <v>18</v>
      </c>
      <c r="M20">
        <f t="shared" si="1"/>
        <v>0.29166666666666669</v>
      </c>
      <c r="N20">
        <f t="shared" si="2"/>
        <v>-0.54852228269809788</v>
      </c>
    </row>
    <row r="21" spans="1:14" x14ac:dyDescent="0.2">
      <c r="A21" s="1">
        <v>43132</v>
      </c>
      <c r="B21">
        <v>8.7100000000000009</v>
      </c>
      <c r="C21">
        <v>10.06</v>
      </c>
      <c r="D21">
        <v>7.35</v>
      </c>
      <c r="E21">
        <v>10</v>
      </c>
      <c r="F21">
        <v>8.5465699999999991</v>
      </c>
      <c r="G21">
        <v>244979891</v>
      </c>
      <c r="I21">
        <f t="shared" si="0"/>
        <v>1.15074803732182</v>
      </c>
      <c r="K21">
        <v>0.94168079434039209</v>
      </c>
      <c r="L21">
        <v>19</v>
      </c>
      <c r="M21">
        <f t="shared" si="1"/>
        <v>0.30833333333333335</v>
      </c>
      <c r="N21">
        <f t="shared" si="2"/>
        <v>-0.50058010546673981</v>
      </c>
    </row>
    <row r="22" spans="1:14" x14ac:dyDescent="0.2">
      <c r="A22" s="1">
        <v>43160</v>
      </c>
      <c r="B22">
        <v>9.9700000000000006</v>
      </c>
      <c r="C22">
        <v>12.3</v>
      </c>
      <c r="D22">
        <v>9.8800000000000008</v>
      </c>
      <c r="E22">
        <v>10.74</v>
      </c>
      <c r="F22">
        <v>9.1790160000000007</v>
      </c>
      <c r="G22">
        <v>388085714</v>
      </c>
      <c r="I22">
        <f t="shared" si="0"/>
        <v>1.0739999789389196</v>
      </c>
      <c r="K22">
        <v>0.94329903163015139</v>
      </c>
      <c r="L22">
        <v>20</v>
      </c>
      <c r="M22">
        <f t="shared" si="1"/>
        <v>0.32500000000000001</v>
      </c>
      <c r="N22">
        <f t="shared" si="2"/>
        <v>-0.45376219016987951</v>
      </c>
    </row>
    <row r="23" spans="1:14" x14ac:dyDescent="0.2">
      <c r="A23" s="1">
        <v>43191</v>
      </c>
      <c r="B23">
        <v>10.74</v>
      </c>
      <c r="C23">
        <v>12.1</v>
      </c>
      <c r="D23">
        <v>9.89</v>
      </c>
      <c r="E23">
        <v>11.96</v>
      </c>
      <c r="F23">
        <v>10.349014</v>
      </c>
      <c r="G23">
        <v>155367784</v>
      </c>
      <c r="I23">
        <f t="shared" si="0"/>
        <v>1.1274644253806725</v>
      </c>
      <c r="K23">
        <v>0.94337496672508203</v>
      </c>
      <c r="L23">
        <v>21</v>
      </c>
      <c r="M23">
        <f t="shared" si="1"/>
        <v>0.34166666666666667</v>
      </c>
      <c r="N23">
        <f t="shared" si="2"/>
        <v>-0.40791874094503477</v>
      </c>
    </row>
    <row r="24" spans="1:14" x14ac:dyDescent="0.2">
      <c r="A24" s="1">
        <v>43221</v>
      </c>
      <c r="B24">
        <v>11.96</v>
      </c>
      <c r="C24">
        <v>12.98</v>
      </c>
      <c r="D24">
        <v>11.86</v>
      </c>
      <c r="E24">
        <v>12.32</v>
      </c>
      <c r="F24">
        <v>10.660522</v>
      </c>
      <c r="G24">
        <v>177327030</v>
      </c>
      <c r="I24">
        <f t="shared" si="0"/>
        <v>1.0301002588265897</v>
      </c>
      <c r="K24">
        <v>0.95130443565266964</v>
      </c>
      <c r="L24">
        <v>22</v>
      </c>
      <c r="M24">
        <f t="shared" si="1"/>
        <v>0.35833333333333334</v>
      </c>
      <c r="N24">
        <f t="shared" si="2"/>
        <v>-0.36291729513935617</v>
      </c>
    </row>
    <row r="25" spans="1:14" x14ac:dyDescent="0.2">
      <c r="A25" s="1">
        <v>43252</v>
      </c>
      <c r="B25">
        <v>12.32</v>
      </c>
      <c r="C25">
        <v>12.54</v>
      </c>
      <c r="D25">
        <v>9.3000000000000007</v>
      </c>
      <c r="E25">
        <v>10.039999999999999</v>
      </c>
      <c r="F25">
        <v>8.6876339999999992</v>
      </c>
      <c r="G25">
        <v>188982910</v>
      </c>
      <c r="I25">
        <f t="shared" si="0"/>
        <v>0.81493514107470522</v>
      </c>
      <c r="K25">
        <v>0.95325201777648805</v>
      </c>
      <c r="L25">
        <v>23</v>
      </c>
      <c r="M25">
        <f t="shared" si="1"/>
        <v>0.375</v>
      </c>
      <c r="N25">
        <f t="shared" si="2"/>
        <v>-0.3186393639643752</v>
      </c>
    </row>
    <row r="26" spans="1:14" x14ac:dyDescent="0.2">
      <c r="A26" s="1">
        <v>43282</v>
      </c>
      <c r="B26">
        <v>10.039999999999999</v>
      </c>
      <c r="C26">
        <v>11.36</v>
      </c>
      <c r="D26">
        <v>9.24</v>
      </c>
      <c r="E26">
        <v>10.14</v>
      </c>
      <c r="F26">
        <v>8.774165</v>
      </c>
      <c r="G26">
        <v>137304035</v>
      </c>
      <c r="I26">
        <f t="shared" si="0"/>
        <v>1.0099602492462276</v>
      </c>
      <c r="K26">
        <v>0.95659722222222221</v>
      </c>
      <c r="L26">
        <v>24</v>
      </c>
      <c r="M26">
        <f t="shared" si="1"/>
        <v>0.39166666666666666</v>
      </c>
      <c r="N26">
        <f t="shared" si="2"/>
        <v>-0.27497774896900479</v>
      </c>
    </row>
    <row r="27" spans="1:14" x14ac:dyDescent="0.2">
      <c r="A27" s="1">
        <v>43313</v>
      </c>
      <c r="B27">
        <v>10.3</v>
      </c>
      <c r="C27">
        <v>10.56</v>
      </c>
      <c r="D27">
        <v>8.92</v>
      </c>
      <c r="E27">
        <v>9.48</v>
      </c>
      <c r="F27">
        <v>8.2030639999999995</v>
      </c>
      <c r="G27">
        <v>228496942</v>
      </c>
      <c r="I27">
        <f t="shared" si="0"/>
        <v>0.93491107130991946</v>
      </c>
      <c r="K27">
        <v>0.97491041174230941</v>
      </c>
      <c r="L27">
        <v>25</v>
      </c>
      <c r="M27">
        <f t="shared" si="1"/>
        <v>0.40833333333333333</v>
      </c>
      <c r="N27">
        <f t="shared" si="2"/>
        <v>-0.2318343624530099</v>
      </c>
    </row>
    <row r="28" spans="1:14" x14ac:dyDescent="0.2">
      <c r="A28" s="1">
        <v>43344</v>
      </c>
      <c r="B28">
        <v>9.58</v>
      </c>
      <c r="C28">
        <v>10.039999999999999</v>
      </c>
      <c r="D28">
        <v>8.8000000000000007</v>
      </c>
      <c r="E28">
        <v>9.75</v>
      </c>
      <c r="F28">
        <v>8.4366970000000006</v>
      </c>
      <c r="G28">
        <v>93042703</v>
      </c>
      <c r="I28">
        <f t="shared" si="0"/>
        <v>1.0284811870296271</v>
      </c>
      <c r="K28">
        <v>1</v>
      </c>
      <c r="L28">
        <v>26</v>
      </c>
      <c r="M28">
        <f t="shared" si="1"/>
        <v>0.42499999999999999</v>
      </c>
      <c r="N28">
        <f t="shared" si="2"/>
        <v>-0.18911842627279254</v>
      </c>
    </row>
    <row r="29" spans="1:14" x14ac:dyDescent="0.2">
      <c r="A29" s="1">
        <v>43374</v>
      </c>
      <c r="B29">
        <v>9.75</v>
      </c>
      <c r="C29">
        <v>9.8800000000000008</v>
      </c>
      <c r="D29">
        <v>7.68</v>
      </c>
      <c r="E29">
        <v>8.26</v>
      </c>
      <c r="F29">
        <v>7.2859150000000001</v>
      </c>
      <c r="G29">
        <v>103828845</v>
      </c>
      <c r="I29">
        <f t="shared" si="0"/>
        <v>0.86359804079724556</v>
      </c>
      <c r="K29">
        <v>1.0070052412174002</v>
      </c>
      <c r="L29">
        <v>27</v>
      </c>
      <c r="M29">
        <f t="shared" si="1"/>
        <v>0.44166666666666665</v>
      </c>
      <c r="N29">
        <f t="shared" si="2"/>
        <v>-0.14674495548654862</v>
      </c>
    </row>
    <row r="30" spans="1:14" x14ac:dyDescent="0.2">
      <c r="A30" s="1">
        <v>43405</v>
      </c>
      <c r="B30">
        <v>8.26</v>
      </c>
      <c r="C30">
        <v>9.92</v>
      </c>
      <c r="D30">
        <v>8.15</v>
      </c>
      <c r="E30">
        <v>9.44</v>
      </c>
      <c r="F30">
        <v>8.3267589999999991</v>
      </c>
      <c r="G30">
        <v>105257433</v>
      </c>
      <c r="I30">
        <f t="shared" si="0"/>
        <v>1.1428570056060219</v>
      </c>
      <c r="K30">
        <v>1.0099602492462276</v>
      </c>
      <c r="L30">
        <v>28</v>
      </c>
      <c r="M30">
        <f t="shared" si="1"/>
        <v>0.45833333333333331</v>
      </c>
      <c r="N30">
        <f t="shared" si="2"/>
        <v>-0.10463345561407539</v>
      </c>
    </row>
    <row r="31" spans="1:14" x14ac:dyDescent="0.2">
      <c r="A31" s="1">
        <v>43435</v>
      </c>
      <c r="B31">
        <v>9.7899999999999991</v>
      </c>
      <c r="C31">
        <v>10.76</v>
      </c>
      <c r="D31">
        <v>9.34</v>
      </c>
      <c r="E31">
        <v>10.74</v>
      </c>
      <c r="F31">
        <v>9.4734529999999992</v>
      </c>
      <c r="G31">
        <v>100840666</v>
      </c>
      <c r="I31">
        <f t="shared" si="0"/>
        <v>1.1377119236908382</v>
      </c>
      <c r="K31">
        <v>1.0107068566104547</v>
      </c>
      <c r="L31">
        <v>29</v>
      </c>
      <c r="M31">
        <f t="shared" si="1"/>
        <v>0.47499999999999998</v>
      </c>
      <c r="N31">
        <f t="shared" si="2"/>
        <v>-6.2706777943213846E-2</v>
      </c>
    </row>
    <row r="32" spans="1:14" x14ac:dyDescent="0.2">
      <c r="A32" s="1">
        <v>43466</v>
      </c>
      <c r="B32">
        <v>10.74</v>
      </c>
      <c r="C32">
        <v>12.36</v>
      </c>
      <c r="D32">
        <v>9.8699999999999992</v>
      </c>
      <c r="E32">
        <v>11.92</v>
      </c>
      <c r="F32">
        <v>10.514298</v>
      </c>
      <c r="G32">
        <v>141239344</v>
      </c>
      <c r="I32">
        <f t="shared" si="0"/>
        <v>1.1098696536521584</v>
      </c>
      <c r="K32">
        <v>1.0180623053704516</v>
      </c>
      <c r="L32">
        <v>30</v>
      </c>
      <c r="M32">
        <f t="shared" si="1"/>
        <v>0.49166666666666664</v>
      </c>
      <c r="N32">
        <f t="shared" si="2"/>
        <v>-2.0890088246888559E-2</v>
      </c>
    </row>
    <row r="33" spans="1:14" x14ac:dyDescent="0.2">
      <c r="A33" s="1">
        <v>43497</v>
      </c>
      <c r="B33">
        <v>12.02</v>
      </c>
      <c r="C33">
        <v>12.4</v>
      </c>
      <c r="D33">
        <v>11.02</v>
      </c>
      <c r="E33">
        <v>11.16</v>
      </c>
      <c r="F33">
        <v>9.8439239999999995</v>
      </c>
      <c r="G33">
        <v>104963476</v>
      </c>
      <c r="I33">
        <f t="shared" si="0"/>
        <v>0.93624167776108302</v>
      </c>
      <c r="K33">
        <v>1.0284811870296271</v>
      </c>
      <c r="L33">
        <v>31</v>
      </c>
      <c r="M33">
        <f t="shared" si="1"/>
        <v>0.5083333333333333</v>
      </c>
      <c r="N33">
        <f t="shared" si="2"/>
        <v>2.0890088246888421E-2</v>
      </c>
    </row>
    <row r="34" spans="1:14" x14ac:dyDescent="0.2">
      <c r="A34" s="1">
        <v>43525</v>
      </c>
      <c r="B34">
        <v>11.16</v>
      </c>
      <c r="C34">
        <v>12.72</v>
      </c>
      <c r="D34">
        <v>10.5</v>
      </c>
      <c r="E34">
        <v>10.88</v>
      </c>
      <c r="F34">
        <v>9.5969440000000006</v>
      </c>
      <c r="G34">
        <v>225555902</v>
      </c>
      <c r="I34">
        <f t="shared" si="0"/>
        <v>0.97491041174230941</v>
      </c>
      <c r="K34">
        <v>1.0296208187509055</v>
      </c>
      <c r="L34">
        <v>32</v>
      </c>
      <c r="M34">
        <f t="shared" si="1"/>
        <v>0.52500000000000002</v>
      </c>
      <c r="N34">
        <f t="shared" si="2"/>
        <v>6.2706777943213846E-2</v>
      </c>
    </row>
    <row r="35" spans="1:14" x14ac:dyDescent="0.2">
      <c r="A35" s="1">
        <v>43556</v>
      </c>
      <c r="B35">
        <v>11</v>
      </c>
      <c r="C35">
        <v>11.36</v>
      </c>
      <c r="D35">
        <v>9.43</v>
      </c>
      <c r="E35">
        <v>9.9600000000000009</v>
      </c>
      <c r="F35">
        <v>8.9211229999999997</v>
      </c>
      <c r="G35">
        <v>101864492</v>
      </c>
      <c r="I35">
        <f t="shared" si="0"/>
        <v>0.92957956199390135</v>
      </c>
      <c r="K35">
        <v>1.0301002588265897</v>
      </c>
      <c r="L35">
        <v>33</v>
      </c>
      <c r="M35">
        <f t="shared" si="1"/>
        <v>0.54166666666666663</v>
      </c>
      <c r="N35">
        <f t="shared" si="2"/>
        <v>0.10463345561407525</v>
      </c>
    </row>
    <row r="36" spans="1:14" x14ac:dyDescent="0.2">
      <c r="A36" s="1">
        <v>43586</v>
      </c>
      <c r="B36">
        <v>9.9600000000000009</v>
      </c>
      <c r="C36">
        <v>9.9600000000000009</v>
      </c>
      <c r="D36">
        <v>8.9700000000000006</v>
      </c>
      <c r="E36">
        <v>9.2899999999999991</v>
      </c>
      <c r="F36">
        <v>8.3210069999999998</v>
      </c>
      <c r="G36">
        <v>75486304</v>
      </c>
      <c r="I36">
        <f t="shared" si="0"/>
        <v>0.93273089049439184</v>
      </c>
      <c r="K36">
        <v>1.0365632015467381</v>
      </c>
      <c r="L36">
        <v>34</v>
      </c>
      <c r="M36">
        <f t="shared" si="1"/>
        <v>0.55833333333333335</v>
      </c>
      <c r="N36">
        <f t="shared" si="2"/>
        <v>0.14674495548654862</v>
      </c>
    </row>
    <row r="37" spans="1:14" x14ac:dyDescent="0.2">
      <c r="A37" s="1">
        <v>43617</v>
      </c>
      <c r="B37">
        <v>9.2899999999999991</v>
      </c>
      <c r="C37">
        <v>9.2899999999999991</v>
      </c>
      <c r="D37">
        <v>8.3699999999999992</v>
      </c>
      <c r="E37">
        <v>8.7100000000000009</v>
      </c>
      <c r="F37">
        <v>7.8015040000000004</v>
      </c>
      <c r="G37">
        <v>57275048</v>
      </c>
      <c r="I37">
        <f t="shared" si="0"/>
        <v>0.93756729203568756</v>
      </c>
      <c r="K37">
        <v>1.0477419359956612</v>
      </c>
      <c r="L37">
        <v>35</v>
      </c>
      <c r="M37">
        <f t="shared" si="1"/>
        <v>0.57499999999999996</v>
      </c>
      <c r="N37">
        <f t="shared" si="2"/>
        <v>0.18911842627279243</v>
      </c>
    </row>
    <row r="38" spans="1:14" x14ac:dyDescent="0.2">
      <c r="A38" s="1">
        <v>43647</v>
      </c>
      <c r="B38">
        <v>8.7100000000000009</v>
      </c>
      <c r="C38">
        <v>9.0500000000000007</v>
      </c>
      <c r="D38">
        <v>7.35</v>
      </c>
      <c r="E38">
        <v>7.49</v>
      </c>
      <c r="F38">
        <v>6.7087560000000002</v>
      </c>
      <c r="G38">
        <v>84433926</v>
      </c>
      <c r="I38">
        <f t="shared" si="0"/>
        <v>0.85993111071916384</v>
      </c>
      <c r="K38">
        <v>1.0512297520631577</v>
      </c>
      <c r="L38">
        <v>36</v>
      </c>
      <c r="M38">
        <f t="shared" si="1"/>
        <v>0.59166666666666667</v>
      </c>
      <c r="N38">
        <f t="shared" si="2"/>
        <v>0.2318343624530099</v>
      </c>
    </row>
    <row r="39" spans="1:14" x14ac:dyDescent="0.2">
      <c r="A39" s="1">
        <v>43678</v>
      </c>
      <c r="B39">
        <v>7.44</v>
      </c>
      <c r="C39">
        <v>7.47</v>
      </c>
      <c r="D39">
        <v>5.12</v>
      </c>
      <c r="E39">
        <v>5.3</v>
      </c>
      <c r="F39">
        <v>4.7471839999999998</v>
      </c>
      <c r="G39">
        <v>222683732</v>
      </c>
      <c r="I39">
        <f t="shared" si="0"/>
        <v>0.70761017392792336</v>
      </c>
      <c r="K39">
        <v>1.0739999789389196</v>
      </c>
      <c r="L39">
        <v>37</v>
      </c>
      <c r="M39">
        <f t="shared" si="1"/>
        <v>0.60833333333333328</v>
      </c>
      <c r="N39">
        <f t="shared" si="2"/>
        <v>0.27497774896900462</v>
      </c>
    </row>
    <row r="40" spans="1:14" x14ac:dyDescent="0.2">
      <c r="A40" s="1">
        <v>43709</v>
      </c>
      <c r="B40">
        <v>5.35</v>
      </c>
      <c r="C40">
        <v>5.89</v>
      </c>
      <c r="D40">
        <v>4.7699999999999996</v>
      </c>
      <c r="E40">
        <v>4.88</v>
      </c>
      <c r="F40">
        <v>4.470332</v>
      </c>
      <c r="G40">
        <v>171707646</v>
      </c>
      <c r="I40">
        <f t="shared" si="0"/>
        <v>0.94168079434039209</v>
      </c>
      <c r="K40">
        <v>1.0776014563654122</v>
      </c>
      <c r="L40">
        <v>38</v>
      </c>
      <c r="M40">
        <f t="shared" si="1"/>
        <v>0.625</v>
      </c>
      <c r="N40">
        <f t="shared" si="2"/>
        <v>0.3186393639643752</v>
      </c>
    </row>
    <row r="41" spans="1:14" x14ac:dyDescent="0.2">
      <c r="A41" s="1">
        <v>43739</v>
      </c>
      <c r="B41">
        <v>4.88</v>
      </c>
      <c r="C41">
        <v>5.3</v>
      </c>
      <c r="D41">
        <v>4.71</v>
      </c>
      <c r="E41">
        <v>5.13</v>
      </c>
      <c r="F41">
        <v>4.6993460000000002</v>
      </c>
      <c r="G41">
        <v>136989923</v>
      </c>
      <c r="I41">
        <f t="shared" si="0"/>
        <v>1.0512297520631577</v>
      </c>
      <c r="K41">
        <v>1.0930232535131075</v>
      </c>
      <c r="L41">
        <v>39</v>
      </c>
      <c r="M41">
        <f t="shared" si="1"/>
        <v>0.64166666666666672</v>
      </c>
      <c r="N41">
        <f t="shared" si="2"/>
        <v>0.36291729513935622</v>
      </c>
    </row>
    <row r="42" spans="1:14" x14ac:dyDescent="0.2">
      <c r="A42" s="1">
        <v>43770</v>
      </c>
      <c r="B42">
        <v>5.0999999999999996</v>
      </c>
      <c r="C42">
        <v>6.25</v>
      </c>
      <c r="D42">
        <v>5.01</v>
      </c>
      <c r="E42">
        <v>5.71</v>
      </c>
      <c r="F42">
        <v>5.2306549999999996</v>
      </c>
      <c r="G42">
        <v>247103584</v>
      </c>
      <c r="I42">
        <f t="shared" si="0"/>
        <v>1.1130602002917001</v>
      </c>
      <c r="K42">
        <v>1.0983303268993092</v>
      </c>
      <c r="L42">
        <v>40</v>
      </c>
      <c r="M42">
        <f t="shared" si="1"/>
        <v>0.65833333333333333</v>
      </c>
      <c r="N42">
        <f t="shared" si="2"/>
        <v>0.40791874094503477</v>
      </c>
    </row>
    <row r="43" spans="1:14" x14ac:dyDescent="0.2">
      <c r="A43" s="1">
        <v>43800</v>
      </c>
      <c r="B43">
        <v>5.7</v>
      </c>
      <c r="C43">
        <v>6.19</v>
      </c>
      <c r="D43">
        <v>5.35</v>
      </c>
      <c r="E43">
        <v>5.75</v>
      </c>
      <c r="F43">
        <v>5.2672970000000001</v>
      </c>
      <c r="G43">
        <v>139998101</v>
      </c>
      <c r="I43">
        <f t="shared" si="0"/>
        <v>1.0070052412174002</v>
      </c>
      <c r="K43">
        <v>1.1032679700574752</v>
      </c>
      <c r="L43">
        <v>41</v>
      </c>
      <c r="M43">
        <f t="shared" si="1"/>
        <v>0.67500000000000004</v>
      </c>
      <c r="N43">
        <f t="shared" si="2"/>
        <v>0.45376219016987968</v>
      </c>
    </row>
    <row r="44" spans="1:14" x14ac:dyDescent="0.2">
      <c r="A44" s="1">
        <v>43831</v>
      </c>
      <c r="B44">
        <v>5.75</v>
      </c>
      <c r="C44">
        <v>6.89</v>
      </c>
      <c r="D44">
        <v>5.41</v>
      </c>
      <c r="E44">
        <v>5.47</v>
      </c>
      <c r="F44">
        <v>5.0108030000000001</v>
      </c>
      <c r="G44">
        <v>246546274</v>
      </c>
      <c r="I44">
        <f t="shared" si="0"/>
        <v>0.95130443565266964</v>
      </c>
      <c r="K44">
        <v>1.1051017136174588</v>
      </c>
      <c r="L44">
        <v>42</v>
      </c>
      <c r="M44">
        <f t="shared" si="1"/>
        <v>0.69166666666666665</v>
      </c>
      <c r="N44">
        <f t="shared" si="2"/>
        <v>0.50058010546673981</v>
      </c>
    </row>
    <row r="45" spans="1:14" x14ac:dyDescent="0.2">
      <c r="A45" s="1">
        <v>43862</v>
      </c>
      <c r="B45">
        <v>5.48</v>
      </c>
      <c r="C45">
        <v>6.71</v>
      </c>
      <c r="D45">
        <v>5.29</v>
      </c>
      <c r="E45">
        <v>5.67</v>
      </c>
      <c r="F45">
        <v>5.1940140000000001</v>
      </c>
      <c r="G45">
        <v>241030041</v>
      </c>
      <c r="I45">
        <f t="shared" si="0"/>
        <v>1.0365632015467381</v>
      </c>
      <c r="K45">
        <v>1.1098696536521584</v>
      </c>
      <c r="L45">
        <v>43</v>
      </c>
      <c r="M45">
        <f t="shared" si="1"/>
        <v>0.70833333333333337</v>
      </c>
      <c r="N45">
        <f t="shared" si="2"/>
        <v>0.54852228269809822</v>
      </c>
    </row>
    <row r="46" spans="1:14" x14ac:dyDescent="0.2">
      <c r="A46" s="1">
        <v>43891</v>
      </c>
      <c r="B46">
        <v>5.62</v>
      </c>
      <c r="C46">
        <v>5.89</v>
      </c>
      <c r="D46">
        <v>4.08</v>
      </c>
      <c r="E46">
        <v>4.63</v>
      </c>
      <c r="F46">
        <v>4.24132</v>
      </c>
      <c r="G46">
        <v>269731440</v>
      </c>
      <c r="I46">
        <f t="shared" si="0"/>
        <v>0.81657846898371855</v>
      </c>
      <c r="K46">
        <v>1.1114750181933983</v>
      </c>
      <c r="L46">
        <v>44</v>
      </c>
      <c r="M46">
        <f t="shared" si="1"/>
        <v>0.72499999999999998</v>
      </c>
      <c r="N46">
        <f t="shared" si="2"/>
        <v>0.59776012604247841</v>
      </c>
    </row>
    <row r="47" spans="1:14" x14ac:dyDescent="0.2">
      <c r="A47" s="1">
        <v>43922</v>
      </c>
      <c r="B47">
        <v>4.6399999999999997</v>
      </c>
      <c r="C47">
        <v>4.97</v>
      </c>
      <c r="D47">
        <v>4.49</v>
      </c>
      <c r="E47">
        <v>4.92</v>
      </c>
      <c r="F47">
        <v>4.6870900000000004</v>
      </c>
      <c r="G47">
        <v>100695355</v>
      </c>
      <c r="I47">
        <f t="shared" si="0"/>
        <v>1.1051017136174588</v>
      </c>
      <c r="K47">
        <v>1.1130602002917001</v>
      </c>
      <c r="L47">
        <v>45</v>
      </c>
      <c r="M47">
        <f t="shared" si="1"/>
        <v>0.7416666666666667</v>
      </c>
      <c r="N47">
        <f t="shared" si="2"/>
        <v>0.64849218059285729</v>
      </c>
    </row>
    <row r="48" spans="1:14" x14ac:dyDescent="0.2">
      <c r="A48" s="1">
        <v>43952</v>
      </c>
      <c r="B48">
        <v>4.92</v>
      </c>
      <c r="C48">
        <v>5.4</v>
      </c>
      <c r="D48">
        <v>4.54</v>
      </c>
      <c r="E48">
        <v>4.6900000000000004</v>
      </c>
      <c r="F48">
        <v>4.4679779999999996</v>
      </c>
      <c r="G48">
        <v>118916060</v>
      </c>
      <c r="I48">
        <f t="shared" si="0"/>
        <v>0.95325201777648805</v>
      </c>
      <c r="K48">
        <v>1.1149424338352041</v>
      </c>
      <c r="L48">
        <v>46</v>
      </c>
      <c r="M48">
        <f t="shared" si="1"/>
        <v>0.7583333333333333</v>
      </c>
      <c r="N48">
        <f t="shared" si="2"/>
        <v>0.70095141958421192</v>
      </c>
    </row>
    <row r="49" spans="1:14" x14ac:dyDescent="0.2">
      <c r="A49" s="1">
        <v>43983</v>
      </c>
      <c r="B49">
        <v>4.7300000000000004</v>
      </c>
      <c r="C49">
        <v>6.38</v>
      </c>
      <c r="D49">
        <v>4.7300000000000004</v>
      </c>
      <c r="E49">
        <v>6.34</v>
      </c>
      <c r="F49">
        <v>6.0398680000000002</v>
      </c>
      <c r="G49">
        <v>201767609</v>
      </c>
      <c r="I49">
        <f t="shared" si="0"/>
        <v>1.3518123858264299</v>
      </c>
      <c r="K49">
        <v>1.1274644253806725</v>
      </c>
      <c r="L49">
        <v>47</v>
      </c>
      <c r="M49">
        <f t="shared" si="1"/>
        <v>0.77500000000000002</v>
      </c>
      <c r="N49">
        <f t="shared" si="2"/>
        <v>0.75541502636046909</v>
      </c>
    </row>
    <row r="50" spans="1:14" x14ac:dyDescent="0.2">
      <c r="A50" s="1">
        <v>44013</v>
      </c>
      <c r="B50">
        <v>6.34</v>
      </c>
      <c r="C50">
        <v>8.15</v>
      </c>
      <c r="D50">
        <v>6.29</v>
      </c>
      <c r="E50">
        <v>7.59</v>
      </c>
      <c r="F50">
        <v>7.2306929999999996</v>
      </c>
      <c r="G50">
        <v>317946253</v>
      </c>
      <c r="I50">
        <f t="shared" si="0"/>
        <v>1.1971607657650796</v>
      </c>
      <c r="K50">
        <v>1.1337102158484478</v>
      </c>
      <c r="L50">
        <v>48</v>
      </c>
      <c r="M50">
        <f t="shared" si="1"/>
        <v>0.79166666666666663</v>
      </c>
      <c r="N50">
        <f t="shared" si="2"/>
        <v>0.81221780149991241</v>
      </c>
    </row>
    <row r="51" spans="1:14" x14ac:dyDescent="0.2">
      <c r="A51" s="1">
        <v>44044</v>
      </c>
      <c r="B51">
        <v>7.59</v>
      </c>
      <c r="C51">
        <v>11.5</v>
      </c>
      <c r="D51">
        <v>7.51</v>
      </c>
      <c r="E51">
        <v>8.9499999999999993</v>
      </c>
      <c r="F51">
        <v>8.5263120000000008</v>
      </c>
      <c r="G51">
        <v>431842425</v>
      </c>
      <c r="I51">
        <f t="shared" si="0"/>
        <v>1.1791832401126698</v>
      </c>
      <c r="K51">
        <v>1.1377119236908382</v>
      </c>
      <c r="L51">
        <v>49</v>
      </c>
      <c r="M51">
        <f t="shared" si="1"/>
        <v>0.80833333333333335</v>
      </c>
      <c r="N51">
        <f t="shared" si="2"/>
        <v>0.87177097218995891</v>
      </c>
    </row>
    <row r="52" spans="1:14" x14ac:dyDescent="0.2">
      <c r="A52" s="1">
        <v>44075</v>
      </c>
      <c r="B52">
        <v>9.19</v>
      </c>
      <c r="C52">
        <v>9.65</v>
      </c>
      <c r="D52">
        <v>8.25</v>
      </c>
      <c r="E52">
        <v>8.83</v>
      </c>
      <c r="F52">
        <v>8.6176019999999998</v>
      </c>
      <c r="G52">
        <v>141450949</v>
      </c>
      <c r="I52">
        <f t="shared" si="0"/>
        <v>1.0107068566104547</v>
      </c>
      <c r="K52">
        <v>1.1428570056060219</v>
      </c>
      <c r="L52">
        <v>50</v>
      </c>
      <c r="M52">
        <f t="shared" si="1"/>
        <v>0.82499999999999996</v>
      </c>
      <c r="N52">
        <f t="shared" si="2"/>
        <v>0.9345892910734801</v>
      </c>
    </row>
    <row r="53" spans="1:14" x14ac:dyDescent="0.2">
      <c r="A53" s="1">
        <v>44105</v>
      </c>
      <c r="B53">
        <v>8.83</v>
      </c>
      <c r="C53">
        <v>9.6</v>
      </c>
      <c r="D53">
        <v>8.2100000000000009</v>
      </c>
      <c r="E53">
        <v>8.33</v>
      </c>
      <c r="F53">
        <v>8.1296300000000006</v>
      </c>
      <c r="G53">
        <v>100941408</v>
      </c>
      <c r="I53">
        <f t="shared" si="0"/>
        <v>0.94337496672508203</v>
      </c>
      <c r="K53">
        <v>1.1488095340956854</v>
      </c>
      <c r="L53">
        <v>51</v>
      </c>
      <c r="M53">
        <f t="shared" si="1"/>
        <v>0.84166666666666667</v>
      </c>
      <c r="N53">
        <f t="shared" si="2"/>
        <v>1.0013312975256907</v>
      </c>
    </row>
    <row r="54" spans="1:14" x14ac:dyDescent="0.2">
      <c r="A54" s="1">
        <v>44136</v>
      </c>
      <c r="B54">
        <v>8.26</v>
      </c>
      <c r="C54">
        <v>9.25</v>
      </c>
      <c r="D54">
        <v>7.1</v>
      </c>
      <c r="E54">
        <v>7.75</v>
      </c>
      <c r="F54">
        <v>7.5635810000000001</v>
      </c>
      <c r="G54">
        <v>187371903</v>
      </c>
      <c r="I54">
        <f t="shared" si="0"/>
        <v>0.93037210795571257</v>
      </c>
      <c r="K54">
        <v>1.15074803732182</v>
      </c>
      <c r="L54">
        <v>52</v>
      </c>
      <c r="M54">
        <f t="shared" si="1"/>
        <v>0.85833333333333328</v>
      </c>
      <c r="N54">
        <f t="shared" si="2"/>
        <v>1.0728613416500028</v>
      </c>
    </row>
    <row r="55" spans="1:14" x14ac:dyDescent="0.2">
      <c r="A55" s="1">
        <v>44166</v>
      </c>
      <c r="B55">
        <v>7.88</v>
      </c>
      <c r="C55">
        <v>8.35</v>
      </c>
      <c r="D55">
        <v>7.32</v>
      </c>
      <c r="E55">
        <v>8.1199999999999992</v>
      </c>
      <c r="F55">
        <v>7.9246809999999996</v>
      </c>
      <c r="G55">
        <v>176068579</v>
      </c>
      <c r="I55">
        <f t="shared" si="0"/>
        <v>1.0477419359956612</v>
      </c>
      <c r="K55">
        <v>1.1573033921477991</v>
      </c>
      <c r="L55">
        <v>53</v>
      </c>
      <c r="M55">
        <f t="shared" si="1"/>
        <v>0.875</v>
      </c>
      <c r="N55">
        <f t="shared" si="2"/>
        <v>1.1503493803760083</v>
      </c>
    </row>
    <row r="56" spans="1:14" x14ac:dyDescent="0.2">
      <c r="A56" s="1">
        <v>44197</v>
      </c>
      <c r="B56">
        <v>8.1199999999999992</v>
      </c>
      <c r="C56">
        <v>11.3</v>
      </c>
      <c r="D56">
        <v>7.5</v>
      </c>
      <c r="E56">
        <v>10.08</v>
      </c>
      <c r="F56">
        <v>9.8375350000000008</v>
      </c>
      <c r="G56">
        <v>255449085</v>
      </c>
      <c r="I56">
        <f t="shared" si="0"/>
        <v>1.2413793059935159</v>
      </c>
      <c r="K56">
        <v>1.1791832401126698</v>
      </c>
      <c r="L56">
        <v>54</v>
      </c>
      <c r="M56">
        <f t="shared" si="1"/>
        <v>0.89166666666666672</v>
      </c>
      <c r="N56">
        <f t="shared" si="2"/>
        <v>1.235440341561252</v>
      </c>
    </row>
    <row r="57" spans="1:14" x14ac:dyDescent="0.2">
      <c r="A57" s="1">
        <v>44228</v>
      </c>
      <c r="B57">
        <v>10.16</v>
      </c>
      <c r="C57">
        <v>15.12</v>
      </c>
      <c r="D57">
        <v>10.16</v>
      </c>
      <c r="E57">
        <v>11.58</v>
      </c>
      <c r="F57">
        <v>11.301454</v>
      </c>
      <c r="G57">
        <v>267433780</v>
      </c>
      <c r="I57">
        <f t="shared" si="0"/>
        <v>1.1488095340956854</v>
      </c>
      <c r="K57">
        <v>1.1971607657650796</v>
      </c>
      <c r="L57">
        <v>55</v>
      </c>
      <c r="M57">
        <f t="shared" si="1"/>
        <v>0.90833333333333333</v>
      </c>
      <c r="N57">
        <f t="shared" si="2"/>
        <v>1.330561513178897</v>
      </c>
    </row>
    <row r="58" spans="1:14" x14ac:dyDescent="0.2">
      <c r="A58" s="1">
        <v>44256</v>
      </c>
      <c r="B58">
        <v>11.8</v>
      </c>
      <c r="C58">
        <v>13.18</v>
      </c>
      <c r="D58">
        <v>9.61</v>
      </c>
      <c r="E58">
        <v>10.02</v>
      </c>
      <c r="F58">
        <v>9.7789789999999996</v>
      </c>
      <c r="G58">
        <v>223372402</v>
      </c>
      <c r="I58">
        <f t="shared" si="0"/>
        <v>0.86528503323554651</v>
      </c>
      <c r="K58">
        <v>1.2413793059935159</v>
      </c>
      <c r="L58">
        <v>56</v>
      </c>
      <c r="M58">
        <f t="shared" si="1"/>
        <v>0.92500000000000004</v>
      </c>
      <c r="N58">
        <f t="shared" si="2"/>
        <v>1.4395314709384563</v>
      </c>
    </row>
    <row r="59" spans="1:14" x14ac:dyDescent="0.2">
      <c r="A59" s="1">
        <v>44287</v>
      </c>
      <c r="B59">
        <v>10.08</v>
      </c>
      <c r="C59">
        <v>13.36</v>
      </c>
      <c r="D59">
        <v>10.08</v>
      </c>
      <c r="E59">
        <v>13.14</v>
      </c>
      <c r="F59">
        <v>13.14</v>
      </c>
      <c r="G59">
        <v>143060127</v>
      </c>
      <c r="I59">
        <f t="shared" si="0"/>
        <v>1.3436985599416873</v>
      </c>
      <c r="K59">
        <v>1.3436985599416873</v>
      </c>
      <c r="L59">
        <v>57</v>
      </c>
      <c r="M59">
        <f t="shared" si="1"/>
        <v>0.94166666666666665</v>
      </c>
      <c r="N59">
        <f t="shared" si="2"/>
        <v>1.5689196324989263</v>
      </c>
    </row>
    <row r="60" spans="1:14" x14ac:dyDescent="0.2">
      <c r="A60" s="1">
        <v>44317</v>
      </c>
      <c r="B60">
        <v>12.9</v>
      </c>
      <c r="C60">
        <v>13.68</v>
      </c>
      <c r="D60">
        <v>10.72</v>
      </c>
      <c r="E60">
        <v>11.52</v>
      </c>
      <c r="F60">
        <v>11.52</v>
      </c>
      <c r="G60">
        <v>103148659</v>
      </c>
      <c r="I60">
        <f t="shared" si="0"/>
        <v>0.87671232876712324</v>
      </c>
      <c r="K60">
        <v>1.3444107426552556</v>
      </c>
      <c r="L60">
        <v>58</v>
      </c>
      <c r="M60">
        <f t="shared" si="1"/>
        <v>0.95833333333333337</v>
      </c>
      <c r="N60">
        <f t="shared" si="2"/>
        <v>1.7316643961222455</v>
      </c>
    </row>
    <row r="61" spans="1:14" x14ac:dyDescent="0.2">
      <c r="A61" s="1">
        <v>44348</v>
      </c>
      <c r="B61">
        <v>11.6</v>
      </c>
      <c r="C61">
        <v>12.08</v>
      </c>
      <c r="D61">
        <v>10.74</v>
      </c>
      <c r="E61">
        <v>11.02</v>
      </c>
      <c r="F61">
        <v>11.02</v>
      </c>
      <c r="G61">
        <v>49475260</v>
      </c>
      <c r="I61">
        <f t="shared" si="0"/>
        <v>0.95659722222222221</v>
      </c>
      <c r="K61">
        <v>1.3518123858264299</v>
      </c>
      <c r="L61">
        <v>59</v>
      </c>
      <c r="M61">
        <f t="shared" si="1"/>
        <v>0.97499999999999998</v>
      </c>
      <c r="N61">
        <f t="shared" si="2"/>
        <v>1.9599639845400536</v>
      </c>
    </row>
    <row r="62" spans="1:14" x14ac:dyDescent="0.2">
      <c r="A62" s="1">
        <v>44365</v>
      </c>
      <c r="B62">
        <v>10.88</v>
      </c>
      <c r="C62">
        <v>11.06</v>
      </c>
      <c r="D62">
        <v>10.74</v>
      </c>
      <c r="E62">
        <v>11.02</v>
      </c>
      <c r="F62">
        <v>11.02</v>
      </c>
      <c r="G62">
        <v>3303117</v>
      </c>
      <c r="I62">
        <f t="shared" si="0"/>
        <v>1</v>
      </c>
      <c r="K62">
        <v>1.9635700842096036</v>
      </c>
      <c r="L62">
        <v>60</v>
      </c>
      <c r="M62">
        <f t="shared" si="1"/>
        <v>0.9916666666666667</v>
      </c>
      <c r="N62">
        <f t="shared" si="2"/>
        <v>2.3939797998185104</v>
      </c>
    </row>
  </sheetData>
  <sortState xmlns:xlrd2="http://schemas.microsoft.com/office/spreadsheetml/2017/richdata2" ref="K3:K62">
    <sortCondition ref="K3:K62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0799.HK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Zhu</dc:creator>
  <cp:lastModifiedBy>Perry Zhu</cp:lastModifiedBy>
  <dcterms:created xsi:type="dcterms:W3CDTF">2021-06-19T09:46:03Z</dcterms:created>
  <dcterms:modified xsi:type="dcterms:W3CDTF">2021-06-19T10:22:34Z</dcterms:modified>
</cp:coreProperties>
</file>