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cha\Desktop\Forrest_Project\Charlene\"/>
    </mc:Choice>
  </mc:AlternateContent>
  <xr:revisionPtr revIDLastSave="0" documentId="8_{65BD83D5-F04F-4572-98C0-D7D7BBE91361}" xr6:coauthVersionLast="44" xr6:coauthVersionMax="44" xr10:uidLastSave="{00000000-0000-0000-0000-000000000000}"/>
  <bookViews>
    <workbookView xWindow="-108" yWindow="-108" windowWidth="23256" windowHeight="12576"/>
  </bookViews>
  <sheets>
    <sheet name="NJ_Rankings" sheetId="1" r:id="rId1"/>
  </sheets>
  <calcPr calcId="0"/>
</workbook>
</file>

<file path=xl/calcChain.xml><?xml version="1.0" encoding="utf-8"?>
<calcChain xmlns="http://schemas.openxmlformats.org/spreadsheetml/2006/main">
  <c r="O3" i="1" l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P3" i="1"/>
  <c r="P6" i="1"/>
  <c r="P7" i="1"/>
  <c r="P18" i="1"/>
  <c r="P17" i="1"/>
  <c r="P23" i="1"/>
  <c r="P21" i="1"/>
  <c r="P15" i="1"/>
  <c r="P19" i="1"/>
  <c r="P12" i="1"/>
  <c r="P9" i="1"/>
  <c r="P11" i="1"/>
  <c r="P4" i="1"/>
  <c r="P13" i="1"/>
  <c r="P22" i="1"/>
  <c r="P16" i="1"/>
  <c r="P5" i="1"/>
  <c r="P8" i="1"/>
  <c r="P14" i="1"/>
  <c r="P10" i="1"/>
  <c r="P20" i="1"/>
</calcChain>
</file>

<file path=xl/sharedStrings.xml><?xml version="1.0" encoding="utf-8"?>
<sst xmlns="http://schemas.openxmlformats.org/spreadsheetml/2006/main" count="230" uniqueCount="120">
  <si>
    <t>FIPS</t>
  </si>
  <si>
    <t>State</t>
  </si>
  <si>
    <t>County</t>
  </si>
  <si>
    <t>Years of Potential Life Lost Rate</t>
  </si>
  <si>
    <t>95% CI - Low</t>
  </si>
  <si>
    <t>95% CI - High</t>
  </si>
  <si>
    <t>Z-Score</t>
  </si>
  <si>
    <t>YPLL Rate (Black)</t>
  </si>
  <si>
    <t>YPLL Rate (Hispanic)</t>
  </si>
  <si>
    <t>YPLL Rate (White)</t>
  </si>
  <si>
    <t>% Fair/Poor</t>
  </si>
  <si>
    <t>Physically Unhealthy Days</t>
  </si>
  <si>
    <t>Mentally Unhealthy Days</t>
  </si>
  <si>
    <t>Unreliable</t>
  </si>
  <si>
    <t>% LBW</t>
  </si>
  <si>
    <t>% LBW (Black)</t>
  </si>
  <si>
    <t>% LBW (Hispanic)</t>
  </si>
  <si>
    <t>% LBW (White)</t>
  </si>
  <si>
    <t>% Smokers</t>
  </si>
  <si>
    <t>% Obese</t>
  </si>
  <si>
    <t>Food Environment Index</t>
  </si>
  <si>
    <t>% Physically Inactive</t>
  </si>
  <si>
    <t>% With Access</t>
  </si>
  <si>
    <t>% Excessive Drinking</t>
  </si>
  <si>
    <t># Alcohol-Impaired Driving Deaths</t>
  </si>
  <si>
    <t># Driving Deaths</t>
  </si>
  <si>
    <t>% Alcohol-Impaired</t>
  </si>
  <si>
    <t># Chlamydia Cases</t>
  </si>
  <si>
    <t>Chlamydia Rate</t>
  </si>
  <si>
    <t>Teen Birth Rate</t>
  </si>
  <si>
    <t>Teen Birth Rate (Black)</t>
  </si>
  <si>
    <t>Teen Birth Rate (Hispanic)</t>
  </si>
  <si>
    <t>Teen Birth Rate (White)</t>
  </si>
  <si>
    <t># Uninsured</t>
  </si>
  <si>
    <t>% Uninsured</t>
  </si>
  <si>
    <t># Primary Care Physicians</t>
  </si>
  <si>
    <t>PCP Rate</t>
  </si>
  <si>
    <t>PCP Ratio</t>
  </si>
  <si>
    <t># Dentists</t>
  </si>
  <si>
    <t>Dentist Rate</t>
  </si>
  <si>
    <t>Dentist Ratio</t>
  </si>
  <si>
    <t># Mental Health Providers</t>
  </si>
  <si>
    <t>MHP Rate</t>
  </si>
  <si>
    <t>MHP Ratio</t>
  </si>
  <si>
    <t>Preventable Hosp. Rate</t>
  </si>
  <si>
    <t>Preventable Hosp. Rate (Black)</t>
  </si>
  <si>
    <t>Preventable Hosp. Rate (Hispanic)</t>
  </si>
  <si>
    <t>Preventable Hosp. Rate (White)</t>
  </si>
  <si>
    <t>% Screened</t>
  </si>
  <si>
    <t>% Screened (Black)</t>
  </si>
  <si>
    <t>% Screened (Hispanic)</t>
  </si>
  <si>
    <t>% Screened (White)</t>
  </si>
  <si>
    <t>% Vaccinated</t>
  </si>
  <si>
    <t>% Vaccinated (Black)</t>
  </si>
  <si>
    <t>% Vaccinated (Hispanic)</t>
  </si>
  <si>
    <t>% Vaccinated (White)</t>
  </si>
  <si>
    <t>Cohort Size</t>
  </si>
  <si>
    <t>Graduation Rate</t>
  </si>
  <si>
    <t># Some College</t>
  </si>
  <si>
    <t>Population</t>
  </si>
  <si>
    <t>% Some College</t>
  </si>
  <si>
    <t># Unemployed</t>
  </si>
  <si>
    <t>Labor Force</t>
  </si>
  <si>
    <t>% Unemployed</t>
  </si>
  <si>
    <t>% Children in Poverty</t>
  </si>
  <si>
    <t>% Children in Poverty (Black)</t>
  </si>
  <si>
    <t>% Children in Poverty (Hispanic)</t>
  </si>
  <si>
    <t>% Children in Poverty (White)</t>
  </si>
  <si>
    <t>80th Percentile Income</t>
  </si>
  <si>
    <t>20th Percentile Income</t>
  </si>
  <si>
    <t>Income Ratio</t>
  </si>
  <si>
    <t># Single-Parent Households</t>
  </si>
  <si>
    <t># Households</t>
  </si>
  <si>
    <t>% Single-Parent Households</t>
  </si>
  <si>
    <t># Associations</t>
  </si>
  <si>
    <t>Association Rate</t>
  </si>
  <si>
    <t>Annual Average Violent Crimes</t>
  </si>
  <si>
    <t>Violent Crime Rate</t>
  </si>
  <si>
    <t># Injury Deaths</t>
  </si>
  <si>
    <t>Injury Death Rate</t>
  </si>
  <si>
    <t>Average Daily PM2.5</t>
  </si>
  <si>
    <t>Presence of violation</t>
  </si>
  <si>
    <t>% Severe Housing Problems</t>
  </si>
  <si>
    <t>Severe Housing Cost Burden</t>
  </si>
  <si>
    <t>Overcrowding</t>
  </si>
  <si>
    <t>Inadequate Facilities</t>
  </si>
  <si>
    <t>% Drive Alone</t>
  </si>
  <si>
    <t>% Drive Alone (Black)</t>
  </si>
  <si>
    <t>% Drive Alone (Hispanic)</t>
  </si>
  <si>
    <t>% Drive Alone (White)</t>
  </si>
  <si>
    <t># Workers who Drive Alone</t>
  </si>
  <si>
    <t>% Long Commute - Drives Alone</t>
  </si>
  <si>
    <t>New Jersey</t>
  </si>
  <si>
    <t>Atlantic</t>
  </si>
  <si>
    <t>Yes</t>
  </si>
  <si>
    <t>Bergen</t>
  </si>
  <si>
    <t>Burlington</t>
  </si>
  <si>
    <t>Camden</t>
  </si>
  <si>
    <t>No</t>
  </si>
  <si>
    <t>Cape May</t>
  </si>
  <si>
    <t>Cumberland</t>
  </si>
  <si>
    <t>Essex</t>
  </si>
  <si>
    <t>Gloucester</t>
  </si>
  <si>
    <t>Hudson</t>
  </si>
  <si>
    <t>Hunterdon</t>
  </si>
  <si>
    <t>Mercer</t>
  </si>
  <si>
    <t>Middlesex</t>
  </si>
  <si>
    <t>Monmouth</t>
  </si>
  <si>
    <t>Morris</t>
  </si>
  <si>
    <t>Ocean</t>
  </si>
  <si>
    <t>Passaic</t>
  </si>
  <si>
    <t>Salem</t>
  </si>
  <si>
    <t>Somerset</t>
  </si>
  <si>
    <t>Sussex</t>
  </si>
  <si>
    <t>Union</t>
  </si>
  <si>
    <t>Warren</t>
  </si>
  <si>
    <t>*</t>
  </si>
  <si>
    <t xml:space="preserve">Ranking Score </t>
  </si>
  <si>
    <t>County Rank</t>
  </si>
  <si>
    <t>Average of all Counties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</si>
</sst>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3333FF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9">
    <xf numFmtId="0" fontId="0" fillId="0" borderId="0" xfId="0"/>
    <xf numFmtId="46" fontId="0" fillId="0" borderId="0" xfId="0" applyNumberFormat="1"/>
    <xf numFmtId="0" fontId="0" fillId="33" borderId="0" xfId="0" applyFill="1"/>
    <xf numFmtId="0" fontId="18" fillId="0" borderId="0" xfId="0" applyFont="1" applyAlignment="1">
      <alignment wrapText="1"/>
    </xf>
    <xf numFmtId="0" fontId="18" fillId="33" borderId="0" xfId="0" applyFont="1" applyFill="1" applyAlignment="1">
      <alignment wrapText="1"/>
    </xf>
    <xf numFmtId="0" fontId="18" fillId="34" borderId="0" xfId="0" applyFont="1" applyFill="1" applyAlignment="1">
      <alignment wrapText="1"/>
    </xf>
    <xf numFmtId="0" fontId="0" fillId="34" borderId="0" xfId="0" applyFill="1"/>
    <xf numFmtId="0" fontId="18" fillId="35" borderId="0" xfId="0" applyFont="1" applyFill="1" applyAlignment="1">
      <alignment wrapText="1"/>
    </xf>
    <xf numFmtId="0" fontId="0" fillId="35" borderId="0" xfId="0" applyFill="1"/>
    <xf numFmtId="0" fontId="18" fillId="36" borderId="0" xfId="0" applyFont="1" applyFill="1" applyAlignment="1">
      <alignment wrapText="1"/>
    </xf>
    <xf numFmtId="0" fontId="0" fillId="36" borderId="0" xfId="0" applyFill="1"/>
    <xf numFmtId="0" fontId="18" fillId="37" borderId="0" xfId="0" applyFont="1" applyFill="1" applyAlignment="1">
      <alignment wrapText="1"/>
    </xf>
    <xf numFmtId="0" fontId="0" fillId="37" borderId="0" xfId="0" applyFill="1"/>
    <xf numFmtId="0" fontId="18" fillId="38" borderId="0" xfId="0" applyFont="1" applyFill="1" applyAlignment="1">
      <alignment wrapText="1"/>
    </xf>
    <xf numFmtId="0" fontId="0" fillId="38" borderId="0" xfId="0" applyFill="1"/>
    <xf numFmtId="0" fontId="18" fillId="39" borderId="0" xfId="0" applyFont="1" applyFill="1" applyAlignment="1">
      <alignment wrapText="1"/>
    </xf>
    <xf numFmtId="0" fontId="0" fillId="39" borderId="0" xfId="0" applyFill="1"/>
    <xf numFmtId="0" fontId="18" fillId="40" borderId="0" xfId="0" applyFont="1" applyFill="1" applyAlignment="1">
      <alignment wrapText="1"/>
    </xf>
    <xf numFmtId="0" fontId="0" fillId="40" borderId="0" xfId="0" applyFill="1"/>
    <xf numFmtId="0" fontId="18" fillId="41" borderId="0" xfId="0" applyFont="1" applyFill="1" applyAlignment="1">
      <alignment wrapText="1"/>
    </xf>
    <xf numFmtId="0" fontId="0" fillId="41" borderId="0" xfId="0" applyFill="1"/>
    <xf numFmtId="0" fontId="18" fillId="42" borderId="0" xfId="0" applyFont="1" applyFill="1" applyAlignment="1">
      <alignment wrapText="1"/>
    </xf>
    <xf numFmtId="0" fontId="0" fillId="42" borderId="0" xfId="0" applyFill="1"/>
    <xf numFmtId="0" fontId="0" fillId="43" borderId="0" xfId="0" applyFill="1"/>
    <xf numFmtId="46" fontId="0" fillId="43" borderId="0" xfId="0" applyNumberFormat="1" applyFill="1"/>
    <xf numFmtId="0" fontId="0" fillId="43" borderId="0" xfId="0" applyFill="1" applyAlignment="1">
      <alignment wrapText="1"/>
    </xf>
    <xf numFmtId="0" fontId="18" fillId="0" borderId="0" xfId="0" applyFont="1" applyAlignment="1">
      <alignment horizontal="center" vertical="center" wrapText="1"/>
    </xf>
    <xf numFmtId="0" fontId="0" fillId="4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  <color rgb="FF3333FF"/>
      <color rgb="FFCC9900"/>
      <color rgb="FFFF6699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25"/>
  <sheetViews>
    <sheetView tabSelected="1" topLeftCell="O1" workbookViewId="0">
      <selection activeCell="P1" sqref="P1"/>
    </sheetView>
  </sheetViews>
  <sheetFormatPr defaultRowHeight="14.4" x14ac:dyDescent="0.3"/>
  <cols>
    <col min="2" max="2" width="12.6640625" customWidth="1"/>
    <col min="3" max="3" width="12.44140625" customWidth="1"/>
    <col min="4" max="14" width="0" hidden="1" customWidth="1"/>
    <col min="15" max="15" width="8.88671875" style="28"/>
    <col min="16" max="16" width="15.44140625" customWidth="1"/>
    <col min="17" max="17" width="8.88671875" style="20"/>
    <col min="18" max="19" width="0" style="20" hidden="1" customWidth="1"/>
    <col min="20" max="20" width="8.88671875" style="20"/>
    <col min="21" max="21" width="8.88671875" style="22"/>
    <col min="22" max="23" width="0" style="22" hidden="1" customWidth="1"/>
    <col min="24" max="24" width="8.88671875" style="22"/>
    <col min="25" max="40" width="0" hidden="1" customWidth="1"/>
    <col min="41" max="41" width="3.33203125" customWidth="1"/>
    <col min="42" max="42" width="2.33203125" customWidth="1"/>
    <col min="43" max="43" width="3.88671875" customWidth="1"/>
    <col min="44" max="45" width="0" hidden="1" customWidth="1"/>
    <col min="46" max="46" width="4.109375" customWidth="1"/>
    <col min="47" max="48" width="0" hidden="1" customWidth="1"/>
    <col min="49" max="49" width="6.5546875" style="2" customWidth="1"/>
    <col min="50" max="51" width="0" style="2" hidden="1" customWidth="1"/>
    <col min="52" max="52" width="7.88671875" style="2" customWidth="1"/>
    <col min="53" max="105" width="0" hidden="1" customWidth="1"/>
    <col min="106" max="106" width="8.88671875" style="18"/>
    <col min="107" max="108" width="0" style="18" hidden="1" customWidth="1"/>
    <col min="109" max="109" width="8.88671875" style="18"/>
    <col min="110" max="111" width="0" hidden="1" customWidth="1"/>
    <col min="112" max="112" width="8.88671875" style="16" customWidth="1"/>
    <col min="113" max="113" width="8.88671875" style="16"/>
    <col min="114" max="114" width="8.88671875" style="14"/>
    <col min="115" max="116" width="0" style="14" hidden="1" customWidth="1"/>
    <col min="117" max="117" width="8.88671875" style="14"/>
    <col min="118" max="122" width="0" style="2" hidden="1" customWidth="1"/>
    <col min="123" max="124" width="8.88671875" style="12"/>
    <col min="125" max="131" width="0" hidden="1" customWidth="1"/>
    <col min="132" max="133" width="8.88671875" style="10"/>
    <col min="134" max="134" width="0" hidden="1" customWidth="1"/>
    <col min="135" max="136" width="8.88671875" style="8"/>
    <col min="137" max="145" width="0" hidden="1" customWidth="1"/>
    <col min="146" max="146" width="8.88671875" style="6"/>
    <col min="147" max="151" width="8.88671875" style="6" hidden="1" customWidth="1"/>
    <col min="152" max="152" width="8.88671875" style="6"/>
    <col min="153" max="164" width="0" hidden="1" customWidth="1"/>
  </cols>
  <sheetData>
    <row r="1" spans="1:164" s="3" customFormat="1" ht="100.2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4</v>
      </c>
      <c r="M1" s="3" t="s">
        <v>5</v>
      </c>
      <c r="N1" s="3" t="s">
        <v>6</v>
      </c>
      <c r="O1" s="26" t="s">
        <v>118</v>
      </c>
      <c r="P1" s="3" t="s">
        <v>117</v>
      </c>
      <c r="Q1" s="19" t="s">
        <v>11</v>
      </c>
      <c r="R1" s="19" t="s">
        <v>4</v>
      </c>
      <c r="S1" s="19" t="s">
        <v>5</v>
      </c>
      <c r="T1" s="19" t="s">
        <v>6</v>
      </c>
      <c r="U1" s="21" t="s">
        <v>12</v>
      </c>
      <c r="V1" s="21" t="s">
        <v>4</v>
      </c>
      <c r="W1" s="21" t="s">
        <v>5</v>
      </c>
      <c r="X1" s="21" t="s">
        <v>6</v>
      </c>
      <c r="Y1" s="3" t="s">
        <v>13</v>
      </c>
      <c r="Z1" s="3" t="s">
        <v>14</v>
      </c>
      <c r="AA1" s="3" t="s">
        <v>4</v>
      </c>
      <c r="AB1" s="3" t="s">
        <v>5</v>
      </c>
      <c r="AC1" s="3" t="s">
        <v>6</v>
      </c>
      <c r="AD1" s="3" t="s">
        <v>15</v>
      </c>
      <c r="AE1" s="3" t="s">
        <v>16</v>
      </c>
      <c r="AF1" s="3" t="s">
        <v>17</v>
      </c>
      <c r="AG1" s="3" t="s">
        <v>18</v>
      </c>
      <c r="AH1" s="3" t="s">
        <v>4</v>
      </c>
      <c r="AI1" s="3" t="s">
        <v>5</v>
      </c>
      <c r="AJ1" s="3" t="s">
        <v>6</v>
      </c>
      <c r="AK1" s="3" t="s">
        <v>19</v>
      </c>
      <c r="AL1" s="3" t="s">
        <v>4</v>
      </c>
      <c r="AM1" s="3" t="s">
        <v>5</v>
      </c>
      <c r="AN1" s="3" t="s">
        <v>6</v>
      </c>
      <c r="AO1" s="3" t="s">
        <v>20</v>
      </c>
      <c r="AP1" s="3" t="s">
        <v>6</v>
      </c>
      <c r="AQ1" s="3" t="s">
        <v>21</v>
      </c>
      <c r="AR1" s="3" t="s">
        <v>4</v>
      </c>
      <c r="AS1" s="3" t="s">
        <v>5</v>
      </c>
      <c r="AT1" s="3" t="s">
        <v>6</v>
      </c>
      <c r="AU1" s="3" t="s">
        <v>22</v>
      </c>
      <c r="AV1" s="3" t="s">
        <v>6</v>
      </c>
      <c r="AW1" s="4" t="s">
        <v>23</v>
      </c>
      <c r="AX1" s="4" t="s">
        <v>4</v>
      </c>
      <c r="AY1" s="4" t="s">
        <v>5</v>
      </c>
      <c r="AZ1" s="4" t="s">
        <v>6</v>
      </c>
      <c r="BA1" s="3" t="s">
        <v>24</v>
      </c>
      <c r="BB1" s="3" t="s">
        <v>25</v>
      </c>
      <c r="BC1" s="3" t="s">
        <v>26</v>
      </c>
      <c r="BD1" s="3" t="s">
        <v>4</v>
      </c>
      <c r="BE1" s="3" t="s">
        <v>5</v>
      </c>
      <c r="BF1" s="3" t="s">
        <v>6</v>
      </c>
      <c r="BG1" s="3" t="s">
        <v>27</v>
      </c>
      <c r="BH1" s="3" t="s">
        <v>28</v>
      </c>
      <c r="BI1" s="3" t="s">
        <v>6</v>
      </c>
      <c r="BJ1" s="3" t="s">
        <v>29</v>
      </c>
      <c r="BK1" s="3" t="s">
        <v>4</v>
      </c>
      <c r="BL1" s="3" t="s">
        <v>5</v>
      </c>
      <c r="BM1" s="3" t="s">
        <v>6</v>
      </c>
      <c r="BN1" s="3" t="s">
        <v>30</v>
      </c>
      <c r="BO1" s="3" t="s">
        <v>31</v>
      </c>
      <c r="BP1" s="3" t="s">
        <v>32</v>
      </c>
      <c r="BQ1" s="3" t="s">
        <v>33</v>
      </c>
      <c r="BR1" s="3" t="s">
        <v>34</v>
      </c>
      <c r="BS1" s="3" t="s">
        <v>4</v>
      </c>
      <c r="BT1" s="3" t="s">
        <v>5</v>
      </c>
      <c r="BU1" s="3" t="s">
        <v>6</v>
      </c>
      <c r="BV1" s="3" t="s">
        <v>35</v>
      </c>
      <c r="BW1" s="3" t="s">
        <v>36</v>
      </c>
      <c r="BX1" s="3" t="s">
        <v>37</v>
      </c>
      <c r="BY1" s="3" t="s">
        <v>6</v>
      </c>
      <c r="BZ1" s="3" t="s">
        <v>38</v>
      </c>
      <c r="CA1" s="3" t="s">
        <v>39</v>
      </c>
      <c r="CB1" s="3" t="s">
        <v>40</v>
      </c>
      <c r="CC1" s="3" t="s">
        <v>6</v>
      </c>
      <c r="CD1" s="3" t="s">
        <v>41</v>
      </c>
      <c r="CE1" s="3" t="s">
        <v>42</v>
      </c>
      <c r="CF1" s="3" t="s">
        <v>43</v>
      </c>
      <c r="CG1" s="3" t="s">
        <v>6</v>
      </c>
      <c r="CH1" s="3" t="s">
        <v>44</v>
      </c>
      <c r="CI1" s="3" t="s">
        <v>6</v>
      </c>
      <c r="CJ1" s="3" t="s">
        <v>45</v>
      </c>
      <c r="CK1" s="3" t="s">
        <v>46</v>
      </c>
      <c r="CL1" s="3" t="s">
        <v>47</v>
      </c>
      <c r="CM1" s="3" t="s">
        <v>48</v>
      </c>
      <c r="CN1" s="3" t="s">
        <v>6</v>
      </c>
      <c r="CO1" s="3" t="s">
        <v>49</v>
      </c>
      <c r="CP1" s="3" t="s">
        <v>50</v>
      </c>
      <c r="CQ1" s="3" t="s">
        <v>51</v>
      </c>
      <c r="CR1" s="3" t="s">
        <v>52</v>
      </c>
      <c r="CS1" s="3" t="s">
        <v>6</v>
      </c>
      <c r="CT1" s="3" t="s">
        <v>53</v>
      </c>
      <c r="CU1" s="3" t="s">
        <v>54</v>
      </c>
      <c r="CV1" s="3" t="s">
        <v>55</v>
      </c>
      <c r="CW1" s="3" t="s">
        <v>56</v>
      </c>
      <c r="CX1" s="3" t="s">
        <v>57</v>
      </c>
      <c r="CY1" s="3" t="s">
        <v>6</v>
      </c>
      <c r="CZ1" s="3" t="s">
        <v>58</v>
      </c>
      <c r="DA1" s="3" t="s">
        <v>59</v>
      </c>
      <c r="DB1" s="17" t="s">
        <v>60</v>
      </c>
      <c r="DC1" s="17" t="s">
        <v>4</v>
      </c>
      <c r="DD1" s="17" t="s">
        <v>5</v>
      </c>
      <c r="DE1" s="17" t="s">
        <v>6</v>
      </c>
      <c r="DF1" s="3" t="s">
        <v>61</v>
      </c>
      <c r="DG1" s="3" t="s">
        <v>62</v>
      </c>
      <c r="DH1" s="15" t="s">
        <v>63</v>
      </c>
      <c r="DI1" s="15" t="s">
        <v>6</v>
      </c>
      <c r="DJ1" s="13" t="s">
        <v>64</v>
      </c>
      <c r="DK1" s="13" t="s">
        <v>4</v>
      </c>
      <c r="DL1" s="13" t="s">
        <v>5</v>
      </c>
      <c r="DM1" s="13" t="s">
        <v>6</v>
      </c>
      <c r="DN1" s="4" t="s">
        <v>65</v>
      </c>
      <c r="DO1" s="4" t="s">
        <v>66</v>
      </c>
      <c r="DP1" s="4" t="s">
        <v>67</v>
      </c>
      <c r="DQ1" s="4" t="s">
        <v>68</v>
      </c>
      <c r="DR1" s="4" t="s">
        <v>69</v>
      </c>
      <c r="DS1" s="11" t="s">
        <v>70</v>
      </c>
      <c r="DT1" s="11" t="s">
        <v>6</v>
      </c>
      <c r="DU1" s="3" t="s">
        <v>71</v>
      </c>
      <c r="DV1" s="3" t="s">
        <v>72</v>
      </c>
      <c r="DW1" s="3" t="s">
        <v>73</v>
      </c>
      <c r="DX1" s="3" t="s">
        <v>4</v>
      </c>
      <c r="DY1" s="3" t="s">
        <v>5</v>
      </c>
      <c r="DZ1" s="3" t="s">
        <v>6</v>
      </c>
      <c r="EA1" s="3" t="s">
        <v>74</v>
      </c>
      <c r="EB1" s="9" t="s">
        <v>75</v>
      </c>
      <c r="EC1" s="9" t="s">
        <v>6</v>
      </c>
      <c r="ED1" s="3" t="s">
        <v>76</v>
      </c>
      <c r="EE1" s="7" t="s">
        <v>77</v>
      </c>
      <c r="EF1" s="7" t="s">
        <v>6</v>
      </c>
      <c r="EG1" s="3" t="s">
        <v>78</v>
      </c>
      <c r="EH1" s="3" t="s">
        <v>79</v>
      </c>
      <c r="EI1" s="3" t="s">
        <v>4</v>
      </c>
      <c r="EJ1" s="3" t="s">
        <v>5</v>
      </c>
      <c r="EK1" s="3" t="s">
        <v>6</v>
      </c>
      <c r="EL1" s="3" t="s">
        <v>80</v>
      </c>
      <c r="EM1" s="3" t="s">
        <v>6</v>
      </c>
      <c r="EN1" s="3" t="s">
        <v>81</v>
      </c>
      <c r="EO1" s="3" t="s">
        <v>6</v>
      </c>
      <c r="EP1" s="5" t="s">
        <v>82</v>
      </c>
      <c r="EQ1" s="5" t="s">
        <v>4</v>
      </c>
      <c r="ER1" s="5" t="s">
        <v>5</v>
      </c>
      <c r="ES1" s="5" t="s">
        <v>83</v>
      </c>
      <c r="ET1" s="5" t="s">
        <v>84</v>
      </c>
      <c r="EU1" s="5" t="s">
        <v>85</v>
      </c>
      <c r="EV1" s="5" t="s">
        <v>6</v>
      </c>
      <c r="EW1" s="3" t="s">
        <v>86</v>
      </c>
      <c r="EX1" s="3" t="s">
        <v>4</v>
      </c>
      <c r="EY1" s="3" t="s">
        <v>5</v>
      </c>
      <c r="EZ1" s="3" t="s">
        <v>6</v>
      </c>
      <c r="FA1" s="3" t="s">
        <v>87</v>
      </c>
      <c r="FB1" s="3" t="s">
        <v>88</v>
      </c>
      <c r="FC1" s="3" t="s">
        <v>89</v>
      </c>
      <c r="FD1" s="3" t="s">
        <v>90</v>
      </c>
      <c r="FE1" s="3" t="s">
        <v>91</v>
      </c>
      <c r="FF1" s="3" t="s">
        <v>4</v>
      </c>
      <c r="FG1" s="3" t="s">
        <v>5</v>
      </c>
      <c r="FH1" s="3" t="s">
        <v>6</v>
      </c>
    </row>
    <row r="2" spans="1:164" ht="28.8" x14ac:dyDescent="0.3">
      <c r="A2" s="23">
        <v>34000</v>
      </c>
      <c r="B2" s="23" t="s">
        <v>92</v>
      </c>
      <c r="C2" s="25" t="s">
        <v>119</v>
      </c>
      <c r="D2" s="23">
        <v>5743</v>
      </c>
      <c r="E2" s="23">
        <v>5687</v>
      </c>
      <c r="F2" s="23">
        <v>5800</v>
      </c>
      <c r="G2" s="23"/>
      <c r="H2" s="23"/>
      <c r="I2" s="23"/>
      <c r="J2" s="23"/>
      <c r="K2" s="23">
        <v>17</v>
      </c>
      <c r="L2" s="23">
        <v>15</v>
      </c>
      <c r="M2" s="23">
        <v>18</v>
      </c>
      <c r="N2" s="23"/>
      <c r="O2" s="27"/>
      <c r="P2" s="23"/>
      <c r="Q2" s="23">
        <v>3.5</v>
      </c>
      <c r="R2" s="23">
        <v>3.2</v>
      </c>
      <c r="S2" s="23">
        <v>3.8</v>
      </c>
      <c r="T2" s="23"/>
      <c r="U2" s="23">
        <v>3.4</v>
      </c>
      <c r="V2" s="23">
        <v>3.1</v>
      </c>
      <c r="W2" s="23">
        <v>3.7</v>
      </c>
      <c r="X2" s="23"/>
      <c r="Y2" s="23"/>
      <c r="Z2" s="23">
        <v>8</v>
      </c>
      <c r="AA2" s="23">
        <v>8</v>
      </c>
      <c r="AB2" s="23">
        <v>8</v>
      </c>
      <c r="AC2" s="23"/>
      <c r="AD2" s="23"/>
      <c r="AE2" s="23"/>
      <c r="AF2" s="23"/>
      <c r="AG2" s="23">
        <v>14</v>
      </c>
      <c r="AH2" s="23">
        <v>13</v>
      </c>
      <c r="AI2" s="23">
        <v>15</v>
      </c>
      <c r="AJ2" s="23"/>
      <c r="AK2" s="23">
        <v>26</v>
      </c>
      <c r="AL2" s="23"/>
      <c r="AM2" s="23"/>
      <c r="AN2" s="23"/>
      <c r="AO2" s="23">
        <v>9.1999999999999993</v>
      </c>
      <c r="AP2" s="23"/>
      <c r="AQ2" s="23">
        <v>24</v>
      </c>
      <c r="AR2" s="23"/>
      <c r="AS2" s="23"/>
      <c r="AT2" s="23"/>
      <c r="AU2" s="23">
        <v>94</v>
      </c>
      <c r="AV2" s="23"/>
      <c r="AW2" s="23">
        <v>17</v>
      </c>
      <c r="AX2" s="23">
        <v>16</v>
      </c>
      <c r="AY2" s="23">
        <v>19</v>
      </c>
      <c r="AZ2" s="23"/>
      <c r="BA2" s="23">
        <v>643</v>
      </c>
      <c r="BB2" s="23">
        <v>2885</v>
      </c>
      <c r="BC2" s="23">
        <v>22</v>
      </c>
      <c r="BD2" s="23">
        <v>21</v>
      </c>
      <c r="BE2" s="23">
        <v>23</v>
      </c>
      <c r="BF2" s="23"/>
      <c r="BG2" s="23">
        <v>34519</v>
      </c>
      <c r="BH2" s="23">
        <v>385.3</v>
      </c>
      <c r="BI2" s="23"/>
      <c r="BJ2" s="23">
        <v>14</v>
      </c>
      <c r="BK2" s="23">
        <v>14</v>
      </c>
      <c r="BL2" s="23">
        <v>14</v>
      </c>
      <c r="BM2" s="23"/>
      <c r="BN2" s="23"/>
      <c r="BO2" s="23"/>
      <c r="BP2" s="23"/>
      <c r="BQ2" s="23">
        <v>681347</v>
      </c>
      <c r="BR2" s="23">
        <v>9</v>
      </c>
      <c r="BS2" s="23">
        <v>9</v>
      </c>
      <c r="BT2" s="23">
        <v>9</v>
      </c>
      <c r="BU2" s="23"/>
      <c r="BV2" s="23">
        <v>7505</v>
      </c>
      <c r="BW2" s="23">
        <v>84</v>
      </c>
      <c r="BX2" s="24">
        <v>49.667361111111113</v>
      </c>
      <c r="BY2" s="23"/>
      <c r="BZ2" s="23">
        <v>7602</v>
      </c>
      <c r="CA2" s="23">
        <v>84</v>
      </c>
      <c r="CB2" s="24">
        <v>49.375694444444441</v>
      </c>
      <c r="CC2" s="23"/>
      <c r="CD2" s="23">
        <v>18069</v>
      </c>
      <c r="CE2" s="23">
        <v>201</v>
      </c>
      <c r="CF2" s="24">
        <v>20.750694444444445</v>
      </c>
      <c r="CG2" s="23"/>
      <c r="CH2" s="23">
        <v>4537</v>
      </c>
      <c r="CI2" s="23"/>
      <c r="CJ2" s="23"/>
      <c r="CK2" s="23"/>
      <c r="CL2" s="23"/>
      <c r="CM2" s="23">
        <v>41</v>
      </c>
      <c r="CN2" s="23"/>
      <c r="CO2" s="23"/>
      <c r="CP2" s="23"/>
      <c r="CQ2" s="23"/>
      <c r="CR2" s="23">
        <v>48</v>
      </c>
      <c r="CS2" s="23"/>
      <c r="CT2" s="23"/>
      <c r="CU2" s="23"/>
      <c r="CV2" s="23"/>
      <c r="CW2" s="23">
        <v>105787</v>
      </c>
      <c r="CX2" s="23">
        <v>91</v>
      </c>
      <c r="CY2" s="23"/>
      <c r="CZ2" s="23">
        <v>1581892</v>
      </c>
      <c r="DA2" s="23">
        <v>2316587</v>
      </c>
      <c r="DB2" s="23">
        <v>68</v>
      </c>
      <c r="DC2" s="23">
        <v>68</v>
      </c>
      <c r="DD2" s="23">
        <v>69</v>
      </c>
      <c r="DE2" s="23"/>
      <c r="DF2" s="23">
        <v>209127</v>
      </c>
      <c r="DG2" s="23">
        <v>4518837</v>
      </c>
      <c r="DH2" s="23">
        <v>4.5999999999999996</v>
      </c>
      <c r="DI2" s="23"/>
      <c r="DJ2" s="23">
        <v>14</v>
      </c>
      <c r="DK2" s="23">
        <v>13</v>
      </c>
      <c r="DL2" s="23">
        <v>15</v>
      </c>
      <c r="DM2" s="23"/>
      <c r="DN2" s="23"/>
      <c r="DO2" s="23"/>
      <c r="DP2" s="23"/>
      <c r="DQ2" s="23">
        <v>154675</v>
      </c>
      <c r="DR2" s="23">
        <v>29597</v>
      </c>
      <c r="DS2" s="23">
        <v>5.2</v>
      </c>
      <c r="DT2" s="23"/>
      <c r="DU2" s="23">
        <v>585177</v>
      </c>
      <c r="DV2" s="23">
        <v>1983995</v>
      </c>
      <c r="DW2" s="23">
        <v>29</v>
      </c>
      <c r="DX2" s="23">
        <v>29</v>
      </c>
      <c r="DY2" s="23">
        <v>30</v>
      </c>
      <c r="DZ2" s="23"/>
      <c r="EA2" s="23">
        <v>7504</v>
      </c>
      <c r="EB2" s="23">
        <v>8.4</v>
      </c>
      <c r="EC2" s="23"/>
      <c r="ED2" s="23">
        <v>22630</v>
      </c>
      <c r="EE2" s="23">
        <v>253</v>
      </c>
      <c r="EF2" s="23"/>
      <c r="EG2" s="23">
        <v>23661</v>
      </c>
      <c r="EH2" s="23">
        <v>53</v>
      </c>
      <c r="EI2" s="23">
        <v>52</v>
      </c>
      <c r="EJ2" s="23">
        <v>54</v>
      </c>
      <c r="EK2" s="23"/>
      <c r="EL2" s="23">
        <v>9.9</v>
      </c>
      <c r="EM2" s="23"/>
      <c r="EN2" s="23"/>
      <c r="EO2" s="23"/>
      <c r="EP2" s="23">
        <v>22</v>
      </c>
      <c r="EQ2" s="23">
        <v>22</v>
      </c>
      <c r="ER2" s="23">
        <v>23</v>
      </c>
      <c r="ES2" s="23"/>
      <c r="ET2" s="23"/>
      <c r="EU2" s="23"/>
      <c r="EV2" s="23"/>
      <c r="EW2" s="23">
        <v>71</v>
      </c>
      <c r="EX2" s="23">
        <v>71</v>
      </c>
      <c r="EY2" s="23">
        <v>72</v>
      </c>
      <c r="EZ2" s="23"/>
      <c r="FA2" s="23"/>
      <c r="FB2" s="23"/>
      <c r="FC2" s="23"/>
      <c r="FD2" s="23">
        <v>3074062</v>
      </c>
      <c r="FE2" s="23">
        <v>42</v>
      </c>
      <c r="FF2" s="23">
        <v>42</v>
      </c>
      <c r="FG2" s="23">
        <v>42</v>
      </c>
      <c r="FH2" s="23"/>
    </row>
    <row r="3" spans="1:164" s="23" customFormat="1" x14ac:dyDescent="0.3">
      <c r="A3">
        <v>34019</v>
      </c>
      <c r="B3" t="s">
        <v>92</v>
      </c>
      <c r="C3" t="s">
        <v>104</v>
      </c>
      <c r="D3">
        <v>4499</v>
      </c>
      <c r="E3">
        <v>4023</v>
      </c>
      <c r="F3">
        <v>4974</v>
      </c>
      <c r="G3">
        <v>-1.07</v>
      </c>
      <c r="H3">
        <v>6044</v>
      </c>
      <c r="I3">
        <v>2509</v>
      </c>
      <c r="J3">
        <v>4745</v>
      </c>
      <c r="K3">
        <v>11</v>
      </c>
      <c r="L3">
        <v>10</v>
      </c>
      <c r="M3">
        <v>11</v>
      </c>
      <c r="N3">
        <v>-1.41</v>
      </c>
      <c r="O3" s="28">
        <f>O2+1</f>
        <v>1</v>
      </c>
      <c r="P3">
        <f>SUM(T3, X3, AZ3, DE3, DI3,DM3,DT3, EC3, EF3, EV3)</f>
        <v>-9.44</v>
      </c>
      <c r="Q3" s="20">
        <v>2.7</v>
      </c>
      <c r="R3" s="20">
        <v>2.6</v>
      </c>
      <c r="S3" s="20">
        <v>2.9</v>
      </c>
      <c r="T3" s="20">
        <v>-1.93</v>
      </c>
      <c r="U3" s="22">
        <v>3.4</v>
      </c>
      <c r="V3" s="22">
        <v>3.2</v>
      </c>
      <c r="W3" s="22">
        <v>3.5</v>
      </c>
      <c r="X3" s="22">
        <v>-0.83</v>
      </c>
      <c r="Y3"/>
      <c r="Z3">
        <v>7</v>
      </c>
      <c r="AA3">
        <v>6</v>
      </c>
      <c r="AB3">
        <v>7</v>
      </c>
      <c r="AC3">
        <v>-1.34</v>
      </c>
      <c r="AD3">
        <v>9</v>
      </c>
      <c r="AE3">
        <v>7</v>
      </c>
      <c r="AF3">
        <v>6</v>
      </c>
      <c r="AG3">
        <v>13</v>
      </c>
      <c r="AH3">
        <v>13</v>
      </c>
      <c r="AI3">
        <v>14</v>
      </c>
      <c r="AJ3">
        <v>-0.74</v>
      </c>
      <c r="AK3">
        <v>21</v>
      </c>
      <c r="AL3">
        <v>19</v>
      </c>
      <c r="AM3">
        <v>23</v>
      </c>
      <c r="AN3">
        <v>-1.67</v>
      </c>
      <c r="AO3">
        <v>9.4</v>
      </c>
      <c r="AP3">
        <v>-1.49</v>
      </c>
      <c r="AQ3">
        <v>18</v>
      </c>
      <c r="AR3">
        <v>16</v>
      </c>
      <c r="AS3">
        <v>20</v>
      </c>
      <c r="AT3">
        <v>-1.68</v>
      </c>
      <c r="AU3">
        <v>89</v>
      </c>
      <c r="AV3">
        <v>0.57999999999999996</v>
      </c>
      <c r="AW3" s="2">
        <v>19</v>
      </c>
      <c r="AX3" s="2">
        <v>18</v>
      </c>
      <c r="AY3" s="2">
        <v>20</v>
      </c>
      <c r="AZ3" s="2">
        <v>0.86</v>
      </c>
      <c r="BA3">
        <v>5</v>
      </c>
      <c r="BB3">
        <v>43</v>
      </c>
      <c r="BC3">
        <v>12</v>
      </c>
      <c r="BD3">
        <v>5</v>
      </c>
      <c r="BE3">
        <v>20</v>
      </c>
      <c r="BF3">
        <v>-1.65</v>
      </c>
      <c r="BG3">
        <v>239</v>
      </c>
      <c r="BH3">
        <v>190.5</v>
      </c>
      <c r="BI3">
        <v>-1.05</v>
      </c>
      <c r="BJ3">
        <v>2</v>
      </c>
      <c r="BK3">
        <v>2</v>
      </c>
      <c r="BL3">
        <v>3</v>
      </c>
      <c r="BM3">
        <v>-1.33</v>
      </c>
      <c r="BN3"/>
      <c r="BO3">
        <v>18</v>
      </c>
      <c r="BP3">
        <v>1</v>
      </c>
      <c r="BQ3">
        <v>4790</v>
      </c>
      <c r="BR3">
        <v>5</v>
      </c>
      <c r="BS3">
        <v>4</v>
      </c>
      <c r="BT3">
        <v>5</v>
      </c>
      <c r="BU3">
        <v>-1.39</v>
      </c>
      <c r="BV3">
        <v>149</v>
      </c>
      <c r="BW3">
        <v>120</v>
      </c>
      <c r="BX3" s="1">
        <v>34.875694444444441</v>
      </c>
      <c r="BY3">
        <v>-1.5</v>
      </c>
      <c r="BZ3">
        <v>108</v>
      </c>
      <c r="CA3">
        <v>86</v>
      </c>
      <c r="CB3" s="1">
        <v>48.250694444444441</v>
      </c>
      <c r="CC3">
        <v>-0.43</v>
      </c>
      <c r="CD3">
        <v>286</v>
      </c>
      <c r="CE3">
        <v>229</v>
      </c>
      <c r="CF3" s="1">
        <v>18.209027777777777</v>
      </c>
      <c r="CG3">
        <v>-0.35</v>
      </c>
      <c r="CH3">
        <v>3882</v>
      </c>
      <c r="CI3">
        <v>-0.7</v>
      </c>
      <c r="CJ3">
        <v>4256</v>
      </c>
      <c r="CK3">
        <v>2091</v>
      </c>
      <c r="CL3">
        <v>3941</v>
      </c>
      <c r="CM3">
        <v>43</v>
      </c>
      <c r="CN3">
        <v>-0.76</v>
      </c>
      <c r="CO3">
        <v>39</v>
      </c>
      <c r="CP3">
        <v>36</v>
      </c>
      <c r="CQ3">
        <v>43</v>
      </c>
      <c r="CR3">
        <v>50</v>
      </c>
      <c r="CS3">
        <v>-0.49</v>
      </c>
      <c r="CT3">
        <v>39</v>
      </c>
      <c r="CU3">
        <v>45</v>
      </c>
      <c r="CV3">
        <v>50</v>
      </c>
      <c r="CW3">
        <v>1791</v>
      </c>
      <c r="CX3">
        <v>96</v>
      </c>
      <c r="CY3">
        <v>-1.48</v>
      </c>
      <c r="CZ3">
        <v>19159</v>
      </c>
      <c r="DA3">
        <v>24168</v>
      </c>
      <c r="DB3" s="18">
        <v>79</v>
      </c>
      <c r="DC3" s="18">
        <v>76</v>
      </c>
      <c r="DD3" s="18">
        <v>83</v>
      </c>
      <c r="DE3" s="18">
        <v>-1.26</v>
      </c>
      <c r="DF3">
        <v>2285</v>
      </c>
      <c r="DG3">
        <v>64722</v>
      </c>
      <c r="DH3" s="16">
        <v>3.5</v>
      </c>
      <c r="DI3" s="16">
        <v>-1.02</v>
      </c>
      <c r="DJ3" s="14">
        <v>4</v>
      </c>
      <c r="DK3" s="14">
        <v>2</v>
      </c>
      <c r="DL3" s="14">
        <v>5</v>
      </c>
      <c r="DM3" s="14">
        <v>-1.44</v>
      </c>
      <c r="DN3" s="2">
        <v>63</v>
      </c>
      <c r="DO3" s="2">
        <v>10</v>
      </c>
      <c r="DP3" s="2">
        <v>4</v>
      </c>
      <c r="DQ3" s="2">
        <v>205895</v>
      </c>
      <c r="DR3" s="2">
        <v>48476</v>
      </c>
      <c r="DS3" s="12">
        <v>4.2</v>
      </c>
      <c r="DT3" s="12">
        <v>-0.95</v>
      </c>
      <c r="DU3">
        <v>3812</v>
      </c>
      <c r="DV3">
        <v>25060</v>
      </c>
      <c r="DW3">
        <v>15</v>
      </c>
      <c r="DX3">
        <v>13</v>
      </c>
      <c r="DY3">
        <v>18</v>
      </c>
      <c r="DZ3">
        <v>-1.34</v>
      </c>
      <c r="EA3">
        <v>129</v>
      </c>
      <c r="EB3" s="10">
        <v>10.3</v>
      </c>
      <c r="EC3" s="10">
        <v>-0.64</v>
      </c>
      <c r="ED3">
        <v>53</v>
      </c>
      <c r="EE3" s="8">
        <v>42</v>
      </c>
      <c r="EF3" s="8">
        <v>-1.1299999999999999</v>
      </c>
      <c r="EG3">
        <v>281</v>
      </c>
      <c r="EH3">
        <v>45</v>
      </c>
      <c r="EI3">
        <v>40</v>
      </c>
      <c r="EJ3">
        <v>50</v>
      </c>
      <c r="EK3">
        <v>-0.83</v>
      </c>
      <c r="EL3">
        <v>10.199999999999999</v>
      </c>
      <c r="EM3">
        <v>0.33</v>
      </c>
      <c r="EN3" t="s">
        <v>98</v>
      </c>
      <c r="EO3">
        <v>-1.1299999999999999</v>
      </c>
      <c r="EP3" s="6">
        <v>16</v>
      </c>
      <c r="EQ3" s="6">
        <v>14</v>
      </c>
      <c r="ER3" s="6">
        <v>17</v>
      </c>
      <c r="ES3" s="6">
        <v>15</v>
      </c>
      <c r="ET3" s="6">
        <v>1</v>
      </c>
      <c r="EU3" s="6">
        <v>1</v>
      </c>
      <c r="EV3" s="6">
        <v>-1.1000000000000001</v>
      </c>
      <c r="EW3">
        <v>81</v>
      </c>
      <c r="EX3">
        <v>80</v>
      </c>
      <c r="EY3">
        <v>82</v>
      </c>
      <c r="EZ3">
        <v>0.51</v>
      </c>
      <c r="FA3">
        <v>78</v>
      </c>
      <c r="FB3">
        <v>65</v>
      </c>
      <c r="FC3">
        <v>81</v>
      </c>
      <c r="FD3">
        <v>52248</v>
      </c>
      <c r="FE3">
        <v>54</v>
      </c>
      <c r="FF3">
        <v>51</v>
      </c>
      <c r="FG3">
        <v>56</v>
      </c>
      <c r="FH3">
        <v>1.33</v>
      </c>
    </row>
    <row r="4" spans="1:164" x14ac:dyDescent="0.3">
      <c r="A4">
        <v>34027</v>
      </c>
      <c r="B4" t="s">
        <v>92</v>
      </c>
      <c r="C4" t="s">
        <v>108</v>
      </c>
      <c r="D4">
        <v>4024</v>
      </c>
      <c r="E4">
        <v>3818</v>
      </c>
      <c r="F4">
        <v>4230</v>
      </c>
      <c r="G4">
        <v>-1.35</v>
      </c>
      <c r="H4">
        <v>5712</v>
      </c>
      <c r="I4">
        <v>3091</v>
      </c>
      <c r="J4">
        <v>4359</v>
      </c>
      <c r="K4">
        <v>11</v>
      </c>
      <c r="L4">
        <v>11</v>
      </c>
      <c r="M4">
        <v>11</v>
      </c>
      <c r="N4">
        <v>-1.27</v>
      </c>
      <c r="O4" s="28">
        <f t="shared" ref="O4:O23" si="0">O3+1</f>
        <v>2</v>
      </c>
      <c r="P4">
        <f>SUM(T4, X4, AZ4, DE4, DI4,DM4,DT4, EC4, EF4, EV4)</f>
        <v>-9.32</v>
      </c>
      <c r="Q4" s="20">
        <v>2.9</v>
      </c>
      <c r="R4" s="20">
        <v>2.8</v>
      </c>
      <c r="S4" s="20">
        <v>3</v>
      </c>
      <c r="T4" s="20">
        <v>-1.47</v>
      </c>
      <c r="U4" s="22">
        <v>3.3</v>
      </c>
      <c r="V4" s="22">
        <v>3.2</v>
      </c>
      <c r="W4" s="22">
        <v>3.4</v>
      </c>
      <c r="X4" s="22">
        <v>-1.06</v>
      </c>
      <c r="Z4">
        <v>7</v>
      </c>
      <c r="AA4">
        <v>7</v>
      </c>
      <c r="AB4">
        <v>7</v>
      </c>
      <c r="AC4">
        <v>-1.1299999999999999</v>
      </c>
      <c r="AD4">
        <v>10</v>
      </c>
      <c r="AE4">
        <v>6</v>
      </c>
      <c r="AF4">
        <v>6</v>
      </c>
      <c r="AG4">
        <v>12</v>
      </c>
      <c r="AH4">
        <v>12</v>
      </c>
      <c r="AI4">
        <v>12</v>
      </c>
      <c r="AJ4">
        <v>-1.33</v>
      </c>
      <c r="AK4">
        <v>22</v>
      </c>
      <c r="AL4">
        <v>20</v>
      </c>
      <c r="AM4">
        <v>24</v>
      </c>
      <c r="AN4">
        <v>-1.35</v>
      </c>
      <c r="AO4">
        <v>9.3000000000000007</v>
      </c>
      <c r="AP4">
        <v>-1.33</v>
      </c>
      <c r="AQ4">
        <v>18</v>
      </c>
      <c r="AR4">
        <v>17</v>
      </c>
      <c r="AS4">
        <v>20</v>
      </c>
      <c r="AT4">
        <v>-1.54</v>
      </c>
      <c r="AU4">
        <v>95</v>
      </c>
      <c r="AV4">
        <v>-0.32</v>
      </c>
      <c r="AW4" s="2">
        <v>18</v>
      </c>
      <c r="AX4" s="2">
        <v>17</v>
      </c>
      <c r="AY4" s="2">
        <v>19</v>
      </c>
      <c r="AZ4" s="2">
        <v>0.12</v>
      </c>
      <c r="BA4">
        <v>20</v>
      </c>
      <c r="BB4">
        <v>112</v>
      </c>
      <c r="BC4">
        <v>18</v>
      </c>
      <c r="BD4">
        <v>13</v>
      </c>
      <c r="BE4">
        <v>23</v>
      </c>
      <c r="BF4">
        <v>-0.69</v>
      </c>
      <c r="BG4">
        <v>921</v>
      </c>
      <c r="BH4">
        <v>184.4</v>
      </c>
      <c r="BI4">
        <v>-1.08</v>
      </c>
      <c r="BJ4">
        <v>4</v>
      </c>
      <c r="BK4">
        <v>3</v>
      </c>
      <c r="BL4">
        <v>4</v>
      </c>
      <c r="BM4">
        <v>-1.19</v>
      </c>
      <c r="BN4">
        <v>7</v>
      </c>
      <c r="BO4">
        <v>16</v>
      </c>
      <c r="BP4">
        <v>2</v>
      </c>
      <c r="BQ4">
        <v>23232</v>
      </c>
      <c r="BR4">
        <v>6</v>
      </c>
      <c r="BS4">
        <v>5</v>
      </c>
      <c r="BT4">
        <v>6</v>
      </c>
      <c r="BU4">
        <v>-1.07</v>
      </c>
      <c r="BV4">
        <v>515</v>
      </c>
      <c r="BW4">
        <v>103</v>
      </c>
      <c r="BX4" s="1">
        <v>40.334027777777777</v>
      </c>
      <c r="BY4">
        <v>-0.92</v>
      </c>
      <c r="BZ4">
        <v>563</v>
      </c>
      <c r="CA4">
        <v>113</v>
      </c>
      <c r="CB4" s="1">
        <v>37.000694444444441</v>
      </c>
      <c r="CC4">
        <v>-1.62</v>
      </c>
      <c r="CD4">
        <v>1245</v>
      </c>
      <c r="CE4">
        <v>249</v>
      </c>
      <c r="CF4" s="1">
        <v>16.709027777777777</v>
      </c>
      <c r="CG4">
        <v>-0.55000000000000004</v>
      </c>
      <c r="CH4">
        <v>3104</v>
      </c>
      <c r="CI4">
        <v>-1.31</v>
      </c>
      <c r="CJ4">
        <v>4898</v>
      </c>
      <c r="CK4">
        <v>2607</v>
      </c>
      <c r="CL4">
        <v>3104</v>
      </c>
      <c r="CM4">
        <v>43</v>
      </c>
      <c r="CN4">
        <v>-0.76</v>
      </c>
      <c r="CO4">
        <v>42</v>
      </c>
      <c r="CP4">
        <v>46</v>
      </c>
      <c r="CQ4">
        <v>44</v>
      </c>
      <c r="CR4">
        <v>53</v>
      </c>
      <c r="CS4">
        <v>-1.27</v>
      </c>
      <c r="CT4">
        <v>44</v>
      </c>
      <c r="CU4">
        <v>48</v>
      </c>
      <c r="CV4">
        <v>53</v>
      </c>
      <c r="CW4">
        <v>6385</v>
      </c>
      <c r="CX4">
        <v>95</v>
      </c>
      <c r="CY4">
        <v>-1.05</v>
      </c>
      <c r="CZ4">
        <v>92816</v>
      </c>
      <c r="DA4">
        <v>116215</v>
      </c>
      <c r="DB4" s="18">
        <v>80</v>
      </c>
      <c r="DC4" s="18">
        <v>78</v>
      </c>
      <c r="DD4" s="18">
        <v>82</v>
      </c>
      <c r="DE4" s="18">
        <v>-1.32</v>
      </c>
      <c r="DF4">
        <v>9464</v>
      </c>
      <c r="DG4">
        <v>259911</v>
      </c>
      <c r="DH4" s="16">
        <v>3.6</v>
      </c>
      <c r="DI4" s="16">
        <v>-0.95</v>
      </c>
      <c r="DJ4" s="14">
        <v>5</v>
      </c>
      <c r="DK4" s="14">
        <v>4</v>
      </c>
      <c r="DL4" s="14">
        <v>6</v>
      </c>
      <c r="DM4" s="14">
        <v>-1.22</v>
      </c>
      <c r="DN4" s="2">
        <v>8</v>
      </c>
      <c r="DO4" s="2">
        <v>12</v>
      </c>
      <c r="DP4" s="2">
        <v>4</v>
      </c>
      <c r="DQ4" s="2">
        <v>205689</v>
      </c>
      <c r="DR4" s="2">
        <v>47656</v>
      </c>
      <c r="DS4" s="12">
        <v>4.3</v>
      </c>
      <c r="DT4" s="12">
        <v>-0.85</v>
      </c>
      <c r="DU4">
        <v>16312</v>
      </c>
      <c r="DV4">
        <v>108723</v>
      </c>
      <c r="DW4">
        <v>15</v>
      </c>
      <c r="DX4">
        <v>14</v>
      </c>
      <c r="DY4">
        <v>16</v>
      </c>
      <c r="DZ4">
        <v>-1.36</v>
      </c>
      <c r="EA4">
        <v>515</v>
      </c>
      <c r="EB4" s="10">
        <v>10.3</v>
      </c>
      <c r="EC4" s="10">
        <v>-0.64</v>
      </c>
      <c r="ED4">
        <v>318</v>
      </c>
      <c r="EE4" s="8">
        <v>63</v>
      </c>
      <c r="EF4" s="8">
        <v>-1.01</v>
      </c>
      <c r="EG4">
        <v>1007</v>
      </c>
      <c r="EH4">
        <v>40</v>
      </c>
      <c r="EI4">
        <v>38</v>
      </c>
      <c r="EJ4">
        <v>43</v>
      </c>
      <c r="EK4">
        <v>-1.1100000000000001</v>
      </c>
      <c r="EL4">
        <v>10</v>
      </c>
      <c r="EM4">
        <v>0.09</v>
      </c>
      <c r="EN4" t="s">
        <v>94</v>
      </c>
      <c r="EO4">
        <v>0.85</v>
      </c>
      <c r="EP4" s="6">
        <v>17</v>
      </c>
      <c r="EQ4" s="6">
        <v>16</v>
      </c>
      <c r="ER4" s="6">
        <v>17</v>
      </c>
      <c r="ES4" s="6">
        <v>15</v>
      </c>
      <c r="ET4" s="6">
        <v>1</v>
      </c>
      <c r="EU4" s="6">
        <v>1</v>
      </c>
      <c r="EV4" s="6">
        <v>-0.92</v>
      </c>
      <c r="EW4">
        <v>79</v>
      </c>
      <c r="EX4">
        <v>79</v>
      </c>
      <c r="EY4">
        <v>80</v>
      </c>
      <c r="EZ4">
        <v>0.37</v>
      </c>
      <c r="FA4">
        <v>78</v>
      </c>
      <c r="FB4">
        <v>71</v>
      </c>
      <c r="FC4">
        <v>86</v>
      </c>
      <c r="FD4">
        <v>203649</v>
      </c>
      <c r="FE4">
        <v>44</v>
      </c>
      <c r="FF4">
        <v>42</v>
      </c>
      <c r="FG4">
        <v>45</v>
      </c>
      <c r="FH4">
        <v>0.18</v>
      </c>
    </row>
    <row r="5" spans="1:164" x14ac:dyDescent="0.3">
      <c r="A5">
        <v>34035</v>
      </c>
      <c r="B5" t="s">
        <v>92</v>
      </c>
      <c r="C5" t="s">
        <v>112</v>
      </c>
      <c r="D5">
        <v>4359</v>
      </c>
      <c r="E5">
        <v>4090</v>
      </c>
      <c r="F5">
        <v>4629</v>
      </c>
      <c r="G5">
        <v>-1.1499999999999999</v>
      </c>
      <c r="H5">
        <v>7431</v>
      </c>
      <c r="I5">
        <v>3358</v>
      </c>
      <c r="J5">
        <v>4734</v>
      </c>
      <c r="K5">
        <v>11</v>
      </c>
      <c r="L5">
        <v>11</v>
      </c>
      <c r="M5">
        <v>11</v>
      </c>
      <c r="N5">
        <v>-1.26</v>
      </c>
      <c r="O5" s="28">
        <f t="shared" si="0"/>
        <v>3</v>
      </c>
      <c r="P5">
        <f>SUM(T5, X5, AZ5, DE5, DI5,DM5,DT5, EC5, EF5, EV5)</f>
        <v>-8.9700000000000006</v>
      </c>
      <c r="Q5" s="20">
        <v>2.8</v>
      </c>
      <c r="R5" s="20">
        <v>2.7</v>
      </c>
      <c r="S5" s="20">
        <v>2.9</v>
      </c>
      <c r="T5" s="20">
        <v>-1.78</v>
      </c>
      <c r="U5" s="22">
        <v>3.1</v>
      </c>
      <c r="V5" s="22">
        <v>3</v>
      </c>
      <c r="W5" s="22">
        <v>3.2</v>
      </c>
      <c r="X5" s="22">
        <v>-1.63</v>
      </c>
      <c r="Z5">
        <v>8</v>
      </c>
      <c r="AA5">
        <v>7</v>
      </c>
      <c r="AB5">
        <v>8</v>
      </c>
      <c r="AC5">
        <v>-0.12</v>
      </c>
      <c r="AD5">
        <v>11</v>
      </c>
      <c r="AE5">
        <v>7</v>
      </c>
      <c r="AF5">
        <v>7</v>
      </c>
      <c r="AG5">
        <v>11</v>
      </c>
      <c r="AH5">
        <v>11</v>
      </c>
      <c r="AI5">
        <v>11</v>
      </c>
      <c r="AJ5">
        <v>-1.82</v>
      </c>
      <c r="AK5">
        <v>24</v>
      </c>
      <c r="AL5">
        <v>21</v>
      </c>
      <c r="AM5">
        <v>26</v>
      </c>
      <c r="AN5">
        <v>-0.93</v>
      </c>
      <c r="AO5">
        <v>9.1999999999999993</v>
      </c>
      <c r="AP5">
        <v>-1.1599999999999999</v>
      </c>
      <c r="AQ5">
        <v>17</v>
      </c>
      <c r="AR5">
        <v>15</v>
      </c>
      <c r="AS5">
        <v>19</v>
      </c>
      <c r="AT5">
        <v>-1.91</v>
      </c>
      <c r="AU5">
        <v>96</v>
      </c>
      <c r="AV5">
        <v>-0.48</v>
      </c>
      <c r="AW5" s="2">
        <v>18</v>
      </c>
      <c r="AX5" s="2">
        <v>18</v>
      </c>
      <c r="AY5" s="2">
        <v>19</v>
      </c>
      <c r="AZ5" s="2">
        <v>0.37</v>
      </c>
      <c r="BA5">
        <v>22</v>
      </c>
      <c r="BB5">
        <v>109</v>
      </c>
      <c r="BC5">
        <v>20</v>
      </c>
      <c r="BD5">
        <v>15</v>
      </c>
      <c r="BE5">
        <v>25</v>
      </c>
      <c r="BF5">
        <v>-0.32</v>
      </c>
      <c r="BG5">
        <v>691</v>
      </c>
      <c r="BH5">
        <v>207.1</v>
      </c>
      <c r="BI5">
        <v>-0.95</v>
      </c>
      <c r="BJ5">
        <v>7</v>
      </c>
      <c r="BK5">
        <v>6</v>
      </c>
      <c r="BL5">
        <v>7</v>
      </c>
      <c r="BM5">
        <v>-0.89</v>
      </c>
      <c r="BN5">
        <v>15</v>
      </c>
      <c r="BO5">
        <v>25</v>
      </c>
      <c r="BP5">
        <v>2</v>
      </c>
      <c r="BQ5">
        <v>16720</v>
      </c>
      <c r="BR5">
        <v>6</v>
      </c>
      <c r="BS5">
        <v>5</v>
      </c>
      <c r="BT5">
        <v>7</v>
      </c>
      <c r="BU5">
        <v>-0.96</v>
      </c>
      <c r="BV5">
        <v>373</v>
      </c>
      <c r="BW5">
        <v>112</v>
      </c>
      <c r="BX5" s="1">
        <v>37.292361111111113</v>
      </c>
      <c r="BY5">
        <v>-1.22</v>
      </c>
      <c r="BZ5">
        <v>323</v>
      </c>
      <c r="CA5">
        <v>96</v>
      </c>
      <c r="CB5" s="1">
        <v>43.250694444444441</v>
      </c>
      <c r="CC5">
        <v>-0.88</v>
      </c>
      <c r="CD5">
        <v>848</v>
      </c>
      <c r="CE5">
        <v>253</v>
      </c>
      <c r="CF5" s="1">
        <v>16.500694444444445</v>
      </c>
      <c r="CG5">
        <v>-0.57999999999999996</v>
      </c>
      <c r="CH5">
        <v>3415</v>
      </c>
      <c r="CI5">
        <v>-1.06</v>
      </c>
      <c r="CJ5">
        <v>5704</v>
      </c>
      <c r="CK5">
        <v>4094</v>
      </c>
      <c r="CL5">
        <v>3180</v>
      </c>
      <c r="CM5">
        <v>42</v>
      </c>
      <c r="CN5">
        <v>-0.4</v>
      </c>
      <c r="CO5">
        <v>42</v>
      </c>
      <c r="CP5">
        <v>37</v>
      </c>
      <c r="CQ5">
        <v>44</v>
      </c>
      <c r="CR5">
        <v>52</v>
      </c>
      <c r="CS5">
        <v>-1.01</v>
      </c>
      <c r="CT5">
        <v>39</v>
      </c>
      <c r="CU5">
        <v>42</v>
      </c>
      <c r="CV5">
        <v>54</v>
      </c>
      <c r="CW5">
        <v>4395</v>
      </c>
      <c r="CX5">
        <v>94</v>
      </c>
      <c r="CY5">
        <v>-0.93</v>
      </c>
      <c r="CZ5">
        <v>63350</v>
      </c>
      <c r="DA5">
        <v>80816</v>
      </c>
      <c r="DB5" s="18">
        <v>78</v>
      </c>
      <c r="DC5" s="18">
        <v>76</v>
      </c>
      <c r="DD5" s="18">
        <v>81</v>
      </c>
      <c r="DE5" s="18">
        <v>-1.17</v>
      </c>
      <c r="DF5">
        <v>6595</v>
      </c>
      <c r="DG5">
        <v>173325</v>
      </c>
      <c r="DH5" s="16">
        <v>3.8</v>
      </c>
      <c r="DI5" s="16">
        <v>-0.83</v>
      </c>
      <c r="DJ5" s="14">
        <v>6</v>
      </c>
      <c r="DK5" s="14">
        <v>4</v>
      </c>
      <c r="DL5" s="14">
        <v>7</v>
      </c>
      <c r="DM5" s="14">
        <v>-1.1599999999999999</v>
      </c>
      <c r="DN5" s="2">
        <v>13</v>
      </c>
      <c r="DO5" s="2">
        <v>8</v>
      </c>
      <c r="DP5" s="2">
        <v>3</v>
      </c>
      <c r="DQ5" s="2">
        <v>208585</v>
      </c>
      <c r="DR5" s="2">
        <v>46191</v>
      </c>
      <c r="DS5" s="12">
        <v>4.5</v>
      </c>
      <c r="DT5" s="12">
        <v>-0.56999999999999995</v>
      </c>
      <c r="DU5">
        <v>12806</v>
      </c>
      <c r="DV5">
        <v>75422</v>
      </c>
      <c r="DW5">
        <v>17</v>
      </c>
      <c r="DX5">
        <v>15</v>
      </c>
      <c r="DY5">
        <v>19</v>
      </c>
      <c r="DZ5">
        <v>-1.18</v>
      </c>
      <c r="EA5">
        <v>325</v>
      </c>
      <c r="EB5" s="10">
        <v>9.6999999999999993</v>
      </c>
      <c r="EC5" s="10">
        <v>-0.34</v>
      </c>
      <c r="ED5">
        <v>214</v>
      </c>
      <c r="EE5" s="8">
        <v>64</v>
      </c>
      <c r="EF5" s="8">
        <v>-1.01</v>
      </c>
      <c r="EG5">
        <v>693</v>
      </c>
      <c r="EH5">
        <v>42</v>
      </c>
      <c r="EI5">
        <v>39</v>
      </c>
      <c r="EJ5">
        <v>45</v>
      </c>
      <c r="EK5">
        <v>-1.03</v>
      </c>
      <c r="EL5">
        <v>9.9</v>
      </c>
      <c r="EM5">
        <v>-0.02</v>
      </c>
      <c r="EN5" t="s">
        <v>98</v>
      </c>
      <c r="EO5">
        <v>-1.1299999999999999</v>
      </c>
      <c r="EP5" s="6">
        <v>17</v>
      </c>
      <c r="EQ5" s="6">
        <v>16</v>
      </c>
      <c r="ER5" s="6">
        <v>18</v>
      </c>
      <c r="ES5" s="6">
        <v>15</v>
      </c>
      <c r="ET5" s="6">
        <v>2</v>
      </c>
      <c r="EU5" s="6">
        <v>1</v>
      </c>
      <c r="EV5" s="6">
        <v>-0.85</v>
      </c>
      <c r="EW5">
        <v>78</v>
      </c>
      <c r="EX5">
        <v>78</v>
      </c>
      <c r="EY5">
        <v>79</v>
      </c>
      <c r="EZ5">
        <v>0.28999999999999998</v>
      </c>
      <c r="FA5">
        <v>80</v>
      </c>
      <c r="FB5">
        <v>68</v>
      </c>
      <c r="FC5">
        <v>86</v>
      </c>
      <c r="FD5">
        <v>134122</v>
      </c>
      <c r="FE5">
        <v>46</v>
      </c>
      <c r="FF5">
        <v>44</v>
      </c>
      <c r="FG5">
        <v>47</v>
      </c>
      <c r="FH5">
        <v>0.44</v>
      </c>
    </row>
    <row r="6" spans="1:164" x14ac:dyDescent="0.3">
      <c r="A6">
        <v>34003</v>
      </c>
      <c r="B6" t="s">
        <v>92</v>
      </c>
      <c r="C6" t="s">
        <v>95</v>
      </c>
      <c r="D6">
        <v>3836</v>
      </c>
      <c r="E6">
        <v>3695</v>
      </c>
      <c r="F6">
        <v>3976</v>
      </c>
      <c r="G6">
        <v>-1.46</v>
      </c>
      <c r="H6">
        <v>5853</v>
      </c>
      <c r="I6">
        <v>2659</v>
      </c>
      <c r="J6">
        <v>4605</v>
      </c>
      <c r="K6">
        <v>13</v>
      </c>
      <c r="L6">
        <v>13</v>
      </c>
      <c r="M6">
        <v>14</v>
      </c>
      <c r="N6">
        <v>-0.64</v>
      </c>
      <c r="O6" s="28">
        <f t="shared" si="0"/>
        <v>4</v>
      </c>
      <c r="P6">
        <f>SUM(T6, X6, AZ6, DE6, DI6,DM6,DT6, EC6, EF6, EV6)</f>
        <v>-7.0699999999999994</v>
      </c>
      <c r="Q6" s="20">
        <v>3.1</v>
      </c>
      <c r="R6" s="20">
        <v>3</v>
      </c>
      <c r="S6" s="20">
        <v>3.2</v>
      </c>
      <c r="T6" s="20">
        <v>-1.07</v>
      </c>
      <c r="U6" s="22">
        <v>3.2</v>
      </c>
      <c r="V6" s="22">
        <v>3.1</v>
      </c>
      <c r="W6" s="22">
        <v>3.4</v>
      </c>
      <c r="X6" s="22">
        <v>-1.27</v>
      </c>
      <c r="Z6">
        <v>8</v>
      </c>
      <c r="AA6">
        <v>8</v>
      </c>
      <c r="AB6">
        <v>8</v>
      </c>
      <c r="AC6">
        <v>-0.11</v>
      </c>
      <c r="AD6">
        <v>13</v>
      </c>
      <c r="AE6">
        <v>8</v>
      </c>
      <c r="AF6">
        <v>7</v>
      </c>
      <c r="AG6">
        <v>13</v>
      </c>
      <c r="AH6">
        <v>12</v>
      </c>
      <c r="AI6">
        <v>13</v>
      </c>
      <c r="AJ6">
        <v>-0.99</v>
      </c>
      <c r="AK6">
        <v>23</v>
      </c>
      <c r="AL6">
        <v>21</v>
      </c>
      <c r="AM6">
        <v>25</v>
      </c>
      <c r="AN6">
        <v>-1.0900000000000001</v>
      </c>
      <c r="AO6">
        <v>9.3000000000000007</v>
      </c>
      <c r="AP6">
        <v>-1.33</v>
      </c>
      <c r="AQ6">
        <v>21</v>
      </c>
      <c r="AR6">
        <v>19</v>
      </c>
      <c r="AS6">
        <v>23</v>
      </c>
      <c r="AT6">
        <v>-0.79</v>
      </c>
      <c r="AU6">
        <v>99</v>
      </c>
      <c r="AV6">
        <v>-0.91</v>
      </c>
      <c r="AW6" s="2">
        <v>16</v>
      </c>
      <c r="AX6" s="2">
        <v>16</v>
      </c>
      <c r="AY6" s="2">
        <v>17</v>
      </c>
      <c r="AZ6" s="2">
        <v>-1.06</v>
      </c>
      <c r="BA6">
        <v>25</v>
      </c>
      <c r="BB6">
        <v>168</v>
      </c>
      <c r="BC6">
        <v>15</v>
      </c>
      <c r="BD6">
        <v>11</v>
      </c>
      <c r="BE6">
        <v>19</v>
      </c>
      <c r="BF6">
        <v>-1.1499999999999999</v>
      </c>
      <c r="BG6">
        <v>2005</v>
      </c>
      <c r="BH6">
        <v>213.6</v>
      </c>
      <c r="BI6">
        <v>-0.91</v>
      </c>
      <c r="BJ6">
        <v>4</v>
      </c>
      <c r="BK6">
        <v>4</v>
      </c>
      <c r="BL6">
        <v>5</v>
      </c>
      <c r="BM6">
        <v>-1.1200000000000001</v>
      </c>
      <c r="BN6">
        <v>12</v>
      </c>
      <c r="BO6">
        <v>12</v>
      </c>
      <c r="BP6">
        <v>2</v>
      </c>
      <c r="BQ6">
        <v>65960</v>
      </c>
      <c r="BR6">
        <v>8</v>
      </c>
      <c r="BS6">
        <v>8</v>
      </c>
      <c r="BT6">
        <v>9</v>
      </c>
      <c r="BU6">
        <v>-0.05</v>
      </c>
      <c r="BV6">
        <v>1119</v>
      </c>
      <c r="BW6">
        <v>119</v>
      </c>
      <c r="BX6" s="1">
        <v>34.959027777777777</v>
      </c>
      <c r="BY6">
        <v>-1.49</v>
      </c>
      <c r="BZ6">
        <v>1208</v>
      </c>
      <c r="CA6">
        <v>127</v>
      </c>
      <c r="CB6" s="1">
        <v>32.709027777777777</v>
      </c>
      <c r="CC6">
        <v>-2.2799999999999998</v>
      </c>
      <c r="CD6">
        <v>2089</v>
      </c>
      <c r="CE6">
        <v>220</v>
      </c>
      <c r="CF6" s="1">
        <v>18.917361111111109</v>
      </c>
      <c r="CG6">
        <v>-0.28000000000000003</v>
      </c>
      <c r="CH6">
        <v>3301</v>
      </c>
      <c r="CI6">
        <v>-1.1499999999999999</v>
      </c>
      <c r="CJ6">
        <v>5892</v>
      </c>
      <c r="CK6">
        <v>3509</v>
      </c>
      <c r="CL6">
        <v>3215</v>
      </c>
      <c r="CM6">
        <v>42</v>
      </c>
      <c r="CN6">
        <v>-0.4</v>
      </c>
      <c r="CO6">
        <v>40</v>
      </c>
      <c r="CP6">
        <v>40</v>
      </c>
      <c r="CQ6">
        <v>43</v>
      </c>
      <c r="CR6">
        <v>49</v>
      </c>
      <c r="CS6">
        <v>-0.22</v>
      </c>
      <c r="CT6">
        <v>36</v>
      </c>
      <c r="CU6">
        <v>39</v>
      </c>
      <c r="CV6">
        <v>50</v>
      </c>
      <c r="CW6">
        <v>10446</v>
      </c>
      <c r="CX6">
        <v>95</v>
      </c>
      <c r="CY6">
        <v>-1.1100000000000001</v>
      </c>
      <c r="CZ6">
        <v>180811</v>
      </c>
      <c r="DA6">
        <v>234418</v>
      </c>
      <c r="DB6" s="18">
        <v>77</v>
      </c>
      <c r="DC6" s="18">
        <v>76</v>
      </c>
      <c r="DD6" s="18">
        <v>78</v>
      </c>
      <c r="DE6" s="18">
        <v>-1.04</v>
      </c>
      <c r="DF6">
        <v>18797</v>
      </c>
      <c r="DG6">
        <v>483324</v>
      </c>
      <c r="DH6" s="16">
        <v>3.9</v>
      </c>
      <c r="DI6" s="16">
        <v>-0.77</v>
      </c>
      <c r="DJ6" s="14">
        <v>7</v>
      </c>
      <c r="DK6" s="14">
        <v>5</v>
      </c>
      <c r="DL6" s="14">
        <v>8</v>
      </c>
      <c r="DM6" s="14">
        <v>-0.98</v>
      </c>
      <c r="DN6" s="2">
        <v>16</v>
      </c>
      <c r="DO6" s="2">
        <v>19</v>
      </c>
      <c r="DP6" s="2">
        <v>5</v>
      </c>
      <c r="DQ6" s="2">
        <v>180884</v>
      </c>
      <c r="DR6" s="2">
        <v>36161</v>
      </c>
      <c r="DS6" s="12">
        <v>5</v>
      </c>
      <c r="DT6" s="12">
        <v>0.11</v>
      </c>
      <c r="DU6">
        <v>38156</v>
      </c>
      <c r="DV6">
        <v>201251</v>
      </c>
      <c r="DW6">
        <v>19</v>
      </c>
      <c r="DX6">
        <v>18</v>
      </c>
      <c r="DY6">
        <v>20</v>
      </c>
      <c r="DZ6">
        <v>-0.99</v>
      </c>
      <c r="EA6">
        <v>903</v>
      </c>
      <c r="EB6" s="10">
        <v>9.6</v>
      </c>
      <c r="EC6" s="10">
        <v>-0.28000000000000003</v>
      </c>
      <c r="ED6">
        <v>789</v>
      </c>
      <c r="EE6" s="8">
        <v>84</v>
      </c>
      <c r="EF6" s="8">
        <v>-0.89</v>
      </c>
      <c r="EG6">
        <v>1791</v>
      </c>
      <c r="EH6">
        <v>38</v>
      </c>
      <c r="EI6">
        <v>37</v>
      </c>
      <c r="EJ6">
        <v>40</v>
      </c>
      <c r="EK6">
        <v>-1.24</v>
      </c>
      <c r="EL6">
        <v>9.9</v>
      </c>
      <c r="EM6">
        <v>-0.02</v>
      </c>
      <c r="EN6" t="s">
        <v>94</v>
      </c>
      <c r="EO6">
        <v>0.85</v>
      </c>
      <c r="EP6" s="6">
        <v>22</v>
      </c>
      <c r="EQ6" s="6">
        <v>21</v>
      </c>
      <c r="ER6" s="6">
        <v>23</v>
      </c>
      <c r="ES6" s="6">
        <v>20</v>
      </c>
      <c r="ET6" s="6">
        <v>2</v>
      </c>
      <c r="EU6" s="6">
        <v>1</v>
      </c>
      <c r="EV6" s="6">
        <v>0.18</v>
      </c>
      <c r="EW6">
        <v>69</v>
      </c>
      <c r="EX6">
        <v>68</v>
      </c>
      <c r="EY6">
        <v>69</v>
      </c>
      <c r="EZ6">
        <v>-0.61</v>
      </c>
      <c r="FA6">
        <v>69</v>
      </c>
      <c r="FB6">
        <v>66</v>
      </c>
      <c r="FC6">
        <v>83</v>
      </c>
      <c r="FD6">
        <v>318577</v>
      </c>
      <c r="FE6">
        <v>41</v>
      </c>
      <c r="FF6">
        <v>40</v>
      </c>
      <c r="FG6">
        <v>42</v>
      </c>
      <c r="FH6">
        <v>-0.13</v>
      </c>
    </row>
    <row r="7" spans="1:164" x14ac:dyDescent="0.3">
      <c r="A7">
        <v>34005</v>
      </c>
      <c r="B7" t="s">
        <v>92</v>
      </c>
      <c r="C7" t="s">
        <v>96</v>
      </c>
      <c r="D7">
        <v>6302</v>
      </c>
      <c r="E7">
        <v>6028</v>
      </c>
      <c r="F7">
        <v>6575</v>
      </c>
      <c r="G7">
        <v>-0.01</v>
      </c>
      <c r="H7">
        <v>7764</v>
      </c>
      <c r="I7">
        <v>3471</v>
      </c>
      <c r="J7">
        <v>6492</v>
      </c>
      <c r="K7">
        <v>13</v>
      </c>
      <c r="L7">
        <v>12</v>
      </c>
      <c r="M7">
        <v>13</v>
      </c>
      <c r="N7">
        <v>-0.82</v>
      </c>
      <c r="O7" s="28">
        <f t="shared" si="0"/>
        <v>5</v>
      </c>
      <c r="P7">
        <f>SUM(T7, X7, AZ7, DE7, DI7,DM7,DT7, EC7, EF7, EV7)</f>
        <v>-5.48</v>
      </c>
      <c r="Q7" s="20">
        <v>3.4</v>
      </c>
      <c r="R7" s="20">
        <v>3.3</v>
      </c>
      <c r="S7" s="20">
        <v>3.5</v>
      </c>
      <c r="T7" s="20">
        <v>-0.41</v>
      </c>
      <c r="U7" s="22">
        <v>3.3</v>
      </c>
      <c r="V7" s="22">
        <v>3.2</v>
      </c>
      <c r="W7" s="22">
        <v>3.5</v>
      </c>
      <c r="X7" s="22">
        <v>-0.96</v>
      </c>
      <c r="Z7">
        <v>8</v>
      </c>
      <c r="AA7">
        <v>8</v>
      </c>
      <c r="AB7">
        <v>9</v>
      </c>
      <c r="AC7">
        <v>0.51</v>
      </c>
      <c r="AD7">
        <v>12</v>
      </c>
      <c r="AE7">
        <v>8</v>
      </c>
      <c r="AF7">
        <v>8</v>
      </c>
      <c r="AG7">
        <v>14</v>
      </c>
      <c r="AH7">
        <v>13</v>
      </c>
      <c r="AI7">
        <v>14</v>
      </c>
      <c r="AJ7">
        <v>-0.44</v>
      </c>
      <c r="AK7">
        <v>28</v>
      </c>
      <c r="AL7">
        <v>26</v>
      </c>
      <c r="AM7">
        <v>31</v>
      </c>
      <c r="AN7">
        <v>0.27</v>
      </c>
      <c r="AO7">
        <v>8.4</v>
      </c>
      <c r="AP7">
        <v>0.17</v>
      </c>
      <c r="AQ7">
        <v>22</v>
      </c>
      <c r="AR7">
        <v>20</v>
      </c>
      <c r="AS7">
        <v>24</v>
      </c>
      <c r="AT7">
        <v>-0.59</v>
      </c>
      <c r="AU7">
        <v>82</v>
      </c>
      <c r="AV7">
        <v>1.67</v>
      </c>
      <c r="AW7" s="2">
        <v>18</v>
      </c>
      <c r="AX7" s="2">
        <v>18</v>
      </c>
      <c r="AY7" s="2">
        <v>19</v>
      </c>
      <c r="AZ7" s="2">
        <v>0.21</v>
      </c>
      <c r="BA7">
        <v>44</v>
      </c>
      <c r="BB7">
        <v>212</v>
      </c>
      <c r="BC7">
        <v>21</v>
      </c>
      <c r="BD7">
        <v>17</v>
      </c>
      <c r="BE7">
        <v>24</v>
      </c>
      <c r="BF7">
        <v>-0.24</v>
      </c>
      <c r="BG7">
        <v>1709</v>
      </c>
      <c r="BH7">
        <v>379.6</v>
      </c>
      <c r="BI7">
        <v>0.03</v>
      </c>
      <c r="BJ7">
        <v>11</v>
      </c>
      <c r="BK7">
        <v>10</v>
      </c>
      <c r="BL7">
        <v>11</v>
      </c>
      <c r="BM7">
        <v>-0.45</v>
      </c>
      <c r="BN7">
        <v>21</v>
      </c>
      <c r="BO7">
        <v>21</v>
      </c>
      <c r="BP7">
        <v>6</v>
      </c>
      <c r="BQ7">
        <v>20360</v>
      </c>
      <c r="BR7">
        <v>6</v>
      </c>
      <c r="BS7">
        <v>5</v>
      </c>
      <c r="BT7">
        <v>6</v>
      </c>
      <c r="BU7">
        <v>-1.0900000000000001</v>
      </c>
      <c r="BV7">
        <v>373</v>
      </c>
      <c r="BW7">
        <v>83</v>
      </c>
      <c r="BX7" s="1">
        <v>50.209027777777777</v>
      </c>
      <c r="BY7">
        <v>-0.19</v>
      </c>
      <c r="BZ7">
        <v>321</v>
      </c>
      <c r="CA7">
        <v>72</v>
      </c>
      <c r="CB7" s="1">
        <v>58.209027777777777</v>
      </c>
      <c r="CC7">
        <v>0.23</v>
      </c>
      <c r="CD7">
        <v>2467</v>
      </c>
      <c r="CE7">
        <v>550</v>
      </c>
      <c r="CF7" s="1">
        <v>7.584027777777778</v>
      </c>
      <c r="CG7">
        <v>-3.37</v>
      </c>
      <c r="CH7">
        <v>5156</v>
      </c>
      <c r="CI7">
        <v>0.3</v>
      </c>
      <c r="CJ7">
        <v>7234</v>
      </c>
      <c r="CK7">
        <v>5259</v>
      </c>
      <c r="CL7">
        <v>4840</v>
      </c>
      <c r="CM7">
        <v>43</v>
      </c>
      <c r="CN7">
        <v>-0.76</v>
      </c>
      <c r="CO7">
        <v>44</v>
      </c>
      <c r="CP7">
        <v>37</v>
      </c>
      <c r="CQ7">
        <v>43</v>
      </c>
      <c r="CR7">
        <v>52</v>
      </c>
      <c r="CS7">
        <v>-1.01</v>
      </c>
      <c r="CT7">
        <v>40</v>
      </c>
      <c r="CU7">
        <v>46</v>
      </c>
      <c r="CV7">
        <v>54</v>
      </c>
      <c r="CW7">
        <v>5549</v>
      </c>
      <c r="CX7">
        <v>93</v>
      </c>
      <c r="CY7">
        <v>-0.68</v>
      </c>
      <c r="CZ7">
        <v>80043</v>
      </c>
      <c r="DA7">
        <v>110278</v>
      </c>
      <c r="DB7" s="18">
        <v>73</v>
      </c>
      <c r="DC7" s="18">
        <v>71</v>
      </c>
      <c r="DD7" s="18">
        <v>74</v>
      </c>
      <c r="DE7" s="18">
        <v>-0.57999999999999996</v>
      </c>
      <c r="DF7">
        <v>9597</v>
      </c>
      <c r="DG7">
        <v>234179</v>
      </c>
      <c r="DH7" s="16">
        <v>4.0999999999999996</v>
      </c>
      <c r="DI7" s="16">
        <v>-0.62</v>
      </c>
      <c r="DJ7" s="14">
        <v>8</v>
      </c>
      <c r="DK7" s="14">
        <v>7</v>
      </c>
      <c r="DL7" s="14">
        <v>10</v>
      </c>
      <c r="DM7" s="14">
        <v>-0.78</v>
      </c>
      <c r="DN7" s="2">
        <v>16</v>
      </c>
      <c r="DO7" s="2">
        <v>15</v>
      </c>
      <c r="DP7" s="2">
        <v>6</v>
      </c>
      <c r="DQ7" s="2">
        <v>151760</v>
      </c>
      <c r="DR7" s="2">
        <v>37567</v>
      </c>
      <c r="DS7" s="12">
        <v>4</v>
      </c>
      <c r="DT7" s="12">
        <v>-1.24</v>
      </c>
      <c r="DU7">
        <v>24819</v>
      </c>
      <c r="DV7">
        <v>94518</v>
      </c>
      <c r="DW7">
        <v>26</v>
      </c>
      <c r="DX7">
        <v>25</v>
      </c>
      <c r="DY7">
        <v>28</v>
      </c>
      <c r="DZ7">
        <v>-0.31</v>
      </c>
      <c r="EA7">
        <v>379</v>
      </c>
      <c r="EB7" s="10">
        <v>8.4</v>
      </c>
      <c r="EC7" s="10">
        <v>0.31</v>
      </c>
      <c r="ED7">
        <v>733</v>
      </c>
      <c r="EE7" s="8">
        <v>163</v>
      </c>
      <c r="EF7" s="8">
        <v>-0.43</v>
      </c>
      <c r="EG7">
        <v>1375</v>
      </c>
      <c r="EH7">
        <v>61</v>
      </c>
      <c r="EI7">
        <v>58</v>
      </c>
      <c r="EJ7">
        <v>64</v>
      </c>
      <c r="EK7">
        <v>0.17</v>
      </c>
      <c r="EL7">
        <v>11.4</v>
      </c>
      <c r="EM7">
        <v>1.72</v>
      </c>
      <c r="EN7" t="s">
        <v>94</v>
      </c>
      <c r="EO7">
        <v>0.85</v>
      </c>
      <c r="EP7" s="6">
        <v>16</v>
      </c>
      <c r="EQ7" s="6">
        <v>16</v>
      </c>
      <c r="ER7" s="6">
        <v>17</v>
      </c>
      <c r="ES7" s="6">
        <v>15</v>
      </c>
      <c r="ET7" s="6">
        <v>1</v>
      </c>
      <c r="EU7" s="6">
        <v>1</v>
      </c>
      <c r="EV7" s="6">
        <v>-0.98</v>
      </c>
      <c r="EW7">
        <v>83</v>
      </c>
      <c r="EX7">
        <v>82</v>
      </c>
      <c r="EY7">
        <v>84</v>
      </c>
      <c r="EZ7">
        <v>0.74</v>
      </c>
      <c r="FA7">
        <v>80</v>
      </c>
      <c r="FB7">
        <v>73</v>
      </c>
      <c r="FC7">
        <v>87</v>
      </c>
      <c r="FD7">
        <v>185111</v>
      </c>
      <c r="FE7">
        <v>41</v>
      </c>
      <c r="FF7">
        <v>40</v>
      </c>
      <c r="FG7">
        <v>42</v>
      </c>
      <c r="FH7">
        <v>-0.11</v>
      </c>
    </row>
    <row r="8" spans="1:164" x14ac:dyDescent="0.3">
      <c r="A8">
        <v>34037</v>
      </c>
      <c r="B8" t="s">
        <v>92</v>
      </c>
      <c r="C8" t="s">
        <v>113</v>
      </c>
      <c r="D8">
        <v>6422</v>
      </c>
      <c r="E8">
        <v>5916</v>
      </c>
      <c r="F8">
        <v>6929</v>
      </c>
      <c r="G8">
        <v>0.06</v>
      </c>
      <c r="H8">
        <v>8474</v>
      </c>
      <c r="I8">
        <v>4167</v>
      </c>
      <c r="J8">
        <v>6706</v>
      </c>
      <c r="K8">
        <v>12</v>
      </c>
      <c r="L8">
        <v>11</v>
      </c>
      <c r="M8">
        <v>12</v>
      </c>
      <c r="N8">
        <v>-1.08</v>
      </c>
      <c r="O8" s="28">
        <f t="shared" si="0"/>
        <v>6</v>
      </c>
      <c r="P8">
        <f>SUM(T8, X8, AZ8, DE8, DI8,DM8,DT8, EC8, EF8, EV8)</f>
        <v>-4.21</v>
      </c>
      <c r="Q8" s="20">
        <v>3.2</v>
      </c>
      <c r="R8" s="20">
        <v>3.1</v>
      </c>
      <c r="S8" s="20">
        <v>3.4</v>
      </c>
      <c r="T8" s="20">
        <v>-0.72</v>
      </c>
      <c r="U8" s="22">
        <v>3.7</v>
      </c>
      <c r="V8" s="22">
        <v>3.5</v>
      </c>
      <c r="W8" s="22">
        <v>3.8</v>
      </c>
      <c r="X8" s="22">
        <v>0.04</v>
      </c>
      <c r="Z8">
        <v>6</v>
      </c>
      <c r="AA8">
        <v>6</v>
      </c>
      <c r="AB8">
        <v>7</v>
      </c>
      <c r="AC8">
        <v>-1.72</v>
      </c>
      <c r="AD8">
        <v>10</v>
      </c>
      <c r="AE8">
        <v>6</v>
      </c>
      <c r="AF8">
        <v>6</v>
      </c>
      <c r="AG8">
        <v>14</v>
      </c>
      <c r="AH8">
        <v>14</v>
      </c>
      <c r="AI8">
        <v>15</v>
      </c>
      <c r="AJ8">
        <v>-0.17</v>
      </c>
      <c r="AK8">
        <v>28</v>
      </c>
      <c r="AL8">
        <v>26</v>
      </c>
      <c r="AM8">
        <v>31</v>
      </c>
      <c r="AN8">
        <v>0.27</v>
      </c>
      <c r="AO8">
        <v>8.9</v>
      </c>
      <c r="AP8">
        <v>-0.66</v>
      </c>
      <c r="AQ8">
        <v>23</v>
      </c>
      <c r="AR8">
        <v>20</v>
      </c>
      <c r="AS8">
        <v>25</v>
      </c>
      <c r="AT8">
        <v>-0.36</v>
      </c>
      <c r="AU8">
        <v>95</v>
      </c>
      <c r="AV8">
        <v>-0.34</v>
      </c>
      <c r="AW8" s="2">
        <v>20</v>
      </c>
      <c r="AX8" s="2">
        <v>19</v>
      </c>
      <c r="AY8" s="2">
        <v>21</v>
      </c>
      <c r="AZ8" s="2">
        <v>1.73</v>
      </c>
      <c r="BA8">
        <v>7</v>
      </c>
      <c r="BB8">
        <v>42</v>
      </c>
      <c r="BC8">
        <v>17</v>
      </c>
      <c r="BD8">
        <v>9</v>
      </c>
      <c r="BE8">
        <v>25</v>
      </c>
      <c r="BF8">
        <v>-0.87</v>
      </c>
      <c r="BG8">
        <v>227</v>
      </c>
      <c r="BH8">
        <v>158</v>
      </c>
      <c r="BI8">
        <v>-1.23</v>
      </c>
      <c r="BJ8">
        <v>6</v>
      </c>
      <c r="BK8">
        <v>5</v>
      </c>
      <c r="BL8">
        <v>7</v>
      </c>
      <c r="BM8">
        <v>-0.92</v>
      </c>
      <c r="BN8">
        <v>19</v>
      </c>
      <c r="BO8">
        <v>9</v>
      </c>
      <c r="BP8">
        <v>6</v>
      </c>
      <c r="BQ8">
        <v>6875</v>
      </c>
      <c r="BR8">
        <v>6</v>
      </c>
      <c r="BS8">
        <v>5</v>
      </c>
      <c r="BT8">
        <v>6</v>
      </c>
      <c r="BU8">
        <v>-1.02</v>
      </c>
      <c r="BV8">
        <v>71</v>
      </c>
      <c r="BW8">
        <v>50</v>
      </c>
      <c r="BX8" s="1">
        <v>83.625694444444449</v>
      </c>
      <c r="BY8">
        <v>1</v>
      </c>
      <c r="BZ8">
        <v>102</v>
      </c>
      <c r="CA8">
        <v>72</v>
      </c>
      <c r="CB8" s="1">
        <v>57.875694444444441</v>
      </c>
      <c r="CC8">
        <v>0.21</v>
      </c>
      <c r="CD8">
        <v>206</v>
      </c>
      <c r="CE8">
        <v>145</v>
      </c>
      <c r="CF8" s="1">
        <v>28.667361111111109</v>
      </c>
      <c r="CG8">
        <v>0.43</v>
      </c>
      <c r="CH8">
        <v>3680</v>
      </c>
      <c r="CI8">
        <v>-0.86</v>
      </c>
      <c r="CJ8">
        <v>8795</v>
      </c>
      <c r="CK8">
        <v>2318</v>
      </c>
      <c r="CL8">
        <v>3680</v>
      </c>
      <c r="CM8">
        <v>37</v>
      </c>
      <c r="CN8">
        <v>1.42</v>
      </c>
      <c r="CO8">
        <v>31</v>
      </c>
      <c r="CP8">
        <v>33</v>
      </c>
      <c r="CQ8">
        <v>37</v>
      </c>
      <c r="CR8">
        <v>50</v>
      </c>
      <c r="CS8">
        <v>-0.49</v>
      </c>
      <c r="CT8">
        <v>42</v>
      </c>
      <c r="CU8">
        <v>43</v>
      </c>
      <c r="CV8">
        <v>50</v>
      </c>
      <c r="CW8">
        <v>1890</v>
      </c>
      <c r="CX8">
        <v>95</v>
      </c>
      <c r="CY8">
        <v>-1.07</v>
      </c>
      <c r="CZ8">
        <v>22285</v>
      </c>
      <c r="DA8">
        <v>31197</v>
      </c>
      <c r="DB8" s="18">
        <v>71</v>
      </c>
      <c r="DC8" s="18">
        <v>68</v>
      </c>
      <c r="DD8" s="18">
        <v>74</v>
      </c>
      <c r="DE8" s="18">
        <v>-0.46</v>
      </c>
      <c r="DF8">
        <v>3296</v>
      </c>
      <c r="DG8">
        <v>75277</v>
      </c>
      <c r="DH8" s="16">
        <v>4.4000000000000004</v>
      </c>
      <c r="DI8" s="16">
        <v>-0.42</v>
      </c>
      <c r="DJ8" s="14">
        <v>6</v>
      </c>
      <c r="DK8" s="14">
        <v>4</v>
      </c>
      <c r="DL8" s="14">
        <v>8</v>
      </c>
      <c r="DM8" s="14">
        <v>-1.06</v>
      </c>
      <c r="DN8" s="2">
        <v>23</v>
      </c>
      <c r="DO8" s="2">
        <v>14</v>
      </c>
      <c r="DP8" s="2">
        <v>5</v>
      </c>
      <c r="DQ8" s="2">
        <v>155935</v>
      </c>
      <c r="DR8" s="2">
        <v>40568</v>
      </c>
      <c r="DS8" s="12">
        <v>3.8</v>
      </c>
      <c r="DT8" s="12">
        <v>-1.51</v>
      </c>
      <c r="DU8">
        <v>5711</v>
      </c>
      <c r="DV8">
        <v>29931</v>
      </c>
      <c r="DW8">
        <v>19</v>
      </c>
      <c r="DX8">
        <v>17</v>
      </c>
      <c r="DY8">
        <v>22</v>
      </c>
      <c r="DZ8">
        <v>-0.98</v>
      </c>
      <c r="EA8">
        <v>129</v>
      </c>
      <c r="EB8" s="10">
        <v>9.1</v>
      </c>
      <c r="EC8" s="10">
        <v>0.01</v>
      </c>
      <c r="ED8">
        <v>78</v>
      </c>
      <c r="EE8" s="8">
        <v>54</v>
      </c>
      <c r="EF8" s="8">
        <v>-1.06</v>
      </c>
      <c r="EG8">
        <v>414</v>
      </c>
      <c r="EH8">
        <v>58</v>
      </c>
      <c r="EI8">
        <v>52</v>
      </c>
      <c r="EJ8">
        <v>63</v>
      </c>
      <c r="EK8">
        <v>-0.04</v>
      </c>
      <c r="EL8">
        <v>9.1</v>
      </c>
      <c r="EM8">
        <v>-0.95</v>
      </c>
      <c r="EN8" t="s">
        <v>94</v>
      </c>
      <c r="EO8">
        <v>0.85</v>
      </c>
      <c r="EP8" s="6">
        <v>17</v>
      </c>
      <c r="EQ8" s="6">
        <v>16</v>
      </c>
      <c r="ER8" s="6">
        <v>19</v>
      </c>
      <c r="ES8" s="6">
        <v>16</v>
      </c>
      <c r="ET8" s="6">
        <v>1</v>
      </c>
      <c r="EU8" s="6">
        <v>1</v>
      </c>
      <c r="EV8" s="6">
        <v>-0.76</v>
      </c>
      <c r="EW8">
        <v>84</v>
      </c>
      <c r="EX8">
        <v>83</v>
      </c>
      <c r="EY8">
        <v>85</v>
      </c>
      <c r="EZ8">
        <v>0.8</v>
      </c>
      <c r="FA8">
        <v>69</v>
      </c>
      <c r="FB8">
        <v>68</v>
      </c>
      <c r="FC8">
        <v>82</v>
      </c>
      <c r="FD8">
        <v>61889</v>
      </c>
      <c r="FE8">
        <v>58</v>
      </c>
      <c r="FF8">
        <v>56</v>
      </c>
      <c r="FG8">
        <v>60</v>
      </c>
      <c r="FH8">
        <v>1.85</v>
      </c>
    </row>
    <row r="9" spans="1:164" x14ac:dyDescent="0.3">
      <c r="A9">
        <v>34023</v>
      </c>
      <c r="B9" t="s">
        <v>92</v>
      </c>
      <c r="C9" t="s">
        <v>106</v>
      </c>
      <c r="D9">
        <v>4569</v>
      </c>
      <c r="E9">
        <v>4409</v>
      </c>
      <c r="F9">
        <v>4728</v>
      </c>
      <c r="G9">
        <v>-1.03</v>
      </c>
      <c r="H9">
        <v>5909</v>
      </c>
      <c r="I9">
        <v>3864</v>
      </c>
      <c r="J9">
        <v>6001</v>
      </c>
      <c r="K9">
        <v>16</v>
      </c>
      <c r="L9">
        <v>15</v>
      </c>
      <c r="M9">
        <v>16</v>
      </c>
      <c r="N9">
        <v>0.02</v>
      </c>
      <c r="O9" s="28">
        <f t="shared" si="0"/>
        <v>7</v>
      </c>
      <c r="P9">
        <f>SUM(T9, X9, AZ9, DE9, DI9,DM9,DT9, EC9, EF9, EV9)</f>
        <v>-3.8600000000000008</v>
      </c>
      <c r="Q9" s="20">
        <v>3.3</v>
      </c>
      <c r="R9" s="20">
        <v>3.2</v>
      </c>
      <c r="S9" s="20">
        <v>3.4</v>
      </c>
      <c r="T9" s="20">
        <v>-0.7</v>
      </c>
      <c r="U9" s="22">
        <v>3.5</v>
      </c>
      <c r="V9" s="22">
        <v>3.4</v>
      </c>
      <c r="W9" s="22">
        <v>3.6</v>
      </c>
      <c r="X9" s="22">
        <v>-0.57999999999999996</v>
      </c>
      <c r="Z9">
        <v>8</v>
      </c>
      <c r="AA9">
        <v>8</v>
      </c>
      <c r="AB9">
        <v>8</v>
      </c>
      <c r="AC9">
        <v>0.12</v>
      </c>
      <c r="AD9">
        <v>11</v>
      </c>
      <c r="AE9">
        <v>7</v>
      </c>
      <c r="AF9">
        <v>7</v>
      </c>
      <c r="AG9">
        <v>12</v>
      </c>
      <c r="AH9">
        <v>12</v>
      </c>
      <c r="AI9">
        <v>13</v>
      </c>
      <c r="AJ9">
        <v>-1.1399999999999999</v>
      </c>
      <c r="AK9">
        <v>26</v>
      </c>
      <c r="AL9">
        <v>24</v>
      </c>
      <c r="AM9">
        <v>28</v>
      </c>
      <c r="AN9">
        <v>-0.32</v>
      </c>
      <c r="AO9">
        <v>8.9</v>
      </c>
      <c r="AP9">
        <v>-0.66</v>
      </c>
      <c r="AQ9">
        <v>25</v>
      </c>
      <c r="AR9">
        <v>23</v>
      </c>
      <c r="AS9">
        <v>27</v>
      </c>
      <c r="AT9">
        <v>0.33</v>
      </c>
      <c r="AU9">
        <v>95</v>
      </c>
      <c r="AV9">
        <v>-0.36</v>
      </c>
      <c r="AW9" s="2">
        <v>17</v>
      </c>
      <c r="AX9" s="2">
        <v>16</v>
      </c>
      <c r="AY9" s="2">
        <v>17</v>
      </c>
      <c r="AZ9" s="2">
        <v>-0.75</v>
      </c>
      <c r="BA9">
        <v>55</v>
      </c>
      <c r="BB9">
        <v>219</v>
      </c>
      <c r="BC9">
        <v>25</v>
      </c>
      <c r="BD9">
        <v>22</v>
      </c>
      <c r="BE9">
        <v>29</v>
      </c>
      <c r="BF9">
        <v>0.44</v>
      </c>
      <c r="BG9">
        <v>2540</v>
      </c>
      <c r="BH9">
        <v>302.10000000000002</v>
      </c>
      <c r="BI9">
        <v>-0.41</v>
      </c>
      <c r="BJ9">
        <v>10</v>
      </c>
      <c r="BK9">
        <v>10</v>
      </c>
      <c r="BL9">
        <v>11</v>
      </c>
      <c r="BM9">
        <v>-0.48</v>
      </c>
      <c r="BN9">
        <v>11</v>
      </c>
      <c r="BO9">
        <v>31</v>
      </c>
      <c r="BP9">
        <v>3</v>
      </c>
      <c r="BQ9">
        <v>60638</v>
      </c>
      <c r="BR9">
        <v>9</v>
      </c>
      <c r="BS9">
        <v>8</v>
      </c>
      <c r="BT9">
        <v>9</v>
      </c>
      <c r="BU9">
        <v>0.02</v>
      </c>
      <c r="BV9">
        <v>798</v>
      </c>
      <c r="BW9">
        <v>95</v>
      </c>
      <c r="BX9" s="1">
        <v>43.709027777777777</v>
      </c>
      <c r="BY9">
        <v>-0.63</v>
      </c>
      <c r="BZ9">
        <v>726</v>
      </c>
      <c r="CA9">
        <v>86</v>
      </c>
      <c r="CB9" s="1">
        <v>48.375694444444441</v>
      </c>
      <c r="CC9">
        <v>-0.42</v>
      </c>
      <c r="CD9">
        <v>1419</v>
      </c>
      <c r="CE9">
        <v>168</v>
      </c>
      <c r="CF9" s="1">
        <v>24.750694444444445</v>
      </c>
      <c r="CG9">
        <v>0.21</v>
      </c>
      <c r="CH9">
        <v>4308</v>
      </c>
      <c r="CI9">
        <v>-0.37</v>
      </c>
      <c r="CJ9">
        <v>5933</v>
      </c>
      <c r="CK9">
        <v>5190</v>
      </c>
      <c r="CL9">
        <v>4266</v>
      </c>
      <c r="CM9">
        <v>41</v>
      </c>
      <c r="CN9">
        <v>-0.03</v>
      </c>
      <c r="CO9">
        <v>41</v>
      </c>
      <c r="CP9">
        <v>38</v>
      </c>
      <c r="CQ9">
        <v>42</v>
      </c>
      <c r="CR9">
        <v>50</v>
      </c>
      <c r="CS9">
        <v>-0.49</v>
      </c>
      <c r="CT9">
        <v>40</v>
      </c>
      <c r="CU9">
        <v>43</v>
      </c>
      <c r="CV9">
        <v>52</v>
      </c>
      <c r="CW9">
        <v>9470</v>
      </c>
      <c r="CX9">
        <v>90</v>
      </c>
      <c r="CY9">
        <v>0.06</v>
      </c>
      <c r="CZ9">
        <v>171451</v>
      </c>
      <c r="DA9">
        <v>232990</v>
      </c>
      <c r="DB9" s="18">
        <v>74</v>
      </c>
      <c r="DC9" s="18">
        <v>72</v>
      </c>
      <c r="DD9" s="18">
        <v>75</v>
      </c>
      <c r="DE9" s="18">
        <v>-0.68</v>
      </c>
      <c r="DF9">
        <v>18112</v>
      </c>
      <c r="DG9">
        <v>442313</v>
      </c>
      <c r="DH9" s="16">
        <v>4.0999999999999996</v>
      </c>
      <c r="DI9" s="16">
        <v>-0.62</v>
      </c>
      <c r="DJ9" s="14">
        <v>11</v>
      </c>
      <c r="DK9" s="14">
        <v>9</v>
      </c>
      <c r="DL9" s="14">
        <v>13</v>
      </c>
      <c r="DM9" s="14">
        <v>-0.39</v>
      </c>
      <c r="DN9" s="2">
        <v>14</v>
      </c>
      <c r="DO9" s="2">
        <v>23</v>
      </c>
      <c r="DP9" s="2">
        <v>6</v>
      </c>
      <c r="DQ9" s="2">
        <v>155684</v>
      </c>
      <c r="DR9" s="2">
        <v>34791</v>
      </c>
      <c r="DS9" s="12">
        <v>4.5</v>
      </c>
      <c r="DT9" s="12">
        <v>-0.63</v>
      </c>
      <c r="DU9">
        <v>45151</v>
      </c>
      <c r="DV9">
        <v>182589</v>
      </c>
      <c r="DW9">
        <v>25</v>
      </c>
      <c r="DX9">
        <v>23</v>
      </c>
      <c r="DY9">
        <v>26</v>
      </c>
      <c r="DZ9">
        <v>-0.45</v>
      </c>
      <c r="EA9">
        <v>566</v>
      </c>
      <c r="EB9" s="10">
        <v>6.8</v>
      </c>
      <c r="EC9" s="10">
        <v>1.1499999999999999</v>
      </c>
      <c r="ED9">
        <v>1246</v>
      </c>
      <c r="EE9" s="8">
        <v>149</v>
      </c>
      <c r="EF9" s="8">
        <v>-0.51</v>
      </c>
      <c r="EG9">
        <v>1772</v>
      </c>
      <c r="EH9">
        <v>42</v>
      </c>
      <c r="EI9">
        <v>40</v>
      </c>
      <c r="EJ9">
        <v>44</v>
      </c>
      <c r="EK9">
        <v>-0.98</v>
      </c>
      <c r="EL9">
        <v>9.6999999999999993</v>
      </c>
      <c r="EM9">
        <v>-0.25</v>
      </c>
      <c r="EN9" t="s">
        <v>94</v>
      </c>
      <c r="EO9">
        <v>0.85</v>
      </c>
      <c r="EP9" s="6">
        <v>20</v>
      </c>
      <c r="EQ9" s="6">
        <v>20</v>
      </c>
      <c r="ER9" s="6">
        <v>21</v>
      </c>
      <c r="ES9" s="6">
        <v>17</v>
      </c>
      <c r="ET9" s="6">
        <v>4</v>
      </c>
      <c r="EU9" s="6">
        <v>1</v>
      </c>
      <c r="EV9" s="6">
        <v>-0.15</v>
      </c>
      <c r="EW9">
        <v>73</v>
      </c>
      <c r="EX9">
        <v>72</v>
      </c>
      <c r="EY9">
        <v>74</v>
      </c>
      <c r="EZ9">
        <v>-0.21</v>
      </c>
      <c r="FA9">
        <v>77</v>
      </c>
      <c r="FB9">
        <v>66</v>
      </c>
      <c r="FC9">
        <v>86</v>
      </c>
      <c r="FD9">
        <v>292770</v>
      </c>
      <c r="FE9">
        <v>45</v>
      </c>
      <c r="FF9">
        <v>44</v>
      </c>
      <c r="FG9">
        <v>46</v>
      </c>
      <c r="FH9">
        <v>0.32</v>
      </c>
    </row>
    <row r="10" spans="1:164" x14ac:dyDescent="0.3">
      <c r="A10">
        <v>34041</v>
      </c>
      <c r="B10" t="s">
        <v>92</v>
      </c>
      <c r="C10" t="s">
        <v>115</v>
      </c>
      <c r="D10">
        <v>6978</v>
      </c>
      <c r="E10">
        <v>6347</v>
      </c>
      <c r="F10">
        <v>7610</v>
      </c>
      <c r="G10">
        <v>0.38</v>
      </c>
      <c r="H10">
        <v>8629</v>
      </c>
      <c r="I10">
        <v>5019</v>
      </c>
      <c r="J10">
        <v>7233</v>
      </c>
      <c r="K10">
        <v>15</v>
      </c>
      <c r="L10">
        <v>14</v>
      </c>
      <c r="M10">
        <v>15</v>
      </c>
      <c r="N10">
        <v>-0.23</v>
      </c>
      <c r="O10" s="28">
        <f t="shared" si="0"/>
        <v>8</v>
      </c>
      <c r="P10">
        <f>SUM(T10, X10, AZ10, DE10, DI10,DM10,DT10, EC10, EF10, EV10)</f>
        <v>-3.0299999999999994</v>
      </c>
      <c r="Q10" s="20">
        <v>3.7</v>
      </c>
      <c r="R10" s="20">
        <v>3.5</v>
      </c>
      <c r="S10" s="20">
        <v>3.8</v>
      </c>
      <c r="T10" s="20">
        <v>0.27</v>
      </c>
      <c r="U10" s="22">
        <v>3.7</v>
      </c>
      <c r="V10" s="22">
        <v>3.5</v>
      </c>
      <c r="W10" s="22">
        <v>3.8</v>
      </c>
      <c r="X10" s="22">
        <v>0.12</v>
      </c>
      <c r="Z10">
        <v>8</v>
      </c>
      <c r="AA10">
        <v>7</v>
      </c>
      <c r="AB10">
        <v>8</v>
      </c>
      <c r="AC10">
        <v>-0.22</v>
      </c>
      <c r="AD10">
        <v>12</v>
      </c>
      <c r="AE10">
        <v>8</v>
      </c>
      <c r="AF10">
        <v>7</v>
      </c>
      <c r="AG10">
        <v>16</v>
      </c>
      <c r="AH10">
        <v>15</v>
      </c>
      <c r="AI10">
        <v>17</v>
      </c>
      <c r="AJ10">
        <v>0.73</v>
      </c>
      <c r="AK10">
        <v>29</v>
      </c>
      <c r="AL10">
        <v>26</v>
      </c>
      <c r="AM10">
        <v>32</v>
      </c>
      <c r="AN10">
        <v>0.51</v>
      </c>
      <c r="AO10">
        <v>8.6</v>
      </c>
      <c r="AP10">
        <v>-0.16</v>
      </c>
      <c r="AQ10">
        <v>26</v>
      </c>
      <c r="AR10">
        <v>23</v>
      </c>
      <c r="AS10">
        <v>28</v>
      </c>
      <c r="AT10">
        <v>0.56000000000000005</v>
      </c>
      <c r="AU10">
        <v>97</v>
      </c>
      <c r="AV10">
        <v>-0.6</v>
      </c>
      <c r="AW10" s="2">
        <v>19</v>
      </c>
      <c r="AX10" s="2">
        <v>18</v>
      </c>
      <c r="AY10" s="2">
        <v>20</v>
      </c>
      <c r="AZ10" s="2">
        <v>0.75</v>
      </c>
      <c r="BA10">
        <v>10</v>
      </c>
      <c r="BB10">
        <v>49</v>
      </c>
      <c r="BC10">
        <v>20</v>
      </c>
      <c r="BD10">
        <v>13</v>
      </c>
      <c r="BE10">
        <v>28</v>
      </c>
      <c r="BF10">
        <v>-0.28999999999999998</v>
      </c>
      <c r="BG10">
        <v>226</v>
      </c>
      <c r="BH10">
        <v>211.5</v>
      </c>
      <c r="BI10">
        <v>-0.93</v>
      </c>
      <c r="BJ10">
        <v>10</v>
      </c>
      <c r="BK10">
        <v>8</v>
      </c>
      <c r="BL10">
        <v>11</v>
      </c>
      <c r="BM10">
        <v>-0.56999999999999995</v>
      </c>
      <c r="BN10">
        <v>24</v>
      </c>
      <c r="BO10">
        <v>15</v>
      </c>
      <c r="BP10">
        <v>8</v>
      </c>
      <c r="BQ10">
        <v>7008</v>
      </c>
      <c r="BR10">
        <v>8</v>
      </c>
      <c r="BS10">
        <v>7</v>
      </c>
      <c r="BT10">
        <v>9</v>
      </c>
      <c r="BU10">
        <v>-0.22</v>
      </c>
      <c r="BV10">
        <v>64</v>
      </c>
      <c r="BW10">
        <v>60</v>
      </c>
      <c r="BX10" s="1">
        <v>69.417361111111106</v>
      </c>
      <c r="BY10">
        <v>0.64</v>
      </c>
      <c r="BZ10">
        <v>78</v>
      </c>
      <c r="CA10">
        <v>73</v>
      </c>
      <c r="CB10" s="1">
        <v>57.042361111111113</v>
      </c>
      <c r="CC10">
        <v>0.17</v>
      </c>
      <c r="CD10">
        <v>186</v>
      </c>
      <c r="CE10">
        <v>174</v>
      </c>
      <c r="CF10" s="1">
        <v>23.917361111111109</v>
      </c>
      <c r="CG10">
        <v>0.16</v>
      </c>
      <c r="CH10">
        <v>4627</v>
      </c>
      <c r="CI10">
        <v>-0.12</v>
      </c>
      <c r="CJ10">
        <v>6343</v>
      </c>
      <c r="CK10">
        <v>3356</v>
      </c>
      <c r="CL10">
        <v>4572</v>
      </c>
      <c r="CM10">
        <v>39</v>
      </c>
      <c r="CN10">
        <v>0.69</v>
      </c>
      <c r="CO10">
        <v>48</v>
      </c>
      <c r="CP10">
        <v>40</v>
      </c>
      <c r="CQ10">
        <v>39</v>
      </c>
      <c r="CR10">
        <v>50</v>
      </c>
      <c r="CS10">
        <v>-0.49</v>
      </c>
      <c r="CT10">
        <v>39</v>
      </c>
      <c r="CU10">
        <v>44</v>
      </c>
      <c r="CV10">
        <v>51</v>
      </c>
      <c r="CW10">
        <v>1406</v>
      </c>
      <c r="CX10">
        <v>93</v>
      </c>
      <c r="CY10">
        <v>-0.7</v>
      </c>
      <c r="CZ10">
        <v>16577</v>
      </c>
      <c r="DA10">
        <v>23843</v>
      </c>
      <c r="DB10" s="18">
        <v>70</v>
      </c>
      <c r="DC10" s="18">
        <v>66</v>
      </c>
      <c r="DD10" s="18">
        <v>73</v>
      </c>
      <c r="DE10" s="18">
        <v>-0.26</v>
      </c>
      <c r="DF10">
        <v>2356</v>
      </c>
      <c r="DG10">
        <v>56567</v>
      </c>
      <c r="DH10" s="16">
        <v>4.2</v>
      </c>
      <c r="DI10" s="16">
        <v>-0.56999999999999995</v>
      </c>
      <c r="DJ10" s="14">
        <v>10</v>
      </c>
      <c r="DK10" s="14">
        <v>7</v>
      </c>
      <c r="DL10" s="14">
        <v>12</v>
      </c>
      <c r="DM10" s="14">
        <v>-0.56999999999999995</v>
      </c>
      <c r="DN10" s="2">
        <v>35</v>
      </c>
      <c r="DO10" s="2">
        <v>29</v>
      </c>
      <c r="DP10" s="2">
        <v>8</v>
      </c>
      <c r="DQ10" s="2">
        <v>139551</v>
      </c>
      <c r="DR10" s="2">
        <v>32360</v>
      </c>
      <c r="DS10" s="12">
        <v>4.3</v>
      </c>
      <c r="DT10" s="12">
        <v>-0.86</v>
      </c>
      <c r="DU10">
        <v>5439</v>
      </c>
      <c r="DV10">
        <v>22249</v>
      </c>
      <c r="DW10">
        <v>24</v>
      </c>
      <c r="DX10">
        <v>21</v>
      </c>
      <c r="DY10">
        <v>28</v>
      </c>
      <c r="DZ10">
        <v>-0.48</v>
      </c>
      <c r="EA10">
        <v>98</v>
      </c>
      <c r="EB10" s="10">
        <v>9.1999999999999993</v>
      </c>
      <c r="EC10" s="10">
        <v>-0.06</v>
      </c>
      <c r="ED10">
        <v>76</v>
      </c>
      <c r="EE10" s="8">
        <v>71</v>
      </c>
      <c r="EF10" s="8">
        <v>-0.97</v>
      </c>
      <c r="EG10">
        <v>342</v>
      </c>
      <c r="EH10">
        <v>64</v>
      </c>
      <c r="EI10">
        <v>57</v>
      </c>
      <c r="EJ10">
        <v>71</v>
      </c>
      <c r="EK10">
        <v>0.35</v>
      </c>
      <c r="EL10">
        <v>10</v>
      </c>
      <c r="EM10">
        <v>0.09</v>
      </c>
      <c r="EN10" t="s">
        <v>98</v>
      </c>
      <c r="EO10">
        <v>-1.1299999999999999</v>
      </c>
      <c r="EP10" s="6">
        <v>17</v>
      </c>
      <c r="EQ10" s="6">
        <v>15</v>
      </c>
      <c r="ER10" s="6">
        <v>18</v>
      </c>
      <c r="ES10" s="6">
        <v>15</v>
      </c>
      <c r="ET10" s="6">
        <v>2</v>
      </c>
      <c r="EU10" s="6">
        <v>1</v>
      </c>
      <c r="EV10" s="6">
        <v>-0.88</v>
      </c>
      <c r="EW10">
        <v>81</v>
      </c>
      <c r="EX10">
        <v>80</v>
      </c>
      <c r="EY10">
        <v>82</v>
      </c>
      <c r="EZ10">
        <v>0.53</v>
      </c>
      <c r="FA10">
        <v>75</v>
      </c>
      <c r="FB10">
        <v>60</v>
      </c>
      <c r="FC10">
        <v>82</v>
      </c>
      <c r="FD10">
        <v>43333</v>
      </c>
      <c r="FE10">
        <v>55</v>
      </c>
      <c r="FF10">
        <v>52</v>
      </c>
      <c r="FG10">
        <v>58</v>
      </c>
      <c r="FH10">
        <v>1.51</v>
      </c>
    </row>
    <row r="11" spans="1:164" x14ac:dyDescent="0.3">
      <c r="A11">
        <v>34025</v>
      </c>
      <c r="B11" t="s">
        <v>92</v>
      </c>
      <c r="C11" t="s">
        <v>107</v>
      </c>
      <c r="D11">
        <v>5281</v>
      </c>
      <c r="E11">
        <v>5070</v>
      </c>
      <c r="F11">
        <v>5493</v>
      </c>
      <c r="G11">
        <v>-0.61</v>
      </c>
      <c r="H11">
        <v>9991</v>
      </c>
      <c r="I11">
        <v>4296</v>
      </c>
      <c r="J11">
        <v>5203</v>
      </c>
      <c r="K11">
        <v>13</v>
      </c>
      <c r="L11">
        <v>12</v>
      </c>
      <c r="M11">
        <v>13</v>
      </c>
      <c r="N11">
        <v>-0.78</v>
      </c>
      <c r="O11" s="28">
        <f t="shared" si="0"/>
        <v>9</v>
      </c>
      <c r="P11">
        <f>SUM(T11, X11, AZ11, DE11, DI11,DM11,DT11, EC11, EF11, EV11)</f>
        <v>-1.69</v>
      </c>
      <c r="Q11" s="20">
        <v>3.3</v>
      </c>
      <c r="R11" s="20">
        <v>3.2</v>
      </c>
      <c r="S11" s="20">
        <v>3.4</v>
      </c>
      <c r="T11" s="20">
        <v>-0.57999999999999996</v>
      </c>
      <c r="U11" s="22">
        <v>3.4</v>
      </c>
      <c r="V11" s="22">
        <v>3.3</v>
      </c>
      <c r="W11" s="22">
        <v>3.6</v>
      </c>
      <c r="X11" s="22">
        <v>-0.66</v>
      </c>
      <c r="Z11">
        <v>8</v>
      </c>
      <c r="AA11">
        <v>7</v>
      </c>
      <c r="AB11">
        <v>8</v>
      </c>
      <c r="AC11">
        <v>-0.4</v>
      </c>
      <c r="AD11">
        <v>13</v>
      </c>
      <c r="AE11">
        <v>7</v>
      </c>
      <c r="AF11">
        <v>7</v>
      </c>
      <c r="AG11">
        <v>14</v>
      </c>
      <c r="AH11">
        <v>14</v>
      </c>
      <c r="AI11">
        <v>15</v>
      </c>
      <c r="AJ11">
        <v>-0.25</v>
      </c>
      <c r="AK11">
        <v>23</v>
      </c>
      <c r="AL11">
        <v>21</v>
      </c>
      <c r="AM11">
        <v>26</v>
      </c>
      <c r="AN11">
        <v>-0.98</v>
      </c>
      <c r="AO11">
        <v>8.8000000000000007</v>
      </c>
      <c r="AP11">
        <v>-0.49</v>
      </c>
      <c r="AQ11">
        <v>22</v>
      </c>
      <c r="AR11">
        <v>20</v>
      </c>
      <c r="AS11">
        <v>24</v>
      </c>
      <c r="AT11">
        <v>-0.62</v>
      </c>
      <c r="AU11">
        <v>93</v>
      </c>
      <c r="AV11">
        <v>-0.03</v>
      </c>
      <c r="AW11" s="2">
        <v>20</v>
      </c>
      <c r="AX11" s="2">
        <v>20</v>
      </c>
      <c r="AY11" s="2">
        <v>21</v>
      </c>
      <c r="AZ11" s="2">
        <v>1.8</v>
      </c>
      <c r="BA11">
        <v>60</v>
      </c>
      <c r="BB11">
        <v>214</v>
      </c>
      <c r="BC11">
        <v>28</v>
      </c>
      <c r="BD11">
        <v>25</v>
      </c>
      <c r="BE11">
        <v>32</v>
      </c>
      <c r="BF11">
        <v>0.89</v>
      </c>
      <c r="BG11">
        <v>1693</v>
      </c>
      <c r="BH11">
        <v>269.3</v>
      </c>
      <c r="BI11">
        <v>-0.6</v>
      </c>
      <c r="BJ11">
        <v>7</v>
      </c>
      <c r="BK11">
        <v>7</v>
      </c>
      <c r="BL11">
        <v>8</v>
      </c>
      <c r="BM11">
        <v>-0.82</v>
      </c>
      <c r="BN11">
        <v>24</v>
      </c>
      <c r="BO11">
        <v>27</v>
      </c>
      <c r="BP11">
        <v>3</v>
      </c>
      <c r="BQ11">
        <v>38177</v>
      </c>
      <c r="BR11">
        <v>7</v>
      </c>
      <c r="BS11">
        <v>7</v>
      </c>
      <c r="BT11">
        <v>8</v>
      </c>
      <c r="BU11">
        <v>-0.45</v>
      </c>
      <c r="BV11">
        <v>714</v>
      </c>
      <c r="BW11">
        <v>114</v>
      </c>
      <c r="BX11" s="1">
        <v>36.542361111111113</v>
      </c>
      <c r="BY11">
        <v>-1.31</v>
      </c>
      <c r="BZ11">
        <v>648</v>
      </c>
      <c r="CA11">
        <v>103</v>
      </c>
      <c r="CB11" s="1">
        <v>40.292361111111113</v>
      </c>
      <c r="CC11">
        <v>-1.21</v>
      </c>
      <c r="CD11">
        <v>1487</v>
      </c>
      <c r="CE11">
        <v>237</v>
      </c>
      <c r="CF11" s="1">
        <v>17.542361111111109</v>
      </c>
      <c r="CG11">
        <v>-0.44</v>
      </c>
      <c r="CH11">
        <v>4188</v>
      </c>
      <c r="CI11">
        <v>-0.46</v>
      </c>
      <c r="CJ11">
        <v>6338</v>
      </c>
      <c r="CK11">
        <v>5409</v>
      </c>
      <c r="CL11">
        <v>4018</v>
      </c>
      <c r="CM11">
        <v>42</v>
      </c>
      <c r="CN11">
        <v>-0.4</v>
      </c>
      <c r="CO11">
        <v>37</v>
      </c>
      <c r="CP11">
        <v>37</v>
      </c>
      <c r="CQ11">
        <v>43</v>
      </c>
      <c r="CR11">
        <v>49</v>
      </c>
      <c r="CS11">
        <v>-0.22</v>
      </c>
      <c r="CT11">
        <v>38</v>
      </c>
      <c r="CU11">
        <v>44</v>
      </c>
      <c r="CV11">
        <v>50</v>
      </c>
      <c r="CW11">
        <v>8081</v>
      </c>
      <c r="CX11">
        <v>94</v>
      </c>
      <c r="CY11">
        <v>-0.84</v>
      </c>
      <c r="CZ11">
        <v>104377</v>
      </c>
      <c r="DA11">
        <v>140375</v>
      </c>
      <c r="DB11" s="18">
        <v>74</v>
      </c>
      <c r="DC11" s="18">
        <v>73</v>
      </c>
      <c r="DD11" s="18">
        <v>76</v>
      </c>
      <c r="DE11" s="18">
        <v>-0.76</v>
      </c>
      <c r="DF11">
        <v>13613</v>
      </c>
      <c r="DG11">
        <v>330689</v>
      </c>
      <c r="DH11" s="16">
        <v>4.0999999999999996</v>
      </c>
      <c r="DI11" s="16">
        <v>-0.61</v>
      </c>
      <c r="DJ11" s="14">
        <v>9</v>
      </c>
      <c r="DK11" s="14">
        <v>7</v>
      </c>
      <c r="DL11" s="14">
        <v>11</v>
      </c>
      <c r="DM11" s="14">
        <v>-0.63</v>
      </c>
      <c r="DN11" s="2">
        <v>25</v>
      </c>
      <c r="DO11" s="2">
        <v>23</v>
      </c>
      <c r="DP11" s="2">
        <v>6</v>
      </c>
      <c r="DQ11" s="2">
        <v>178668</v>
      </c>
      <c r="DR11" s="2">
        <v>34938</v>
      </c>
      <c r="DS11" s="12">
        <v>5.0999999999999996</v>
      </c>
      <c r="DT11" s="12">
        <v>0.27</v>
      </c>
      <c r="DU11">
        <v>30603</v>
      </c>
      <c r="DV11">
        <v>136983</v>
      </c>
      <c r="DW11">
        <v>22</v>
      </c>
      <c r="DX11">
        <v>21</v>
      </c>
      <c r="DY11">
        <v>24</v>
      </c>
      <c r="DZ11">
        <v>-0.67</v>
      </c>
      <c r="EA11">
        <v>545</v>
      </c>
      <c r="EB11" s="10">
        <v>8.6999999999999993</v>
      </c>
      <c r="EC11" s="10">
        <v>0.18</v>
      </c>
      <c r="ED11">
        <v>939</v>
      </c>
      <c r="EE11" s="8">
        <v>150</v>
      </c>
      <c r="EF11" s="8">
        <v>-0.51</v>
      </c>
      <c r="EG11">
        <v>1629</v>
      </c>
      <c r="EH11">
        <v>52</v>
      </c>
      <c r="EI11">
        <v>49</v>
      </c>
      <c r="EJ11">
        <v>54</v>
      </c>
      <c r="EK11">
        <v>-0.4</v>
      </c>
      <c r="EL11">
        <v>9.9</v>
      </c>
      <c r="EM11">
        <v>-0.02</v>
      </c>
      <c r="EN11" t="s">
        <v>98</v>
      </c>
      <c r="EO11">
        <v>-1.1299999999999999</v>
      </c>
      <c r="EP11" s="6">
        <v>20</v>
      </c>
      <c r="EQ11" s="6">
        <v>19</v>
      </c>
      <c r="ER11" s="6">
        <v>21</v>
      </c>
      <c r="ES11" s="6">
        <v>19</v>
      </c>
      <c r="ET11" s="6">
        <v>1</v>
      </c>
      <c r="EU11" s="6">
        <v>1</v>
      </c>
      <c r="EV11" s="6">
        <v>-0.19</v>
      </c>
      <c r="EW11">
        <v>76</v>
      </c>
      <c r="EX11">
        <v>75</v>
      </c>
      <c r="EY11">
        <v>77</v>
      </c>
      <c r="EZ11">
        <v>0.05</v>
      </c>
      <c r="FA11">
        <v>71</v>
      </c>
      <c r="FB11">
        <v>59</v>
      </c>
      <c r="FC11">
        <v>85</v>
      </c>
      <c r="FD11">
        <v>233545</v>
      </c>
      <c r="FE11">
        <v>43</v>
      </c>
      <c r="FF11">
        <v>42</v>
      </c>
      <c r="FG11">
        <v>44</v>
      </c>
      <c r="FH11">
        <v>0.16</v>
      </c>
    </row>
    <row r="12" spans="1:164" x14ac:dyDescent="0.3">
      <c r="A12">
        <v>34021</v>
      </c>
      <c r="B12" t="s">
        <v>92</v>
      </c>
      <c r="C12" t="s">
        <v>105</v>
      </c>
      <c r="D12">
        <v>6066</v>
      </c>
      <c r="E12">
        <v>5777</v>
      </c>
      <c r="F12">
        <v>6355</v>
      </c>
      <c r="G12">
        <v>-0.15</v>
      </c>
      <c r="H12">
        <v>10926</v>
      </c>
      <c r="I12">
        <v>4492</v>
      </c>
      <c r="J12">
        <v>5519</v>
      </c>
      <c r="K12">
        <v>15</v>
      </c>
      <c r="L12">
        <v>14</v>
      </c>
      <c r="M12">
        <v>15</v>
      </c>
      <c r="N12">
        <v>-0.33</v>
      </c>
      <c r="O12" s="28">
        <f t="shared" si="0"/>
        <v>10</v>
      </c>
      <c r="P12">
        <f>SUM(T12, X12, AZ12, DE12, DI12,DM12,DT12, EC12, EF12, EV12)</f>
        <v>0.43000000000000005</v>
      </c>
      <c r="Q12" s="20">
        <v>3.7</v>
      </c>
      <c r="R12" s="20">
        <v>3.6</v>
      </c>
      <c r="S12" s="20">
        <v>3.8</v>
      </c>
      <c r="T12" s="20">
        <v>0.42</v>
      </c>
      <c r="U12" s="22">
        <v>3.7</v>
      </c>
      <c r="V12" s="22">
        <v>3.6</v>
      </c>
      <c r="W12" s="22">
        <v>3.9</v>
      </c>
      <c r="X12" s="22">
        <v>0.35</v>
      </c>
      <c r="Z12">
        <v>9</v>
      </c>
      <c r="AA12">
        <v>8</v>
      </c>
      <c r="AB12">
        <v>9</v>
      </c>
      <c r="AC12">
        <v>0.78</v>
      </c>
      <c r="AD12">
        <v>13</v>
      </c>
      <c r="AE12">
        <v>7</v>
      </c>
      <c r="AF12">
        <v>7</v>
      </c>
      <c r="AG12">
        <v>13</v>
      </c>
      <c r="AH12">
        <v>13</v>
      </c>
      <c r="AI12">
        <v>13</v>
      </c>
      <c r="AJ12">
        <v>-0.85</v>
      </c>
      <c r="AK12">
        <v>25</v>
      </c>
      <c r="AL12">
        <v>23</v>
      </c>
      <c r="AM12">
        <v>28</v>
      </c>
      <c r="AN12">
        <v>-0.5</v>
      </c>
      <c r="AO12">
        <v>8.4</v>
      </c>
      <c r="AP12">
        <v>0.17</v>
      </c>
      <c r="AQ12">
        <v>22</v>
      </c>
      <c r="AR12">
        <v>20</v>
      </c>
      <c r="AS12">
        <v>24</v>
      </c>
      <c r="AT12">
        <v>-0.5</v>
      </c>
      <c r="AU12">
        <v>99</v>
      </c>
      <c r="AV12">
        <v>-0.84</v>
      </c>
      <c r="AW12" s="2">
        <v>18</v>
      </c>
      <c r="AX12" s="2">
        <v>17</v>
      </c>
      <c r="AY12" s="2">
        <v>18</v>
      </c>
      <c r="AZ12" s="2">
        <v>0.02</v>
      </c>
      <c r="BA12">
        <v>29</v>
      </c>
      <c r="BB12">
        <v>128</v>
      </c>
      <c r="BC12">
        <v>23</v>
      </c>
      <c r="BD12">
        <v>18</v>
      </c>
      <c r="BE12">
        <v>27</v>
      </c>
      <c r="BF12">
        <v>0.06</v>
      </c>
      <c r="BG12">
        <v>1780</v>
      </c>
      <c r="BH12">
        <v>479.3</v>
      </c>
      <c r="BI12">
        <v>0.6</v>
      </c>
      <c r="BJ12">
        <v>15</v>
      </c>
      <c r="BK12">
        <v>15</v>
      </c>
      <c r="BL12">
        <v>16</v>
      </c>
      <c r="BM12">
        <v>0.03</v>
      </c>
      <c r="BN12">
        <v>33</v>
      </c>
      <c r="BO12">
        <v>36</v>
      </c>
      <c r="BP12">
        <v>3</v>
      </c>
      <c r="BQ12">
        <v>26707</v>
      </c>
      <c r="BR12">
        <v>9</v>
      </c>
      <c r="BS12">
        <v>8</v>
      </c>
      <c r="BT12">
        <v>10</v>
      </c>
      <c r="BU12">
        <v>0.11</v>
      </c>
      <c r="BV12">
        <v>380</v>
      </c>
      <c r="BW12">
        <v>102</v>
      </c>
      <c r="BX12" s="1">
        <v>40.667361111111113</v>
      </c>
      <c r="BY12">
        <v>-0.89</v>
      </c>
      <c r="BZ12">
        <v>293</v>
      </c>
      <c r="CA12">
        <v>78</v>
      </c>
      <c r="CB12" s="1">
        <v>53.292361111111113</v>
      </c>
      <c r="CC12">
        <v>-7.0000000000000007E-2</v>
      </c>
      <c r="CD12">
        <v>1142</v>
      </c>
      <c r="CE12">
        <v>305</v>
      </c>
      <c r="CF12" s="1">
        <v>13.667361111111111</v>
      </c>
      <c r="CG12">
        <v>-1.07</v>
      </c>
      <c r="CH12">
        <v>4457</v>
      </c>
      <c r="CI12">
        <v>-0.25</v>
      </c>
      <c r="CJ12">
        <v>7331</v>
      </c>
      <c r="CK12">
        <v>5206</v>
      </c>
      <c r="CL12">
        <v>3918</v>
      </c>
      <c r="CM12">
        <v>43</v>
      </c>
      <c r="CN12">
        <v>-0.76</v>
      </c>
      <c r="CO12">
        <v>43</v>
      </c>
      <c r="CP12">
        <v>39</v>
      </c>
      <c r="CQ12">
        <v>44</v>
      </c>
      <c r="CR12">
        <v>51</v>
      </c>
      <c r="CS12">
        <v>-0.75</v>
      </c>
      <c r="CT12">
        <v>40</v>
      </c>
      <c r="CU12">
        <v>41</v>
      </c>
      <c r="CV12">
        <v>54</v>
      </c>
      <c r="CW12">
        <v>4669</v>
      </c>
      <c r="CX12">
        <v>90</v>
      </c>
      <c r="CY12">
        <v>0.26</v>
      </c>
      <c r="CZ12">
        <v>62087</v>
      </c>
      <c r="DA12">
        <v>95626</v>
      </c>
      <c r="DB12" s="18">
        <v>65</v>
      </c>
      <c r="DC12" s="18">
        <v>63</v>
      </c>
      <c r="DD12" s="18">
        <v>67</v>
      </c>
      <c r="DE12" s="18">
        <v>0.21</v>
      </c>
      <c r="DF12">
        <v>8163</v>
      </c>
      <c r="DG12">
        <v>198846</v>
      </c>
      <c r="DH12" s="16">
        <v>4.0999999999999996</v>
      </c>
      <c r="DI12" s="16">
        <v>-0.62</v>
      </c>
      <c r="DJ12" s="14">
        <v>15</v>
      </c>
      <c r="DK12" s="14">
        <v>12</v>
      </c>
      <c r="DL12" s="14">
        <v>18</v>
      </c>
      <c r="DM12" s="14">
        <v>0.18</v>
      </c>
      <c r="DN12" s="2">
        <v>27</v>
      </c>
      <c r="DO12" s="2">
        <v>27</v>
      </c>
      <c r="DP12" s="2">
        <v>5</v>
      </c>
      <c r="DQ12" s="2">
        <v>159853</v>
      </c>
      <c r="DR12" s="2">
        <v>29738</v>
      </c>
      <c r="DS12" s="12">
        <v>5.4</v>
      </c>
      <c r="DT12" s="12">
        <v>0.63</v>
      </c>
      <c r="DU12">
        <v>25900</v>
      </c>
      <c r="DV12">
        <v>79879</v>
      </c>
      <c r="DW12">
        <v>32</v>
      </c>
      <c r="DX12">
        <v>30</v>
      </c>
      <c r="DY12">
        <v>35</v>
      </c>
      <c r="DZ12">
        <v>0.27</v>
      </c>
      <c r="EA12">
        <v>423</v>
      </c>
      <c r="EB12" s="10">
        <v>11.4</v>
      </c>
      <c r="EC12" s="10">
        <v>-1.17</v>
      </c>
      <c r="ED12">
        <v>1392</v>
      </c>
      <c r="EE12" s="8">
        <v>375</v>
      </c>
      <c r="EF12" s="8">
        <v>0.81</v>
      </c>
      <c r="EG12">
        <v>996</v>
      </c>
      <c r="EH12">
        <v>54</v>
      </c>
      <c r="EI12">
        <v>50</v>
      </c>
      <c r="EJ12">
        <v>57</v>
      </c>
      <c r="EK12">
        <v>-0.28999999999999998</v>
      </c>
      <c r="EL12">
        <v>8.8000000000000007</v>
      </c>
      <c r="EM12">
        <v>-1.3</v>
      </c>
      <c r="EN12" t="s">
        <v>94</v>
      </c>
      <c r="EO12">
        <v>0.85</v>
      </c>
      <c r="EP12" s="6">
        <v>19</v>
      </c>
      <c r="EQ12" s="6">
        <v>18</v>
      </c>
      <c r="ER12" s="6">
        <v>20</v>
      </c>
      <c r="ES12" s="6">
        <v>17</v>
      </c>
      <c r="ET12" s="6">
        <v>2</v>
      </c>
      <c r="EU12" s="6">
        <v>1</v>
      </c>
      <c r="EV12" s="6">
        <v>-0.4</v>
      </c>
      <c r="EW12">
        <v>71</v>
      </c>
      <c r="EX12">
        <v>70</v>
      </c>
      <c r="EY12">
        <v>72</v>
      </c>
      <c r="EZ12">
        <v>-0.38</v>
      </c>
      <c r="FA12">
        <v>74</v>
      </c>
      <c r="FB12">
        <v>64</v>
      </c>
      <c r="FC12">
        <v>85</v>
      </c>
      <c r="FD12">
        <v>126195</v>
      </c>
      <c r="FE12">
        <v>32</v>
      </c>
      <c r="FF12">
        <v>31</v>
      </c>
      <c r="FG12">
        <v>33</v>
      </c>
      <c r="FH12">
        <v>-1.1399999999999999</v>
      </c>
    </row>
    <row r="13" spans="1:164" x14ac:dyDescent="0.3">
      <c r="A13">
        <v>34029</v>
      </c>
      <c r="B13" t="s">
        <v>92</v>
      </c>
      <c r="C13" t="s">
        <v>109</v>
      </c>
      <c r="D13">
        <v>6805</v>
      </c>
      <c r="E13">
        <v>6558</v>
      </c>
      <c r="F13">
        <v>7051</v>
      </c>
      <c r="G13">
        <v>0.28000000000000003</v>
      </c>
      <c r="H13">
        <v>10206</v>
      </c>
      <c r="I13">
        <v>4492</v>
      </c>
      <c r="J13">
        <v>7032</v>
      </c>
      <c r="K13">
        <v>14</v>
      </c>
      <c r="L13">
        <v>14</v>
      </c>
      <c r="M13">
        <v>15</v>
      </c>
      <c r="N13">
        <v>-0.41</v>
      </c>
      <c r="O13" s="28">
        <f t="shared" si="0"/>
        <v>11</v>
      </c>
      <c r="P13">
        <f>SUM(T13, X13, AZ13, DE13, DI13,DM13,DT13, EC13, EF13, EV13)</f>
        <v>0.70999999999999985</v>
      </c>
      <c r="Q13" s="20">
        <v>3.7</v>
      </c>
      <c r="R13" s="20">
        <v>3.6</v>
      </c>
      <c r="S13" s="20">
        <v>3.9</v>
      </c>
      <c r="T13" s="20">
        <v>0.36</v>
      </c>
      <c r="U13" s="22">
        <v>3.8</v>
      </c>
      <c r="V13" s="22">
        <v>3.7</v>
      </c>
      <c r="W13" s="22">
        <v>4</v>
      </c>
      <c r="X13" s="22">
        <v>0.62</v>
      </c>
      <c r="Z13">
        <v>6</v>
      </c>
      <c r="AA13">
        <v>6</v>
      </c>
      <c r="AB13">
        <v>6</v>
      </c>
      <c r="AC13">
        <v>-1.71</v>
      </c>
      <c r="AD13">
        <v>12</v>
      </c>
      <c r="AE13">
        <v>7</v>
      </c>
      <c r="AF13">
        <v>6</v>
      </c>
      <c r="AG13">
        <v>14</v>
      </c>
      <c r="AH13">
        <v>13</v>
      </c>
      <c r="AI13">
        <v>14</v>
      </c>
      <c r="AJ13">
        <v>-0.4</v>
      </c>
      <c r="AK13">
        <v>29</v>
      </c>
      <c r="AL13">
        <v>27</v>
      </c>
      <c r="AM13">
        <v>32</v>
      </c>
      <c r="AN13">
        <v>0.61</v>
      </c>
      <c r="AO13">
        <v>8.1999999999999993</v>
      </c>
      <c r="AP13">
        <v>0.51</v>
      </c>
      <c r="AQ13">
        <v>27</v>
      </c>
      <c r="AR13">
        <v>24</v>
      </c>
      <c r="AS13">
        <v>29</v>
      </c>
      <c r="AT13">
        <v>0.79</v>
      </c>
      <c r="AU13">
        <v>86</v>
      </c>
      <c r="AV13">
        <v>0.95</v>
      </c>
      <c r="AW13" s="2">
        <v>18</v>
      </c>
      <c r="AX13" s="2">
        <v>17</v>
      </c>
      <c r="AY13" s="2">
        <v>18</v>
      </c>
      <c r="AZ13" s="2">
        <v>-0.11</v>
      </c>
      <c r="BA13">
        <v>47</v>
      </c>
      <c r="BB13">
        <v>226</v>
      </c>
      <c r="BC13">
        <v>21</v>
      </c>
      <c r="BD13">
        <v>17</v>
      </c>
      <c r="BE13">
        <v>24</v>
      </c>
      <c r="BF13">
        <v>-0.23</v>
      </c>
      <c r="BG13">
        <v>1139</v>
      </c>
      <c r="BH13">
        <v>193.5</v>
      </c>
      <c r="BI13">
        <v>-1.03</v>
      </c>
      <c r="BJ13">
        <v>11</v>
      </c>
      <c r="BK13">
        <v>11</v>
      </c>
      <c r="BL13">
        <v>12</v>
      </c>
      <c r="BM13">
        <v>-0.38</v>
      </c>
      <c r="BN13">
        <v>23</v>
      </c>
      <c r="BO13">
        <v>37</v>
      </c>
      <c r="BP13">
        <v>7</v>
      </c>
      <c r="BQ13">
        <v>34389</v>
      </c>
      <c r="BR13">
        <v>8</v>
      </c>
      <c r="BS13">
        <v>7</v>
      </c>
      <c r="BT13">
        <v>8</v>
      </c>
      <c r="BU13">
        <v>-0.39</v>
      </c>
      <c r="BV13">
        <v>262</v>
      </c>
      <c r="BW13">
        <v>44</v>
      </c>
      <c r="BX13" s="1">
        <v>94.209027777777791</v>
      </c>
      <c r="BY13">
        <v>1.2</v>
      </c>
      <c r="BZ13">
        <v>371</v>
      </c>
      <c r="CA13">
        <v>62</v>
      </c>
      <c r="CB13" s="1">
        <v>67.167361111111106</v>
      </c>
      <c r="CC13">
        <v>0.66</v>
      </c>
      <c r="CD13">
        <v>835</v>
      </c>
      <c r="CE13">
        <v>140</v>
      </c>
      <c r="CF13" s="1">
        <v>29.834027777777777</v>
      </c>
      <c r="CG13">
        <v>0.48</v>
      </c>
      <c r="CH13">
        <v>4245</v>
      </c>
      <c r="CI13">
        <v>-0.42</v>
      </c>
      <c r="CJ13">
        <v>5929</v>
      </c>
      <c r="CK13">
        <v>3910</v>
      </c>
      <c r="CL13">
        <v>4209</v>
      </c>
      <c r="CM13">
        <v>44</v>
      </c>
      <c r="CN13">
        <v>-1.1200000000000001</v>
      </c>
      <c r="CO13">
        <v>42</v>
      </c>
      <c r="CP13">
        <v>37</v>
      </c>
      <c r="CQ13">
        <v>44</v>
      </c>
      <c r="CR13">
        <v>50</v>
      </c>
      <c r="CS13">
        <v>-0.49</v>
      </c>
      <c r="CT13">
        <v>37</v>
      </c>
      <c r="CU13">
        <v>43</v>
      </c>
      <c r="CV13">
        <v>50</v>
      </c>
      <c r="CW13">
        <v>5625</v>
      </c>
      <c r="CX13">
        <v>91</v>
      </c>
      <c r="CY13">
        <v>-0.05</v>
      </c>
      <c r="CZ13">
        <v>82532</v>
      </c>
      <c r="DA13">
        <v>124598</v>
      </c>
      <c r="DB13" s="18">
        <v>66</v>
      </c>
      <c r="DC13" s="18">
        <v>64</v>
      </c>
      <c r="DD13" s="18">
        <v>68</v>
      </c>
      <c r="DE13" s="18">
        <v>7.0000000000000007E-2</v>
      </c>
      <c r="DF13">
        <v>13066</v>
      </c>
      <c r="DG13">
        <v>271129</v>
      </c>
      <c r="DH13" s="16">
        <v>4.8</v>
      </c>
      <c r="DI13" s="16">
        <v>-0.11</v>
      </c>
      <c r="DJ13" s="14">
        <v>16</v>
      </c>
      <c r="DK13" s="14">
        <v>12</v>
      </c>
      <c r="DL13" s="14">
        <v>19</v>
      </c>
      <c r="DM13" s="14">
        <v>0.26</v>
      </c>
      <c r="DN13" s="2">
        <v>31</v>
      </c>
      <c r="DO13" s="2">
        <v>22</v>
      </c>
      <c r="DP13" s="2">
        <v>18</v>
      </c>
      <c r="DQ13" s="2">
        <v>127596</v>
      </c>
      <c r="DR13" s="2">
        <v>27360</v>
      </c>
      <c r="DS13" s="12">
        <v>4.7</v>
      </c>
      <c r="DT13" s="12">
        <v>-0.36</v>
      </c>
      <c r="DU13">
        <v>28244</v>
      </c>
      <c r="DV13">
        <v>138112</v>
      </c>
      <c r="DW13">
        <v>20</v>
      </c>
      <c r="DX13">
        <v>19</v>
      </c>
      <c r="DY13">
        <v>22</v>
      </c>
      <c r="DZ13">
        <v>-0.85</v>
      </c>
      <c r="EA13">
        <v>430</v>
      </c>
      <c r="EB13" s="10">
        <v>7.3</v>
      </c>
      <c r="EC13" s="10">
        <v>0.91</v>
      </c>
      <c r="ED13">
        <v>583</v>
      </c>
      <c r="EE13" s="8">
        <v>99</v>
      </c>
      <c r="EF13" s="8">
        <v>-0.8</v>
      </c>
      <c r="EG13">
        <v>1942</v>
      </c>
      <c r="EH13">
        <v>66</v>
      </c>
      <c r="EI13">
        <v>63</v>
      </c>
      <c r="EJ13">
        <v>69</v>
      </c>
      <c r="EK13">
        <v>0.46</v>
      </c>
      <c r="EL13">
        <v>7.8</v>
      </c>
      <c r="EM13">
        <v>-2.46</v>
      </c>
      <c r="EN13" t="s">
        <v>94</v>
      </c>
      <c r="EO13">
        <v>0.85</v>
      </c>
      <c r="EP13" s="6">
        <v>20</v>
      </c>
      <c r="EQ13" s="6">
        <v>20</v>
      </c>
      <c r="ER13" s="6">
        <v>21</v>
      </c>
      <c r="ES13" s="6">
        <v>19</v>
      </c>
      <c r="ET13" s="6">
        <v>2</v>
      </c>
      <c r="EU13" s="6">
        <v>1</v>
      </c>
      <c r="EV13" s="6">
        <v>-0.13</v>
      </c>
      <c r="EW13">
        <v>83</v>
      </c>
      <c r="EX13">
        <v>82</v>
      </c>
      <c r="EY13">
        <v>83</v>
      </c>
      <c r="EZ13">
        <v>0.7</v>
      </c>
      <c r="FA13">
        <v>77</v>
      </c>
      <c r="FB13">
        <v>63</v>
      </c>
      <c r="FC13">
        <v>84</v>
      </c>
      <c r="FD13">
        <v>204598</v>
      </c>
      <c r="FE13">
        <v>43</v>
      </c>
      <c r="FF13">
        <v>41</v>
      </c>
      <c r="FG13">
        <v>44</v>
      </c>
      <c r="FH13">
        <v>0.08</v>
      </c>
    </row>
    <row r="14" spans="1:164" x14ac:dyDescent="0.3">
      <c r="A14">
        <v>34039</v>
      </c>
      <c r="B14" t="s">
        <v>92</v>
      </c>
      <c r="C14" t="s">
        <v>114</v>
      </c>
      <c r="D14">
        <v>5211</v>
      </c>
      <c r="E14">
        <v>4998</v>
      </c>
      <c r="F14">
        <v>5423</v>
      </c>
      <c r="G14">
        <v>-0.65</v>
      </c>
      <c r="H14">
        <v>8341</v>
      </c>
      <c r="I14">
        <v>3580</v>
      </c>
      <c r="J14">
        <v>5145</v>
      </c>
      <c r="K14">
        <v>17</v>
      </c>
      <c r="L14">
        <v>17</v>
      </c>
      <c r="M14">
        <v>17</v>
      </c>
      <c r="N14">
        <v>0.31</v>
      </c>
      <c r="O14" s="28">
        <f t="shared" si="0"/>
        <v>12</v>
      </c>
      <c r="P14">
        <f>SUM(T14, X14, AZ14, DE14, DI14,DM14,DT14, EC14, EF14, EV14)</f>
        <v>1.06</v>
      </c>
      <c r="Q14" s="20">
        <v>3.6</v>
      </c>
      <c r="R14" s="20">
        <v>3.5</v>
      </c>
      <c r="S14" s="20">
        <v>3.7</v>
      </c>
      <c r="T14" s="20">
        <v>0.02</v>
      </c>
      <c r="U14" s="22">
        <v>3.3</v>
      </c>
      <c r="V14" s="22">
        <v>3.2</v>
      </c>
      <c r="W14" s="22">
        <v>3.4</v>
      </c>
      <c r="X14" s="22">
        <v>-0.96</v>
      </c>
      <c r="Z14">
        <v>8</v>
      </c>
      <c r="AA14">
        <v>8</v>
      </c>
      <c r="AB14">
        <v>8</v>
      </c>
      <c r="AC14">
        <v>-0.1</v>
      </c>
      <c r="AD14">
        <v>12</v>
      </c>
      <c r="AE14">
        <v>7</v>
      </c>
      <c r="AF14">
        <v>6</v>
      </c>
      <c r="AG14">
        <v>13</v>
      </c>
      <c r="AH14">
        <v>13</v>
      </c>
      <c r="AI14">
        <v>14</v>
      </c>
      <c r="AJ14">
        <v>-0.69</v>
      </c>
      <c r="AK14">
        <v>25</v>
      </c>
      <c r="AL14">
        <v>23</v>
      </c>
      <c r="AM14">
        <v>27</v>
      </c>
      <c r="AN14">
        <v>-0.61</v>
      </c>
      <c r="AO14">
        <v>8.9</v>
      </c>
      <c r="AP14">
        <v>-0.66</v>
      </c>
      <c r="AQ14">
        <v>22</v>
      </c>
      <c r="AR14">
        <v>20</v>
      </c>
      <c r="AS14">
        <v>24</v>
      </c>
      <c r="AT14">
        <v>-0.53</v>
      </c>
      <c r="AU14">
        <v>99</v>
      </c>
      <c r="AV14">
        <v>-0.96</v>
      </c>
      <c r="AW14" s="2">
        <v>16</v>
      </c>
      <c r="AX14" s="2">
        <v>16</v>
      </c>
      <c r="AY14" s="2">
        <v>17</v>
      </c>
      <c r="AZ14" s="2">
        <v>-0.98</v>
      </c>
      <c r="BA14">
        <v>41</v>
      </c>
      <c r="BB14">
        <v>137</v>
      </c>
      <c r="BC14">
        <v>30</v>
      </c>
      <c r="BD14">
        <v>26</v>
      </c>
      <c r="BE14">
        <v>34</v>
      </c>
      <c r="BF14">
        <v>1.19</v>
      </c>
      <c r="BG14">
        <v>2168</v>
      </c>
      <c r="BH14">
        <v>390.1</v>
      </c>
      <c r="BI14">
        <v>0.09</v>
      </c>
      <c r="BJ14">
        <v>16</v>
      </c>
      <c r="BK14">
        <v>15</v>
      </c>
      <c r="BL14">
        <v>16</v>
      </c>
      <c r="BM14">
        <v>7.0000000000000007E-2</v>
      </c>
      <c r="BN14">
        <v>18</v>
      </c>
      <c r="BO14">
        <v>31</v>
      </c>
      <c r="BP14">
        <v>2</v>
      </c>
      <c r="BQ14">
        <v>57638</v>
      </c>
      <c r="BR14">
        <v>12</v>
      </c>
      <c r="BS14">
        <v>11</v>
      </c>
      <c r="BT14">
        <v>13</v>
      </c>
      <c r="BU14">
        <v>1.26</v>
      </c>
      <c r="BV14">
        <v>366</v>
      </c>
      <c r="BW14">
        <v>66</v>
      </c>
      <c r="BX14" s="1">
        <v>63.250694444444441</v>
      </c>
      <c r="BY14">
        <v>0.43</v>
      </c>
      <c r="BZ14">
        <v>476</v>
      </c>
      <c r="CA14">
        <v>84</v>
      </c>
      <c r="CB14" s="1">
        <v>49.375694444444441</v>
      </c>
      <c r="CC14">
        <v>-0.35</v>
      </c>
      <c r="CD14">
        <v>979</v>
      </c>
      <c r="CE14">
        <v>174</v>
      </c>
      <c r="CF14" s="1">
        <v>24.000694444444445</v>
      </c>
      <c r="CG14">
        <v>0.16</v>
      </c>
      <c r="CH14">
        <v>4299</v>
      </c>
      <c r="CI14">
        <v>-0.37</v>
      </c>
      <c r="CJ14">
        <v>6367</v>
      </c>
      <c r="CK14">
        <v>4804</v>
      </c>
      <c r="CL14">
        <v>3582</v>
      </c>
      <c r="CM14">
        <v>41</v>
      </c>
      <c r="CN14">
        <v>-0.03</v>
      </c>
      <c r="CO14">
        <v>40</v>
      </c>
      <c r="CP14">
        <v>38</v>
      </c>
      <c r="CQ14">
        <v>43</v>
      </c>
      <c r="CR14">
        <v>46</v>
      </c>
      <c r="CS14">
        <v>0.56000000000000005</v>
      </c>
      <c r="CT14">
        <v>36</v>
      </c>
      <c r="CU14">
        <v>37</v>
      </c>
      <c r="CV14">
        <v>50</v>
      </c>
      <c r="CW14">
        <v>6901</v>
      </c>
      <c r="CX14">
        <v>88</v>
      </c>
      <c r="CY14">
        <v>0.59</v>
      </c>
      <c r="CZ14">
        <v>93338</v>
      </c>
      <c r="DA14">
        <v>149275</v>
      </c>
      <c r="DB14" s="18">
        <v>63</v>
      </c>
      <c r="DC14" s="18">
        <v>61</v>
      </c>
      <c r="DD14" s="18">
        <v>64</v>
      </c>
      <c r="DE14" s="18">
        <v>0.45</v>
      </c>
      <c r="DF14">
        <v>13220</v>
      </c>
      <c r="DG14">
        <v>276968</v>
      </c>
      <c r="DH14" s="16">
        <v>4.8</v>
      </c>
      <c r="DI14" s="16">
        <v>-0.14000000000000001</v>
      </c>
      <c r="DJ14" s="14">
        <v>13</v>
      </c>
      <c r="DK14" s="14">
        <v>11</v>
      </c>
      <c r="DL14" s="14">
        <v>16</v>
      </c>
      <c r="DM14" s="14">
        <v>-0.06</v>
      </c>
      <c r="DN14" s="2">
        <v>21</v>
      </c>
      <c r="DO14" s="2">
        <v>19</v>
      </c>
      <c r="DP14" s="2">
        <v>5</v>
      </c>
      <c r="DQ14" s="2">
        <v>153503</v>
      </c>
      <c r="DR14" s="2">
        <v>29266</v>
      </c>
      <c r="DS14" s="12">
        <v>5.2</v>
      </c>
      <c r="DT14" s="12">
        <v>0.45</v>
      </c>
      <c r="DU14">
        <v>43455</v>
      </c>
      <c r="DV14">
        <v>130749</v>
      </c>
      <c r="DW14">
        <v>33</v>
      </c>
      <c r="DX14">
        <v>31</v>
      </c>
      <c r="DY14">
        <v>35</v>
      </c>
      <c r="DZ14">
        <v>0.34</v>
      </c>
      <c r="EA14">
        <v>474</v>
      </c>
      <c r="EB14" s="10">
        <v>8.5</v>
      </c>
      <c r="EC14" s="10">
        <v>0.27</v>
      </c>
      <c r="ED14">
        <v>1976</v>
      </c>
      <c r="EE14" s="8">
        <v>357</v>
      </c>
      <c r="EF14" s="8">
        <v>0.7</v>
      </c>
      <c r="EG14">
        <v>1175</v>
      </c>
      <c r="EH14">
        <v>42</v>
      </c>
      <c r="EI14">
        <v>40</v>
      </c>
      <c r="EJ14">
        <v>45</v>
      </c>
      <c r="EK14">
        <v>-0.98</v>
      </c>
      <c r="EL14">
        <v>10.4</v>
      </c>
      <c r="EM14">
        <v>0.56000000000000005</v>
      </c>
      <c r="EN14" t="s">
        <v>98</v>
      </c>
      <c r="EO14">
        <v>-1.1299999999999999</v>
      </c>
      <c r="EP14" s="6">
        <v>28</v>
      </c>
      <c r="EQ14" s="6">
        <v>27</v>
      </c>
      <c r="ER14" s="6">
        <v>28</v>
      </c>
      <c r="ES14" s="6">
        <v>23</v>
      </c>
      <c r="ET14" s="6">
        <v>6</v>
      </c>
      <c r="EU14" s="6">
        <v>1</v>
      </c>
      <c r="EV14" s="6">
        <v>1.31</v>
      </c>
      <c r="EW14">
        <v>69</v>
      </c>
      <c r="EX14">
        <v>68</v>
      </c>
      <c r="EY14">
        <v>69</v>
      </c>
      <c r="EZ14">
        <v>-0.62</v>
      </c>
      <c r="FA14">
        <v>72</v>
      </c>
      <c r="FB14">
        <v>62</v>
      </c>
      <c r="FC14">
        <v>84</v>
      </c>
      <c r="FD14">
        <v>185993</v>
      </c>
      <c r="FE14">
        <v>42</v>
      </c>
      <c r="FF14">
        <v>40</v>
      </c>
      <c r="FG14">
        <v>43</v>
      </c>
      <c r="FH14">
        <v>-0.03</v>
      </c>
    </row>
    <row r="15" spans="1:164" x14ac:dyDescent="0.3">
      <c r="A15">
        <v>34015</v>
      </c>
      <c r="B15" t="s">
        <v>92</v>
      </c>
      <c r="C15" t="s">
        <v>102</v>
      </c>
      <c r="D15">
        <v>6931</v>
      </c>
      <c r="E15">
        <v>6584</v>
      </c>
      <c r="F15">
        <v>7279</v>
      </c>
      <c r="G15">
        <v>0.36</v>
      </c>
      <c r="H15">
        <v>9733</v>
      </c>
      <c r="I15">
        <v>5457</v>
      </c>
      <c r="J15">
        <v>6837</v>
      </c>
      <c r="K15">
        <v>16</v>
      </c>
      <c r="L15">
        <v>15</v>
      </c>
      <c r="M15">
        <v>16</v>
      </c>
      <c r="N15">
        <v>-7.0000000000000007E-2</v>
      </c>
      <c r="O15" s="28">
        <f t="shared" si="0"/>
        <v>13</v>
      </c>
      <c r="P15">
        <f>SUM(T15, X15, AZ15, DE15, DI15,DM15,DT15, EC15, EF15, EV15)</f>
        <v>1.3000000000000003</v>
      </c>
      <c r="Q15" s="20">
        <v>3.8</v>
      </c>
      <c r="R15" s="20">
        <v>3.6</v>
      </c>
      <c r="S15" s="20">
        <v>3.9</v>
      </c>
      <c r="T15" s="20">
        <v>0.52</v>
      </c>
      <c r="U15" s="22">
        <v>4.3</v>
      </c>
      <c r="V15" s="22">
        <v>4.0999999999999996</v>
      </c>
      <c r="W15" s="22">
        <v>4.4000000000000004</v>
      </c>
      <c r="X15" s="22">
        <v>2.0299999999999998</v>
      </c>
      <c r="Z15">
        <v>9</v>
      </c>
      <c r="AA15">
        <v>8</v>
      </c>
      <c r="AB15">
        <v>9</v>
      </c>
      <c r="AC15">
        <v>0.6</v>
      </c>
      <c r="AD15">
        <v>13</v>
      </c>
      <c r="AE15">
        <v>9</v>
      </c>
      <c r="AF15">
        <v>8</v>
      </c>
      <c r="AG15">
        <v>16</v>
      </c>
      <c r="AH15">
        <v>16</v>
      </c>
      <c r="AI15">
        <v>17</v>
      </c>
      <c r="AJ15">
        <v>0.81</v>
      </c>
      <c r="AK15">
        <v>31</v>
      </c>
      <c r="AL15">
        <v>29</v>
      </c>
      <c r="AM15">
        <v>34</v>
      </c>
      <c r="AN15">
        <v>1.0900000000000001</v>
      </c>
      <c r="AO15">
        <v>8.1</v>
      </c>
      <c r="AP15">
        <v>0.68</v>
      </c>
      <c r="AQ15">
        <v>26</v>
      </c>
      <c r="AR15">
        <v>24</v>
      </c>
      <c r="AS15">
        <v>28</v>
      </c>
      <c r="AT15">
        <v>0.59</v>
      </c>
      <c r="AU15">
        <v>82</v>
      </c>
      <c r="AV15">
        <v>1.54</v>
      </c>
      <c r="AW15" s="2">
        <v>20</v>
      </c>
      <c r="AX15" s="2">
        <v>20</v>
      </c>
      <c r="AY15" s="2">
        <v>21</v>
      </c>
      <c r="AZ15" s="2">
        <v>1.85</v>
      </c>
      <c r="BA15">
        <v>29</v>
      </c>
      <c r="BB15">
        <v>150</v>
      </c>
      <c r="BC15">
        <v>19</v>
      </c>
      <c r="BD15">
        <v>15</v>
      </c>
      <c r="BE15">
        <v>24</v>
      </c>
      <c r="BF15">
        <v>-0.46</v>
      </c>
      <c r="BG15">
        <v>1033</v>
      </c>
      <c r="BH15">
        <v>354.4</v>
      </c>
      <c r="BI15">
        <v>-0.11</v>
      </c>
      <c r="BJ15">
        <v>11</v>
      </c>
      <c r="BK15">
        <v>10</v>
      </c>
      <c r="BL15">
        <v>11</v>
      </c>
      <c r="BM15">
        <v>-0.46</v>
      </c>
      <c r="BN15">
        <v>22</v>
      </c>
      <c r="BO15">
        <v>25</v>
      </c>
      <c r="BP15">
        <v>8</v>
      </c>
      <c r="BQ15">
        <v>13950</v>
      </c>
      <c r="BR15">
        <v>6</v>
      </c>
      <c r="BS15">
        <v>5</v>
      </c>
      <c r="BT15">
        <v>6</v>
      </c>
      <c r="BU15">
        <v>-1.05</v>
      </c>
      <c r="BV15">
        <v>158</v>
      </c>
      <c r="BW15">
        <v>54</v>
      </c>
      <c r="BX15" s="1">
        <v>77.084027777777777</v>
      </c>
      <c r="BY15">
        <v>0.85</v>
      </c>
      <c r="BZ15">
        <v>130</v>
      </c>
      <c r="CA15">
        <v>44</v>
      </c>
      <c r="CB15" s="1">
        <v>93.66736111111112</v>
      </c>
      <c r="CC15">
        <v>1.45</v>
      </c>
      <c r="CD15">
        <v>314</v>
      </c>
      <c r="CE15">
        <v>107</v>
      </c>
      <c r="CF15" s="1">
        <v>38.792361111111113</v>
      </c>
      <c r="CG15">
        <v>0.78</v>
      </c>
      <c r="CH15">
        <v>5471</v>
      </c>
      <c r="CI15">
        <v>0.54</v>
      </c>
      <c r="CJ15">
        <v>6804</v>
      </c>
      <c r="CK15">
        <v>3861</v>
      </c>
      <c r="CL15">
        <v>5415</v>
      </c>
      <c r="CM15">
        <v>40</v>
      </c>
      <c r="CN15">
        <v>0.33</v>
      </c>
      <c r="CO15">
        <v>41</v>
      </c>
      <c r="CP15">
        <v>37</v>
      </c>
      <c r="CQ15">
        <v>40</v>
      </c>
      <c r="CR15">
        <v>47</v>
      </c>
      <c r="CS15">
        <v>0.3</v>
      </c>
      <c r="CT15">
        <v>37</v>
      </c>
      <c r="CU15">
        <v>47</v>
      </c>
      <c r="CV15">
        <v>48</v>
      </c>
      <c r="CW15">
        <v>3808</v>
      </c>
      <c r="CX15">
        <v>93</v>
      </c>
      <c r="CY15">
        <v>-0.68</v>
      </c>
      <c r="CZ15">
        <v>49793</v>
      </c>
      <c r="DA15">
        <v>72269</v>
      </c>
      <c r="DB15" s="18">
        <v>69</v>
      </c>
      <c r="DC15" s="18">
        <v>67</v>
      </c>
      <c r="DD15" s="18">
        <v>71</v>
      </c>
      <c r="DE15" s="18">
        <v>-0.2</v>
      </c>
      <c r="DF15">
        <v>7156</v>
      </c>
      <c r="DG15">
        <v>151568</v>
      </c>
      <c r="DH15" s="16">
        <v>4.7</v>
      </c>
      <c r="DI15" s="16">
        <v>-0.18</v>
      </c>
      <c r="DJ15" s="14">
        <v>9</v>
      </c>
      <c r="DK15" s="14">
        <v>7</v>
      </c>
      <c r="DL15" s="14">
        <v>11</v>
      </c>
      <c r="DM15" s="14">
        <v>-0.64</v>
      </c>
      <c r="DN15" s="2">
        <v>25</v>
      </c>
      <c r="DO15" s="2">
        <v>23</v>
      </c>
      <c r="DP15" s="2">
        <v>7</v>
      </c>
      <c r="DQ15" s="2">
        <v>145704</v>
      </c>
      <c r="DR15" s="2">
        <v>34243</v>
      </c>
      <c r="DS15" s="12">
        <v>4.3</v>
      </c>
      <c r="DT15" s="12">
        <v>-0.94</v>
      </c>
      <c r="DU15">
        <v>17237</v>
      </c>
      <c r="DV15">
        <v>65852</v>
      </c>
      <c r="DW15">
        <v>26</v>
      </c>
      <c r="DX15">
        <v>24</v>
      </c>
      <c r="DY15">
        <v>29</v>
      </c>
      <c r="DZ15">
        <v>-0.32</v>
      </c>
      <c r="EA15">
        <v>226</v>
      </c>
      <c r="EB15" s="10">
        <v>7.7</v>
      </c>
      <c r="EC15" s="10">
        <v>0.67</v>
      </c>
      <c r="ED15">
        <v>336</v>
      </c>
      <c r="EE15" s="8">
        <v>116</v>
      </c>
      <c r="EF15" s="8">
        <v>-0.71</v>
      </c>
      <c r="EG15">
        <v>1035</v>
      </c>
      <c r="EH15">
        <v>71</v>
      </c>
      <c r="EI15">
        <v>67</v>
      </c>
      <c r="EJ15">
        <v>75</v>
      </c>
      <c r="EK15">
        <v>0.78</v>
      </c>
      <c r="EL15">
        <v>10.9</v>
      </c>
      <c r="EM15">
        <v>1.1399999999999999</v>
      </c>
      <c r="EN15" t="s">
        <v>94</v>
      </c>
      <c r="EO15">
        <v>0.85</v>
      </c>
      <c r="EP15" s="6">
        <v>16</v>
      </c>
      <c r="EQ15" s="6">
        <v>15</v>
      </c>
      <c r="ER15" s="6">
        <v>17</v>
      </c>
      <c r="ES15" s="6">
        <v>14</v>
      </c>
      <c r="ET15" s="6">
        <v>1</v>
      </c>
      <c r="EU15" s="6">
        <v>1</v>
      </c>
      <c r="EV15" s="6">
        <v>-1.1000000000000001</v>
      </c>
      <c r="EW15">
        <v>86</v>
      </c>
      <c r="EX15">
        <v>85</v>
      </c>
      <c r="EY15">
        <v>86</v>
      </c>
      <c r="EZ15">
        <v>0.97</v>
      </c>
      <c r="FA15">
        <v>78</v>
      </c>
      <c r="FB15">
        <v>71</v>
      </c>
      <c r="FC15">
        <v>85</v>
      </c>
      <c r="FD15">
        <v>122390</v>
      </c>
      <c r="FE15">
        <v>48</v>
      </c>
      <c r="FF15">
        <v>46</v>
      </c>
      <c r="FG15">
        <v>49</v>
      </c>
      <c r="FH15">
        <v>0.69</v>
      </c>
    </row>
    <row r="16" spans="1:164" x14ac:dyDescent="0.3">
      <c r="A16">
        <v>34033</v>
      </c>
      <c r="B16" t="s">
        <v>92</v>
      </c>
      <c r="C16" t="s">
        <v>111</v>
      </c>
      <c r="D16">
        <v>8836</v>
      </c>
      <c r="E16">
        <v>7960</v>
      </c>
      <c r="F16">
        <v>9712</v>
      </c>
      <c r="G16">
        <v>1.47</v>
      </c>
      <c r="H16">
        <v>15763</v>
      </c>
      <c r="I16">
        <v>5401</v>
      </c>
      <c r="J16">
        <v>7945</v>
      </c>
      <c r="K16">
        <v>18</v>
      </c>
      <c r="L16">
        <v>17</v>
      </c>
      <c r="M16">
        <v>18</v>
      </c>
      <c r="N16">
        <v>0.55000000000000004</v>
      </c>
      <c r="O16" s="28">
        <f t="shared" si="0"/>
        <v>14</v>
      </c>
      <c r="P16">
        <f>SUM(T16, X16, AZ16, DE16, DI16,DM16,DT16, EC16, EF16, EV16)</f>
        <v>2.0299999999999998</v>
      </c>
      <c r="Q16" s="20">
        <v>4.0999999999999996</v>
      </c>
      <c r="R16" s="20">
        <v>3.9</v>
      </c>
      <c r="S16" s="20">
        <v>4.2</v>
      </c>
      <c r="T16" s="20">
        <v>1.18</v>
      </c>
      <c r="U16" s="22">
        <v>4</v>
      </c>
      <c r="V16" s="22">
        <v>3.8</v>
      </c>
      <c r="W16" s="22">
        <v>4.0999999999999996</v>
      </c>
      <c r="X16" s="22">
        <v>1.0900000000000001</v>
      </c>
      <c r="Z16">
        <v>8</v>
      </c>
      <c r="AA16">
        <v>7</v>
      </c>
      <c r="AB16">
        <v>9</v>
      </c>
      <c r="AC16">
        <v>-0.21</v>
      </c>
      <c r="AD16">
        <v>11</v>
      </c>
      <c r="AE16">
        <v>9</v>
      </c>
      <c r="AF16">
        <v>7</v>
      </c>
      <c r="AG16">
        <v>17</v>
      </c>
      <c r="AH16">
        <v>17</v>
      </c>
      <c r="AI16">
        <v>18</v>
      </c>
      <c r="AJ16">
        <v>1.28</v>
      </c>
      <c r="AK16">
        <v>34</v>
      </c>
      <c r="AL16">
        <v>32</v>
      </c>
      <c r="AM16">
        <v>37</v>
      </c>
      <c r="AN16">
        <v>1.91</v>
      </c>
      <c r="AO16">
        <v>8.1</v>
      </c>
      <c r="AP16">
        <v>0.68</v>
      </c>
      <c r="AQ16">
        <v>28</v>
      </c>
      <c r="AR16">
        <v>26</v>
      </c>
      <c r="AS16">
        <v>30</v>
      </c>
      <c r="AT16">
        <v>1.22</v>
      </c>
      <c r="AU16">
        <v>78</v>
      </c>
      <c r="AV16">
        <v>2.2400000000000002</v>
      </c>
      <c r="AW16" s="2">
        <v>17</v>
      </c>
      <c r="AX16" s="2">
        <v>16</v>
      </c>
      <c r="AY16" s="2">
        <v>17</v>
      </c>
      <c r="AZ16" s="2">
        <v>-0.77</v>
      </c>
      <c r="BA16">
        <v>20</v>
      </c>
      <c r="BB16">
        <v>71</v>
      </c>
      <c r="BC16">
        <v>28</v>
      </c>
      <c r="BD16">
        <v>22</v>
      </c>
      <c r="BE16">
        <v>34</v>
      </c>
      <c r="BF16">
        <v>0.92</v>
      </c>
      <c r="BG16">
        <v>277</v>
      </c>
      <c r="BH16">
        <v>431.6</v>
      </c>
      <c r="BI16">
        <v>0.33</v>
      </c>
      <c r="BJ16">
        <v>24</v>
      </c>
      <c r="BK16">
        <v>22</v>
      </c>
      <c r="BL16">
        <v>27</v>
      </c>
      <c r="BM16">
        <v>0.98</v>
      </c>
      <c r="BN16">
        <v>50</v>
      </c>
      <c r="BO16">
        <v>49</v>
      </c>
      <c r="BP16">
        <v>15</v>
      </c>
      <c r="BQ16">
        <v>4069</v>
      </c>
      <c r="BR16">
        <v>8</v>
      </c>
      <c r="BS16">
        <v>7</v>
      </c>
      <c r="BT16">
        <v>9</v>
      </c>
      <c r="BU16">
        <v>-0.24</v>
      </c>
      <c r="BV16">
        <v>23</v>
      </c>
      <c r="BW16">
        <v>36</v>
      </c>
      <c r="BX16" s="1">
        <v>114.91736111111112</v>
      </c>
      <c r="BY16">
        <v>1.49</v>
      </c>
      <c r="BZ16">
        <v>21</v>
      </c>
      <c r="CA16">
        <v>33</v>
      </c>
      <c r="CB16" s="1">
        <v>124.58402777777779</v>
      </c>
      <c r="CC16">
        <v>1.95</v>
      </c>
      <c r="CD16">
        <v>63</v>
      </c>
      <c r="CE16">
        <v>100</v>
      </c>
      <c r="CF16" s="1">
        <v>41.542361111111113</v>
      </c>
      <c r="CG16">
        <v>0.85</v>
      </c>
      <c r="CH16">
        <v>8067</v>
      </c>
      <c r="CI16">
        <v>2.57</v>
      </c>
      <c r="CJ16">
        <v>10758</v>
      </c>
      <c r="CK16">
        <v>6947</v>
      </c>
      <c r="CL16">
        <v>7610</v>
      </c>
      <c r="CM16">
        <v>39</v>
      </c>
      <c r="CN16">
        <v>0.69</v>
      </c>
      <c r="CO16">
        <v>38</v>
      </c>
      <c r="CP16">
        <v>39</v>
      </c>
      <c r="CQ16">
        <v>39</v>
      </c>
      <c r="CR16">
        <v>48</v>
      </c>
      <c r="CS16">
        <v>0.04</v>
      </c>
      <c r="CT16">
        <v>39</v>
      </c>
      <c r="CU16">
        <v>48</v>
      </c>
      <c r="CV16">
        <v>49</v>
      </c>
      <c r="CW16">
        <v>851</v>
      </c>
      <c r="CX16">
        <v>87</v>
      </c>
      <c r="CY16">
        <v>0.87</v>
      </c>
      <c r="CZ16">
        <v>8394</v>
      </c>
      <c r="DA16">
        <v>14801</v>
      </c>
      <c r="DB16" s="18">
        <v>57</v>
      </c>
      <c r="DC16" s="18">
        <v>53</v>
      </c>
      <c r="DD16" s="18">
        <v>61</v>
      </c>
      <c r="DE16" s="18">
        <v>1.05</v>
      </c>
      <c r="DF16">
        <v>1830</v>
      </c>
      <c r="DG16">
        <v>29891</v>
      </c>
      <c r="DH16" s="16">
        <v>6.1</v>
      </c>
      <c r="DI16" s="16">
        <v>0.82</v>
      </c>
      <c r="DJ16" s="14">
        <v>22</v>
      </c>
      <c r="DK16" s="14">
        <v>18</v>
      </c>
      <c r="DL16" s="14">
        <v>26</v>
      </c>
      <c r="DM16" s="14">
        <v>1.1000000000000001</v>
      </c>
      <c r="DN16" s="2">
        <v>53</v>
      </c>
      <c r="DO16" s="2">
        <v>37</v>
      </c>
      <c r="DP16" s="2">
        <v>17</v>
      </c>
      <c r="DQ16" s="2">
        <v>124111</v>
      </c>
      <c r="DR16" s="2">
        <v>24765</v>
      </c>
      <c r="DS16" s="12">
        <v>5</v>
      </c>
      <c r="DT16" s="12">
        <v>0.12</v>
      </c>
      <c r="DU16">
        <v>5859</v>
      </c>
      <c r="DV16">
        <v>13884</v>
      </c>
      <c r="DW16">
        <v>42</v>
      </c>
      <c r="DX16">
        <v>37</v>
      </c>
      <c r="DY16">
        <v>48</v>
      </c>
      <c r="DZ16">
        <v>1.18</v>
      </c>
      <c r="EA16">
        <v>84</v>
      </c>
      <c r="EB16" s="10">
        <v>13.2</v>
      </c>
      <c r="EC16" s="10">
        <v>-2.09</v>
      </c>
      <c r="ED16">
        <v>171</v>
      </c>
      <c r="EE16" s="8">
        <v>266</v>
      </c>
      <c r="EF16" s="8">
        <v>0.17</v>
      </c>
      <c r="EG16">
        <v>255</v>
      </c>
      <c r="EH16">
        <v>80</v>
      </c>
      <c r="EI16">
        <v>70</v>
      </c>
      <c r="EJ16">
        <v>89</v>
      </c>
      <c r="EK16">
        <v>1.31</v>
      </c>
      <c r="EL16">
        <v>10.9</v>
      </c>
      <c r="EM16">
        <v>1.1399999999999999</v>
      </c>
      <c r="EN16" t="s">
        <v>94</v>
      </c>
      <c r="EO16">
        <v>0.85</v>
      </c>
      <c r="EP16" s="6">
        <v>18</v>
      </c>
      <c r="EQ16" s="6">
        <v>16</v>
      </c>
      <c r="ER16" s="6">
        <v>20</v>
      </c>
      <c r="ES16" s="6">
        <v>17</v>
      </c>
      <c r="ET16" s="6">
        <v>1</v>
      </c>
      <c r="EU16" s="6">
        <v>1</v>
      </c>
      <c r="EV16" s="6">
        <v>-0.64</v>
      </c>
      <c r="EW16">
        <v>84</v>
      </c>
      <c r="EX16">
        <v>82</v>
      </c>
      <c r="EY16">
        <v>85</v>
      </c>
      <c r="EZ16">
        <v>0.8</v>
      </c>
      <c r="FA16">
        <v>80</v>
      </c>
      <c r="FB16">
        <v>67</v>
      </c>
      <c r="FC16">
        <v>87</v>
      </c>
      <c r="FD16">
        <v>24233</v>
      </c>
      <c r="FE16">
        <v>37</v>
      </c>
      <c r="FF16">
        <v>34</v>
      </c>
      <c r="FG16">
        <v>39</v>
      </c>
      <c r="FH16">
        <v>-0.6</v>
      </c>
    </row>
    <row r="17" spans="1:164" x14ac:dyDescent="0.3">
      <c r="A17">
        <v>34009</v>
      </c>
      <c r="B17" t="s">
        <v>92</v>
      </c>
      <c r="C17" t="s">
        <v>99</v>
      </c>
      <c r="D17">
        <v>8617</v>
      </c>
      <c r="E17">
        <v>7866</v>
      </c>
      <c r="F17">
        <v>9368</v>
      </c>
      <c r="G17">
        <v>1.34</v>
      </c>
      <c r="H17">
        <v>10720</v>
      </c>
      <c r="I17">
        <v>7249</v>
      </c>
      <c r="J17">
        <v>8617</v>
      </c>
      <c r="K17">
        <v>15</v>
      </c>
      <c r="L17">
        <v>14</v>
      </c>
      <c r="M17">
        <v>15</v>
      </c>
      <c r="N17">
        <v>-0.26</v>
      </c>
      <c r="O17" s="28">
        <f t="shared" si="0"/>
        <v>15</v>
      </c>
      <c r="P17">
        <f>SUM(T17, X17, AZ17, DE17, DI17,DM17,DT17, EC17, EF17, EV17)</f>
        <v>2.42</v>
      </c>
      <c r="Q17" s="20">
        <v>3.6</v>
      </c>
      <c r="R17" s="20">
        <v>3.4</v>
      </c>
      <c r="S17" s="20">
        <v>3.8</v>
      </c>
      <c r="T17" s="20">
        <v>0.08</v>
      </c>
      <c r="U17" s="22">
        <v>3.8</v>
      </c>
      <c r="V17" s="22">
        <v>3.7</v>
      </c>
      <c r="W17" s="22">
        <v>4</v>
      </c>
      <c r="X17" s="22">
        <v>0.57999999999999996</v>
      </c>
      <c r="Z17">
        <v>7</v>
      </c>
      <c r="AA17">
        <v>6</v>
      </c>
      <c r="AB17">
        <v>7</v>
      </c>
      <c r="AC17">
        <v>-1.1100000000000001</v>
      </c>
      <c r="AD17">
        <v>14</v>
      </c>
      <c r="AE17">
        <v>8</v>
      </c>
      <c r="AF17">
        <v>6</v>
      </c>
      <c r="AG17">
        <v>15</v>
      </c>
      <c r="AH17">
        <v>14</v>
      </c>
      <c r="AI17">
        <v>15</v>
      </c>
      <c r="AJ17">
        <v>0.12</v>
      </c>
      <c r="AK17">
        <v>28</v>
      </c>
      <c r="AL17">
        <v>25</v>
      </c>
      <c r="AM17">
        <v>31</v>
      </c>
      <c r="AN17">
        <v>0.19</v>
      </c>
      <c r="AO17">
        <v>7.7</v>
      </c>
      <c r="AP17">
        <v>1.34</v>
      </c>
      <c r="AQ17">
        <v>23</v>
      </c>
      <c r="AR17">
        <v>21</v>
      </c>
      <c r="AS17">
        <v>25</v>
      </c>
      <c r="AT17">
        <v>-0.27</v>
      </c>
      <c r="AU17">
        <v>99</v>
      </c>
      <c r="AV17">
        <v>-0.88</v>
      </c>
      <c r="AW17" s="2">
        <v>19</v>
      </c>
      <c r="AX17" s="2">
        <v>18</v>
      </c>
      <c r="AY17" s="2">
        <v>20</v>
      </c>
      <c r="AZ17" s="2">
        <v>0.72</v>
      </c>
      <c r="BA17">
        <v>20</v>
      </c>
      <c r="BB17">
        <v>57</v>
      </c>
      <c r="BC17">
        <v>35</v>
      </c>
      <c r="BD17">
        <v>28</v>
      </c>
      <c r="BE17">
        <v>42</v>
      </c>
      <c r="BF17">
        <v>1.99</v>
      </c>
      <c r="BG17">
        <v>322</v>
      </c>
      <c r="BH17">
        <v>339.9</v>
      </c>
      <c r="BI17">
        <v>-0.19</v>
      </c>
      <c r="BJ17">
        <v>22</v>
      </c>
      <c r="BK17">
        <v>19</v>
      </c>
      <c r="BL17">
        <v>24</v>
      </c>
      <c r="BM17">
        <v>0.72</v>
      </c>
      <c r="BN17">
        <v>45</v>
      </c>
      <c r="BO17">
        <v>64</v>
      </c>
      <c r="BP17">
        <v>15</v>
      </c>
      <c r="BQ17">
        <v>5824</v>
      </c>
      <c r="BR17">
        <v>8</v>
      </c>
      <c r="BS17">
        <v>7</v>
      </c>
      <c r="BT17">
        <v>9</v>
      </c>
      <c r="BU17">
        <v>-0.08</v>
      </c>
      <c r="BV17">
        <v>56</v>
      </c>
      <c r="BW17">
        <v>59</v>
      </c>
      <c r="BX17" s="1">
        <v>70.250694444444449</v>
      </c>
      <c r="BY17">
        <v>0.66</v>
      </c>
      <c r="BZ17">
        <v>54</v>
      </c>
      <c r="CA17">
        <v>58</v>
      </c>
      <c r="CB17" s="1">
        <v>72.167361111111106</v>
      </c>
      <c r="CC17">
        <v>0.86</v>
      </c>
      <c r="CD17">
        <v>90</v>
      </c>
      <c r="CE17">
        <v>96</v>
      </c>
      <c r="CF17" s="1">
        <v>43.292361111111113</v>
      </c>
      <c r="CG17">
        <v>0.89</v>
      </c>
      <c r="CH17">
        <v>3903</v>
      </c>
      <c r="CI17">
        <v>-0.68</v>
      </c>
      <c r="CJ17">
        <v>5023</v>
      </c>
      <c r="CK17">
        <v>2984</v>
      </c>
      <c r="CL17">
        <v>3879</v>
      </c>
      <c r="CM17">
        <v>47</v>
      </c>
      <c r="CN17">
        <v>-2.21</v>
      </c>
      <c r="CO17">
        <v>50</v>
      </c>
      <c r="CP17">
        <v>46</v>
      </c>
      <c r="CQ17">
        <v>47</v>
      </c>
      <c r="CR17">
        <v>49</v>
      </c>
      <c r="CS17">
        <v>-0.22</v>
      </c>
      <c r="CT17">
        <v>42</v>
      </c>
      <c r="CU17">
        <v>37</v>
      </c>
      <c r="CV17">
        <v>49</v>
      </c>
      <c r="CW17">
        <v>998</v>
      </c>
      <c r="CX17">
        <v>88</v>
      </c>
      <c r="CY17">
        <v>0.77</v>
      </c>
      <c r="CZ17">
        <v>11628</v>
      </c>
      <c r="DA17">
        <v>18426</v>
      </c>
      <c r="DB17" s="18">
        <v>63</v>
      </c>
      <c r="DC17" s="18">
        <v>59</v>
      </c>
      <c r="DD17" s="18">
        <v>67</v>
      </c>
      <c r="DE17" s="18">
        <v>0.39</v>
      </c>
      <c r="DF17">
        <v>4308</v>
      </c>
      <c r="DG17">
        <v>47088</v>
      </c>
      <c r="DH17" s="16">
        <v>9.1</v>
      </c>
      <c r="DI17" s="16">
        <v>2.97</v>
      </c>
      <c r="DJ17" s="14">
        <v>16</v>
      </c>
      <c r="DK17" s="14">
        <v>12</v>
      </c>
      <c r="DL17" s="14">
        <v>21</v>
      </c>
      <c r="DM17" s="14">
        <v>0.35</v>
      </c>
      <c r="DN17" s="2">
        <v>7</v>
      </c>
      <c r="DO17" s="2">
        <v>39</v>
      </c>
      <c r="DP17" s="2">
        <v>9</v>
      </c>
      <c r="DQ17" s="2">
        <v>120127</v>
      </c>
      <c r="DR17" s="2">
        <v>26133</v>
      </c>
      <c r="DS17" s="12">
        <v>4.5999999999999996</v>
      </c>
      <c r="DT17" s="12">
        <v>-0.46</v>
      </c>
      <c r="DU17">
        <v>4586</v>
      </c>
      <c r="DV17">
        <v>16588</v>
      </c>
      <c r="DW17">
        <v>28</v>
      </c>
      <c r="DX17">
        <v>23</v>
      </c>
      <c r="DY17">
        <v>32</v>
      </c>
      <c r="DZ17">
        <v>-0.18</v>
      </c>
      <c r="EA17">
        <v>126</v>
      </c>
      <c r="EB17" s="10">
        <v>13.3</v>
      </c>
      <c r="EC17" s="10">
        <v>-2.14</v>
      </c>
      <c r="ED17">
        <v>224</v>
      </c>
      <c r="EE17" s="8">
        <v>236</v>
      </c>
      <c r="EF17" s="8">
        <v>-0.01</v>
      </c>
      <c r="EG17">
        <v>418</v>
      </c>
      <c r="EH17">
        <v>88</v>
      </c>
      <c r="EI17">
        <v>80</v>
      </c>
      <c r="EJ17">
        <v>97</v>
      </c>
      <c r="EK17">
        <v>1.84</v>
      </c>
      <c r="EL17">
        <v>9</v>
      </c>
      <c r="EM17">
        <v>-1.07</v>
      </c>
      <c r="EN17" t="s">
        <v>98</v>
      </c>
      <c r="EO17">
        <v>-1.1299999999999999</v>
      </c>
      <c r="EP17" s="6">
        <v>21</v>
      </c>
      <c r="EQ17" s="6">
        <v>19</v>
      </c>
      <c r="ER17" s="6">
        <v>23</v>
      </c>
      <c r="ES17" s="6">
        <v>19</v>
      </c>
      <c r="ET17" s="6">
        <v>2</v>
      </c>
      <c r="EU17" s="6">
        <v>1</v>
      </c>
      <c r="EV17" s="6">
        <v>-0.06</v>
      </c>
      <c r="EW17">
        <v>79</v>
      </c>
      <c r="EX17">
        <v>77</v>
      </c>
      <c r="EY17">
        <v>81</v>
      </c>
      <c r="EZ17">
        <v>0.38</v>
      </c>
      <c r="FA17">
        <v>80</v>
      </c>
      <c r="FB17">
        <v>56</v>
      </c>
      <c r="FC17">
        <v>80</v>
      </c>
      <c r="FD17">
        <v>33288</v>
      </c>
      <c r="FE17">
        <v>24</v>
      </c>
      <c r="FF17">
        <v>22</v>
      </c>
      <c r="FG17">
        <v>26</v>
      </c>
      <c r="FH17">
        <v>-2.02</v>
      </c>
    </row>
    <row r="18" spans="1:164" x14ac:dyDescent="0.3">
      <c r="A18">
        <v>34007</v>
      </c>
      <c r="B18" t="s">
        <v>92</v>
      </c>
      <c r="C18" t="s">
        <v>97</v>
      </c>
      <c r="D18">
        <v>8246</v>
      </c>
      <c r="E18">
        <v>7956</v>
      </c>
      <c r="F18">
        <v>8536</v>
      </c>
      <c r="G18">
        <v>1.1299999999999999</v>
      </c>
      <c r="H18">
        <v>12457</v>
      </c>
      <c r="I18">
        <v>7515</v>
      </c>
      <c r="J18">
        <v>7426</v>
      </c>
      <c r="K18">
        <v>18</v>
      </c>
      <c r="L18">
        <v>18</v>
      </c>
      <c r="M18">
        <v>18</v>
      </c>
      <c r="N18">
        <v>0.6</v>
      </c>
      <c r="O18" s="28">
        <f t="shared" si="0"/>
        <v>16</v>
      </c>
      <c r="P18">
        <f>SUM(T18, X18, AZ18, DE18, DI18,DM18,DT18, EC18, EF18, EV18)</f>
        <v>5.2600000000000007</v>
      </c>
      <c r="Q18" s="20">
        <v>4</v>
      </c>
      <c r="R18" s="20">
        <v>3.9</v>
      </c>
      <c r="S18" s="20">
        <v>4.2</v>
      </c>
      <c r="T18" s="20">
        <v>1.1100000000000001</v>
      </c>
      <c r="U18" s="22">
        <v>4.2</v>
      </c>
      <c r="V18" s="22">
        <v>4.0999999999999996</v>
      </c>
      <c r="W18" s="22">
        <v>4.3</v>
      </c>
      <c r="X18" s="22">
        <v>1.83</v>
      </c>
      <c r="Z18">
        <v>9</v>
      </c>
      <c r="AA18">
        <v>9</v>
      </c>
      <c r="AB18">
        <v>9</v>
      </c>
      <c r="AC18">
        <v>1.2</v>
      </c>
      <c r="AD18">
        <v>13</v>
      </c>
      <c r="AE18">
        <v>9</v>
      </c>
      <c r="AF18">
        <v>8</v>
      </c>
      <c r="AG18">
        <v>17</v>
      </c>
      <c r="AH18">
        <v>16</v>
      </c>
      <c r="AI18">
        <v>17</v>
      </c>
      <c r="AJ18">
        <v>1.05</v>
      </c>
      <c r="AK18">
        <v>29</v>
      </c>
      <c r="AL18">
        <v>27</v>
      </c>
      <c r="AM18">
        <v>32</v>
      </c>
      <c r="AN18">
        <v>0.56000000000000005</v>
      </c>
      <c r="AO18">
        <v>8.1</v>
      </c>
      <c r="AP18">
        <v>0.68</v>
      </c>
      <c r="AQ18">
        <v>27</v>
      </c>
      <c r="AR18">
        <v>25</v>
      </c>
      <c r="AS18">
        <v>29</v>
      </c>
      <c r="AT18">
        <v>0.96</v>
      </c>
      <c r="AU18">
        <v>92</v>
      </c>
      <c r="AV18">
        <v>0.08</v>
      </c>
      <c r="AW18" s="2">
        <v>17</v>
      </c>
      <c r="AX18" s="2">
        <v>16</v>
      </c>
      <c r="AY18" s="2">
        <v>17</v>
      </c>
      <c r="AZ18" s="2">
        <v>-0.65</v>
      </c>
      <c r="BA18">
        <v>29</v>
      </c>
      <c r="BB18">
        <v>186</v>
      </c>
      <c r="BC18">
        <v>16</v>
      </c>
      <c r="BD18">
        <v>12</v>
      </c>
      <c r="BE18">
        <v>19</v>
      </c>
      <c r="BF18">
        <v>-1.04</v>
      </c>
      <c r="BG18">
        <v>3278</v>
      </c>
      <c r="BH18">
        <v>641.6</v>
      </c>
      <c r="BI18">
        <v>1.53</v>
      </c>
      <c r="BJ18">
        <v>24</v>
      </c>
      <c r="BK18">
        <v>23</v>
      </c>
      <c r="BL18">
        <v>25</v>
      </c>
      <c r="BM18">
        <v>0.96</v>
      </c>
      <c r="BN18">
        <v>36</v>
      </c>
      <c r="BO18">
        <v>50</v>
      </c>
      <c r="BP18">
        <v>9</v>
      </c>
      <c r="BQ18">
        <v>32981</v>
      </c>
      <c r="BR18">
        <v>8</v>
      </c>
      <c r="BS18">
        <v>7</v>
      </c>
      <c r="BT18">
        <v>8</v>
      </c>
      <c r="BU18">
        <v>-0.33</v>
      </c>
      <c r="BV18">
        <v>513</v>
      </c>
      <c r="BW18">
        <v>101</v>
      </c>
      <c r="BX18" s="1">
        <v>41.417361111111113</v>
      </c>
      <c r="BY18">
        <v>-0.82</v>
      </c>
      <c r="BZ18">
        <v>399</v>
      </c>
      <c r="CA18">
        <v>78</v>
      </c>
      <c r="CB18" s="1">
        <v>53.334027777777777</v>
      </c>
      <c r="CC18">
        <v>-0.06</v>
      </c>
      <c r="CD18">
        <v>1375</v>
      </c>
      <c r="CE18">
        <v>269</v>
      </c>
      <c r="CF18" s="1">
        <v>15.459027777777777</v>
      </c>
      <c r="CG18">
        <v>-0.73</v>
      </c>
      <c r="CH18">
        <v>6059</v>
      </c>
      <c r="CI18">
        <v>1</v>
      </c>
      <c r="CJ18">
        <v>7989</v>
      </c>
      <c r="CK18">
        <v>8549</v>
      </c>
      <c r="CL18">
        <v>5573</v>
      </c>
      <c r="CM18">
        <v>39</v>
      </c>
      <c r="CN18">
        <v>0.69</v>
      </c>
      <c r="CO18">
        <v>37</v>
      </c>
      <c r="CP18">
        <v>40</v>
      </c>
      <c r="CQ18">
        <v>40</v>
      </c>
      <c r="CR18">
        <v>50</v>
      </c>
      <c r="CS18">
        <v>-0.49</v>
      </c>
      <c r="CT18">
        <v>37</v>
      </c>
      <c r="CU18">
        <v>42</v>
      </c>
      <c r="CV18">
        <v>53</v>
      </c>
      <c r="CW18">
        <v>6118</v>
      </c>
      <c r="CX18">
        <v>88</v>
      </c>
      <c r="CY18">
        <v>0.8</v>
      </c>
      <c r="CZ18">
        <v>88406</v>
      </c>
      <c r="DA18">
        <v>134638</v>
      </c>
      <c r="DB18" s="18">
        <v>66</v>
      </c>
      <c r="DC18" s="18">
        <v>64</v>
      </c>
      <c r="DD18" s="18">
        <v>67</v>
      </c>
      <c r="DE18" s="18">
        <v>0.13</v>
      </c>
      <c r="DF18">
        <v>13094</v>
      </c>
      <c r="DG18">
        <v>256929</v>
      </c>
      <c r="DH18" s="16">
        <v>5.0999999999999996</v>
      </c>
      <c r="DI18" s="16">
        <v>0.09</v>
      </c>
      <c r="DJ18" s="14">
        <v>17</v>
      </c>
      <c r="DK18" s="14">
        <v>14</v>
      </c>
      <c r="DL18" s="14">
        <v>20</v>
      </c>
      <c r="DM18" s="14">
        <v>0.39</v>
      </c>
      <c r="DN18" s="2">
        <v>30</v>
      </c>
      <c r="DO18" s="2">
        <v>36</v>
      </c>
      <c r="DP18" s="2">
        <v>8</v>
      </c>
      <c r="DQ18" s="2">
        <v>129369</v>
      </c>
      <c r="DR18" s="2">
        <v>23829</v>
      </c>
      <c r="DS18" s="12">
        <v>5.4</v>
      </c>
      <c r="DT18" s="12">
        <v>0.71</v>
      </c>
      <c r="DU18">
        <v>48036</v>
      </c>
      <c r="DV18">
        <v>117070</v>
      </c>
      <c r="DW18">
        <v>41</v>
      </c>
      <c r="DX18">
        <v>39</v>
      </c>
      <c r="DY18">
        <v>43</v>
      </c>
      <c r="DZ18">
        <v>1.07</v>
      </c>
      <c r="EA18">
        <v>426</v>
      </c>
      <c r="EB18" s="10">
        <v>8.4</v>
      </c>
      <c r="EC18" s="10">
        <v>0.36</v>
      </c>
      <c r="ED18">
        <v>2374</v>
      </c>
      <c r="EE18" s="8">
        <v>465</v>
      </c>
      <c r="EF18" s="8">
        <v>1.33</v>
      </c>
      <c r="EG18">
        <v>1974</v>
      </c>
      <c r="EH18">
        <v>77</v>
      </c>
      <c r="EI18">
        <v>74</v>
      </c>
      <c r="EJ18">
        <v>81</v>
      </c>
      <c r="EK18">
        <v>1.17</v>
      </c>
      <c r="EL18">
        <v>11.6</v>
      </c>
      <c r="EM18">
        <v>1.95</v>
      </c>
      <c r="EN18" t="s">
        <v>98</v>
      </c>
      <c r="EO18">
        <v>-1.1299999999999999</v>
      </c>
      <c r="EP18" s="6">
        <v>21</v>
      </c>
      <c r="EQ18" s="6">
        <v>20</v>
      </c>
      <c r="ER18" s="6">
        <v>22</v>
      </c>
      <c r="ES18" s="6">
        <v>19</v>
      </c>
      <c r="ET18" s="6">
        <v>2</v>
      </c>
      <c r="EU18" s="6">
        <v>1</v>
      </c>
      <c r="EV18" s="6">
        <v>-0.04</v>
      </c>
      <c r="EW18">
        <v>77</v>
      </c>
      <c r="EX18">
        <v>76</v>
      </c>
      <c r="EY18">
        <v>77</v>
      </c>
      <c r="EZ18">
        <v>0.14000000000000001</v>
      </c>
      <c r="FA18">
        <v>74</v>
      </c>
      <c r="FB18">
        <v>71</v>
      </c>
      <c r="FC18">
        <v>85</v>
      </c>
      <c r="FD18">
        <v>186223</v>
      </c>
      <c r="FE18">
        <v>39</v>
      </c>
      <c r="FF18">
        <v>38</v>
      </c>
      <c r="FG18">
        <v>41</v>
      </c>
      <c r="FH18">
        <v>-0.3</v>
      </c>
    </row>
    <row r="19" spans="1:164" x14ac:dyDescent="0.3">
      <c r="A19">
        <v>34017</v>
      </c>
      <c r="B19" t="s">
        <v>92</v>
      </c>
      <c r="C19" t="s">
        <v>103</v>
      </c>
      <c r="D19">
        <v>5064</v>
      </c>
      <c r="E19">
        <v>4884</v>
      </c>
      <c r="F19">
        <v>5244</v>
      </c>
      <c r="G19">
        <v>-0.74</v>
      </c>
      <c r="H19">
        <v>10700</v>
      </c>
      <c r="I19">
        <v>4037</v>
      </c>
      <c r="J19">
        <v>5895</v>
      </c>
      <c r="K19">
        <v>21</v>
      </c>
      <c r="L19">
        <v>20</v>
      </c>
      <c r="M19">
        <v>21</v>
      </c>
      <c r="N19">
        <v>1.36</v>
      </c>
      <c r="O19" s="28">
        <f t="shared" si="0"/>
        <v>17</v>
      </c>
      <c r="P19">
        <f>SUM(T19, X19, AZ19, DE19, DI19,DM19,DT19, EC19, EF19, EV19)</f>
        <v>6.5100000000000007</v>
      </c>
      <c r="Q19" s="20">
        <v>3.9</v>
      </c>
      <c r="R19" s="20">
        <v>3.8</v>
      </c>
      <c r="S19" s="20">
        <v>4</v>
      </c>
      <c r="T19" s="20">
        <v>0.85</v>
      </c>
      <c r="U19" s="22">
        <v>3.6</v>
      </c>
      <c r="V19" s="22">
        <v>3.5</v>
      </c>
      <c r="W19" s="22">
        <v>3.7</v>
      </c>
      <c r="X19" s="22">
        <v>-0.14000000000000001</v>
      </c>
      <c r="Z19">
        <v>9</v>
      </c>
      <c r="AA19">
        <v>8</v>
      </c>
      <c r="AB19">
        <v>9</v>
      </c>
      <c r="AC19">
        <v>0.66</v>
      </c>
      <c r="AD19">
        <v>13</v>
      </c>
      <c r="AE19">
        <v>8</v>
      </c>
      <c r="AF19">
        <v>7</v>
      </c>
      <c r="AG19">
        <v>16</v>
      </c>
      <c r="AH19">
        <v>15</v>
      </c>
      <c r="AI19">
        <v>16</v>
      </c>
      <c r="AJ19">
        <v>0.52</v>
      </c>
      <c r="AK19">
        <v>24</v>
      </c>
      <c r="AL19">
        <v>22</v>
      </c>
      <c r="AM19">
        <v>26</v>
      </c>
      <c r="AN19">
        <v>-0.9</v>
      </c>
      <c r="AO19">
        <v>8.8000000000000007</v>
      </c>
      <c r="AP19">
        <v>-0.49</v>
      </c>
      <c r="AQ19">
        <v>26</v>
      </c>
      <c r="AR19">
        <v>24</v>
      </c>
      <c r="AS19">
        <v>29</v>
      </c>
      <c r="AT19">
        <v>0.73</v>
      </c>
      <c r="AU19">
        <v>100</v>
      </c>
      <c r="AV19">
        <v>-1.05</v>
      </c>
      <c r="AW19" s="2">
        <v>17</v>
      </c>
      <c r="AX19" s="2">
        <v>16</v>
      </c>
      <c r="AY19" s="2">
        <v>17</v>
      </c>
      <c r="AZ19" s="2">
        <v>-0.69</v>
      </c>
      <c r="BA19">
        <v>21</v>
      </c>
      <c r="BB19">
        <v>116</v>
      </c>
      <c r="BC19">
        <v>18</v>
      </c>
      <c r="BD19">
        <v>14</v>
      </c>
      <c r="BE19">
        <v>23</v>
      </c>
      <c r="BF19">
        <v>-0.65</v>
      </c>
      <c r="BG19">
        <v>3012</v>
      </c>
      <c r="BH19">
        <v>446.3</v>
      </c>
      <c r="BI19">
        <v>0.41</v>
      </c>
      <c r="BJ19">
        <v>22</v>
      </c>
      <c r="BK19">
        <v>22</v>
      </c>
      <c r="BL19">
        <v>23</v>
      </c>
      <c r="BM19">
        <v>0.8</v>
      </c>
      <c r="BN19">
        <v>35</v>
      </c>
      <c r="BO19">
        <v>27</v>
      </c>
      <c r="BP19">
        <v>8</v>
      </c>
      <c r="BQ19">
        <v>83679</v>
      </c>
      <c r="BR19">
        <v>14</v>
      </c>
      <c r="BS19">
        <v>13</v>
      </c>
      <c r="BT19">
        <v>15</v>
      </c>
      <c r="BU19">
        <v>1.95</v>
      </c>
      <c r="BV19">
        <v>341</v>
      </c>
      <c r="BW19">
        <v>50</v>
      </c>
      <c r="BX19" s="1">
        <v>82.834027777777777</v>
      </c>
      <c r="BY19">
        <v>0.99</v>
      </c>
      <c r="BZ19">
        <v>425</v>
      </c>
      <c r="CA19">
        <v>61</v>
      </c>
      <c r="CB19" s="1">
        <v>67.792361111111106</v>
      </c>
      <c r="CC19">
        <v>0.69</v>
      </c>
      <c r="CD19">
        <v>376</v>
      </c>
      <c r="CE19">
        <v>54</v>
      </c>
      <c r="CF19" s="1">
        <v>76.625694444444449</v>
      </c>
      <c r="CG19">
        <v>1.28</v>
      </c>
      <c r="CH19">
        <v>5859</v>
      </c>
      <c r="CI19">
        <v>0.84</v>
      </c>
      <c r="CJ19">
        <v>8691</v>
      </c>
      <c r="CK19">
        <v>6034</v>
      </c>
      <c r="CL19">
        <v>5430</v>
      </c>
      <c r="CM19">
        <v>34</v>
      </c>
      <c r="CN19">
        <v>2.5099999999999998</v>
      </c>
      <c r="CO19">
        <v>31</v>
      </c>
      <c r="CP19">
        <v>38</v>
      </c>
      <c r="CQ19">
        <v>33</v>
      </c>
      <c r="CR19">
        <v>37</v>
      </c>
      <c r="CS19">
        <v>2.91</v>
      </c>
      <c r="CT19">
        <v>28</v>
      </c>
      <c r="CU19">
        <v>35</v>
      </c>
      <c r="CV19">
        <v>39</v>
      </c>
      <c r="CW19">
        <v>5800</v>
      </c>
      <c r="CX19">
        <v>85</v>
      </c>
      <c r="CY19">
        <v>1.39</v>
      </c>
      <c r="CZ19">
        <v>174435</v>
      </c>
      <c r="DA19">
        <v>249500</v>
      </c>
      <c r="DB19" s="18">
        <v>70</v>
      </c>
      <c r="DC19" s="18">
        <v>69</v>
      </c>
      <c r="DD19" s="18">
        <v>71</v>
      </c>
      <c r="DE19" s="18">
        <v>-0.3</v>
      </c>
      <c r="DF19">
        <v>15869</v>
      </c>
      <c r="DG19">
        <v>362646</v>
      </c>
      <c r="DH19" s="16">
        <v>4.4000000000000004</v>
      </c>
      <c r="DI19" s="16">
        <v>-0.42</v>
      </c>
      <c r="DJ19" s="14">
        <v>22</v>
      </c>
      <c r="DK19" s="14">
        <v>18</v>
      </c>
      <c r="DL19" s="14">
        <v>26</v>
      </c>
      <c r="DM19" s="14">
        <v>1.1299999999999999</v>
      </c>
      <c r="DN19" s="2">
        <v>33</v>
      </c>
      <c r="DO19" s="2">
        <v>31</v>
      </c>
      <c r="DP19" s="2">
        <v>20</v>
      </c>
      <c r="DQ19" s="2">
        <v>137884</v>
      </c>
      <c r="DR19" s="2">
        <v>22461</v>
      </c>
      <c r="DS19" s="12">
        <v>6.1</v>
      </c>
      <c r="DT19" s="12">
        <v>1.7</v>
      </c>
      <c r="DU19">
        <v>57078</v>
      </c>
      <c r="DV19">
        <v>137923</v>
      </c>
      <c r="DW19">
        <v>41</v>
      </c>
      <c r="DX19">
        <v>39</v>
      </c>
      <c r="DY19">
        <v>43</v>
      </c>
      <c r="DZ19">
        <v>1.1000000000000001</v>
      </c>
      <c r="EA19">
        <v>319</v>
      </c>
      <c r="EB19" s="10">
        <v>4.7</v>
      </c>
      <c r="EC19" s="10">
        <v>2.1800000000000002</v>
      </c>
      <c r="ED19">
        <v>2302</v>
      </c>
      <c r="EE19" s="8">
        <v>342</v>
      </c>
      <c r="EF19" s="8">
        <v>0.61</v>
      </c>
      <c r="EG19">
        <v>1285</v>
      </c>
      <c r="EH19">
        <v>38</v>
      </c>
      <c r="EI19">
        <v>36</v>
      </c>
      <c r="EJ19">
        <v>40</v>
      </c>
      <c r="EK19">
        <v>-1.24</v>
      </c>
      <c r="EL19">
        <v>9.9</v>
      </c>
      <c r="EM19">
        <v>-0.02</v>
      </c>
      <c r="EN19" t="s">
        <v>98</v>
      </c>
      <c r="EO19">
        <v>-1.1299999999999999</v>
      </c>
      <c r="EP19" s="6">
        <v>29</v>
      </c>
      <c r="EQ19" s="6">
        <v>28</v>
      </c>
      <c r="ER19" s="6">
        <v>30</v>
      </c>
      <c r="ES19" s="6">
        <v>23</v>
      </c>
      <c r="ET19" s="6">
        <v>7</v>
      </c>
      <c r="EU19" s="6">
        <v>2</v>
      </c>
      <c r="EV19" s="6">
        <v>1.59</v>
      </c>
      <c r="EW19">
        <v>37</v>
      </c>
      <c r="EX19">
        <v>36</v>
      </c>
      <c r="EY19">
        <v>38</v>
      </c>
      <c r="EZ19">
        <v>-3.57</v>
      </c>
      <c r="FA19">
        <v>48</v>
      </c>
      <c r="FB19">
        <v>43</v>
      </c>
      <c r="FC19">
        <v>60</v>
      </c>
      <c r="FD19">
        <v>128642</v>
      </c>
      <c r="FE19">
        <v>51</v>
      </c>
      <c r="FF19">
        <v>49</v>
      </c>
      <c r="FG19">
        <v>52</v>
      </c>
      <c r="FH19">
        <v>0.98</v>
      </c>
    </row>
    <row r="20" spans="1:164" x14ac:dyDescent="0.3">
      <c r="A20">
        <v>34001</v>
      </c>
      <c r="B20" t="s">
        <v>92</v>
      </c>
      <c r="C20" t="s">
        <v>93</v>
      </c>
      <c r="D20">
        <v>8541</v>
      </c>
      <c r="E20">
        <v>8131</v>
      </c>
      <c r="F20">
        <v>8952</v>
      </c>
      <c r="G20">
        <v>1.3</v>
      </c>
      <c r="H20">
        <v>14290</v>
      </c>
      <c r="I20">
        <v>5954</v>
      </c>
      <c r="J20">
        <v>8845</v>
      </c>
      <c r="K20">
        <v>19</v>
      </c>
      <c r="L20">
        <v>18</v>
      </c>
      <c r="M20">
        <v>19</v>
      </c>
      <c r="N20">
        <v>0.78</v>
      </c>
      <c r="O20" s="28">
        <f t="shared" si="0"/>
        <v>18</v>
      </c>
      <c r="P20">
        <f>SUM(T20, X20, AZ20, DE20, DI20,DM20,DT20, EC20, EF20, EV20)</f>
        <v>6.77</v>
      </c>
      <c r="Q20" s="20">
        <v>4</v>
      </c>
      <c r="R20" s="20">
        <v>3.9</v>
      </c>
      <c r="S20" s="20">
        <v>4.0999999999999996</v>
      </c>
      <c r="T20" s="20">
        <v>1.06</v>
      </c>
      <c r="U20" s="22">
        <v>3.7</v>
      </c>
      <c r="V20" s="22">
        <v>3.6</v>
      </c>
      <c r="W20" s="22">
        <v>3.8</v>
      </c>
      <c r="X20" s="22">
        <v>0.21</v>
      </c>
      <c r="Z20">
        <v>8</v>
      </c>
      <c r="AA20">
        <v>8</v>
      </c>
      <c r="AB20">
        <v>9</v>
      </c>
      <c r="AC20">
        <v>0.2</v>
      </c>
      <c r="AD20">
        <v>12</v>
      </c>
      <c r="AE20">
        <v>8</v>
      </c>
      <c r="AF20">
        <v>7</v>
      </c>
      <c r="AG20">
        <v>19</v>
      </c>
      <c r="AH20">
        <v>18</v>
      </c>
      <c r="AI20">
        <v>19</v>
      </c>
      <c r="AJ20">
        <v>2</v>
      </c>
      <c r="AK20">
        <v>27</v>
      </c>
      <c r="AL20">
        <v>25</v>
      </c>
      <c r="AM20">
        <v>30</v>
      </c>
      <c r="AN20">
        <v>0.03</v>
      </c>
      <c r="AO20">
        <v>7.6</v>
      </c>
      <c r="AP20">
        <v>1.51</v>
      </c>
      <c r="AQ20">
        <v>27</v>
      </c>
      <c r="AR20">
        <v>25</v>
      </c>
      <c r="AS20">
        <v>29</v>
      </c>
      <c r="AT20">
        <v>0.96</v>
      </c>
      <c r="AU20">
        <v>93</v>
      </c>
      <c r="AV20">
        <v>-0.01</v>
      </c>
      <c r="AW20" s="2">
        <v>17</v>
      </c>
      <c r="AX20" s="2">
        <v>17</v>
      </c>
      <c r="AY20" s="2">
        <v>18</v>
      </c>
      <c r="AZ20" s="2">
        <v>-0.31</v>
      </c>
      <c r="BA20">
        <v>44</v>
      </c>
      <c r="BB20">
        <v>187</v>
      </c>
      <c r="BC20">
        <v>24</v>
      </c>
      <c r="BD20">
        <v>20</v>
      </c>
      <c r="BE20">
        <v>27</v>
      </c>
      <c r="BF20">
        <v>0.2</v>
      </c>
      <c r="BG20">
        <v>1346</v>
      </c>
      <c r="BH20">
        <v>490.8</v>
      </c>
      <c r="BI20">
        <v>0.67</v>
      </c>
      <c r="BJ20">
        <v>20</v>
      </c>
      <c r="BK20">
        <v>19</v>
      </c>
      <c r="BL20">
        <v>22</v>
      </c>
      <c r="BM20">
        <v>0.59</v>
      </c>
      <c r="BN20">
        <v>37</v>
      </c>
      <c r="BO20">
        <v>41</v>
      </c>
      <c r="BP20">
        <v>8</v>
      </c>
      <c r="BQ20">
        <v>23502</v>
      </c>
      <c r="BR20">
        <v>11</v>
      </c>
      <c r="BS20">
        <v>10</v>
      </c>
      <c r="BT20">
        <v>12</v>
      </c>
      <c r="BU20">
        <v>0.73</v>
      </c>
      <c r="BV20">
        <v>221</v>
      </c>
      <c r="BW20">
        <v>82</v>
      </c>
      <c r="BX20" s="1">
        <v>51.084027777777777</v>
      </c>
      <c r="BY20">
        <v>-0.14000000000000001</v>
      </c>
      <c r="BZ20">
        <v>152</v>
      </c>
      <c r="CA20">
        <v>56</v>
      </c>
      <c r="CB20" s="1">
        <v>74.000694444444449</v>
      </c>
      <c r="CC20">
        <v>0.92</v>
      </c>
      <c r="CD20">
        <v>393</v>
      </c>
      <c r="CE20">
        <v>146</v>
      </c>
      <c r="CF20" s="1">
        <v>28.625694444444445</v>
      </c>
      <c r="CG20">
        <v>0.43</v>
      </c>
      <c r="CH20">
        <v>4936</v>
      </c>
      <c r="CI20">
        <v>0.12</v>
      </c>
      <c r="CJ20">
        <v>7323</v>
      </c>
      <c r="CK20">
        <v>5550</v>
      </c>
      <c r="CL20">
        <v>4538</v>
      </c>
      <c r="CM20">
        <v>42</v>
      </c>
      <c r="CN20">
        <v>-0.4</v>
      </c>
      <c r="CO20">
        <v>38</v>
      </c>
      <c r="CP20">
        <v>37</v>
      </c>
      <c r="CQ20">
        <v>43</v>
      </c>
      <c r="CR20">
        <v>48</v>
      </c>
      <c r="CS20">
        <v>0.04</v>
      </c>
      <c r="CT20">
        <v>36</v>
      </c>
      <c r="CU20">
        <v>40</v>
      </c>
      <c r="CV20">
        <v>50</v>
      </c>
      <c r="CW20">
        <v>3422</v>
      </c>
      <c r="CX20">
        <v>90</v>
      </c>
      <c r="CY20">
        <v>0.16</v>
      </c>
      <c r="CZ20">
        <v>37195</v>
      </c>
      <c r="DA20">
        <v>64215</v>
      </c>
      <c r="DB20" s="18">
        <v>58</v>
      </c>
      <c r="DC20" s="18">
        <v>55</v>
      </c>
      <c r="DD20" s="18">
        <v>60</v>
      </c>
      <c r="DE20" s="18">
        <v>0.92</v>
      </c>
      <c r="DF20">
        <v>8703</v>
      </c>
      <c r="DG20">
        <v>121102</v>
      </c>
      <c r="DH20" s="16">
        <v>7.2</v>
      </c>
      <c r="DI20" s="16">
        <v>1.58</v>
      </c>
      <c r="DJ20" s="14">
        <v>21</v>
      </c>
      <c r="DK20" s="14">
        <v>17</v>
      </c>
      <c r="DL20" s="14">
        <v>25</v>
      </c>
      <c r="DM20" s="14">
        <v>1.02</v>
      </c>
      <c r="DN20" s="2">
        <v>44</v>
      </c>
      <c r="DO20" s="2">
        <v>38</v>
      </c>
      <c r="DP20" s="2">
        <v>8</v>
      </c>
      <c r="DQ20" s="2">
        <v>117589</v>
      </c>
      <c r="DR20" s="2">
        <v>22760</v>
      </c>
      <c r="DS20" s="12">
        <v>5.2</v>
      </c>
      <c r="DT20" s="12">
        <v>0.34</v>
      </c>
      <c r="DU20">
        <v>24434</v>
      </c>
      <c r="DV20">
        <v>59007</v>
      </c>
      <c r="DW20">
        <v>41</v>
      </c>
      <c r="DX20">
        <v>38</v>
      </c>
      <c r="DY20">
        <v>45</v>
      </c>
      <c r="DZ20">
        <v>1.1100000000000001</v>
      </c>
      <c r="EA20">
        <v>234</v>
      </c>
      <c r="EB20" s="10">
        <v>8.6</v>
      </c>
      <c r="EC20" s="10">
        <v>0.21</v>
      </c>
      <c r="ED20">
        <v>1025</v>
      </c>
      <c r="EE20" s="8">
        <v>373</v>
      </c>
      <c r="EF20" s="8">
        <v>0.8</v>
      </c>
      <c r="EG20">
        <v>1091</v>
      </c>
      <c r="EH20">
        <v>80</v>
      </c>
      <c r="EI20">
        <v>75</v>
      </c>
      <c r="EJ20">
        <v>85</v>
      </c>
      <c r="EK20">
        <v>1.33</v>
      </c>
      <c r="EL20">
        <v>9.4</v>
      </c>
      <c r="EM20">
        <v>-0.6</v>
      </c>
      <c r="EN20" t="s">
        <v>94</v>
      </c>
      <c r="EO20">
        <v>0.85</v>
      </c>
      <c r="EP20" s="6">
        <v>26</v>
      </c>
      <c r="EQ20" s="6">
        <v>24</v>
      </c>
      <c r="ER20" s="6">
        <v>27</v>
      </c>
      <c r="ES20" s="6">
        <v>23</v>
      </c>
      <c r="ET20" s="6">
        <v>3</v>
      </c>
      <c r="EU20" s="6">
        <v>1</v>
      </c>
      <c r="EV20" s="6">
        <v>0.94</v>
      </c>
      <c r="EW20">
        <v>77</v>
      </c>
      <c r="EX20">
        <v>76</v>
      </c>
      <c r="EY20">
        <v>78</v>
      </c>
      <c r="EZ20">
        <v>0.18</v>
      </c>
      <c r="FA20">
        <v>69</v>
      </c>
      <c r="FB20">
        <v>66</v>
      </c>
      <c r="FC20">
        <v>85</v>
      </c>
      <c r="FD20">
        <v>96519</v>
      </c>
      <c r="FE20">
        <v>27</v>
      </c>
      <c r="FF20">
        <v>26</v>
      </c>
      <c r="FG20">
        <v>29</v>
      </c>
      <c r="FH20">
        <v>-1.68</v>
      </c>
    </row>
    <row r="21" spans="1:164" x14ac:dyDescent="0.3">
      <c r="A21">
        <v>34013</v>
      </c>
      <c r="B21" t="s">
        <v>92</v>
      </c>
      <c r="C21" t="s">
        <v>101</v>
      </c>
      <c r="D21">
        <v>7240</v>
      </c>
      <c r="E21">
        <v>7031</v>
      </c>
      <c r="F21">
        <v>7449</v>
      </c>
      <c r="G21">
        <v>0.54</v>
      </c>
      <c r="H21">
        <v>11166</v>
      </c>
      <c r="I21">
        <v>5153</v>
      </c>
      <c r="J21">
        <v>4778</v>
      </c>
      <c r="K21">
        <v>21</v>
      </c>
      <c r="L21">
        <v>21</v>
      </c>
      <c r="M21">
        <v>21</v>
      </c>
      <c r="N21">
        <v>1.41</v>
      </c>
      <c r="O21" s="28">
        <f t="shared" si="0"/>
        <v>19</v>
      </c>
      <c r="P21">
        <f>SUM(T21, X21, AZ21, DE21, DI21,DM21,DT21, EC21, EF21, EV21)</f>
        <v>7.7000000000000011</v>
      </c>
      <c r="Q21" s="20">
        <v>3.9</v>
      </c>
      <c r="R21" s="20">
        <v>3.8</v>
      </c>
      <c r="S21" s="20">
        <v>4</v>
      </c>
      <c r="T21" s="20">
        <v>0.69</v>
      </c>
      <c r="U21" s="22">
        <v>3.6</v>
      </c>
      <c r="V21" s="22">
        <v>3.5</v>
      </c>
      <c r="W21" s="22">
        <v>3.7</v>
      </c>
      <c r="X21" s="22">
        <v>-0.12</v>
      </c>
      <c r="Z21">
        <v>10</v>
      </c>
      <c r="AA21">
        <v>9</v>
      </c>
      <c r="AB21">
        <v>10</v>
      </c>
      <c r="AC21">
        <v>1.62</v>
      </c>
      <c r="AD21">
        <v>12</v>
      </c>
      <c r="AE21">
        <v>7</v>
      </c>
      <c r="AF21">
        <v>7</v>
      </c>
      <c r="AG21">
        <v>15</v>
      </c>
      <c r="AH21">
        <v>15</v>
      </c>
      <c r="AI21">
        <v>16</v>
      </c>
      <c r="AJ21">
        <v>0.31</v>
      </c>
      <c r="AK21">
        <v>29</v>
      </c>
      <c r="AL21">
        <v>27</v>
      </c>
      <c r="AM21">
        <v>30</v>
      </c>
      <c r="AN21">
        <v>0.37</v>
      </c>
      <c r="AO21">
        <v>7.6</v>
      </c>
      <c r="AP21">
        <v>1.51</v>
      </c>
      <c r="AQ21">
        <v>26</v>
      </c>
      <c r="AR21">
        <v>24</v>
      </c>
      <c r="AS21">
        <v>28</v>
      </c>
      <c r="AT21">
        <v>0.64</v>
      </c>
      <c r="AU21">
        <v>100</v>
      </c>
      <c r="AV21">
        <v>-1</v>
      </c>
      <c r="AW21" s="2">
        <v>15</v>
      </c>
      <c r="AX21" s="2">
        <v>15</v>
      </c>
      <c r="AY21" s="2">
        <v>16</v>
      </c>
      <c r="AZ21" s="2">
        <v>-1.78</v>
      </c>
      <c r="BA21">
        <v>40</v>
      </c>
      <c r="BB21">
        <v>206</v>
      </c>
      <c r="BC21">
        <v>19</v>
      </c>
      <c r="BD21">
        <v>16</v>
      </c>
      <c r="BE21">
        <v>23</v>
      </c>
      <c r="BF21">
        <v>-0.44</v>
      </c>
      <c r="BG21">
        <v>5726</v>
      </c>
      <c r="BH21">
        <v>718.1</v>
      </c>
      <c r="BI21">
        <v>1.96</v>
      </c>
      <c r="BJ21">
        <v>22</v>
      </c>
      <c r="BK21">
        <v>22</v>
      </c>
      <c r="BL21">
        <v>23</v>
      </c>
      <c r="BM21">
        <v>0.8</v>
      </c>
      <c r="BN21">
        <v>30</v>
      </c>
      <c r="BO21">
        <v>36</v>
      </c>
      <c r="BP21">
        <v>3</v>
      </c>
      <c r="BQ21">
        <v>82345</v>
      </c>
      <c r="BR21">
        <v>12</v>
      </c>
      <c r="BS21">
        <v>11</v>
      </c>
      <c r="BT21">
        <v>13</v>
      </c>
      <c r="BU21">
        <v>1.27</v>
      </c>
      <c r="BV21">
        <v>655</v>
      </c>
      <c r="BW21">
        <v>82</v>
      </c>
      <c r="BX21" s="1">
        <v>50.709027777777777</v>
      </c>
      <c r="BY21">
        <v>-0.16</v>
      </c>
      <c r="BZ21">
        <v>739</v>
      </c>
      <c r="CA21">
        <v>91</v>
      </c>
      <c r="CB21" s="1">
        <v>45.584027777777777</v>
      </c>
      <c r="CC21">
        <v>-0.66</v>
      </c>
      <c r="CD21">
        <v>1563</v>
      </c>
      <c r="CE21">
        <v>193</v>
      </c>
      <c r="CF21" s="1">
        <v>21.542361111111109</v>
      </c>
      <c r="CG21">
        <v>-0.02</v>
      </c>
      <c r="CH21">
        <v>5425</v>
      </c>
      <c r="CI21">
        <v>0.5</v>
      </c>
      <c r="CJ21">
        <v>7713</v>
      </c>
      <c r="CK21">
        <v>6232</v>
      </c>
      <c r="CL21">
        <v>3731</v>
      </c>
      <c r="CM21">
        <v>40</v>
      </c>
      <c r="CN21">
        <v>0.33</v>
      </c>
      <c r="CO21">
        <v>36</v>
      </c>
      <c r="CP21">
        <v>39</v>
      </c>
      <c r="CQ21">
        <v>44</v>
      </c>
      <c r="CR21">
        <v>41</v>
      </c>
      <c r="CS21">
        <v>1.87</v>
      </c>
      <c r="CT21">
        <v>31</v>
      </c>
      <c r="CU21">
        <v>34</v>
      </c>
      <c r="CV21">
        <v>49</v>
      </c>
      <c r="CW21">
        <v>8614</v>
      </c>
      <c r="CX21">
        <v>87</v>
      </c>
      <c r="CY21">
        <v>0.96</v>
      </c>
      <c r="CZ21">
        <v>134713</v>
      </c>
      <c r="DA21">
        <v>221690</v>
      </c>
      <c r="DB21" s="18">
        <v>61</v>
      </c>
      <c r="DC21" s="18">
        <v>60</v>
      </c>
      <c r="DD21" s="18">
        <v>62</v>
      </c>
      <c r="DE21" s="18">
        <v>0.63</v>
      </c>
      <c r="DF21">
        <v>21014</v>
      </c>
      <c r="DG21">
        <v>370503</v>
      </c>
      <c r="DH21" s="16">
        <v>5.7</v>
      </c>
      <c r="DI21" s="16">
        <v>0.5</v>
      </c>
      <c r="DJ21" s="14">
        <v>21</v>
      </c>
      <c r="DK21" s="14">
        <v>18</v>
      </c>
      <c r="DL21" s="14">
        <v>24</v>
      </c>
      <c r="DM21" s="14">
        <v>1.03</v>
      </c>
      <c r="DN21" s="2">
        <v>33</v>
      </c>
      <c r="DO21" s="2">
        <v>31</v>
      </c>
      <c r="DP21" s="2">
        <v>5</v>
      </c>
      <c r="DQ21" s="2">
        <v>135546</v>
      </c>
      <c r="DR21" s="2">
        <v>20382</v>
      </c>
      <c r="DS21" s="12">
        <v>6.7</v>
      </c>
      <c r="DT21" s="12">
        <v>2.42</v>
      </c>
      <c r="DU21">
        <v>82580</v>
      </c>
      <c r="DV21">
        <v>189677</v>
      </c>
      <c r="DW21">
        <v>44</v>
      </c>
      <c r="DX21">
        <v>42</v>
      </c>
      <c r="DY21">
        <v>45</v>
      </c>
      <c r="DZ21">
        <v>1.3</v>
      </c>
      <c r="EA21">
        <v>650</v>
      </c>
      <c r="EB21" s="10">
        <v>8.1999999999999993</v>
      </c>
      <c r="EC21" s="10">
        <v>0.45</v>
      </c>
      <c r="ED21">
        <v>4814</v>
      </c>
      <c r="EE21" s="8">
        <v>606</v>
      </c>
      <c r="EF21" s="8">
        <v>2.15</v>
      </c>
      <c r="EG21">
        <v>2392</v>
      </c>
      <c r="EH21">
        <v>60</v>
      </c>
      <c r="EI21">
        <v>58</v>
      </c>
      <c r="EJ21">
        <v>62</v>
      </c>
      <c r="EK21">
        <v>0.1</v>
      </c>
      <c r="EL21">
        <v>9.9</v>
      </c>
      <c r="EM21">
        <v>-0.02</v>
      </c>
      <c r="EN21" t="s">
        <v>94</v>
      </c>
      <c r="EO21">
        <v>0.85</v>
      </c>
      <c r="EP21" s="6">
        <v>30</v>
      </c>
      <c r="EQ21" s="6">
        <v>29</v>
      </c>
      <c r="ER21" s="6">
        <v>30</v>
      </c>
      <c r="ES21" s="6">
        <v>26</v>
      </c>
      <c r="ET21" s="6">
        <v>5</v>
      </c>
      <c r="EU21" s="6">
        <v>1</v>
      </c>
      <c r="EV21" s="6">
        <v>1.73</v>
      </c>
      <c r="EW21">
        <v>62</v>
      </c>
      <c r="EX21">
        <v>61</v>
      </c>
      <c r="EY21">
        <v>62</v>
      </c>
      <c r="EZ21">
        <v>-1.26</v>
      </c>
      <c r="FA21">
        <v>64</v>
      </c>
      <c r="FB21">
        <v>60</v>
      </c>
      <c r="FC21">
        <v>80</v>
      </c>
      <c r="FD21">
        <v>224857</v>
      </c>
      <c r="FE21">
        <v>44</v>
      </c>
      <c r="FF21">
        <v>43</v>
      </c>
      <c r="FG21">
        <v>45</v>
      </c>
      <c r="FH21">
        <v>0.26</v>
      </c>
    </row>
    <row r="22" spans="1:164" x14ac:dyDescent="0.3">
      <c r="A22">
        <v>34031</v>
      </c>
      <c r="B22" t="s">
        <v>92</v>
      </c>
      <c r="C22" t="s">
        <v>110</v>
      </c>
      <c r="D22">
        <v>5536</v>
      </c>
      <c r="E22">
        <v>5312</v>
      </c>
      <c r="F22">
        <v>5760</v>
      </c>
      <c r="G22">
        <v>-0.46</v>
      </c>
      <c r="H22">
        <v>11610</v>
      </c>
      <c r="I22">
        <v>4024</v>
      </c>
      <c r="J22">
        <v>5929</v>
      </c>
      <c r="K22">
        <v>21</v>
      </c>
      <c r="L22">
        <v>21</v>
      </c>
      <c r="M22">
        <v>22</v>
      </c>
      <c r="N22">
        <v>1.51</v>
      </c>
      <c r="O22" s="28">
        <f t="shared" si="0"/>
        <v>20</v>
      </c>
      <c r="P22">
        <f>SUM(T22, X22, AZ22, DE22, DI22,DM22,DT22, EC22, EF22, EV22)</f>
        <v>8.32</v>
      </c>
      <c r="Q22" s="20">
        <v>3.8</v>
      </c>
      <c r="R22" s="20">
        <v>3.7</v>
      </c>
      <c r="S22" s="20">
        <v>3.9</v>
      </c>
      <c r="T22" s="20">
        <v>0.52</v>
      </c>
      <c r="U22" s="22">
        <v>3.6</v>
      </c>
      <c r="V22" s="22">
        <v>3.5</v>
      </c>
      <c r="W22" s="22">
        <v>3.8</v>
      </c>
      <c r="X22" s="22">
        <v>0.03</v>
      </c>
      <c r="Z22">
        <v>9</v>
      </c>
      <c r="AA22">
        <v>8</v>
      </c>
      <c r="AB22">
        <v>9</v>
      </c>
      <c r="AC22">
        <v>0.63</v>
      </c>
      <c r="AD22">
        <v>13</v>
      </c>
      <c r="AE22">
        <v>8</v>
      </c>
      <c r="AF22">
        <v>7</v>
      </c>
      <c r="AG22">
        <v>16</v>
      </c>
      <c r="AH22">
        <v>16</v>
      </c>
      <c r="AI22">
        <v>16</v>
      </c>
      <c r="AJ22">
        <v>0.71</v>
      </c>
      <c r="AK22">
        <v>29</v>
      </c>
      <c r="AL22">
        <v>26</v>
      </c>
      <c r="AM22">
        <v>31</v>
      </c>
      <c r="AN22">
        <v>0.43</v>
      </c>
      <c r="AO22">
        <v>8.8000000000000007</v>
      </c>
      <c r="AP22">
        <v>-0.49</v>
      </c>
      <c r="AQ22">
        <v>24</v>
      </c>
      <c r="AR22">
        <v>22</v>
      </c>
      <c r="AS22">
        <v>27</v>
      </c>
      <c r="AT22">
        <v>0.18</v>
      </c>
      <c r="AU22">
        <v>97</v>
      </c>
      <c r="AV22">
        <v>-0.65</v>
      </c>
      <c r="AW22" s="2">
        <v>17</v>
      </c>
      <c r="AX22" s="2">
        <v>16</v>
      </c>
      <c r="AY22" s="2">
        <v>17</v>
      </c>
      <c r="AZ22" s="2">
        <v>-0.81</v>
      </c>
      <c r="BA22">
        <v>46</v>
      </c>
      <c r="BB22">
        <v>124</v>
      </c>
      <c r="BC22">
        <v>37</v>
      </c>
      <c r="BD22">
        <v>33</v>
      </c>
      <c r="BE22">
        <v>42</v>
      </c>
      <c r="BF22">
        <v>2.2999999999999998</v>
      </c>
      <c r="BG22">
        <v>2708</v>
      </c>
      <c r="BH22">
        <v>530</v>
      </c>
      <c r="BI22">
        <v>0.89</v>
      </c>
      <c r="BJ22">
        <v>25</v>
      </c>
      <c r="BK22">
        <v>24</v>
      </c>
      <c r="BL22">
        <v>26</v>
      </c>
      <c r="BM22">
        <v>1.04</v>
      </c>
      <c r="BN22">
        <v>39</v>
      </c>
      <c r="BO22">
        <v>40</v>
      </c>
      <c r="BP22">
        <v>4</v>
      </c>
      <c r="BQ22">
        <v>57808</v>
      </c>
      <c r="BR22">
        <v>13</v>
      </c>
      <c r="BS22">
        <v>12</v>
      </c>
      <c r="BT22">
        <v>15</v>
      </c>
      <c r="BU22">
        <v>1.74</v>
      </c>
      <c r="BV22">
        <v>288</v>
      </c>
      <c r="BW22">
        <v>57</v>
      </c>
      <c r="BX22" s="1">
        <v>73.500694444444449</v>
      </c>
      <c r="BY22">
        <v>0.76</v>
      </c>
      <c r="BZ22">
        <v>369</v>
      </c>
      <c r="CA22">
        <v>72</v>
      </c>
      <c r="CB22" s="1">
        <v>57.875694444444441</v>
      </c>
      <c r="CC22">
        <v>0.21</v>
      </c>
      <c r="CD22">
        <v>562</v>
      </c>
      <c r="CE22">
        <v>110</v>
      </c>
      <c r="CF22" s="1">
        <v>38.000694444444441</v>
      </c>
      <c r="CG22">
        <v>0.76</v>
      </c>
      <c r="CH22">
        <v>4477</v>
      </c>
      <c r="CI22">
        <v>-0.23</v>
      </c>
      <c r="CJ22">
        <v>8059</v>
      </c>
      <c r="CK22">
        <v>4892</v>
      </c>
      <c r="CL22">
        <v>3955</v>
      </c>
      <c r="CM22">
        <v>39</v>
      </c>
      <c r="CN22">
        <v>0.69</v>
      </c>
      <c r="CO22">
        <v>33</v>
      </c>
      <c r="CP22">
        <v>40</v>
      </c>
      <c r="CQ22">
        <v>41</v>
      </c>
      <c r="CR22">
        <v>44</v>
      </c>
      <c r="CS22">
        <v>1.08</v>
      </c>
      <c r="CT22">
        <v>32</v>
      </c>
      <c r="CU22">
        <v>38</v>
      </c>
      <c r="CV22">
        <v>46</v>
      </c>
      <c r="CW22">
        <v>5997</v>
      </c>
      <c r="CX22">
        <v>90</v>
      </c>
      <c r="CY22">
        <v>0.28000000000000003</v>
      </c>
      <c r="CZ22">
        <v>71256</v>
      </c>
      <c r="DA22">
        <v>133951</v>
      </c>
      <c r="DB22" s="18">
        <v>53</v>
      </c>
      <c r="DC22" s="18">
        <v>52</v>
      </c>
      <c r="DD22" s="18">
        <v>55</v>
      </c>
      <c r="DE22" s="18">
        <v>1.41</v>
      </c>
      <c r="DF22">
        <v>13972</v>
      </c>
      <c r="DG22">
        <v>245454</v>
      </c>
      <c r="DH22" s="16">
        <v>5.7</v>
      </c>
      <c r="DI22" s="16">
        <v>0.51</v>
      </c>
      <c r="DJ22" s="14">
        <v>24</v>
      </c>
      <c r="DK22" s="14">
        <v>21</v>
      </c>
      <c r="DL22" s="14">
        <v>28</v>
      </c>
      <c r="DM22" s="14">
        <v>1.48</v>
      </c>
      <c r="DN22" s="2">
        <v>38</v>
      </c>
      <c r="DO22" s="2">
        <v>36</v>
      </c>
      <c r="DP22" s="2">
        <v>9</v>
      </c>
      <c r="DQ22" s="2">
        <v>133636</v>
      </c>
      <c r="DR22" s="2">
        <v>22798</v>
      </c>
      <c r="DS22" s="12">
        <v>5.9</v>
      </c>
      <c r="DT22" s="12">
        <v>1.32</v>
      </c>
      <c r="DU22">
        <v>46915</v>
      </c>
      <c r="DV22">
        <v>122476</v>
      </c>
      <c r="DW22">
        <v>38</v>
      </c>
      <c r="DX22">
        <v>36</v>
      </c>
      <c r="DY22">
        <v>40</v>
      </c>
      <c r="DZ22">
        <v>0.82</v>
      </c>
      <c r="EA22">
        <v>378</v>
      </c>
      <c r="EB22" s="10">
        <v>7.4</v>
      </c>
      <c r="EC22" s="10">
        <v>0.81</v>
      </c>
      <c r="ED22">
        <v>1944</v>
      </c>
      <c r="EE22" s="8">
        <v>382</v>
      </c>
      <c r="EF22" s="8">
        <v>0.85</v>
      </c>
      <c r="EG22">
        <v>1164</v>
      </c>
      <c r="EH22">
        <v>46</v>
      </c>
      <c r="EI22">
        <v>43</v>
      </c>
      <c r="EJ22">
        <v>48</v>
      </c>
      <c r="EK22">
        <v>-0.77</v>
      </c>
      <c r="EL22">
        <v>9.6999999999999993</v>
      </c>
      <c r="EM22">
        <v>-0.25</v>
      </c>
      <c r="EN22" t="s">
        <v>98</v>
      </c>
      <c r="EO22">
        <v>-1.1299999999999999</v>
      </c>
      <c r="EP22" s="6">
        <v>32</v>
      </c>
      <c r="EQ22" s="6">
        <v>31</v>
      </c>
      <c r="ER22" s="6">
        <v>33</v>
      </c>
      <c r="ES22" s="6">
        <v>26</v>
      </c>
      <c r="ET22" s="6">
        <v>8</v>
      </c>
      <c r="EU22" s="6">
        <v>1</v>
      </c>
      <c r="EV22" s="6">
        <v>2.2000000000000002</v>
      </c>
      <c r="EW22">
        <v>71</v>
      </c>
      <c r="EX22">
        <v>70</v>
      </c>
      <c r="EY22">
        <v>72</v>
      </c>
      <c r="EZ22">
        <v>-0.42</v>
      </c>
      <c r="FA22">
        <v>71</v>
      </c>
      <c r="FB22">
        <v>60</v>
      </c>
      <c r="FC22">
        <v>84</v>
      </c>
      <c r="FD22">
        <v>165693</v>
      </c>
      <c r="FE22">
        <v>38</v>
      </c>
      <c r="FF22">
        <v>36</v>
      </c>
      <c r="FG22">
        <v>39</v>
      </c>
      <c r="FH22">
        <v>-0.48</v>
      </c>
    </row>
    <row r="23" spans="1:164" x14ac:dyDescent="0.3">
      <c r="A23">
        <v>34011</v>
      </c>
      <c r="B23" t="s">
        <v>92</v>
      </c>
      <c r="C23" t="s">
        <v>100</v>
      </c>
      <c r="D23">
        <v>9449</v>
      </c>
      <c r="E23">
        <v>8899</v>
      </c>
      <c r="F23">
        <v>10000</v>
      </c>
      <c r="G23">
        <v>1.83</v>
      </c>
      <c r="H23">
        <v>12027</v>
      </c>
      <c r="I23">
        <v>7633</v>
      </c>
      <c r="J23">
        <v>9550</v>
      </c>
      <c r="K23">
        <v>23</v>
      </c>
      <c r="L23">
        <v>23</v>
      </c>
      <c r="M23">
        <v>24</v>
      </c>
      <c r="N23">
        <v>2.02</v>
      </c>
      <c r="O23" s="28">
        <f t="shared" si="0"/>
        <v>21</v>
      </c>
      <c r="P23">
        <f>SUM(T23, X23, AZ23, DE23, DI23,DM23,DT23, EC23, EF23, EV23)</f>
        <v>10.569999999999999</v>
      </c>
      <c r="Q23" s="20">
        <v>4.2</v>
      </c>
      <c r="R23" s="20">
        <v>4.0999999999999996</v>
      </c>
      <c r="S23" s="20">
        <v>4.4000000000000004</v>
      </c>
      <c r="T23" s="20">
        <v>1.56</v>
      </c>
      <c r="U23" s="22">
        <v>4.0999999999999996</v>
      </c>
      <c r="V23" s="22">
        <v>3.9</v>
      </c>
      <c r="W23" s="22">
        <v>4.2</v>
      </c>
      <c r="X23" s="22">
        <v>1.32</v>
      </c>
      <c r="Z23">
        <v>10</v>
      </c>
      <c r="AA23">
        <v>9</v>
      </c>
      <c r="AB23">
        <v>10</v>
      </c>
      <c r="AC23">
        <v>1.83</v>
      </c>
      <c r="AD23">
        <v>14</v>
      </c>
      <c r="AE23">
        <v>8</v>
      </c>
      <c r="AF23">
        <v>9</v>
      </c>
      <c r="AG23">
        <v>17</v>
      </c>
      <c r="AH23">
        <v>17</v>
      </c>
      <c r="AI23">
        <v>18</v>
      </c>
      <c r="AJ23">
        <v>1.28</v>
      </c>
      <c r="AK23">
        <v>35</v>
      </c>
      <c r="AL23">
        <v>32</v>
      </c>
      <c r="AM23">
        <v>38</v>
      </c>
      <c r="AN23">
        <v>2.13</v>
      </c>
      <c r="AO23">
        <v>7.5</v>
      </c>
      <c r="AP23">
        <v>1.68</v>
      </c>
      <c r="AQ23">
        <v>30</v>
      </c>
      <c r="AR23">
        <v>28</v>
      </c>
      <c r="AS23">
        <v>33</v>
      </c>
      <c r="AT23">
        <v>1.85</v>
      </c>
      <c r="AU23">
        <v>84</v>
      </c>
      <c r="AV23">
        <v>1.37</v>
      </c>
      <c r="AW23" s="2">
        <v>17</v>
      </c>
      <c r="AX23" s="2">
        <v>17</v>
      </c>
      <c r="AY23" s="2">
        <v>18</v>
      </c>
      <c r="AZ23" s="2">
        <v>-0.5</v>
      </c>
      <c r="BA23">
        <v>29</v>
      </c>
      <c r="BB23">
        <v>129</v>
      </c>
      <c r="BC23">
        <v>22</v>
      </c>
      <c r="BD23">
        <v>18</v>
      </c>
      <c r="BE23">
        <v>27</v>
      </c>
      <c r="BF23">
        <v>0.03</v>
      </c>
      <c r="BG23">
        <v>1122</v>
      </c>
      <c r="BH23">
        <v>719.9</v>
      </c>
      <c r="BI23">
        <v>1.97</v>
      </c>
      <c r="BJ23">
        <v>40</v>
      </c>
      <c r="BK23">
        <v>38</v>
      </c>
      <c r="BL23">
        <v>42</v>
      </c>
      <c r="BM23">
        <v>2.65</v>
      </c>
      <c r="BN23">
        <v>45</v>
      </c>
      <c r="BO23">
        <v>57</v>
      </c>
      <c r="BP23">
        <v>22</v>
      </c>
      <c r="BQ23">
        <v>14695</v>
      </c>
      <c r="BR23">
        <v>12</v>
      </c>
      <c r="BS23">
        <v>11</v>
      </c>
      <c r="BT23">
        <v>13</v>
      </c>
      <c r="BU23">
        <v>1.24</v>
      </c>
      <c r="BV23">
        <v>66</v>
      </c>
      <c r="BW23">
        <v>43</v>
      </c>
      <c r="BX23" s="1">
        <v>97.084027777777791</v>
      </c>
      <c r="BY23">
        <v>1.25</v>
      </c>
      <c r="BZ23">
        <v>96</v>
      </c>
      <c r="CA23">
        <v>63</v>
      </c>
      <c r="CB23" s="1">
        <v>66.209027777777777</v>
      </c>
      <c r="CC23">
        <v>0.62</v>
      </c>
      <c r="CD23">
        <v>136</v>
      </c>
      <c r="CE23">
        <v>89</v>
      </c>
      <c r="CF23" s="1">
        <v>46.750694444444441</v>
      </c>
      <c r="CG23">
        <v>0.95</v>
      </c>
      <c r="CH23">
        <v>7474</v>
      </c>
      <c r="CI23">
        <v>2.1</v>
      </c>
      <c r="CJ23">
        <v>9254</v>
      </c>
      <c r="CK23">
        <v>9195</v>
      </c>
      <c r="CL23">
        <v>6977</v>
      </c>
      <c r="CM23">
        <v>39</v>
      </c>
      <c r="CN23">
        <v>0.69</v>
      </c>
      <c r="CO23">
        <v>41</v>
      </c>
      <c r="CP23">
        <v>39</v>
      </c>
      <c r="CQ23">
        <v>38</v>
      </c>
      <c r="CR23">
        <v>45</v>
      </c>
      <c r="CS23">
        <v>0.82</v>
      </c>
      <c r="CT23">
        <v>36</v>
      </c>
      <c r="CU23">
        <v>41</v>
      </c>
      <c r="CV23">
        <v>48</v>
      </c>
      <c r="CW23">
        <v>1863</v>
      </c>
      <c r="CX23">
        <v>81</v>
      </c>
      <c r="CY23">
        <v>2.44</v>
      </c>
      <c r="CZ23">
        <v>17246</v>
      </c>
      <c r="DA23">
        <v>43298</v>
      </c>
      <c r="DB23" s="18">
        <v>40</v>
      </c>
      <c r="DC23" s="18">
        <v>37</v>
      </c>
      <c r="DD23" s="18">
        <v>42</v>
      </c>
      <c r="DE23" s="18">
        <v>2.77</v>
      </c>
      <c r="DF23">
        <v>4617</v>
      </c>
      <c r="DG23">
        <v>66406</v>
      </c>
      <c r="DH23" s="16">
        <v>7</v>
      </c>
      <c r="DI23" s="16">
        <v>1.41</v>
      </c>
      <c r="DJ23" s="14">
        <v>28</v>
      </c>
      <c r="DK23" s="14">
        <v>23</v>
      </c>
      <c r="DL23" s="14">
        <v>33</v>
      </c>
      <c r="DM23" s="14">
        <v>1.99</v>
      </c>
      <c r="DN23" s="2">
        <v>37</v>
      </c>
      <c r="DO23" s="2">
        <v>39</v>
      </c>
      <c r="DP23" s="2">
        <v>10</v>
      </c>
      <c r="DQ23" s="2">
        <v>100769</v>
      </c>
      <c r="DR23" s="2">
        <v>19670</v>
      </c>
      <c r="DS23" s="12">
        <v>5.0999999999999996</v>
      </c>
      <c r="DT23" s="12">
        <v>0.28000000000000003</v>
      </c>
      <c r="DU23">
        <v>18044</v>
      </c>
      <c r="DV23">
        <v>36052</v>
      </c>
      <c r="DW23">
        <v>50</v>
      </c>
      <c r="DX23">
        <v>46</v>
      </c>
      <c r="DY23">
        <v>54</v>
      </c>
      <c r="DZ23">
        <v>1.91</v>
      </c>
      <c r="EA23">
        <v>144</v>
      </c>
      <c r="EB23" s="10">
        <v>9.4</v>
      </c>
      <c r="EC23" s="10">
        <v>-0.15</v>
      </c>
      <c r="ED23">
        <v>807</v>
      </c>
      <c r="EE23" s="8">
        <v>516</v>
      </c>
      <c r="EF23" s="8">
        <v>1.63</v>
      </c>
      <c r="EG23">
        <v>630</v>
      </c>
      <c r="EH23">
        <v>81</v>
      </c>
      <c r="EI23">
        <v>75</v>
      </c>
      <c r="EJ23">
        <v>87</v>
      </c>
      <c r="EK23">
        <v>1.4</v>
      </c>
      <c r="EL23">
        <v>9.9</v>
      </c>
      <c r="EM23">
        <v>-0.02</v>
      </c>
      <c r="EN23" t="s">
        <v>94</v>
      </c>
      <c r="EO23">
        <v>0.85</v>
      </c>
      <c r="EP23" s="6">
        <v>22</v>
      </c>
      <c r="EQ23" s="6">
        <v>21</v>
      </c>
      <c r="ER23" s="6">
        <v>24</v>
      </c>
      <c r="ES23" s="6">
        <v>19</v>
      </c>
      <c r="ET23" s="6">
        <v>4</v>
      </c>
      <c r="EU23" s="6">
        <v>1</v>
      </c>
      <c r="EV23" s="6">
        <v>0.26</v>
      </c>
      <c r="EW23">
        <v>82</v>
      </c>
      <c r="EX23">
        <v>80</v>
      </c>
      <c r="EY23">
        <v>84</v>
      </c>
      <c r="EZ23">
        <v>0.61</v>
      </c>
      <c r="FA23">
        <v>80</v>
      </c>
      <c r="FB23">
        <v>73</v>
      </c>
      <c r="FC23">
        <v>88</v>
      </c>
      <c r="FD23">
        <v>50187</v>
      </c>
      <c r="FE23">
        <v>30</v>
      </c>
      <c r="FF23">
        <v>28</v>
      </c>
      <c r="FG23">
        <v>32</v>
      </c>
      <c r="FH23">
        <v>-1.32</v>
      </c>
    </row>
    <row r="25" spans="1:164" x14ac:dyDescent="0.3">
      <c r="EF25" s="8" t="s">
        <v>116</v>
      </c>
    </row>
  </sheetData>
  <sortState xmlns:xlrd2="http://schemas.microsoft.com/office/spreadsheetml/2017/richdata2" ref="A3:FH25">
    <sortCondition ref="P1"/>
  </sortState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NJ_Rankings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lecha</dc:creator>
  <cp:lastModifiedBy>lecha</cp:lastModifiedBy>
  <dcterms:created xsi:type="dcterms:W3CDTF">2019-10-03T02:22:14Z</dcterms:created>
  <dcterms:modified xsi:type="dcterms:W3CDTF">2019-10-03T03:03:02Z</dcterms:modified>
</cp:coreProperties>
</file>