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MEGA\Code\Accounting\Payment-Form\"/>
    </mc:Choice>
  </mc:AlternateContent>
  <xr:revisionPtr revIDLastSave="0" documentId="13_ncr:1_{8DB4A62C-168C-4A38-ACDD-570C0F5F0487}" xr6:coauthVersionLast="47" xr6:coauthVersionMax="47" xr10:uidLastSave="{00000000-0000-0000-0000-000000000000}"/>
  <bookViews>
    <workbookView xWindow="-120" yWindow="-120" windowWidth="29040" windowHeight="15720" xr2:uid="{5B01E1CE-78F0-4FAF-84C2-F8F1823A67E7}"/>
  </bookViews>
  <sheets>
    <sheet name="Form" sheetId="1" r:id="rId1"/>
    <sheet name="Data" sheetId="2" r:id="rId2"/>
  </sheets>
  <definedNames>
    <definedName name="L_CostCenter">T_CostCenter[مرکز هزینه]</definedName>
    <definedName name="L_PayCenter">T_PayCenter[مرکز پرداخت]</definedName>
    <definedName name="P_Capacity">Data!$D$3</definedName>
    <definedName name="P_Name">Data!$B$3</definedName>
    <definedName name="P_Number" localSheetId="0">Form!$F$7</definedName>
    <definedName name="P_Remaining" localSheetId="0">Form!$F$9</definedName>
    <definedName name="Slicer_مرکز_پرداخت">#N/A</definedName>
    <definedName name="Slicer_مرکز_هزینه">#N/A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1" l="1"/>
  <c r="B2" i="1"/>
  <c r="B21" i="1"/>
  <c r="B20" i="1"/>
  <c r="B19" i="1"/>
  <c r="B18" i="1"/>
  <c r="B17" i="1"/>
  <c r="B16" i="1"/>
  <c r="B15" i="1"/>
  <c r="B14" i="1"/>
  <c r="B13" i="1"/>
  <c r="G22" i="1"/>
  <c r="D37" i="1" s="1"/>
</calcChain>
</file>

<file path=xl/sharedStrings.xml><?xml version="1.0" encoding="utf-8"?>
<sst xmlns="http://schemas.openxmlformats.org/spreadsheetml/2006/main" count="74" uniqueCount="42">
  <si>
    <t>مرکز هزینه</t>
  </si>
  <si>
    <t>مرکز پرداخت</t>
  </si>
  <si>
    <t>توضیحات</t>
  </si>
  <si>
    <t>نام تنخواه دار</t>
  </si>
  <si>
    <t>ردیف</t>
  </si>
  <si>
    <t>منابع</t>
  </si>
  <si>
    <t>مرکز منابع</t>
  </si>
  <si>
    <t>شرح</t>
  </si>
  <si>
    <t>مبلغ</t>
  </si>
  <si>
    <t>تاریخ</t>
  </si>
  <si>
    <t>هزینه 1</t>
  </si>
  <si>
    <t>هزینه 2</t>
  </si>
  <si>
    <t>هزینه 3</t>
  </si>
  <si>
    <t>کارت 1</t>
  </si>
  <si>
    <t>کارت 2</t>
  </si>
  <si>
    <t>کارت 3</t>
  </si>
  <si>
    <t>دارد</t>
  </si>
  <si>
    <t>SO-101</t>
  </si>
  <si>
    <t>پیک</t>
  </si>
  <si>
    <t>توضیحات خاصی ندارم، به امید موفقیت</t>
  </si>
  <si>
    <t>Total</t>
  </si>
  <si>
    <t>گزارش</t>
  </si>
  <si>
    <t>ظرفیت تنخواه</t>
  </si>
  <si>
    <t>محمد محمدی</t>
  </si>
  <si>
    <t>ندارد</t>
  </si>
  <si>
    <t xml:space="preserve"> پول برگشــــــــت
 داده شـــــــــــــــده</t>
  </si>
  <si>
    <t xml:space="preserve"> جـــمـــع مــبــالــغ
 هـزیـنـه شــــــــده</t>
  </si>
  <si>
    <t xml:space="preserve"> شماره فرم</t>
  </si>
  <si>
    <t xml:space="preserve"> مانده فعلی تنخواه</t>
  </si>
  <si>
    <t xml:space="preserve"> از تاریخ</t>
  </si>
  <si>
    <t xml:space="preserve"> تا تاریخ</t>
  </si>
  <si>
    <t>SO-102</t>
  </si>
  <si>
    <t>S)-103</t>
  </si>
  <si>
    <t>نون</t>
  </si>
  <si>
    <t>پنیر</t>
  </si>
  <si>
    <t>خیار</t>
  </si>
  <si>
    <t>گوجه</t>
  </si>
  <si>
    <t>سبزی</t>
  </si>
  <si>
    <t>بمب اتم</t>
  </si>
  <si>
    <t>هزینه قاتل بروسلی</t>
  </si>
  <si>
    <t>مام برای زیر بغل مار</t>
  </si>
  <si>
    <t>برای صبحانه ابوطالبی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</si>
</sst>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2" formatCode="_-* #,##0&quot;ريال&quot;_-;\-* #,##0&quot;ريال&quot;_-;_-* &quot;-&quot;&quot;ريال&quot;_-;_-@_-"/>
    <numFmt numFmtId="164" formatCode="##00\ &quot;/&quot;\ 00\ &quot;/&quot;\ 00"/>
  </numFmts>
  <fonts count="10" x14ac:knownFonts="1">
    <font>
      <sz val="10"/>
      <color theme="1"/>
      <name val="Mustang"/>
      <family val="2"/>
      <charset val="178"/>
    </font>
    <font>
      <sz val="10"/>
      <color theme="1"/>
      <name val="Mustang"/>
      <family val="2"/>
      <charset val="178"/>
    </font>
    <font>
      <b/>
      <sz val="10"/>
      <color theme="0"/>
      <name val="Mustang"/>
      <family val="2"/>
      <charset val="178"/>
    </font>
    <font>
      <b/>
      <sz val="18"/>
      <color theme="1"/>
      <name val="Mustang"/>
      <family val="2"/>
    </font>
    <font>
      <sz val="10"/>
      <color theme="0" tint="-0.249977111117893"/>
      <name val="Mustang"/>
      <family val="2"/>
      <charset val="178"/>
    </font>
    <font>
      <sz val="10"/>
      <color theme="7"/>
      <name val="Mustang"/>
      <family val="2"/>
      <charset val="178"/>
    </font>
    <font>
      <sz val="14"/>
      <color theme="1" tint="0.34998626667073579"/>
      <name val="Mustang"/>
      <family val="2"/>
      <charset val="178"/>
    </font>
    <font>
      <b/>
      <sz val="36"/>
      <color theme="1"/>
      <name val="Mustang"/>
      <family val="2"/>
    </font>
    <font>
      <b/>
      <sz val="28"/>
      <color theme="7"/>
      <name val="Mustang"/>
      <family val="2"/>
    </font>
    <font>
      <b/>
      <sz val="28"/>
      <color theme="6" tint="-0.249977111117893"/>
      <name val="Mustang"/>
      <family val="2"/>
    </font>
  </fonts>
  <fills count="11">
    <fill>
      <patternFill patternType="none"/>
    </fill>
    <fill>
      <patternFill patternType="gray125"/>
    </fill>
    <fill>
      <patternFill patternType="solid">
        <fgColor theme="1" tint="0.34998626667073579"/>
        <bgColor indexed="64"/>
      </patternFill>
    </fill>
    <fill>
      <patternFill patternType="solid">
        <fgColor theme="7"/>
        <bgColor indexed="64"/>
      </patternFill>
    </fill>
    <fill>
      <patternFill patternType="solid">
        <fgColor theme="0" tint="-0.249977111117893"/>
        <bgColor indexed="64"/>
      </patternFill>
    </fill>
    <fill>
      <patternFill patternType="solid">
        <fgColor theme="6"/>
        <bgColor theme="4"/>
      </patternFill>
    </fill>
    <fill>
      <patternFill patternType="solid">
        <fgColor theme="6" tint="0.79998168889431442"/>
        <bgColor theme="4" tint="0.79998168889431442"/>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6" tint="0.79998168889431442"/>
        <bgColor indexed="64"/>
      </patternFill>
    </fill>
  </fills>
  <borders count="3">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3" fillId="10" borderId="0" xfId="0" applyFont="1" applyFill="1" applyAlignment="1">
      <alignment horizontal="center" vertical="center"/>
    </xf>
    <xf numFmtId="0" fontId="0" fillId="10" borderId="0" xfId="0" applyFill="1" applyAlignment="1">
      <alignment vertical="center"/>
    </xf>
    <xf numFmtId="0" fontId="0" fillId="0" borderId="0" xfId="0" applyAlignment="1">
      <alignment vertical="center"/>
    </xf>
    <xf numFmtId="0" fontId="7" fillId="8" borderId="0" xfId="0" applyFont="1" applyFill="1" applyAlignment="1">
      <alignment horizontal="center" vertical="center"/>
    </xf>
    <xf numFmtId="0" fontId="0" fillId="8" borderId="0" xfId="0" applyFill="1" applyAlignment="1">
      <alignment vertical="center"/>
    </xf>
    <xf numFmtId="0" fontId="5" fillId="4" borderId="0" xfId="0" applyFont="1" applyFill="1" applyAlignment="1">
      <alignment vertical="center"/>
    </xf>
    <xf numFmtId="0" fontId="4" fillId="3" borderId="0" xfId="0" applyFont="1" applyFill="1" applyAlignment="1">
      <alignment horizontal="center" vertical="center"/>
    </xf>
    <xf numFmtId="164" fontId="4" fillId="3" borderId="0" xfId="0" applyNumberFormat="1" applyFont="1" applyFill="1" applyAlignment="1">
      <alignment horizontal="center" vertical="center"/>
    </xf>
    <xf numFmtId="42" fontId="4" fillId="3" borderId="0" xfId="0" applyNumberFormat="1" applyFont="1" applyFill="1" applyAlignment="1">
      <alignment vertical="center"/>
    </xf>
    <xf numFmtId="0" fontId="3" fillId="8" borderId="0" xfId="0" applyFont="1" applyFill="1" applyAlignment="1">
      <alignment vertical="center"/>
    </xf>
    <xf numFmtId="0" fontId="0" fillId="0" borderId="0" xfId="0" applyAlignment="1">
      <alignment horizontal="center" vertical="center"/>
    </xf>
    <xf numFmtId="0" fontId="0" fillId="0" borderId="0" xfId="0" applyAlignment="1">
      <alignment horizontal="right" vertical="center"/>
    </xf>
    <xf numFmtId="42" fontId="0" fillId="0" borderId="0" xfId="0" applyNumberFormat="1" applyAlignment="1">
      <alignment vertical="center"/>
    </xf>
    <xf numFmtId="164" fontId="0" fillId="0" borderId="0" xfId="0" applyNumberFormat="1" applyAlignment="1">
      <alignment horizontal="center" vertical="center"/>
    </xf>
    <xf numFmtId="0" fontId="2" fillId="5" borderId="2" xfId="0" applyFont="1" applyFill="1" applyBorder="1" applyProtection="1">
      <protection locked="0"/>
    </xf>
    <xf numFmtId="0" fontId="0" fillId="0" borderId="0" xfId="0" applyProtection="1">
      <protection locked="0"/>
    </xf>
    <xf numFmtId="0" fontId="0" fillId="6" borderId="1" xfId="0" applyFill="1" applyBorder="1" applyProtection="1">
      <protection locked="0"/>
    </xf>
    <xf numFmtId="42" fontId="0" fillId="6" borderId="1" xfId="0" applyNumberFormat="1" applyFill="1" applyBorder="1" applyProtection="1">
      <protection locked="0"/>
    </xf>
    <xf numFmtId="0" fontId="4" fillId="2" borderId="0" xfId="0" applyFont="1" applyFill="1" applyAlignment="1">
      <alignment horizontal="right" vertical="center" wrapText="1"/>
    </xf>
    <xf numFmtId="0" fontId="8" fillId="7" borderId="0" xfId="0" applyFont="1" applyFill="1" applyAlignment="1">
      <alignment horizontal="center" vertical="center"/>
    </xf>
    <xf numFmtId="0" fontId="9" fillId="9" borderId="0" xfId="0" applyFont="1" applyFill="1" applyAlignment="1">
      <alignment horizontal="center" vertical="center"/>
    </xf>
    <xf numFmtId="9" fontId="6" fillId="4" borderId="0" xfId="1" applyFont="1" applyFill="1" applyAlignment="1" applyProtection="1">
      <alignment horizontal="center" vertical="center"/>
    </xf>
    <xf numFmtId="42" fontId="6" fillId="4" borderId="0" xfId="0" applyNumberFormat="1" applyFont="1" applyFill="1" applyAlignment="1">
      <alignment horizontal="center" vertical="center"/>
    </xf>
    <xf numFmtId="0" fontId="0" fillId="0" borderId="0" xfId="0" applyAlignment="1">
      <alignment horizontal="center" vertical="center"/>
    </xf>
  </cellXfs>
  <cellStyles count="2">
    <cellStyle name="Normal" xfId="0" builtinId="0"/>
    <cellStyle name="Percent" xfId="1" builtinId="5"/>
  </cellStyles>
  <dxfs count="30">
    <dxf>
      <protection locked="0" hidden="0"/>
    </dxf>
    <dxf>
      <protection locked="0" hidden="0"/>
    </dxf>
    <dxf>
      <protection locked="0" hidden="0"/>
    </dxf>
    <dxf>
      <protection locked="0" hidden="0"/>
    </dxf>
    <dxf>
      <protection locked="0" hidden="0"/>
    </dxf>
    <dxf>
      <protection locked="0" hidden="0"/>
    </dxf>
    <dxf>
      <protection locked="0" hidden="0"/>
    </dxf>
    <dxf>
      <alignment horizontal="center" vertical="center" textRotation="0" wrapText="0" indent="0" justifyLastLine="0" shrinkToFit="0" readingOrder="0"/>
      <protection locked="1" hidden="0"/>
    </dxf>
    <dxf>
      <alignment horizontal="right"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numFmt numFmtId="164" formatCode="##00\ &quot;/&quot;\ 00\ &quot;/&quot;\ 00"/>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numFmt numFmtId="32" formatCode="_-* #,##0&quot;ريال&quot;_-;\-* #,##0&quot;ريال&quot;_-;_-* &quot;-&quot;&quot;ريال&quot;_-;_-@_-"/>
      <alignment horizontal="general" vertical="center" textRotation="0" wrapText="0" indent="0" justifyLastLine="0" shrinkToFit="0" readingOrder="0"/>
      <protection locked="1" hidden="0"/>
    </dxf>
    <dxf>
      <numFmt numFmtId="32" formatCode="_-* #,##0&quot;ريال&quot;_-;\-* #,##0&quot;ريال&quot;_-;_-* &quot;-&quot;&quot;ريال&quot;_-;_-@_-"/>
      <alignment horizontal="general"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right"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font>
        <color theme="1" tint="0.34998626667073579"/>
      </font>
      <border>
        <bottom style="thin">
          <color theme="6"/>
        </bottom>
        <vertical/>
        <horizontal/>
      </border>
    </dxf>
    <dxf>
      <font>
        <color theme="1"/>
      </font>
      <fill>
        <patternFill>
          <bgColor theme="6" tint="0.79998168889431442"/>
        </patternFill>
      </fill>
      <border>
        <left style="mediumDashed">
          <color theme="6"/>
        </left>
        <right style="mediumDashed">
          <color theme="6"/>
        </right>
        <top style="mediumDashed">
          <color theme="6"/>
        </top>
        <bottom style="mediumDashed">
          <color theme="6"/>
        </bottom>
        <vertical/>
        <horizontal/>
      </border>
    </dxf>
  </dxfs>
  <tableStyles count="1" defaultTableStyle="TableStyleMedium2" defaultPivotStyle="PivotStyleLight16">
    <tableStyle name="SlicerStyleDark3 2" pivot="0" table="0" count="10" xr9:uid="{90B7F785-C022-424E-981B-361DA17BE15B}">
      <tableStyleElement type="wholeTable" dxfId="29"/>
      <tableStyleElement type="headerRow" dxfId="2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6</xdr:col>
      <xdr:colOff>348975</xdr:colOff>
      <xdr:row>30</xdr:row>
      <xdr:rowOff>219075</xdr:rowOff>
    </xdr:from>
    <xdr:to>
      <xdr:col>8</xdr:col>
      <xdr:colOff>238125</xdr:colOff>
      <xdr:row>38</xdr:row>
      <xdr:rowOff>37875</xdr:rowOff>
    </xdr:to>
    <mc:AlternateContent xmlns:mc="http://schemas.openxmlformats.org/markup-compatibility/2006" xmlns:sle15="http://schemas.microsoft.com/office/drawing/2012/slicer">
      <mc:Choice Requires="sle15">
        <xdr:graphicFrame macro="">
          <xdr:nvGraphicFramePr>
            <xdr:cNvPr id="2" name="مرکز هزینه">
              <a:extLst>
                <a:ext uri="{FF2B5EF4-FFF2-40B4-BE49-F238E27FC236}">
                  <a16:creationId xmlns:a16="http://schemas.microsoft.com/office/drawing/2014/main" id="{4C1D65AB-363C-805E-C54F-E3808BB3FCD5}"/>
                </a:ext>
              </a:extLst>
            </xdr:cNvPr>
            <xdr:cNvGraphicFramePr/>
          </xdr:nvGraphicFramePr>
          <xdr:xfrm>
            <a:off x="0" y="0"/>
            <a:ext cx="0" cy="0"/>
          </xdr:xfrm>
          <a:graphic>
            <a:graphicData uri="http://schemas.microsoft.com/office/drawing/2010/slicer">
              <sle:slicer xmlns:sle="http://schemas.microsoft.com/office/drawing/2010/slicer" name="مرکز هزینه"/>
            </a:graphicData>
          </a:graphic>
        </xdr:graphicFrame>
      </mc:Choice>
      <mc:Fallback xmlns="">
        <xdr:sp macro="" textlink="">
          <xdr:nvSpPr>
            <xdr:cNvPr id="0" name=""/>
            <xdr:cNvSpPr>
              <a:spLocks noTextEdit="1"/>
            </xdr:cNvSpPr>
          </xdr:nvSpPr>
          <xdr:spPr>
            <a:xfrm>
              <a:off x="11233718325" y="7648575"/>
              <a:ext cx="2880000" cy="1800000"/>
            </a:xfrm>
            <a:prstGeom prst="rect">
              <a:avLst/>
            </a:prstGeom>
            <a:solidFill>
              <a:prstClr val="white"/>
            </a:solidFill>
            <a:ln w="1">
              <a:solidFill>
                <a:prstClr val="green"/>
              </a:solidFill>
            </a:ln>
          </xdr:spPr>
          <xdr:txBody>
            <a:bodyPr vertOverflow="clip" horzOverflow="clip"/>
            <a:lstStyle/>
            <a:p>
              <a:r>
                <a:rPr lang="fa-I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8</xdr:col>
      <xdr:colOff>958575</xdr:colOff>
      <xdr:row>30</xdr:row>
      <xdr:rowOff>219075</xdr:rowOff>
    </xdr:from>
    <xdr:to>
      <xdr:col>9</xdr:col>
      <xdr:colOff>2266950</xdr:colOff>
      <xdr:row>38</xdr:row>
      <xdr:rowOff>37875</xdr:rowOff>
    </xdr:to>
    <mc:AlternateContent xmlns:mc="http://schemas.openxmlformats.org/markup-compatibility/2006" xmlns:sle15="http://schemas.microsoft.com/office/drawing/2012/slicer">
      <mc:Choice Requires="sle15">
        <xdr:graphicFrame macro="">
          <xdr:nvGraphicFramePr>
            <xdr:cNvPr id="3" name="مرکز پرداخت">
              <a:extLst>
                <a:ext uri="{FF2B5EF4-FFF2-40B4-BE49-F238E27FC236}">
                  <a16:creationId xmlns:a16="http://schemas.microsoft.com/office/drawing/2014/main" id="{FE6E2E21-A1ED-8348-DA07-22F4D4262AC2}"/>
                </a:ext>
              </a:extLst>
            </xdr:cNvPr>
            <xdr:cNvGraphicFramePr/>
          </xdr:nvGraphicFramePr>
          <xdr:xfrm>
            <a:off x="0" y="0"/>
            <a:ext cx="0" cy="0"/>
          </xdr:xfrm>
          <a:graphic>
            <a:graphicData uri="http://schemas.microsoft.com/office/drawing/2010/slicer">
              <sle:slicer xmlns:sle="http://schemas.microsoft.com/office/drawing/2010/slicer" name="مرکز پرداخت"/>
            </a:graphicData>
          </a:graphic>
        </xdr:graphicFrame>
      </mc:Choice>
      <mc:Fallback xmlns="">
        <xdr:sp macro="" textlink="">
          <xdr:nvSpPr>
            <xdr:cNvPr id="0" name=""/>
            <xdr:cNvSpPr>
              <a:spLocks noTextEdit="1"/>
            </xdr:cNvSpPr>
          </xdr:nvSpPr>
          <xdr:spPr>
            <a:xfrm>
              <a:off x="11230117875" y="7648575"/>
              <a:ext cx="2880000" cy="1800000"/>
            </a:xfrm>
            <a:prstGeom prst="rect">
              <a:avLst/>
            </a:prstGeom>
            <a:solidFill>
              <a:prstClr val="white"/>
            </a:solidFill>
            <a:ln w="1">
              <a:solidFill>
                <a:prstClr val="green"/>
              </a:solidFill>
            </a:ln>
          </xdr:spPr>
          <xdr:txBody>
            <a:bodyPr vertOverflow="clip" horzOverflow="clip"/>
            <a:lstStyle/>
            <a:p>
              <a:r>
                <a:rPr lang="fa-I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مرکز_هزینه" xr10:uid="{3FFD7973-9DEB-4636-ACE8-0BF4B48C25F1}" sourceName="مرکز هزینه">
  <extLst>
    <x:ext xmlns:x15="http://schemas.microsoft.com/office/spreadsheetml/2010/11/main" uri="{2F2917AC-EB37-4324-AD4E-5DD8C200BD13}">
      <x15:tableSlicerCache tableId="3"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مرکز_پرداخت" xr10:uid="{C50B6087-7D3D-4D6E-BB56-C29174FFC226}" sourceName="مرکز پرداخت">
  <extLst>
    <x:ext xmlns:x15="http://schemas.microsoft.com/office/spreadsheetml/2010/11/main" uri="{2F2917AC-EB37-4324-AD4E-5DD8C200BD13}">
      <x15:tableSlicerCache tableId="3"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مرکز هزینه" xr10:uid="{A7461666-BE0D-48FE-9A20-B5EE18E24AC2}" cache="Slicer_مرکز_هزینه" caption="مرکز هزینه" columnCount="2" style="SlicerStyleDark3 2" rowHeight="241300"/>
  <slicer name="مرکز پرداخت" xr10:uid="{4042C838-5D2F-45C0-89DA-E8793B21FEF2}" cache="Slicer_مرکز_پرداخت" caption="مرکز پرداخت" columnCount="2" style="SlicerStyleDark3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320A0B-34F3-48CF-8F8B-1F25C6989E9A}" name="T_Form" displayName="T_Form" ref="B12:J22" totalsRowCount="1" headerRowDxfId="27" dataDxfId="26" totalsRowDxfId="25">
  <autoFilter ref="B12:J21" xr:uid="{64320A0B-34F3-48CF-8F8B-1F25C6989E9A}"/>
  <tableColumns count="9">
    <tableColumn id="1" xr3:uid="{65A156B0-1275-4473-AC0A-D7936E29AEC5}" name="ردیف" totalsRowLabel="Total" dataDxfId="24" totalsRowDxfId="23">
      <calculatedColumnFormula>ROW()-12</calculatedColumnFormula>
    </tableColumn>
    <tableColumn id="2" xr3:uid="{80885EA4-B05F-4345-8C8A-C0616EBCD821}" name="منابع" dataDxfId="22" totalsRowDxfId="21"/>
    <tableColumn id="3" xr3:uid="{D1679CED-3B29-4E28-874B-05A2A7607F01}" name="مرکز منابع" dataDxfId="20" totalsRowDxfId="19"/>
    <tableColumn id="4" xr3:uid="{8836605B-1968-48CE-90BB-A9DD8523175D}" name="مرکز هزینه" dataDxfId="18" totalsRowDxfId="17"/>
    <tableColumn id="5" xr3:uid="{53D7CA20-3A6F-4E16-9EED-C0C70E012F3F}" name="شرح" dataDxfId="16" totalsRowDxfId="15"/>
    <tableColumn id="6" xr3:uid="{7DE9F6C6-6374-418A-A2C9-8DF3816F4B5B}" name="مبلغ" totalsRowFunction="sum" dataDxfId="14" totalsRowDxfId="13"/>
    <tableColumn id="7" xr3:uid="{64375F3B-3A5A-41F8-8B9D-048B940F96C7}" name="مرکز پرداخت" dataDxfId="12" totalsRowDxfId="11"/>
    <tableColumn id="8" xr3:uid="{257C4704-E6E8-4EF5-BA78-61383B2579A7}" name="تاریخ" dataDxfId="10" totalsRowDxfId="9"/>
    <tableColumn id="9" xr3:uid="{93ED9E9D-CC42-40A2-8BF9-E05C7E5AA265}" name="توضیحات" dataDxfId="8" totalsRowDxfId="7"/>
  </tableColumns>
  <tableStyleInfo name="TableStyleMedium1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B30E27-58C2-43D2-87D2-773B8F0A2F64}" name="T_CostCenter" displayName="T_CostCenter" ref="F2:F5" totalsRowShown="0" headerRowDxfId="6" dataDxfId="5">
  <autoFilter ref="F2:F5" xr:uid="{7BB30E27-58C2-43D2-87D2-773B8F0A2F64}"/>
  <tableColumns count="1">
    <tableColumn id="1" xr3:uid="{7D35F201-6CB2-43A8-B7FA-E64E938C4098}" name="مرکز هزینه" dataDxfId="4"/>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82ACCC-F8F5-4380-A027-DC10C7137837}" name="T_PayCenter" displayName="T_PayCenter" ref="H2:I5" totalsRowShown="0" headerRowDxfId="3" dataDxfId="2">
  <autoFilter ref="H2:I5" xr:uid="{3682ACCC-F8F5-4380-A027-DC10C7137837}"/>
  <tableColumns count="2">
    <tableColumn id="1" xr3:uid="{9B5E5DC6-7A82-46E6-8514-C7AA2085504F}" name="مرکز پرداخت" dataDxfId="1"/>
    <tableColumn id="2" xr3:uid="{DADA1AD2-C380-42DF-A895-A642C13E76B7}" name="توضیحات"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CAC64-C97A-4857-A79C-B60FB7F1A783}">
  <sheetPr>
    <outlinePr summaryBelow="0" summaryRight="0"/>
  </sheetPr>
  <dimension ref="B2:J41"/>
  <sheetViews>
    <sheetView showGridLines="0" rightToLeft="1" tabSelected="1" zoomScaleNormal="100" workbookViewId="0">
      <selection activeCell="F7" sqref="F7"/>
    </sheetView>
  </sheetViews>
  <sheetFormatPr defaultRowHeight="20.100000000000001" customHeight="1" x14ac:dyDescent="0.4"/>
  <cols>
    <col min="1" max="1" width="3.375" style="3" customWidth="1"/>
    <col min="2" max="2" width="8.625" style="3" customWidth="1"/>
    <col min="3" max="3" width="12.625" style="3" customWidth="1"/>
    <col min="4" max="4" width="16.625" style="3" customWidth="1"/>
    <col min="5" max="6" width="20.625" style="3" customWidth="1"/>
    <col min="7" max="7" width="22.625" style="3" customWidth="1"/>
    <col min="8" max="8" width="16.625" style="3" customWidth="1"/>
    <col min="9" max="9" width="20.625" style="3" customWidth="1"/>
    <col min="10" max="10" width="40.625" style="3" customWidth="1"/>
    <col min="11" max="16384" width="9" style="3"/>
  </cols>
  <sheetData>
    <row r="2" spans="2:10" ht="20.100000000000001" customHeight="1" x14ac:dyDescent="0.4">
      <c r="B2" s="20" t="str">
        <f>_xlfn.CONCAT("تنخواه شماره ", P_Number, " ", P_Name)</f>
        <v>تنخواه شماره 1 محمد محمدی</v>
      </c>
      <c r="C2" s="20"/>
      <c r="D2" s="20"/>
      <c r="E2" s="20"/>
      <c r="F2" s="20"/>
      <c r="G2" s="20"/>
      <c r="H2" s="20"/>
      <c r="I2" s="20"/>
      <c r="J2" s="20"/>
    </row>
    <row r="3" spans="2:10" ht="20.100000000000001" customHeight="1" x14ac:dyDescent="0.4">
      <c r="B3" s="20"/>
      <c r="C3" s="20"/>
      <c r="D3" s="20"/>
      <c r="E3" s="20"/>
      <c r="F3" s="20"/>
      <c r="G3" s="20"/>
      <c r="H3" s="20"/>
      <c r="I3" s="20"/>
      <c r="J3" s="20"/>
    </row>
    <row r="4" spans="2:10" ht="20.100000000000001" customHeight="1" x14ac:dyDescent="0.4">
      <c r="B4" s="20"/>
      <c r="C4" s="20"/>
      <c r="D4" s="20"/>
      <c r="E4" s="20"/>
      <c r="F4" s="20"/>
      <c r="G4" s="20"/>
      <c r="H4" s="20"/>
      <c r="I4" s="20"/>
      <c r="J4" s="20"/>
    </row>
    <row r="5" spans="2:10" ht="20.100000000000001" customHeight="1" x14ac:dyDescent="0.4">
      <c r="B5" s="4"/>
      <c r="C5" s="4"/>
      <c r="D5" s="4"/>
      <c r="E5" s="4"/>
      <c r="F5" s="4"/>
      <c r="G5" s="4"/>
      <c r="H5" s="4"/>
      <c r="I5" s="4"/>
      <c r="J5" s="4"/>
    </row>
    <row r="6" spans="2:10" ht="20.100000000000001" customHeight="1" x14ac:dyDescent="0.4">
      <c r="B6" s="4"/>
      <c r="C6" s="4"/>
      <c r="D6" s="4"/>
      <c r="E6" s="4"/>
      <c r="F6" s="4"/>
      <c r="G6" s="4"/>
      <c r="H6" s="4"/>
      <c r="I6" s="4"/>
      <c r="J6" s="4"/>
    </row>
    <row r="7" spans="2:10" ht="20.100000000000001" customHeight="1" x14ac:dyDescent="0.4">
      <c r="B7" s="5"/>
      <c r="C7" s="5"/>
      <c r="D7" s="5"/>
      <c r="E7" s="6" t="s">
        <v>27</v>
      </c>
      <c r="F7" s="7">
        <v>1</v>
      </c>
      <c r="G7" s="5"/>
      <c r="H7" s="6" t="s">
        <v>29</v>
      </c>
      <c r="I7" s="8">
        <v>14030513</v>
      </c>
      <c r="J7" s="5"/>
    </row>
    <row r="8" spans="2:10" ht="20.100000000000001" customHeight="1" x14ac:dyDescent="0.4">
      <c r="B8" s="5"/>
      <c r="C8" s="5"/>
      <c r="D8" s="5"/>
      <c r="E8" s="5"/>
      <c r="F8" s="5"/>
      <c r="G8" s="5"/>
      <c r="H8" s="5"/>
      <c r="I8" s="5"/>
      <c r="J8" s="5"/>
    </row>
    <row r="9" spans="2:10" ht="20.100000000000001" customHeight="1" x14ac:dyDescent="0.4">
      <c r="B9" s="5"/>
      <c r="C9" s="5"/>
      <c r="D9" s="5"/>
      <c r="E9" s="6" t="s">
        <v>28</v>
      </c>
      <c r="F9" s="9">
        <v>3000000</v>
      </c>
      <c r="G9" s="5"/>
      <c r="H9" s="6" t="s">
        <v>30</v>
      </c>
      <c r="I9" s="8">
        <v>14030520</v>
      </c>
      <c r="J9" s="5"/>
    </row>
    <row r="10" spans="2:10" ht="20.100000000000001" customHeight="1" x14ac:dyDescent="0.4">
      <c r="B10" s="10"/>
      <c r="C10" s="5"/>
      <c r="D10" s="5"/>
      <c r="E10" s="5"/>
      <c r="F10" s="5"/>
      <c r="G10" s="5"/>
      <c r="H10" s="5"/>
      <c r="I10" s="5"/>
      <c r="J10" s="5"/>
    </row>
    <row r="11" spans="2:10" ht="20.100000000000001" customHeight="1" x14ac:dyDescent="0.4">
      <c r="B11" s="10"/>
      <c r="C11" s="5"/>
      <c r="D11" s="5"/>
      <c r="E11" s="5"/>
      <c r="F11" s="5"/>
      <c r="G11" s="5"/>
      <c r="H11" s="5"/>
      <c r="I11" s="5"/>
      <c r="J11" s="5"/>
    </row>
    <row r="12" spans="2:10" ht="20.100000000000001" customHeight="1" x14ac:dyDescent="0.4">
      <c r="B12" s="11" t="s">
        <v>4</v>
      </c>
      <c r="C12" s="11" t="s">
        <v>5</v>
      </c>
      <c r="D12" s="11" t="s">
        <v>6</v>
      </c>
      <c r="E12" s="11" t="s">
        <v>0</v>
      </c>
      <c r="F12" s="11" t="s">
        <v>7</v>
      </c>
      <c r="G12" s="11" t="s">
        <v>8</v>
      </c>
      <c r="H12" s="11" t="s">
        <v>1</v>
      </c>
      <c r="I12" s="11" t="s">
        <v>9</v>
      </c>
      <c r="J12" s="11" t="s">
        <v>2</v>
      </c>
    </row>
    <row r="13" spans="2:10" ht="20.100000000000001" customHeight="1" x14ac:dyDescent="0.4">
      <c r="B13" s="11">
        <f t="shared" ref="B13:B21" si="0">ROW()-12</f>
        <v>1</v>
      </c>
      <c r="C13" s="11" t="s">
        <v>16</v>
      </c>
      <c r="D13" s="11" t="s">
        <v>17</v>
      </c>
      <c r="E13" s="11" t="s">
        <v>10</v>
      </c>
      <c r="F13" s="12" t="s">
        <v>18</v>
      </c>
      <c r="G13" s="13">
        <v>1000000</v>
      </c>
      <c r="H13" s="11" t="s">
        <v>13</v>
      </c>
      <c r="I13" s="14">
        <v>14030514</v>
      </c>
      <c r="J13" s="12" t="s">
        <v>19</v>
      </c>
    </row>
    <row r="14" spans="2:10" ht="20.100000000000001" customHeight="1" x14ac:dyDescent="0.4">
      <c r="B14" s="11">
        <f t="shared" si="0"/>
        <v>2</v>
      </c>
      <c r="C14" s="11" t="s">
        <v>24</v>
      </c>
      <c r="D14" s="11"/>
      <c r="E14" s="11" t="s">
        <v>10</v>
      </c>
      <c r="F14" s="12" t="s">
        <v>33</v>
      </c>
      <c r="G14" s="13">
        <v>2000000</v>
      </c>
      <c r="H14" s="11" t="s">
        <v>14</v>
      </c>
      <c r="I14" s="14">
        <v>14030515</v>
      </c>
      <c r="J14" s="12" t="s">
        <v>41</v>
      </c>
    </row>
    <row r="15" spans="2:10" ht="20.100000000000001" customHeight="1" x14ac:dyDescent="0.4">
      <c r="B15" s="11">
        <f t="shared" si="0"/>
        <v>3</v>
      </c>
      <c r="C15" s="11" t="s">
        <v>24</v>
      </c>
      <c r="D15" s="11"/>
      <c r="E15" s="11" t="s">
        <v>10</v>
      </c>
      <c r="F15" s="12" t="s">
        <v>34</v>
      </c>
      <c r="G15" s="13">
        <v>3000000</v>
      </c>
      <c r="H15" s="11" t="s">
        <v>15</v>
      </c>
      <c r="I15" s="14">
        <v>14030515</v>
      </c>
      <c r="J15" s="12" t="s">
        <v>41</v>
      </c>
    </row>
    <row r="16" spans="2:10" ht="20.100000000000001" customHeight="1" x14ac:dyDescent="0.4">
      <c r="B16" s="11">
        <f t="shared" si="0"/>
        <v>4</v>
      </c>
      <c r="C16" s="11" t="s">
        <v>16</v>
      </c>
      <c r="D16" s="11" t="s">
        <v>31</v>
      </c>
      <c r="E16" s="11" t="s">
        <v>11</v>
      </c>
      <c r="F16" s="12" t="s">
        <v>35</v>
      </c>
      <c r="G16" s="13">
        <v>4000000</v>
      </c>
      <c r="H16" s="11" t="s">
        <v>13</v>
      </c>
      <c r="I16" s="14">
        <v>14030515</v>
      </c>
      <c r="J16" s="12" t="s">
        <v>41</v>
      </c>
    </row>
    <row r="17" spans="2:10" ht="20.100000000000001" customHeight="1" x14ac:dyDescent="0.4">
      <c r="B17" s="11">
        <f t="shared" si="0"/>
        <v>5</v>
      </c>
      <c r="C17" s="11" t="s">
        <v>24</v>
      </c>
      <c r="D17" s="11"/>
      <c r="E17" s="11" t="s">
        <v>11</v>
      </c>
      <c r="F17" s="12" t="s">
        <v>36</v>
      </c>
      <c r="G17" s="13">
        <v>5000000</v>
      </c>
      <c r="H17" s="11" t="s">
        <v>14</v>
      </c>
      <c r="I17" s="14">
        <v>14030515</v>
      </c>
      <c r="J17" s="12" t="s">
        <v>41</v>
      </c>
    </row>
    <row r="18" spans="2:10" ht="20.100000000000001" customHeight="1" x14ac:dyDescent="0.4">
      <c r="B18" s="11">
        <f t="shared" si="0"/>
        <v>6</v>
      </c>
      <c r="C18" s="11" t="s">
        <v>24</v>
      </c>
      <c r="D18" s="11"/>
      <c r="E18" s="11" t="s">
        <v>11</v>
      </c>
      <c r="F18" s="12" t="s">
        <v>37</v>
      </c>
      <c r="G18" s="13">
        <v>6000000</v>
      </c>
      <c r="H18" s="11" t="s">
        <v>15</v>
      </c>
      <c r="I18" s="14">
        <v>14030515</v>
      </c>
      <c r="J18" s="12" t="s">
        <v>41</v>
      </c>
    </row>
    <row r="19" spans="2:10" ht="20.100000000000001" customHeight="1" x14ac:dyDescent="0.4">
      <c r="B19" s="11">
        <f t="shared" si="0"/>
        <v>7</v>
      </c>
      <c r="C19" s="11" t="s">
        <v>16</v>
      </c>
      <c r="D19" s="11" t="s">
        <v>32</v>
      </c>
      <c r="E19" s="11" t="s">
        <v>12</v>
      </c>
      <c r="F19" s="12" t="s">
        <v>38</v>
      </c>
      <c r="G19" s="13">
        <v>7000000</v>
      </c>
      <c r="H19" s="11" t="s">
        <v>13</v>
      </c>
      <c r="I19" s="14">
        <v>14030517</v>
      </c>
      <c r="J19" s="12"/>
    </row>
    <row r="20" spans="2:10" ht="20.100000000000001" customHeight="1" x14ac:dyDescent="0.4">
      <c r="B20" s="11">
        <f t="shared" si="0"/>
        <v>8</v>
      </c>
      <c r="C20" s="11" t="s">
        <v>24</v>
      </c>
      <c r="D20" s="11"/>
      <c r="E20" s="11" t="s">
        <v>12</v>
      </c>
      <c r="F20" s="12" t="s">
        <v>39</v>
      </c>
      <c r="G20" s="13">
        <v>8000000</v>
      </c>
      <c r="H20" s="11" t="s">
        <v>14</v>
      </c>
      <c r="I20" s="14">
        <v>14030518</v>
      </c>
      <c r="J20" s="12"/>
    </row>
    <row r="21" spans="2:10" ht="20.100000000000001" customHeight="1" x14ac:dyDescent="0.4">
      <c r="B21" s="11">
        <f t="shared" si="0"/>
        <v>9</v>
      </c>
      <c r="C21" s="11" t="s">
        <v>24</v>
      </c>
      <c r="D21" s="11"/>
      <c r="E21" s="11" t="s">
        <v>12</v>
      </c>
      <c r="F21" s="12" t="s">
        <v>40</v>
      </c>
      <c r="G21" s="13">
        <v>9000000</v>
      </c>
      <c r="H21" s="11" t="s">
        <v>15</v>
      </c>
      <c r="I21" s="14">
        <v>14030518</v>
      </c>
      <c r="J21" s="12"/>
    </row>
    <row r="22" spans="2:10" ht="20.100000000000001" customHeight="1" x14ac:dyDescent="0.4">
      <c r="B22" s="11" t="s">
        <v>20</v>
      </c>
      <c r="C22" s="11"/>
      <c r="D22" s="11"/>
      <c r="E22" s="11"/>
      <c r="F22" s="11"/>
      <c r="G22" s="13">
        <f>SUBTOTAL(109,T_Form[مبلغ])</f>
        <v>45000000</v>
      </c>
      <c r="H22" s="11"/>
      <c r="I22" s="11"/>
      <c r="J22" s="11"/>
    </row>
    <row r="23" spans="2:10" ht="20.100000000000001" customHeight="1" x14ac:dyDescent="0.4">
      <c r="B23" s="24"/>
      <c r="C23" s="24"/>
      <c r="D23" s="24"/>
      <c r="E23" s="24"/>
      <c r="F23" s="24"/>
      <c r="G23" s="24"/>
      <c r="H23" s="24"/>
      <c r="I23" s="24"/>
      <c r="J23" s="24"/>
    </row>
    <row r="24" spans="2:10" ht="20.100000000000001" customHeight="1" x14ac:dyDescent="0.4">
      <c r="B24" s="24"/>
      <c r="C24" s="24"/>
      <c r="D24" s="24"/>
      <c r="E24" s="24"/>
      <c r="F24" s="24"/>
      <c r="G24" s="24"/>
      <c r="H24" s="24"/>
      <c r="I24" s="24"/>
      <c r="J24" s="24"/>
    </row>
    <row r="25" spans="2:10" ht="20.100000000000001" customHeight="1" x14ac:dyDescent="0.4">
      <c r="B25" s="24"/>
      <c r="C25" s="24"/>
      <c r="D25" s="24"/>
      <c r="E25" s="24"/>
      <c r="F25" s="24"/>
      <c r="G25" s="24"/>
      <c r="H25" s="24"/>
      <c r="I25" s="24"/>
      <c r="J25" s="24"/>
    </row>
    <row r="26" spans="2:10" ht="20.100000000000001" customHeight="1" x14ac:dyDescent="0.4">
      <c r="B26" s="21" t="s">
        <v>21</v>
      </c>
      <c r="C26" s="21"/>
      <c r="D26" s="21"/>
      <c r="E26" s="21"/>
      <c r="F26" s="21"/>
      <c r="G26" s="21"/>
      <c r="H26" s="21"/>
      <c r="I26" s="21"/>
      <c r="J26" s="21"/>
    </row>
    <row r="27" spans="2:10" ht="20.100000000000001" customHeight="1" x14ac:dyDescent="0.4">
      <c r="B27" s="21"/>
      <c r="C27" s="21"/>
      <c r="D27" s="21"/>
      <c r="E27" s="21"/>
      <c r="F27" s="21"/>
      <c r="G27" s="21"/>
      <c r="H27" s="21"/>
      <c r="I27" s="21"/>
      <c r="J27" s="21"/>
    </row>
    <row r="28" spans="2:10" ht="20.100000000000001" customHeight="1" x14ac:dyDescent="0.4">
      <c r="B28" s="21"/>
      <c r="C28" s="21"/>
      <c r="D28" s="21"/>
      <c r="E28" s="21"/>
      <c r="F28" s="21"/>
      <c r="G28" s="21"/>
      <c r="H28" s="21"/>
      <c r="I28" s="21"/>
      <c r="J28" s="21"/>
    </row>
    <row r="29" spans="2:10" ht="20.100000000000001" customHeight="1" x14ac:dyDescent="0.4">
      <c r="B29" s="1"/>
      <c r="C29" s="1"/>
      <c r="D29" s="1"/>
      <c r="E29" s="1"/>
      <c r="F29" s="1"/>
      <c r="G29" s="1"/>
      <c r="H29" s="1"/>
      <c r="I29" s="1"/>
      <c r="J29" s="1"/>
    </row>
    <row r="30" spans="2:10" ht="20.100000000000001" customHeight="1" x14ac:dyDescent="0.4">
      <c r="B30" s="1"/>
      <c r="C30" s="1"/>
      <c r="D30" s="1"/>
      <c r="E30" s="1"/>
      <c r="F30" s="1"/>
      <c r="G30" s="1"/>
      <c r="H30" s="1"/>
      <c r="I30" s="1"/>
      <c r="J30" s="1"/>
    </row>
    <row r="31" spans="2:10" ht="20.100000000000001" customHeight="1" x14ac:dyDescent="0.4">
      <c r="B31" s="2"/>
      <c r="C31" s="2"/>
      <c r="D31" s="2"/>
      <c r="E31" s="2"/>
      <c r="F31" s="2"/>
      <c r="G31" s="2"/>
      <c r="H31" s="2"/>
      <c r="I31" s="2"/>
      <c r="J31" s="2"/>
    </row>
    <row r="32" spans="2:10" ht="20.100000000000001" customHeight="1" x14ac:dyDescent="0.4">
      <c r="B32" s="2"/>
      <c r="C32" s="19" t="s">
        <v>25</v>
      </c>
      <c r="D32" s="22">
        <f>(SUM(T_Form[مبلغ]) + P_Remaining) / P_Capacity</f>
        <v>0.96</v>
      </c>
      <c r="E32" s="22"/>
      <c r="F32" s="2"/>
      <c r="G32" s="2"/>
      <c r="H32" s="2"/>
      <c r="I32" s="2"/>
      <c r="J32" s="2"/>
    </row>
    <row r="33" spans="2:10" ht="20.100000000000001" customHeight="1" x14ac:dyDescent="0.4">
      <c r="B33" s="2"/>
      <c r="C33" s="19"/>
      <c r="D33" s="22"/>
      <c r="E33" s="22"/>
      <c r="F33" s="2"/>
      <c r="G33" s="2"/>
      <c r="H33" s="2"/>
      <c r="I33" s="2"/>
      <c r="J33" s="2"/>
    </row>
    <row r="34" spans="2:10" ht="20.100000000000001" customHeight="1" x14ac:dyDescent="0.4">
      <c r="B34" s="2"/>
      <c r="C34" s="2"/>
      <c r="D34" s="2"/>
      <c r="E34" s="2"/>
      <c r="F34" s="2"/>
      <c r="G34" s="2"/>
      <c r="H34" s="2"/>
      <c r="I34" s="2"/>
      <c r="J34" s="2"/>
    </row>
    <row r="35" spans="2:10" ht="20.100000000000001" customHeight="1" x14ac:dyDescent="0.4">
      <c r="B35" s="2"/>
      <c r="C35" s="2"/>
      <c r="D35" s="2"/>
      <c r="E35" s="2"/>
      <c r="F35" s="2"/>
      <c r="G35" s="2"/>
      <c r="H35" s="2"/>
      <c r="I35" s="2"/>
      <c r="J35" s="2"/>
    </row>
    <row r="36" spans="2:10" ht="20.100000000000001" customHeight="1" x14ac:dyDescent="0.4">
      <c r="B36" s="2"/>
      <c r="C36" s="2"/>
      <c r="D36" s="2"/>
      <c r="E36" s="2"/>
      <c r="F36" s="2"/>
      <c r="G36" s="2"/>
      <c r="H36" s="2"/>
      <c r="I36" s="2"/>
      <c r="J36" s="2"/>
    </row>
    <row r="37" spans="2:10" ht="20.100000000000001" customHeight="1" x14ac:dyDescent="0.4">
      <c r="B37" s="2"/>
      <c r="C37" s="19" t="s">
        <v>26</v>
      </c>
      <c r="D37" s="23">
        <f>T_Form[[#Totals],[مبلغ]]</f>
        <v>45000000</v>
      </c>
      <c r="E37" s="23"/>
      <c r="F37" s="2"/>
      <c r="G37" s="2"/>
      <c r="H37" s="2"/>
      <c r="I37" s="2"/>
      <c r="J37" s="2"/>
    </row>
    <row r="38" spans="2:10" ht="20.100000000000001" customHeight="1" x14ac:dyDescent="0.4">
      <c r="B38" s="2"/>
      <c r="C38" s="19"/>
      <c r="D38" s="23"/>
      <c r="E38" s="23"/>
      <c r="F38" s="2"/>
      <c r="G38" s="2"/>
      <c r="H38" s="2"/>
      <c r="I38" s="2"/>
      <c r="J38" s="2"/>
    </row>
    <row r="39" spans="2:10" ht="20.100000000000001" customHeight="1" x14ac:dyDescent="0.4">
      <c r="B39" s="2"/>
      <c r="C39" s="2"/>
      <c r="D39" s="2"/>
      <c r="E39" s="2"/>
      <c r="F39" s="2"/>
      <c r="G39" s="2"/>
      <c r="H39" s="2"/>
      <c r="I39" s="2"/>
      <c r="J39" s="2"/>
    </row>
    <row r="40" spans="2:10" ht="20.100000000000001" customHeight="1" x14ac:dyDescent="0.4">
      <c r="B40" s="2"/>
      <c r="C40" s="2"/>
      <c r="D40" s="2"/>
      <c r="E40" s="2"/>
      <c r="F40" s="2"/>
      <c r="G40" s="2"/>
      <c r="H40" s="2"/>
      <c r="I40" s="2"/>
      <c r="J40" s="2"/>
    </row>
    <row r="41" spans="2:10" ht="20.100000000000001" customHeight="1" x14ac:dyDescent="0.4">
      <c r="B41" s="2"/>
      <c r="C41" s="2"/>
      <c r="D41" s="2"/>
      <c r="E41" s="2"/>
      <c r="F41" s="2"/>
      <c r="G41" s="2"/>
      <c r="H41" s="2"/>
      <c r="I41" s="2"/>
      <c r="J41" s="2"/>
    </row>
  </sheetData>
  <mergeCells count="7">
    <mergeCell ref="C32:C33"/>
    <mergeCell ref="C37:C38"/>
    <mergeCell ref="B2:J4"/>
    <mergeCell ref="B26:J28"/>
    <mergeCell ref="D32:E33"/>
    <mergeCell ref="D37:E38"/>
    <mergeCell ref="B23:J25"/>
  </mergeCells>
  <conditionalFormatting sqref="D32">
    <cfRule type="dataBar" priority="1">
      <dataBar>
        <cfvo type="num" val="0"/>
        <cfvo type="num" val="1"/>
        <color theme="6"/>
      </dataBar>
      <extLst>
        <ext xmlns:x14="http://schemas.microsoft.com/office/spreadsheetml/2009/9/main" uri="{B025F937-C7B1-47D3-B67F-A62EFF666E3E}">
          <x14:id>{0CD565D8-1F85-48C3-B48B-40A50DB93F49}</x14:id>
        </ext>
      </extLst>
    </cfRule>
  </conditionalFormatting>
  <dataValidations count="3">
    <dataValidation type="list" allowBlank="1" showInputMessage="1" showErrorMessage="1" error="فقط از لیست کشویی می‌تونی انتخاب کنی" sqref="E13:E21" xr:uid="{C8D99532-0EFE-4DF2-A303-3112DA28F473}">
      <formula1>L_CostCenter</formula1>
    </dataValidation>
    <dataValidation type="list" allowBlank="1" showInputMessage="1" showErrorMessage="1" error="فقط از لیست کشویی می‌تونی انتخاب کنی" sqref="H13:H21" xr:uid="{3F56F5B5-0239-4D46-9AD2-A7E480B61615}">
      <formula1>L_PayCenter</formula1>
    </dataValidation>
    <dataValidation type="list" showInputMessage="1" showErrorMessage="1" error="دارد یا ندارد را انتخاب کنید" sqref="C13:C21" xr:uid="{DD423E57-35DD-4B47-9614-D385FBBEA787}">
      <formula1>"دارد, ندارد"</formula1>
    </dataValidation>
  </dataValidations>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CD565D8-1F85-48C3-B48B-40A50DB93F49}">
            <x14:dataBar minLength="0" maxLength="100" border="1" gradient="0" direction="leftToRight">
              <x14:cfvo type="num">
                <xm:f>0</xm:f>
              </x14:cfvo>
              <x14:cfvo type="num">
                <xm:f>1</xm:f>
              </x14:cfvo>
              <x14:borderColor theme="0" tint="-0.249977111117893"/>
              <x14:negativeFillColor rgb="FFFF0000"/>
              <x14:axisColor rgb="FF000000"/>
            </x14:dataBar>
          </x14:cfRule>
          <xm:sqref>D32</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2285D-3B26-4307-93D3-1D45634A4464}">
  <dimension ref="B2:I5"/>
  <sheetViews>
    <sheetView rightToLeft="1" workbookViewId="0">
      <selection activeCell="B3" sqref="B3"/>
    </sheetView>
  </sheetViews>
  <sheetFormatPr defaultRowHeight="16.5" x14ac:dyDescent="0.4"/>
  <cols>
    <col min="1" max="1" width="3.125" style="16" customWidth="1"/>
    <col min="2" max="2" width="20.625" style="16" customWidth="1"/>
    <col min="3" max="3" width="3.125" style="16" customWidth="1"/>
    <col min="4" max="4" width="20.625" style="16" customWidth="1"/>
    <col min="5" max="5" width="3.125" style="16" customWidth="1"/>
    <col min="6" max="6" width="20.625" style="16" customWidth="1"/>
    <col min="7" max="7" width="3.125" style="16" customWidth="1"/>
    <col min="8" max="9" width="20.625" style="16" customWidth="1"/>
    <col min="10" max="16384" width="9" style="16"/>
  </cols>
  <sheetData>
    <row r="2" spans="2:9" x14ac:dyDescent="0.4">
      <c r="B2" s="15" t="s">
        <v>3</v>
      </c>
      <c r="D2" s="15" t="s">
        <v>22</v>
      </c>
      <c r="F2" s="16" t="s">
        <v>0</v>
      </c>
      <c r="H2" s="16" t="s">
        <v>1</v>
      </c>
      <c r="I2" s="16" t="s">
        <v>2</v>
      </c>
    </row>
    <row r="3" spans="2:9" x14ac:dyDescent="0.4">
      <c r="B3" s="17" t="s">
        <v>23</v>
      </c>
      <c r="D3" s="18">
        <v>50000000</v>
      </c>
      <c r="F3" s="16" t="s">
        <v>10</v>
      </c>
      <c r="H3" s="16" t="s">
        <v>13</v>
      </c>
    </row>
    <row r="4" spans="2:9" x14ac:dyDescent="0.4">
      <c r="F4" s="16" t="s">
        <v>11</v>
      </c>
      <c r="H4" s="16" t="s">
        <v>14</v>
      </c>
    </row>
    <row r="5" spans="2:9" x14ac:dyDescent="0.4">
      <c r="F5" s="16" t="s">
        <v>12</v>
      </c>
      <c r="H5" s="16" t="s">
        <v>15</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Form</vt:lpstr>
      <vt:lpstr>Data</vt:lpstr>
      <vt:lpstr>L_CostCenter</vt:lpstr>
      <vt:lpstr>L_PayCenter</vt:lpstr>
      <vt:lpstr>P_Capacity</vt:lpstr>
      <vt:lpstr>P_Name</vt:lpstr>
      <vt:lpstr>Form!P_Number</vt:lpstr>
      <vt:lpstr>Form!P_Remaining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Aboutalebi</dc:creator>
  <cp:lastModifiedBy>Mohammad Aboutalebi</cp:lastModifiedBy>
  <dcterms:created xsi:type="dcterms:W3CDTF">2024-08-04T13:15:35Z</dcterms:created>
  <dcterms:modified xsi:type="dcterms:W3CDTF">2024-08-04T16:13:03Z</dcterms:modified>
</cp:coreProperties>
</file>