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24240" windowHeight="13740"/>
  </bookViews>
  <sheets>
    <sheet name="Parkinson Volatility" sheetId="1" r:id="rId1"/>
  </sheets>
  <definedNames>
    <definedName name="solver_adj" localSheetId="0" hidden="1">'Parkinson Volatility'!#REF!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'Parkinson Volatility'!#REF!</definedName>
    <definedName name="solver_lhs2" localSheetId="0" hidden="1">'Parkinson Volatility'!#REF!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'Parkinson Volatility'!#REF!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'Parkinson Volatility'!#REF!</definedName>
    <definedName name="solver_rhs2" localSheetId="0" hidden="1">'Parkinson Volatility'!#REF!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25725"/>
</workbook>
</file>

<file path=xl/calcChain.xml><?xml version="1.0" encoding="utf-8"?>
<calcChain xmlns="http://schemas.openxmlformats.org/spreadsheetml/2006/main">
  <c r="N9" i="1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8"/>
  <c r="M9" l="1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8"/>
  <c r="O8" s="1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I427" s="1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9"/>
  <c r="I18" s="1"/>
  <c r="I507" l="1"/>
  <c r="I505"/>
  <c r="I503"/>
  <c r="I501"/>
  <c r="I499"/>
  <c r="I497"/>
  <c r="I495"/>
  <c r="I493"/>
  <c r="I491"/>
  <c r="I489"/>
  <c r="I487"/>
  <c r="I485"/>
  <c r="I483"/>
  <c r="I481"/>
  <c r="I479"/>
  <c r="I477"/>
  <c r="I475"/>
  <c r="I473"/>
  <c r="I471"/>
  <c r="I469"/>
  <c r="I467"/>
  <c r="I465"/>
  <c r="I463"/>
  <c r="I461"/>
  <c r="I459"/>
  <c r="I457"/>
  <c r="I455"/>
  <c r="I453"/>
  <c r="I451"/>
  <c r="I449"/>
  <c r="I447"/>
  <c r="I445"/>
  <c r="I443"/>
  <c r="I441"/>
  <c r="I439"/>
  <c r="I437"/>
  <c r="I435"/>
  <c r="I433"/>
  <c r="I431"/>
  <c r="I429"/>
  <c r="I425"/>
  <c r="I423"/>
  <c r="I421"/>
  <c r="I419"/>
  <c r="I417"/>
  <c r="I415"/>
  <c r="I413"/>
  <c r="I411"/>
  <c r="I409"/>
  <c r="I407"/>
  <c r="I405"/>
  <c r="I403"/>
  <c r="I401"/>
  <c r="I399"/>
  <c r="I397"/>
  <c r="I395"/>
  <c r="I393"/>
  <c r="I391"/>
  <c r="I389"/>
  <c r="I387"/>
  <c r="I385"/>
  <c r="I383"/>
  <c r="I381"/>
  <c r="I379"/>
  <c r="I377"/>
  <c r="I375"/>
  <c r="I373"/>
  <c r="I371"/>
  <c r="I369"/>
  <c r="I367"/>
  <c r="I365"/>
  <c r="I363"/>
  <c r="I361"/>
  <c r="I359"/>
  <c r="I357"/>
  <c r="I355"/>
  <c r="I353"/>
  <c r="I351"/>
  <c r="I349"/>
  <c r="I347"/>
  <c r="I345"/>
  <c r="I343"/>
  <c r="I341"/>
  <c r="I339"/>
  <c r="I337"/>
  <c r="I335"/>
  <c r="I333"/>
  <c r="I331"/>
  <c r="I329"/>
  <c r="I327"/>
  <c r="I325"/>
  <c r="I323"/>
  <c r="I321"/>
  <c r="I319"/>
  <c r="I317"/>
  <c r="I315"/>
  <c r="I313"/>
  <c r="I311"/>
  <c r="I309"/>
  <c r="I307"/>
  <c r="I305"/>
  <c r="I303"/>
  <c r="I301"/>
  <c r="I299"/>
  <c r="I297"/>
  <c r="I295"/>
  <c r="I293"/>
  <c r="I291"/>
  <c r="I289"/>
  <c r="I287"/>
  <c r="I285"/>
  <c r="I283"/>
  <c r="I281"/>
  <c r="I279"/>
  <c r="I277"/>
  <c r="I275"/>
  <c r="I273"/>
  <c r="I271"/>
  <c r="I269"/>
  <c r="I267"/>
  <c r="I265"/>
  <c r="I263"/>
  <c r="I261"/>
  <c r="I259"/>
  <c r="I257"/>
  <c r="I255"/>
  <c r="I253"/>
  <c r="I251"/>
  <c r="I249"/>
  <c r="I247"/>
  <c r="I245"/>
  <c r="I243"/>
  <c r="I241"/>
  <c r="I239"/>
  <c r="I237"/>
  <c r="I235"/>
  <c r="I233"/>
  <c r="I231"/>
  <c r="I229"/>
  <c r="I227"/>
  <c r="I225"/>
  <c r="I223"/>
  <c r="I221"/>
  <c r="I219"/>
  <c r="I217"/>
  <c r="I215"/>
  <c r="I213"/>
  <c r="I211"/>
  <c r="I209"/>
  <c r="I207"/>
  <c r="I205"/>
  <c r="I203"/>
  <c r="I201"/>
  <c r="I199"/>
  <c r="I197"/>
  <c r="I195"/>
  <c r="I193"/>
  <c r="I191"/>
  <c r="I189"/>
  <c r="I187"/>
  <c r="I185"/>
  <c r="I183"/>
  <c r="I181"/>
  <c r="I179"/>
  <c r="I177"/>
  <c r="I175"/>
  <c r="I173"/>
  <c r="I171"/>
  <c r="I169"/>
  <c r="I167"/>
  <c r="I165"/>
  <c r="I163"/>
  <c r="I161"/>
  <c r="I159"/>
  <c r="I157"/>
  <c r="I155"/>
  <c r="I153"/>
  <c r="I151"/>
  <c r="I149"/>
  <c r="I147"/>
  <c r="I145"/>
  <c r="I143"/>
  <c r="I141"/>
  <c r="I139"/>
  <c r="I137"/>
  <c r="I135"/>
  <c r="I133"/>
  <c r="I131"/>
  <c r="I129"/>
  <c r="I127"/>
  <c r="I125"/>
  <c r="I123"/>
  <c r="I121"/>
  <c r="I119"/>
  <c r="I117"/>
  <c r="I115"/>
  <c r="I113"/>
  <c r="I111"/>
  <c r="I109"/>
  <c r="I107"/>
  <c r="I506"/>
  <c r="I504"/>
  <c r="I502"/>
  <c r="I500"/>
  <c r="I498"/>
  <c r="I496"/>
  <c r="I494"/>
  <c r="I492"/>
  <c r="I490"/>
  <c r="I488"/>
  <c r="I486"/>
  <c r="I484"/>
  <c r="I482"/>
  <c r="I480"/>
  <c r="I478"/>
  <c r="I476"/>
  <c r="I474"/>
  <c r="I472"/>
  <c r="I470"/>
  <c r="I468"/>
  <c r="I466"/>
  <c r="I464"/>
  <c r="I462"/>
  <c r="I460"/>
  <c r="I458"/>
  <c r="I456"/>
  <c r="I454"/>
  <c r="I452"/>
  <c r="I450"/>
  <c r="I448"/>
  <c r="I446"/>
  <c r="I444"/>
  <c r="I442"/>
  <c r="I440"/>
  <c r="I438"/>
  <c r="I436"/>
  <c r="I434"/>
  <c r="I432"/>
  <c r="I430"/>
  <c r="I428"/>
  <c r="I426"/>
  <c r="I424"/>
  <c r="I422"/>
  <c r="I420"/>
  <c r="I418"/>
  <c r="I416"/>
  <c r="I414"/>
  <c r="I412"/>
  <c r="I410"/>
  <c r="I408"/>
  <c r="I406"/>
  <c r="I404"/>
  <c r="I402"/>
  <c r="I400"/>
  <c r="I398"/>
  <c r="I396"/>
  <c r="I394"/>
  <c r="I392"/>
  <c r="I390"/>
  <c r="I388"/>
  <c r="I386"/>
  <c r="I384"/>
  <c r="I382"/>
  <c r="I380"/>
  <c r="I378"/>
  <c r="I376"/>
  <c r="I374"/>
  <c r="I372"/>
  <c r="I370"/>
  <c r="I368"/>
  <c r="I366"/>
  <c r="I364"/>
  <c r="I362"/>
  <c r="I360"/>
  <c r="I358"/>
  <c r="I356"/>
  <c r="I354"/>
  <c r="I352"/>
  <c r="I350"/>
  <c r="I348"/>
  <c r="I346"/>
  <c r="I344"/>
  <c r="I342"/>
  <c r="I340"/>
  <c r="I338"/>
  <c r="I336"/>
  <c r="I334"/>
  <c r="I332"/>
  <c r="I330"/>
  <c r="I328"/>
  <c r="I326"/>
  <c r="I324"/>
  <c r="I322"/>
  <c r="I320"/>
  <c r="I318"/>
  <c r="I316"/>
  <c r="I105"/>
  <c r="I103"/>
  <c r="I101"/>
  <c r="I99"/>
  <c r="I97"/>
  <c r="I95"/>
  <c r="I93"/>
  <c r="I91"/>
  <c r="I89"/>
  <c r="I87"/>
  <c r="I85"/>
  <c r="I83"/>
  <c r="I81"/>
  <c r="I79"/>
  <c r="I77"/>
  <c r="I75"/>
  <c r="I73"/>
  <c r="I71"/>
  <c r="I69"/>
  <c r="I67"/>
  <c r="I65"/>
  <c r="I63"/>
  <c r="I61"/>
  <c r="I59"/>
  <c r="I57"/>
  <c r="I55"/>
  <c r="I53"/>
  <c r="I51"/>
  <c r="I49"/>
  <c r="I47"/>
  <c r="I45"/>
  <c r="I43"/>
  <c r="I41"/>
  <c r="I39"/>
  <c r="I37"/>
  <c r="I35"/>
  <c r="I33"/>
  <c r="I31"/>
  <c r="I29"/>
  <c r="I27"/>
  <c r="I25"/>
  <c r="I23"/>
  <c r="I21"/>
  <c r="I19"/>
  <c r="I314"/>
  <c r="I312"/>
  <c r="I310"/>
  <c r="I308"/>
  <c r="I306"/>
  <c r="I304"/>
  <c r="I302"/>
  <c r="I300"/>
  <c r="I298"/>
  <c r="I296"/>
  <c r="I294"/>
  <c r="I292"/>
  <c r="I290"/>
  <c r="I288"/>
  <c r="I286"/>
  <c r="I284"/>
  <c r="I282"/>
  <c r="I280"/>
  <c r="I278"/>
  <c r="I276"/>
  <c r="I274"/>
  <c r="I272"/>
  <c r="I270"/>
  <c r="I268"/>
  <c r="I266"/>
  <c r="I264"/>
  <c r="I262"/>
  <c r="I260"/>
  <c r="I258"/>
  <c r="I256"/>
  <c r="I254"/>
  <c r="I252"/>
  <c r="I250"/>
  <c r="I248"/>
  <c r="I246"/>
  <c r="I244"/>
  <c r="I242"/>
  <c r="I240"/>
  <c r="I238"/>
  <c r="I236"/>
  <c r="I234"/>
  <c r="I232"/>
  <c r="I230"/>
  <c r="I228"/>
  <c r="I226"/>
  <c r="I224"/>
  <c r="I222"/>
  <c r="I220"/>
  <c r="I218"/>
  <c r="I216"/>
  <c r="I214"/>
  <c r="I212"/>
  <c r="I210"/>
  <c r="I208"/>
  <c r="I206"/>
  <c r="I204"/>
  <c r="I202"/>
  <c r="I200"/>
  <c r="I198"/>
  <c r="I196"/>
  <c r="I194"/>
  <c r="I192"/>
  <c r="I190"/>
  <c r="I188"/>
  <c r="I186"/>
  <c r="I184"/>
  <c r="I182"/>
  <c r="I180"/>
  <c r="I178"/>
  <c r="I176"/>
  <c r="I174"/>
  <c r="I172"/>
  <c r="I170"/>
  <c r="I168"/>
  <c r="I166"/>
  <c r="I164"/>
  <c r="I162"/>
  <c r="I160"/>
  <c r="I158"/>
  <c r="I156"/>
  <c r="I154"/>
  <c r="I152"/>
  <c r="I150"/>
  <c r="I148"/>
  <c r="I146"/>
  <c r="I144"/>
  <c r="I142"/>
  <c r="I140"/>
  <c r="I138"/>
  <c r="I136"/>
  <c r="I134"/>
  <c r="I132"/>
  <c r="I130"/>
  <c r="I128"/>
  <c r="I126"/>
  <c r="I124"/>
  <c r="I122"/>
  <c r="I120"/>
  <c r="I118"/>
  <c r="I116"/>
  <c r="I114"/>
  <c r="I112"/>
  <c r="I110"/>
  <c r="I108"/>
  <c r="I106"/>
  <c r="I104"/>
  <c r="I102"/>
  <c r="I100"/>
  <c r="I98"/>
  <c r="I96"/>
  <c r="I94"/>
  <c r="I92"/>
  <c r="I90"/>
  <c r="I88"/>
  <c r="I86"/>
  <c r="I84"/>
  <c r="I82"/>
  <c r="I80"/>
  <c r="I78"/>
  <c r="I76"/>
  <c r="I74"/>
  <c r="I72"/>
  <c r="I70"/>
  <c r="I68"/>
  <c r="I66"/>
  <c r="I64"/>
  <c r="I62"/>
  <c r="I60"/>
  <c r="I58"/>
  <c r="I56"/>
  <c r="I54"/>
  <c r="I52"/>
  <c r="I50"/>
  <c r="I48"/>
  <c r="I46"/>
  <c r="I44"/>
  <c r="I42"/>
  <c r="I40"/>
  <c r="I38"/>
  <c r="I36"/>
  <c r="I34"/>
  <c r="I32"/>
  <c r="I30"/>
  <c r="I28"/>
  <c r="I26"/>
  <c r="I24"/>
  <c r="I22"/>
  <c r="I20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70"/>
  <c r="O68"/>
  <c r="O66"/>
  <c r="O64"/>
  <c r="O62"/>
  <c r="O60"/>
  <c r="O58"/>
  <c r="O56"/>
  <c r="O54"/>
  <c r="O52"/>
  <c r="O50"/>
  <c r="O48"/>
  <c r="O46"/>
  <c r="O44"/>
  <c r="O42"/>
  <c r="O40"/>
  <c r="O38"/>
  <c r="O36"/>
  <c r="O34"/>
  <c r="O32"/>
  <c r="O30"/>
  <c r="O28"/>
  <c r="O26"/>
  <c r="O24"/>
  <c r="O22"/>
  <c r="O20"/>
  <c r="O18"/>
  <c r="O16"/>
  <c r="O14"/>
  <c r="O12"/>
  <c r="O10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69"/>
  <c r="O67"/>
  <c r="O65"/>
  <c r="O63"/>
  <c r="O61"/>
  <c r="O59"/>
  <c r="O57"/>
  <c r="O55"/>
  <c r="O53"/>
  <c r="O51"/>
  <c r="O49"/>
  <c r="O47"/>
  <c r="O45"/>
  <c r="O43"/>
  <c r="O41"/>
  <c r="O39"/>
  <c r="O37"/>
  <c r="O35"/>
  <c r="O33"/>
  <c r="O31"/>
  <c r="O29"/>
  <c r="O27"/>
  <c r="O25"/>
  <c r="O23"/>
  <c r="O21"/>
  <c r="O19"/>
  <c r="O17"/>
  <c r="O15"/>
  <c r="O13"/>
  <c r="O11"/>
  <c r="O9"/>
  <c r="P507"/>
  <c r="P503"/>
  <c r="P501"/>
  <c r="P497"/>
  <c r="P493"/>
  <c r="P487"/>
  <c r="P485"/>
  <c r="P481"/>
  <c r="P477"/>
  <c r="P473"/>
  <c r="P469"/>
  <c r="P465"/>
  <c r="P461"/>
  <c r="P459"/>
  <c r="P453"/>
  <c r="P451"/>
  <c r="P445"/>
  <c r="P441"/>
  <c r="P439"/>
  <c r="P433"/>
  <c r="P429"/>
  <c r="P427"/>
  <c r="P421"/>
  <c r="P419"/>
  <c r="P415"/>
  <c r="P409"/>
  <c r="P407"/>
  <c r="P401"/>
  <c r="P399"/>
  <c r="P393"/>
  <c r="P391"/>
  <c r="P385"/>
  <c r="P383"/>
  <c r="P377"/>
  <c r="P373"/>
  <c r="P369"/>
  <c r="P367"/>
  <c r="P363"/>
  <c r="P359"/>
  <c r="P353"/>
  <c r="P349"/>
  <c r="P345"/>
  <c r="P343"/>
  <c r="P337"/>
  <c r="P333"/>
  <c r="P331"/>
  <c r="P327"/>
  <c r="P321"/>
  <c r="P77"/>
  <c r="P75"/>
  <c r="P73"/>
  <c r="P71"/>
  <c r="P69"/>
  <c r="P67"/>
  <c r="P65"/>
  <c r="P63"/>
  <c r="P61"/>
  <c r="P59"/>
  <c r="P57"/>
  <c r="P505"/>
  <c r="P499"/>
  <c r="P495"/>
  <c r="P491"/>
  <c r="P489"/>
  <c r="P483"/>
  <c r="P479"/>
  <c r="P475"/>
  <c r="P471"/>
  <c r="P467"/>
  <c r="P463"/>
  <c r="P457"/>
  <c r="P455"/>
  <c r="P449"/>
  <c r="P447"/>
  <c r="P443"/>
  <c r="P437"/>
  <c r="P435"/>
  <c r="P431"/>
  <c r="P425"/>
  <c r="P423"/>
  <c r="P417"/>
  <c r="P413"/>
  <c r="P411"/>
  <c r="P405"/>
  <c r="P403"/>
  <c r="P397"/>
  <c r="P395"/>
  <c r="P389"/>
  <c r="P387"/>
  <c r="P381"/>
  <c r="P379"/>
  <c r="P375"/>
  <c r="P371"/>
  <c r="P365"/>
  <c r="P361"/>
  <c r="P357"/>
  <c r="P355"/>
  <c r="P351"/>
  <c r="P347"/>
  <c r="P341"/>
  <c r="P339"/>
  <c r="P335"/>
  <c r="P329"/>
  <c r="P325"/>
  <c r="P323"/>
  <c r="P319"/>
  <c r="P317"/>
  <c r="P315"/>
  <c r="P313"/>
  <c r="P311"/>
  <c r="P309"/>
  <c r="P307"/>
  <c r="P305"/>
  <c r="P303"/>
  <c r="P301"/>
  <c r="P299"/>
  <c r="P297"/>
  <c r="P295"/>
  <c r="P293"/>
  <c r="P291"/>
  <c r="P289"/>
  <c r="P287"/>
  <c r="P285"/>
  <c r="P283"/>
  <c r="P281"/>
  <c r="P279"/>
  <c r="P277"/>
  <c r="P275"/>
  <c r="P273"/>
  <c r="P271"/>
  <c r="P269"/>
  <c r="P267"/>
  <c r="P265"/>
  <c r="P263"/>
  <c r="P261"/>
  <c r="P259"/>
  <c r="P257"/>
  <c r="P255"/>
  <c r="P253"/>
  <c r="P251"/>
  <c r="P249"/>
  <c r="P247"/>
  <c r="P245"/>
  <c r="P243"/>
  <c r="P241"/>
  <c r="P239"/>
  <c r="P237"/>
  <c r="P235"/>
  <c r="P233"/>
  <c r="P231"/>
  <c r="P229"/>
  <c r="P227"/>
  <c r="P225"/>
  <c r="P223"/>
  <c r="P221"/>
  <c r="P219"/>
  <c r="P217"/>
  <c r="P215"/>
  <c r="P213"/>
  <c r="P211"/>
  <c r="P209"/>
  <c r="P207"/>
  <c r="P205"/>
  <c r="P203"/>
  <c r="P201"/>
  <c r="P199"/>
  <c r="P197"/>
  <c r="P195"/>
  <c r="P193"/>
  <c r="P191"/>
  <c r="P189"/>
  <c r="P187"/>
  <c r="P185"/>
  <c r="P183"/>
  <c r="P181"/>
  <c r="P179"/>
  <c r="P177"/>
  <c r="P175"/>
  <c r="P173"/>
  <c r="P171"/>
  <c r="P169"/>
  <c r="P167"/>
  <c r="P165"/>
  <c r="P163"/>
  <c r="P161"/>
  <c r="P159"/>
  <c r="P157"/>
  <c r="P155"/>
  <c r="P153"/>
  <c r="P151"/>
  <c r="P149"/>
  <c r="P147"/>
  <c r="P145"/>
  <c r="P143"/>
  <c r="P141"/>
  <c r="P139"/>
  <c r="P137"/>
  <c r="P135"/>
  <c r="P133"/>
  <c r="P131"/>
  <c r="P129"/>
  <c r="P127"/>
  <c r="P125"/>
  <c r="P123"/>
  <c r="P121"/>
  <c r="P119"/>
  <c r="P117"/>
  <c r="P115"/>
  <c r="P113"/>
  <c r="P111"/>
  <c r="P109"/>
  <c r="P107"/>
  <c r="P105"/>
  <c r="P103"/>
  <c r="P101"/>
  <c r="P99"/>
  <c r="P97"/>
  <c r="P95"/>
  <c r="P93"/>
  <c r="P91"/>
  <c r="P89"/>
  <c r="P87"/>
  <c r="P85"/>
  <c r="P83"/>
  <c r="P81"/>
  <c r="P19"/>
  <c r="P18"/>
  <c r="P504"/>
  <c r="P500"/>
  <c r="P496"/>
  <c r="P492"/>
  <c r="P490"/>
  <c r="P484"/>
  <c r="P480"/>
  <c r="P476"/>
  <c r="P472"/>
  <c r="P468"/>
  <c r="P464"/>
  <c r="P462"/>
  <c r="P458"/>
  <c r="P452"/>
  <c r="P450"/>
  <c r="P444"/>
  <c r="P440"/>
  <c r="P436"/>
  <c r="P432"/>
  <c r="P428"/>
  <c r="P424"/>
  <c r="P420"/>
  <c r="P418"/>
  <c r="P412"/>
  <c r="P408"/>
  <c r="P404"/>
  <c r="P400"/>
  <c r="P398"/>
  <c r="P392"/>
  <c r="P390"/>
  <c r="P384"/>
  <c r="P382"/>
  <c r="P376"/>
  <c r="P374"/>
  <c r="P368"/>
  <c r="P366"/>
  <c r="P362"/>
  <c r="P356"/>
  <c r="P354"/>
  <c r="P350"/>
  <c r="P346"/>
  <c r="P342"/>
  <c r="P336"/>
  <c r="P334"/>
  <c r="P330"/>
  <c r="P326"/>
  <c r="P322"/>
  <c r="P320"/>
  <c r="P314"/>
  <c r="P312"/>
  <c r="P306"/>
  <c r="P302"/>
  <c r="P298"/>
  <c r="P296"/>
  <c r="P290"/>
  <c r="P286"/>
  <c r="P282"/>
  <c r="P278"/>
  <c r="P274"/>
  <c r="P270"/>
  <c r="P266"/>
  <c r="P262"/>
  <c r="P258"/>
  <c r="P254"/>
  <c r="P250"/>
  <c r="P246"/>
  <c r="P242"/>
  <c r="P238"/>
  <c r="P236"/>
  <c r="P232"/>
  <c r="P228"/>
  <c r="P224"/>
  <c r="P220"/>
  <c r="P216"/>
  <c r="P212"/>
  <c r="P208"/>
  <c r="P202"/>
  <c r="P200"/>
  <c r="P194"/>
  <c r="P192"/>
  <c r="P186"/>
  <c r="P184"/>
  <c r="P180"/>
  <c r="P146"/>
  <c r="P55"/>
  <c r="P53"/>
  <c r="P51"/>
  <c r="P49"/>
  <c r="P47"/>
  <c r="P45"/>
  <c r="P43"/>
  <c r="P41"/>
  <c r="P39"/>
  <c r="P37"/>
  <c r="P35"/>
  <c r="P33"/>
  <c r="P31"/>
  <c r="P29"/>
  <c r="P27"/>
  <c r="P25"/>
  <c r="P23"/>
  <c r="P21"/>
  <c r="P17"/>
  <c r="P506"/>
  <c r="P502"/>
  <c r="P498"/>
  <c r="P494"/>
  <c r="P488"/>
  <c r="P486"/>
  <c r="P482"/>
  <c r="P478"/>
  <c r="P474"/>
  <c r="P470"/>
  <c r="P466"/>
  <c r="P460"/>
  <c r="P456"/>
  <c r="P454"/>
  <c r="P448"/>
  <c r="P446"/>
  <c r="P442"/>
  <c r="P438"/>
  <c r="P434"/>
  <c r="P430"/>
  <c r="P426"/>
  <c r="P422"/>
  <c r="P416"/>
  <c r="P414"/>
  <c r="P410"/>
  <c r="P406"/>
  <c r="P402"/>
  <c r="P396"/>
  <c r="P394"/>
  <c r="P388"/>
  <c r="P386"/>
  <c r="P380"/>
  <c r="P378"/>
  <c r="P372"/>
  <c r="P370"/>
  <c r="P364"/>
  <c r="P360"/>
  <c r="P358"/>
  <c r="P352"/>
  <c r="P348"/>
  <c r="P344"/>
  <c r="P340"/>
  <c r="P338"/>
  <c r="P332"/>
  <c r="P328"/>
  <c r="P324"/>
  <c r="P318"/>
  <c r="P316"/>
  <c r="P310"/>
  <c r="P308"/>
  <c r="P304"/>
  <c r="P300"/>
  <c r="P294"/>
  <c r="P292"/>
  <c r="P288"/>
  <c r="P284"/>
  <c r="P280"/>
  <c r="P276"/>
  <c r="P272"/>
  <c r="P268"/>
  <c r="P264"/>
  <c r="P260"/>
  <c r="P256"/>
  <c r="P252"/>
  <c r="P248"/>
  <c r="P244"/>
  <c r="P240"/>
  <c r="P234"/>
  <c r="P230"/>
  <c r="P226"/>
  <c r="P222"/>
  <c r="P218"/>
  <c r="P214"/>
  <c r="P210"/>
  <c r="P206"/>
  <c r="P204"/>
  <c r="P198"/>
  <c r="P196"/>
  <c r="P190"/>
  <c r="P188"/>
  <c r="P182"/>
  <c r="P178"/>
  <c r="P176"/>
  <c r="P174"/>
  <c r="P172"/>
  <c r="P170"/>
  <c r="P168"/>
  <c r="P166"/>
  <c r="P164"/>
  <c r="P162"/>
  <c r="P160"/>
  <c r="P158"/>
  <c r="P156"/>
  <c r="P154"/>
  <c r="P152"/>
  <c r="P150"/>
  <c r="P148"/>
  <c r="P144"/>
  <c r="P142"/>
  <c r="P140"/>
  <c r="P138"/>
  <c r="P136"/>
  <c r="P134"/>
  <c r="P132"/>
  <c r="P130"/>
  <c r="P128"/>
  <c r="P126"/>
  <c r="P124"/>
  <c r="P122"/>
  <c r="P120"/>
  <c r="P118"/>
  <c r="P116"/>
  <c r="P114"/>
  <c r="P112"/>
  <c r="P110"/>
  <c r="P108"/>
  <c r="P106"/>
  <c r="P104"/>
  <c r="P102"/>
  <c r="P100"/>
  <c r="P98"/>
  <c r="P96"/>
  <c r="P94"/>
  <c r="P92"/>
  <c r="P90"/>
  <c r="P88"/>
  <c r="P86"/>
  <c r="P84"/>
  <c r="P82"/>
  <c r="P80"/>
  <c r="P78"/>
  <c r="P76"/>
  <c r="P74"/>
  <c r="P72"/>
  <c r="P70"/>
  <c r="P68"/>
  <c r="P66"/>
  <c r="P64"/>
  <c r="P62"/>
  <c r="P60"/>
  <c r="P58"/>
  <c r="P56"/>
  <c r="P54"/>
  <c r="P52"/>
  <c r="P50"/>
  <c r="P48"/>
  <c r="P46"/>
  <c r="P44"/>
  <c r="P42"/>
  <c r="P40"/>
  <c r="P38"/>
  <c r="P36"/>
  <c r="P34"/>
  <c r="P32"/>
  <c r="P30"/>
  <c r="P28"/>
  <c r="P26"/>
  <c r="P24"/>
  <c r="P22"/>
  <c r="P20"/>
  <c r="P79" l="1"/>
</calcChain>
</file>

<file path=xl/sharedStrings.xml><?xml version="1.0" encoding="utf-8"?>
<sst xmlns="http://schemas.openxmlformats.org/spreadsheetml/2006/main" count="15" uniqueCount="15">
  <si>
    <t>http://breakingdownfinance.com</t>
  </si>
  <si>
    <t>Time</t>
  </si>
  <si>
    <t>High</t>
  </si>
  <si>
    <t>Low</t>
  </si>
  <si>
    <t>Close</t>
  </si>
  <si>
    <t>Open</t>
  </si>
  <si>
    <t>log(H/L)</t>
  </si>
  <si>
    <t>log(C/O)</t>
  </si>
  <si>
    <t>(2log(2)-1)*(log(C/O))²</t>
  </si>
  <si>
    <t>0,5*(log(H/L))²</t>
  </si>
  <si>
    <t>N</t>
  </si>
  <si>
    <t>∑</t>
  </si>
  <si>
    <t>Garman Klass volatity</t>
  </si>
  <si>
    <t>Close2close return</t>
  </si>
  <si>
    <t>close2close volatility</t>
  </si>
</sst>
</file>

<file path=xl/styles.xml><?xml version="1.0" encoding="utf-8"?>
<styleSheet xmlns="http://schemas.openxmlformats.org/spreadsheetml/2006/main">
  <numFmts count="5">
    <numFmt numFmtId="44" formatCode="_ &quot;€&quot;\ * #,##0.00_ ;_ &quot;€&quot;\ * \-#,##0.00_ ;_ &quot;€&quot;\ * &quot;-&quot;??_ ;_ @_ "/>
    <numFmt numFmtId="164" formatCode="_-[$$-409]* #,##0.00_ ;_-[$$-409]* \-#,##0.00\ ;_-[$$-409]* &quot;-&quot;??_ ;_-@_ "/>
    <numFmt numFmtId="165" formatCode="0.000"/>
    <numFmt numFmtId="166" formatCode="0.000000"/>
    <numFmt numFmtId="167" formatCode="0.00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2A3B78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2" borderId="0" xfId="0" applyFill="1"/>
    <xf numFmtId="0" fontId="2" fillId="2" borderId="0" xfId="2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165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7" fontId="0" fillId="2" borderId="0" xfId="1" applyNumberFormat="1" applyFont="1" applyFill="1"/>
    <xf numFmtId="0" fontId="3" fillId="3" borderId="1" xfId="4" applyAlignment="1">
      <alignment horizontal="center"/>
    </xf>
    <xf numFmtId="0" fontId="5" fillId="2" borderId="0" xfId="0" applyFont="1" applyFill="1" applyAlignment="1">
      <alignment horizontal="center"/>
    </xf>
    <xf numFmtId="164" fontId="0" fillId="2" borderId="0" xfId="3" applyNumberFormat="1" applyFont="1" applyFill="1" applyAlignment="1">
      <alignment horizontal="center"/>
    </xf>
    <xf numFmtId="167" fontId="4" fillId="4" borderId="0" xfId="1" applyNumberFormat="1" applyFont="1" applyFill="1" applyBorder="1" applyAlignment="1">
      <alignment horizontal="center"/>
    </xf>
  </cellXfs>
  <cellStyles count="5">
    <cellStyle name="Currency" xfId="3" builtinId="4"/>
    <cellStyle name="Hyperlink" xfId="2" builtinId="8"/>
    <cellStyle name="Input" xfId="4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lineChart>
        <c:grouping val="standard"/>
        <c:ser>
          <c:idx val="1"/>
          <c:order val="1"/>
          <c:tx>
            <c:strRef>
              <c:f>'Parkinson Volatility'!$I$7</c:f>
              <c:strCache>
                <c:ptCount val="1"/>
                <c:pt idx="0">
                  <c:v>close2close volatility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'Parkinson Volatility'!$I$8:$I$507</c:f>
              <c:numCache>
                <c:formatCode>0.000%</c:formatCode>
                <c:ptCount val="500"/>
                <c:pt idx="10">
                  <c:v>2.123631459746177E-2</c:v>
                </c:pt>
                <c:pt idx="11">
                  <c:v>2.0968430028787791E-2</c:v>
                </c:pt>
                <c:pt idx="12">
                  <c:v>1.4738792125973591E-2</c:v>
                </c:pt>
                <c:pt idx="13">
                  <c:v>1.5075161724440268E-2</c:v>
                </c:pt>
                <c:pt idx="14">
                  <c:v>1.4465381410640748E-2</c:v>
                </c:pt>
                <c:pt idx="15">
                  <c:v>1.8669056502967379E-2</c:v>
                </c:pt>
                <c:pt idx="16">
                  <c:v>1.8649795476999218E-2</c:v>
                </c:pt>
                <c:pt idx="17">
                  <c:v>2.2017775668734536E-2</c:v>
                </c:pt>
                <c:pt idx="18">
                  <c:v>2.0862820690278141E-2</c:v>
                </c:pt>
                <c:pt idx="19">
                  <c:v>2.2485275033499216E-2</c:v>
                </c:pt>
                <c:pt idx="20">
                  <c:v>2.3241815959713391E-2</c:v>
                </c:pt>
                <c:pt idx="21">
                  <c:v>2.36126963827397E-2</c:v>
                </c:pt>
                <c:pt idx="22">
                  <c:v>2.559033677032339E-2</c:v>
                </c:pt>
                <c:pt idx="23">
                  <c:v>2.5199050012837735E-2</c:v>
                </c:pt>
                <c:pt idx="24">
                  <c:v>2.6352293279082308E-2</c:v>
                </c:pt>
                <c:pt idx="25">
                  <c:v>2.5980668008252709E-2</c:v>
                </c:pt>
                <c:pt idx="26">
                  <c:v>2.5756630463967055E-2</c:v>
                </c:pt>
                <c:pt idx="27">
                  <c:v>1.9813056994571775E-2</c:v>
                </c:pt>
                <c:pt idx="28">
                  <c:v>2.0490947913397065E-2</c:v>
                </c:pt>
                <c:pt idx="29">
                  <c:v>1.9693728261276532E-2</c:v>
                </c:pt>
                <c:pt idx="30">
                  <c:v>1.8899667385122471E-2</c:v>
                </c:pt>
                <c:pt idx="31">
                  <c:v>2.0060762735803532E-2</c:v>
                </c:pt>
                <c:pt idx="32">
                  <c:v>2.5802708707647733E-2</c:v>
                </c:pt>
                <c:pt idx="33">
                  <c:v>2.5814345567556317E-2</c:v>
                </c:pt>
                <c:pt idx="34">
                  <c:v>2.6206103531858291E-2</c:v>
                </c:pt>
                <c:pt idx="35">
                  <c:v>2.5825406301236881E-2</c:v>
                </c:pt>
                <c:pt idx="36">
                  <c:v>2.6018172223644526E-2</c:v>
                </c:pt>
                <c:pt idx="37">
                  <c:v>2.7262156379674895E-2</c:v>
                </c:pt>
                <c:pt idx="38">
                  <c:v>2.6905548882973501E-2</c:v>
                </c:pt>
                <c:pt idx="39">
                  <c:v>2.6521221861894012E-2</c:v>
                </c:pt>
                <c:pt idx="40">
                  <c:v>2.6550525943185996E-2</c:v>
                </c:pt>
                <c:pt idx="41">
                  <c:v>2.6175444607264894E-2</c:v>
                </c:pt>
                <c:pt idx="42">
                  <c:v>1.8116476267919582E-2</c:v>
                </c:pt>
                <c:pt idx="43">
                  <c:v>1.8071889693059558E-2</c:v>
                </c:pt>
                <c:pt idx="44">
                  <c:v>1.7279229248622061E-2</c:v>
                </c:pt>
                <c:pt idx="45">
                  <c:v>1.561987164543548E-2</c:v>
                </c:pt>
                <c:pt idx="46">
                  <c:v>1.9061924661471063E-2</c:v>
                </c:pt>
                <c:pt idx="47">
                  <c:v>2.0571644444134049E-2</c:v>
                </c:pt>
                <c:pt idx="48">
                  <c:v>2.2877655622517791E-2</c:v>
                </c:pt>
                <c:pt idx="49">
                  <c:v>2.2499802862519246E-2</c:v>
                </c:pt>
                <c:pt idx="50">
                  <c:v>2.2472910227703393E-2</c:v>
                </c:pt>
                <c:pt idx="51">
                  <c:v>2.3376505296572026E-2</c:v>
                </c:pt>
                <c:pt idx="52">
                  <c:v>2.3829055672258594E-2</c:v>
                </c:pt>
                <c:pt idx="53">
                  <c:v>2.2987811183284391E-2</c:v>
                </c:pt>
                <c:pt idx="54">
                  <c:v>2.2665110680995231E-2</c:v>
                </c:pt>
                <c:pt idx="55">
                  <c:v>2.0756454749219673E-2</c:v>
                </c:pt>
                <c:pt idx="56">
                  <c:v>2.0889242451299302E-2</c:v>
                </c:pt>
                <c:pt idx="57">
                  <c:v>2.1314407528420964E-2</c:v>
                </c:pt>
                <c:pt idx="58">
                  <c:v>2.0247190158703937E-2</c:v>
                </c:pt>
                <c:pt idx="59">
                  <c:v>2.2609704946501583E-2</c:v>
                </c:pt>
                <c:pt idx="60">
                  <c:v>2.2739054498260837E-2</c:v>
                </c:pt>
                <c:pt idx="61">
                  <c:v>2.2755398163025985E-2</c:v>
                </c:pt>
                <c:pt idx="62">
                  <c:v>2.3590806085202306E-2</c:v>
                </c:pt>
                <c:pt idx="63">
                  <c:v>2.64215727028526E-2</c:v>
                </c:pt>
                <c:pt idx="64">
                  <c:v>2.6603527049496738E-2</c:v>
                </c:pt>
                <c:pt idx="65">
                  <c:v>2.7879990418698392E-2</c:v>
                </c:pt>
                <c:pt idx="66">
                  <c:v>2.2342872275110719E-2</c:v>
                </c:pt>
                <c:pt idx="67">
                  <c:v>2.1570325242552216E-2</c:v>
                </c:pt>
                <c:pt idx="68">
                  <c:v>2.2239089448160314E-2</c:v>
                </c:pt>
                <c:pt idx="69">
                  <c:v>2.1364721565135032E-2</c:v>
                </c:pt>
                <c:pt idx="70">
                  <c:v>2.1470265130801733E-2</c:v>
                </c:pt>
                <c:pt idx="71">
                  <c:v>2.4809852292789258E-2</c:v>
                </c:pt>
                <c:pt idx="72">
                  <c:v>2.3120416223619888E-2</c:v>
                </c:pt>
                <c:pt idx="73">
                  <c:v>2.1756699924015681E-2</c:v>
                </c:pt>
                <c:pt idx="74">
                  <c:v>2.1697213348292194E-2</c:v>
                </c:pt>
                <c:pt idx="75">
                  <c:v>1.9726361387597369E-2</c:v>
                </c:pt>
                <c:pt idx="76">
                  <c:v>1.9820724193470137E-2</c:v>
                </c:pt>
                <c:pt idx="77">
                  <c:v>2.0145217605654717E-2</c:v>
                </c:pt>
                <c:pt idx="78">
                  <c:v>1.8492539057614509E-2</c:v>
                </c:pt>
                <c:pt idx="79">
                  <c:v>2.3285345166259266E-2</c:v>
                </c:pt>
                <c:pt idx="80">
                  <c:v>2.3930957042749022E-2</c:v>
                </c:pt>
                <c:pt idx="81">
                  <c:v>2.2717419672720316E-2</c:v>
                </c:pt>
                <c:pt idx="82">
                  <c:v>2.2788121184949234E-2</c:v>
                </c:pt>
                <c:pt idx="83">
                  <c:v>2.4538695096782297E-2</c:v>
                </c:pt>
                <c:pt idx="84">
                  <c:v>2.4863099519765869E-2</c:v>
                </c:pt>
                <c:pt idx="85">
                  <c:v>2.4820678356038909E-2</c:v>
                </c:pt>
                <c:pt idx="86">
                  <c:v>2.7766515323158002E-2</c:v>
                </c:pt>
                <c:pt idx="87">
                  <c:v>2.7697498210499955E-2</c:v>
                </c:pt>
                <c:pt idx="88">
                  <c:v>2.5011994098708256E-2</c:v>
                </c:pt>
                <c:pt idx="89">
                  <c:v>2.3281778775880047E-2</c:v>
                </c:pt>
                <c:pt idx="90">
                  <c:v>1.9573222157456108E-2</c:v>
                </c:pt>
                <c:pt idx="91">
                  <c:v>1.9118093448377581E-2</c:v>
                </c:pt>
                <c:pt idx="92">
                  <c:v>1.9054593333787024E-2</c:v>
                </c:pt>
                <c:pt idx="93">
                  <c:v>1.8665089298436695E-2</c:v>
                </c:pt>
                <c:pt idx="94">
                  <c:v>1.7786018135270393E-2</c:v>
                </c:pt>
                <c:pt idx="95">
                  <c:v>1.8283944601782065E-2</c:v>
                </c:pt>
                <c:pt idx="96">
                  <c:v>1.3807957516412736E-2</c:v>
                </c:pt>
                <c:pt idx="97">
                  <c:v>1.641660329458329E-2</c:v>
                </c:pt>
                <c:pt idx="98">
                  <c:v>1.6360813953472178E-2</c:v>
                </c:pt>
                <c:pt idx="99">
                  <c:v>1.4689550102535323E-2</c:v>
                </c:pt>
                <c:pt idx="100">
                  <c:v>1.2606725087301172E-2</c:v>
                </c:pt>
                <c:pt idx="101">
                  <c:v>1.2634689152109949E-2</c:v>
                </c:pt>
                <c:pt idx="102">
                  <c:v>1.4593908190552601E-2</c:v>
                </c:pt>
                <c:pt idx="103">
                  <c:v>1.4629163050172389E-2</c:v>
                </c:pt>
                <c:pt idx="104">
                  <c:v>1.3305131693548468E-2</c:v>
                </c:pt>
                <c:pt idx="105">
                  <c:v>1.5044574066279412E-2</c:v>
                </c:pt>
                <c:pt idx="106">
                  <c:v>1.4597374189813578E-2</c:v>
                </c:pt>
                <c:pt idx="107">
                  <c:v>1.6806596721555076E-2</c:v>
                </c:pt>
                <c:pt idx="108">
                  <c:v>1.7884895467884587E-2</c:v>
                </c:pt>
                <c:pt idx="109">
                  <c:v>1.7909145842763447E-2</c:v>
                </c:pt>
                <c:pt idx="110">
                  <c:v>1.8581280942384672E-2</c:v>
                </c:pt>
                <c:pt idx="111">
                  <c:v>2.3299682065775099E-2</c:v>
                </c:pt>
                <c:pt idx="112">
                  <c:v>2.8874586493439311E-2</c:v>
                </c:pt>
                <c:pt idx="113">
                  <c:v>2.8327861433089643E-2</c:v>
                </c:pt>
                <c:pt idx="114">
                  <c:v>2.9227513982933967E-2</c:v>
                </c:pt>
                <c:pt idx="115">
                  <c:v>2.7003606963779476E-2</c:v>
                </c:pt>
                <c:pt idx="116">
                  <c:v>2.664412180161102E-2</c:v>
                </c:pt>
                <c:pt idx="117">
                  <c:v>2.6476678532206133E-2</c:v>
                </c:pt>
                <c:pt idx="118">
                  <c:v>2.8427344602318241E-2</c:v>
                </c:pt>
                <c:pt idx="119">
                  <c:v>2.9134371458700369E-2</c:v>
                </c:pt>
                <c:pt idx="120">
                  <c:v>2.9386130944878838E-2</c:v>
                </c:pt>
                <c:pt idx="121">
                  <c:v>2.8154782541501798E-2</c:v>
                </c:pt>
                <c:pt idx="122">
                  <c:v>2.3641130924019697E-2</c:v>
                </c:pt>
                <c:pt idx="123">
                  <c:v>2.4463149253487922E-2</c:v>
                </c:pt>
                <c:pt idx="124">
                  <c:v>2.6400001689079921E-2</c:v>
                </c:pt>
                <c:pt idx="125">
                  <c:v>2.6788162805472464E-2</c:v>
                </c:pt>
                <c:pt idx="126">
                  <c:v>2.6809158167062763E-2</c:v>
                </c:pt>
                <c:pt idx="127">
                  <c:v>2.6699538131988186E-2</c:v>
                </c:pt>
                <c:pt idx="128">
                  <c:v>2.2796670079577343E-2</c:v>
                </c:pt>
                <c:pt idx="129">
                  <c:v>1.922364702962983E-2</c:v>
                </c:pt>
                <c:pt idx="130">
                  <c:v>1.8934167956547888E-2</c:v>
                </c:pt>
                <c:pt idx="131">
                  <c:v>1.8828775979899258E-2</c:v>
                </c:pt>
                <c:pt idx="132">
                  <c:v>1.8630232179354302E-2</c:v>
                </c:pt>
                <c:pt idx="133">
                  <c:v>1.3649259370242349E-2</c:v>
                </c:pt>
                <c:pt idx="134">
                  <c:v>1.408291703430131E-2</c:v>
                </c:pt>
                <c:pt idx="135">
                  <c:v>1.6200157124275954E-2</c:v>
                </c:pt>
                <c:pt idx="136">
                  <c:v>1.6772260468352562E-2</c:v>
                </c:pt>
                <c:pt idx="137">
                  <c:v>1.6858887679605604E-2</c:v>
                </c:pt>
                <c:pt idx="138">
                  <c:v>1.8805100786180192E-2</c:v>
                </c:pt>
                <c:pt idx="139">
                  <c:v>1.9143502290512864E-2</c:v>
                </c:pt>
                <c:pt idx="140">
                  <c:v>1.7897736517672898E-2</c:v>
                </c:pt>
                <c:pt idx="141">
                  <c:v>1.8634400315480065E-2</c:v>
                </c:pt>
                <c:pt idx="142">
                  <c:v>2.2349061341074755E-2</c:v>
                </c:pt>
                <c:pt idx="143">
                  <c:v>2.3094007465614047E-2</c:v>
                </c:pt>
                <c:pt idx="144">
                  <c:v>2.126310423903113E-2</c:v>
                </c:pt>
                <c:pt idx="145">
                  <c:v>2.1076359403186775E-2</c:v>
                </c:pt>
                <c:pt idx="146">
                  <c:v>1.8493171881310708E-2</c:v>
                </c:pt>
                <c:pt idx="147">
                  <c:v>1.6768392773103095E-2</c:v>
                </c:pt>
                <c:pt idx="148">
                  <c:v>1.695166090174284E-2</c:v>
                </c:pt>
                <c:pt idx="149">
                  <c:v>1.7594296375696695E-2</c:v>
                </c:pt>
                <c:pt idx="150">
                  <c:v>1.8986421337844967E-2</c:v>
                </c:pt>
                <c:pt idx="151">
                  <c:v>1.8145584316761339E-2</c:v>
                </c:pt>
                <c:pt idx="152">
                  <c:v>1.4072604386615619E-2</c:v>
                </c:pt>
                <c:pt idx="153">
                  <c:v>1.0911451265453603E-2</c:v>
                </c:pt>
                <c:pt idx="154">
                  <c:v>1.2768430528668941E-2</c:v>
                </c:pt>
                <c:pt idx="155">
                  <c:v>1.4228069274879473E-2</c:v>
                </c:pt>
                <c:pt idx="156">
                  <c:v>2.0134600137110197E-2</c:v>
                </c:pt>
                <c:pt idx="157">
                  <c:v>2.0367402011309894E-2</c:v>
                </c:pt>
                <c:pt idx="158">
                  <c:v>2.1528381851922348E-2</c:v>
                </c:pt>
                <c:pt idx="159">
                  <c:v>2.8173317335636747E-2</c:v>
                </c:pt>
                <c:pt idx="160">
                  <c:v>2.7939009531464193E-2</c:v>
                </c:pt>
                <c:pt idx="161">
                  <c:v>3.1693776701834507E-2</c:v>
                </c:pt>
                <c:pt idx="162">
                  <c:v>3.4303565537130508E-2</c:v>
                </c:pt>
                <c:pt idx="163">
                  <c:v>3.5041404047572014E-2</c:v>
                </c:pt>
                <c:pt idx="164">
                  <c:v>3.5636224365925041E-2</c:v>
                </c:pt>
                <c:pt idx="165">
                  <c:v>3.5275941956357991E-2</c:v>
                </c:pt>
                <c:pt idx="166">
                  <c:v>3.1264416132595133E-2</c:v>
                </c:pt>
                <c:pt idx="167">
                  <c:v>3.1318364519445481E-2</c:v>
                </c:pt>
                <c:pt idx="168">
                  <c:v>3.2032051133177052E-2</c:v>
                </c:pt>
                <c:pt idx="169">
                  <c:v>2.7217723126800198E-2</c:v>
                </c:pt>
                <c:pt idx="170">
                  <c:v>2.813512368553079E-2</c:v>
                </c:pt>
                <c:pt idx="171">
                  <c:v>2.56221855347416E-2</c:v>
                </c:pt>
                <c:pt idx="172">
                  <c:v>2.1153892847883049E-2</c:v>
                </c:pt>
                <c:pt idx="173">
                  <c:v>1.8858343180491566E-2</c:v>
                </c:pt>
                <c:pt idx="174">
                  <c:v>2.2083533961908985E-2</c:v>
                </c:pt>
                <c:pt idx="175">
                  <c:v>2.1926668175196416E-2</c:v>
                </c:pt>
                <c:pt idx="176">
                  <c:v>2.1849450785074689E-2</c:v>
                </c:pt>
                <c:pt idx="177">
                  <c:v>2.2648569585326163E-2</c:v>
                </c:pt>
                <c:pt idx="178">
                  <c:v>2.4536288422866426E-2</c:v>
                </c:pt>
                <c:pt idx="179">
                  <c:v>2.2851919579349723E-2</c:v>
                </c:pt>
                <c:pt idx="180">
                  <c:v>1.9904023313177852E-2</c:v>
                </c:pt>
                <c:pt idx="181">
                  <c:v>1.9563055410188799E-2</c:v>
                </c:pt>
                <c:pt idx="182">
                  <c:v>1.9607630486827985E-2</c:v>
                </c:pt>
                <c:pt idx="183">
                  <c:v>1.3254063875626717E-2</c:v>
                </c:pt>
                <c:pt idx="184">
                  <c:v>1.4082755375055128E-2</c:v>
                </c:pt>
                <c:pt idx="185">
                  <c:v>1.4251108475129268E-2</c:v>
                </c:pt>
                <c:pt idx="186">
                  <c:v>1.3780288744149801E-2</c:v>
                </c:pt>
                <c:pt idx="187">
                  <c:v>1.3876873350251628E-2</c:v>
                </c:pt>
                <c:pt idx="188">
                  <c:v>1.3187251694753958E-2</c:v>
                </c:pt>
                <c:pt idx="189">
                  <c:v>1.0107745387173673E-2</c:v>
                </c:pt>
                <c:pt idx="190">
                  <c:v>1.0102048651345698E-2</c:v>
                </c:pt>
                <c:pt idx="191">
                  <c:v>1.0102102725882618E-2</c:v>
                </c:pt>
                <c:pt idx="192">
                  <c:v>1.3441211904326305E-2</c:v>
                </c:pt>
                <c:pt idx="193">
                  <c:v>1.3438538212019572E-2</c:v>
                </c:pt>
                <c:pt idx="194">
                  <c:v>1.1569034822057225E-2</c:v>
                </c:pt>
                <c:pt idx="195">
                  <c:v>1.5715801619928419E-2</c:v>
                </c:pt>
                <c:pt idx="196">
                  <c:v>2.0920240028370739E-2</c:v>
                </c:pt>
                <c:pt idx="197">
                  <c:v>2.2331929459987687E-2</c:v>
                </c:pt>
                <c:pt idx="198">
                  <c:v>2.1768119980357201E-2</c:v>
                </c:pt>
                <c:pt idx="199">
                  <c:v>2.1200378594405621E-2</c:v>
                </c:pt>
                <c:pt idx="200">
                  <c:v>2.0916448735870279E-2</c:v>
                </c:pt>
                <c:pt idx="201">
                  <c:v>2.0834574305589316E-2</c:v>
                </c:pt>
                <c:pt idx="202">
                  <c:v>1.5079523238614549E-2</c:v>
                </c:pt>
                <c:pt idx="203">
                  <c:v>1.350443532229632E-2</c:v>
                </c:pt>
                <c:pt idx="204">
                  <c:v>1.6034402296427493E-2</c:v>
                </c:pt>
                <c:pt idx="205">
                  <c:v>1.5853450388039186E-2</c:v>
                </c:pt>
                <c:pt idx="206">
                  <c:v>1.3711943876545136E-2</c:v>
                </c:pt>
                <c:pt idx="207">
                  <c:v>1.3557849314812387E-2</c:v>
                </c:pt>
                <c:pt idx="208">
                  <c:v>1.3315049057321981E-2</c:v>
                </c:pt>
                <c:pt idx="209">
                  <c:v>1.3452726183993582E-2</c:v>
                </c:pt>
                <c:pt idx="210">
                  <c:v>2.5770991911311786E-2</c:v>
                </c:pt>
                <c:pt idx="211">
                  <c:v>2.6353248076336395E-2</c:v>
                </c:pt>
                <c:pt idx="212">
                  <c:v>2.8549149238868102E-2</c:v>
                </c:pt>
                <c:pt idx="213">
                  <c:v>2.8008496788725485E-2</c:v>
                </c:pt>
                <c:pt idx="214">
                  <c:v>2.7168058569763367E-2</c:v>
                </c:pt>
                <c:pt idx="215">
                  <c:v>2.5939942075055167E-2</c:v>
                </c:pt>
                <c:pt idx="216">
                  <c:v>2.5621215405897842E-2</c:v>
                </c:pt>
                <c:pt idx="217">
                  <c:v>2.4201602539988584E-2</c:v>
                </c:pt>
                <c:pt idx="218">
                  <c:v>2.5052551296558881E-2</c:v>
                </c:pt>
                <c:pt idx="219">
                  <c:v>2.5136507947252581E-2</c:v>
                </c:pt>
                <c:pt idx="220">
                  <c:v>1.7595336122732449E-2</c:v>
                </c:pt>
                <c:pt idx="221">
                  <c:v>1.6230650083370431E-2</c:v>
                </c:pt>
                <c:pt idx="222">
                  <c:v>1.2833672486914511E-2</c:v>
                </c:pt>
                <c:pt idx="223">
                  <c:v>1.524675585400324E-2</c:v>
                </c:pt>
                <c:pt idx="224">
                  <c:v>1.5202789643951895E-2</c:v>
                </c:pt>
                <c:pt idx="225">
                  <c:v>1.6647474340150518E-2</c:v>
                </c:pt>
                <c:pt idx="226">
                  <c:v>1.6471764411685776E-2</c:v>
                </c:pt>
                <c:pt idx="227">
                  <c:v>1.6339353381164559E-2</c:v>
                </c:pt>
                <c:pt idx="228">
                  <c:v>1.8588131370184825E-2</c:v>
                </c:pt>
                <c:pt idx="229">
                  <c:v>1.7520585205526906E-2</c:v>
                </c:pt>
                <c:pt idx="230">
                  <c:v>1.744190616040938E-2</c:v>
                </c:pt>
                <c:pt idx="231">
                  <c:v>1.9838156821697095E-2</c:v>
                </c:pt>
                <c:pt idx="232">
                  <c:v>1.9989685829419828E-2</c:v>
                </c:pt>
                <c:pt idx="233">
                  <c:v>1.9394369778385979E-2</c:v>
                </c:pt>
                <c:pt idx="234">
                  <c:v>1.9391575288989264E-2</c:v>
                </c:pt>
                <c:pt idx="235">
                  <c:v>1.737459669376722E-2</c:v>
                </c:pt>
                <c:pt idx="236">
                  <c:v>1.7868370952242505E-2</c:v>
                </c:pt>
                <c:pt idx="237">
                  <c:v>1.6759508653322801E-2</c:v>
                </c:pt>
                <c:pt idx="238">
                  <c:v>2.14001897522961E-2</c:v>
                </c:pt>
                <c:pt idx="239">
                  <c:v>2.1408787523052888E-2</c:v>
                </c:pt>
                <c:pt idx="240">
                  <c:v>2.0220003703607169E-2</c:v>
                </c:pt>
                <c:pt idx="241">
                  <c:v>1.8989061889515289E-2</c:v>
                </c:pt>
                <c:pt idx="242">
                  <c:v>1.8729358971291517E-2</c:v>
                </c:pt>
                <c:pt idx="243">
                  <c:v>1.8662176242890672E-2</c:v>
                </c:pt>
                <c:pt idx="244">
                  <c:v>1.8525200705184666E-2</c:v>
                </c:pt>
                <c:pt idx="245">
                  <c:v>1.7176004581174367E-2</c:v>
                </c:pt>
                <c:pt idx="246">
                  <c:v>1.8380128917117662E-2</c:v>
                </c:pt>
                <c:pt idx="247">
                  <c:v>1.9847297729193206E-2</c:v>
                </c:pt>
                <c:pt idx="248">
                  <c:v>1.4869310590595989E-2</c:v>
                </c:pt>
                <c:pt idx="249">
                  <c:v>1.5744245437074693E-2</c:v>
                </c:pt>
                <c:pt idx="250">
                  <c:v>1.614203625547744E-2</c:v>
                </c:pt>
                <c:pt idx="251">
                  <c:v>1.6189989131181359E-2</c:v>
                </c:pt>
                <c:pt idx="252">
                  <c:v>1.7130102710213896E-2</c:v>
                </c:pt>
                <c:pt idx="253">
                  <c:v>1.7665809069392156E-2</c:v>
                </c:pt>
                <c:pt idx="254">
                  <c:v>1.7408957312489853E-2</c:v>
                </c:pt>
                <c:pt idx="255">
                  <c:v>1.742674749232517E-2</c:v>
                </c:pt>
                <c:pt idx="256">
                  <c:v>1.6778727768330299E-2</c:v>
                </c:pt>
                <c:pt idx="257">
                  <c:v>1.3815154352576277E-2</c:v>
                </c:pt>
                <c:pt idx="258">
                  <c:v>1.5013724530905158E-2</c:v>
                </c:pt>
                <c:pt idx="259">
                  <c:v>1.315808943361919E-2</c:v>
                </c:pt>
                <c:pt idx="260">
                  <c:v>1.5118995659687585E-2</c:v>
                </c:pt>
                <c:pt idx="261">
                  <c:v>1.5756787174165683E-2</c:v>
                </c:pt>
                <c:pt idx="262">
                  <c:v>1.5615001760944863E-2</c:v>
                </c:pt>
                <c:pt idx="263">
                  <c:v>1.5872355255088538E-2</c:v>
                </c:pt>
                <c:pt idx="264">
                  <c:v>1.8183234601578942E-2</c:v>
                </c:pt>
                <c:pt idx="265">
                  <c:v>1.7085173895817825E-2</c:v>
                </c:pt>
                <c:pt idx="266">
                  <c:v>1.686751610767262E-2</c:v>
                </c:pt>
                <c:pt idx="267">
                  <c:v>1.6550999830937982E-2</c:v>
                </c:pt>
                <c:pt idx="268">
                  <c:v>1.7213297287745906E-2</c:v>
                </c:pt>
                <c:pt idx="269">
                  <c:v>1.1354422286323123E-2</c:v>
                </c:pt>
                <c:pt idx="270">
                  <c:v>1.2230779079747973E-2</c:v>
                </c:pt>
                <c:pt idx="271">
                  <c:v>1.7085049132245407E-2</c:v>
                </c:pt>
                <c:pt idx="272">
                  <c:v>1.6079708422618254E-2</c:v>
                </c:pt>
                <c:pt idx="273">
                  <c:v>1.8839036717862721E-2</c:v>
                </c:pt>
                <c:pt idx="274">
                  <c:v>1.9086114360402744E-2</c:v>
                </c:pt>
                <c:pt idx="275">
                  <c:v>1.9197595791917078E-2</c:v>
                </c:pt>
                <c:pt idx="276">
                  <c:v>1.8980375317617277E-2</c:v>
                </c:pt>
                <c:pt idx="277">
                  <c:v>1.8955398053547283E-2</c:v>
                </c:pt>
                <c:pt idx="278">
                  <c:v>1.7613496403106013E-2</c:v>
                </c:pt>
                <c:pt idx="279">
                  <c:v>1.6353836576050218E-2</c:v>
                </c:pt>
                <c:pt idx="280">
                  <c:v>1.6345965023076392E-2</c:v>
                </c:pt>
                <c:pt idx="281">
                  <c:v>1.5477646752814942E-2</c:v>
                </c:pt>
                <c:pt idx="282">
                  <c:v>1.5000243188917125E-2</c:v>
                </c:pt>
                <c:pt idx="283">
                  <c:v>1.4106805185374136E-2</c:v>
                </c:pt>
                <c:pt idx="284">
                  <c:v>1.2847089994269947E-2</c:v>
                </c:pt>
                <c:pt idx="285">
                  <c:v>1.3985453600449992E-2</c:v>
                </c:pt>
                <c:pt idx="286">
                  <c:v>1.3978192618269616E-2</c:v>
                </c:pt>
                <c:pt idx="287">
                  <c:v>1.3487288222441196E-2</c:v>
                </c:pt>
                <c:pt idx="288">
                  <c:v>1.1319860629474864E-2</c:v>
                </c:pt>
                <c:pt idx="289">
                  <c:v>1.1251816176816219E-2</c:v>
                </c:pt>
                <c:pt idx="290">
                  <c:v>1.7122302198126896E-2</c:v>
                </c:pt>
                <c:pt idx="291">
                  <c:v>1.6358009011194094E-2</c:v>
                </c:pt>
                <c:pt idx="292">
                  <c:v>1.6812381507465727E-2</c:v>
                </c:pt>
                <c:pt idx="293">
                  <c:v>1.698817816342164E-2</c:v>
                </c:pt>
                <c:pt idx="294">
                  <c:v>1.6108952237617661E-2</c:v>
                </c:pt>
                <c:pt idx="295">
                  <c:v>1.4555759051420605E-2</c:v>
                </c:pt>
                <c:pt idx="296">
                  <c:v>1.8460006843683294E-2</c:v>
                </c:pt>
                <c:pt idx="297">
                  <c:v>1.9380528201197993E-2</c:v>
                </c:pt>
                <c:pt idx="298">
                  <c:v>2.131459987285339E-2</c:v>
                </c:pt>
                <c:pt idx="299">
                  <c:v>2.2550409281211419E-2</c:v>
                </c:pt>
                <c:pt idx="300">
                  <c:v>1.9175084385022662E-2</c:v>
                </c:pt>
                <c:pt idx="301">
                  <c:v>1.8491915643513008E-2</c:v>
                </c:pt>
                <c:pt idx="302">
                  <c:v>1.9042985683582356E-2</c:v>
                </c:pt>
                <c:pt idx="303">
                  <c:v>1.9604046450820322E-2</c:v>
                </c:pt>
                <c:pt idx="304">
                  <c:v>2.7316956639073211E-2</c:v>
                </c:pt>
                <c:pt idx="305">
                  <c:v>2.7396196800665976E-2</c:v>
                </c:pt>
                <c:pt idx="306">
                  <c:v>2.3214146812179422E-2</c:v>
                </c:pt>
                <c:pt idx="307">
                  <c:v>2.5880326134186334E-2</c:v>
                </c:pt>
                <c:pt idx="308">
                  <c:v>2.2742314694604845E-2</c:v>
                </c:pt>
                <c:pt idx="309">
                  <c:v>2.2737429053482673E-2</c:v>
                </c:pt>
                <c:pt idx="310">
                  <c:v>2.2943270908454803E-2</c:v>
                </c:pt>
                <c:pt idx="311">
                  <c:v>2.3005085838829074E-2</c:v>
                </c:pt>
                <c:pt idx="312">
                  <c:v>2.3052090912485466E-2</c:v>
                </c:pt>
                <c:pt idx="313">
                  <c:v>2.3496702406703693E-2</c:v>
                </c:pt>
                <c:pt idx="314">
                  <c:v>1.331583078148443E-2</c:v>
                </c:pt>
                <c:pt idx="315">
                  <c:v>1.2963994182930767E-2</c:v>
                </c:pt>
                <c:pt idx="316">
                  <c:v>1.2582461346141062E-2</c:v>
                </c:pt>
                <c:pt idx="317">
                  <c:v>1.0976443711692459E-2</c:v>
                </c:pt>
                <c:pt idx="318">
                  <c:v>1.0109041937015647E-2</c:v>
                </c:pt>
                <c:pt idx="319">
                  <c:v>1.0624063199708714E-2</c:v>
                </c:pt>
                <c:pt idx="320">
                  <c:v>8.82721856370456E-3</c:v>
                </c:pt>
                <c:pt idx="321">
                  <c:v>8.8515131744724175E-3</c:v>
                </c:pt>
                <c:pt idx="322">
                  <c:v>1.1713803332174311E-2</c:v>
                </c:pt>
                <c:pt idx="323">
                  <c:v>1.1523432314611367E-2</c:v>
                </c:pt>
                <c:pt idx="324">
                  <c:v>1.2164291175949041E-2</c:v>
                </c:pt>
                <c:pt idx="325">
                  <c:v>1.2604145534158845E-2</c:v>
                </c:pt>
                <c:pt idx="326">
                  <c:v>1.3328429319816478E-2</c:v>
                </c:pt>
                <c:pt idx="327">
                  <c:v>1.2883798266201958E-2</c:v>
                </c:pt>
                <c:pt idx="328">
                  <c:v>1.3544034894424272E-2</c:v>
                </c:pt>
                <c:pt idx="329">
                  <c:v>1.5083381199589841E-2</c:v>
                </c:pt>
                <c:pt idx="330">
                  <c:v>1.4749424920588344E-2</c:v>
                </c:pt>
                <c:pt idx="331">
                  <c:v>1.7723566105127729E-2</c:v>
                </c:pt>
                <c:pt idx="332">
                  <c:v>1.6787593795536467E-2</c:v>
                </c:pt>
                <c:pt idx="333">
                  <c:v>2.2666258723996326E-2</c:v>
                </c:pt>
                <c:pt idx="334">
                  <c:v>2.3669412827093356E-2</c:v>
                </c:pt>
                <c:pt idx="335">
                  <c:v>2.636041583228485E-2</c:v>
                </c:pt>
                <c:pt idx="336">
                  <c:v>2.5560615758922593E-2</c:v>
                </c:pt>
                <c:pt idx="337">
                  <c:v>2.5329890523758152E-2</c:v>
                </c:pt>
                <c:pt idx="338">
                  <c:v>2.5407171825800167E-2</c:v>
                </c:pt>
                <c:pt idx="339">
                  <c:v>2.3462747921327583E-2</c:v>
                </c:pt>
                <c:pt idx="340">
                  <c:v>2.3579914243457328E-2</c:v>
                </c:pt>
                <c:pt idx="341">
                  <c:v>1.9335495344346747E-2</c:v>
                </c:pt>
                <c:pt idx="342">
                  <c:v>1.9519901240790283E-2</c:v>
                </c:pt>
                <c:pt idx="343">
                  <c:v>1.6876589953373967E-2</c:v>
                </c:pt>
                <c:pt idx="344">
                  <c:v>1.840691806724095E-2</c:v>
                </c:pt>
                <c:pt idx="345">
                  <c:v>1.5071299457225604E-2</c:v>
                </c:pt>
                <c:pt idx="346">
                  <c:v>1.5747943461515573E-2</c:v>
                </c:pt>
                <c:pt idx="347">
                  <c:v>1.5456381357581109E-2</c:v>
                </c:pt>
                <c:pt idx="348">
                  <c:v>1.562584514078353E-2</c:v>
                </c:pt>
                <c:pt idx="349">
                  <c:v>1.4362228718281958E-2</c:v>
                </c:pt>
                <c:pt idx="350">
                  <c:v>1.6921611598287284E-2</c:v>
                </c:pt>
                <c:pt idx="351">
                  <c:v>1.7175125865777106E-2</c:v>
                </c:pt>
                <c:pt idx="352">
                  <c:v>1.7563003516200239E-2</c:v>
                </c:pt>
                <c:pt idx="353">
                  <c:v>1.7542122179248543E-2</c:v>
                </c:pt>
                <c:pt idx="354">
                  <c:v>1.6526082209782276E-2</c:v>
                </c:pt>
                <c:pt idx="355">
                  <c:v>1.3594076864623847E-2</c:v>
                </c:pt>
                <c:pt idx="356">
                  <c:v>1.3916609455491115E-2</c:v>
                </c:pt>
                <c:pt idx="357">
                  <c:v>1.520021304369114E-2</c:v>
                </c:pt>
                <c:pt idx="358">
                  <c:v>1.5332373077185872E-2</c:v>
                </c:pt>
                <c:pt idx="359">
                  <c:v>1.5388952664112129E-2</c:v>
                </c:pt>
                <c:pt idx="360">
                  <c:v>1.034966866449474E-2</c:v>
                </c:pt>
                <c:pt idx="361">
                  <c:v>8.2358395627906995E-3</c:v>
                </c:pt>
                <c:pt idx="362">
                  <c:v>1.3168802827947239E-2</c:v>
                </c:pt>
                <c:pt idx="363">
                  <c:v>1.4003963420891514E-2</c:v>
                </c:pt>
                <c:pt idx="364">
                  <c:v>1.4007630781864558E-2</c:v>
                </c:pt>
                <c:pt idx="365">
                  <c:v>1.7476728602483727E-2</c:v>
                </c:pt>
                <c:pt idx="366">
                  <c:v>1.7274266067673474E-2</c:v>
                </c:pt>
                <c:pt idx="367">
                  <c:v>2.0450048680228827E-2</c:v>
                </c:pt>
                <c:pt idx="368">
                  <c:v>2.1039045195657049E-2</c:v>
                </c:pt>
                <c:pt idx="369">
                  <c:v>2.151024219457974E-2</c:v>
                </c:pt>
                <c:pt idx="370">
                  <c:v>2.2487734753463644E-2</c:v>
                </c:pt>
                <c:pt idx="371">
                  <c:v>2.2980870727227279E-2</c:v>
                </c:pt>
                <c:pt idx="372">
                  <c:v>2.1919842032848802E-2</c:v>
                </c:pt>
                <c:pt idx="373">
                  <c:v>2.1602808244862291E-2</c:v>
                </c:pt>
                <c:pt idx="374">
                  <c:v>2.4352536173794872E-2</c:v>
                </c:pt>
                <c:pt idx="375">
                  <c:v>2.1544995865129049E-2</c:v>
                </c:pt>
                <c:pt idx="376">
                  <c:v>2.2337797188817215E-2</c:v>
                </c:pt>
                <c:pt idx="377">
                  <c:v>2.2575924958337268E-2</c:v>
                </c:pt>
                <c:pt idx="378">
                  <c:v>2.1245649606539699E-2</c:v>
                </c:pt>
                <c:pt idx="379">
                  <c:v>2.1145016916281525E-2</c:v>
                </c:pt>
                <c:pt idx="380">
                  <c:v>2.0687409642915083E-2</c:v>
                </c:pt>
                <c:pt idx="381">
                  <c:v>2.0479621236278514E-2</c:v>
                </c:pt>
                <c:pt idx="382">
                  <c:v>1.9124515952628606E-2</c:v>
                </c:pt>
                <c:pt idx="383">
                  <c:v>1.9200248670891783E-2</c:v>
                </c:pt>
                <c:pt idx="384">
                  <c:v>1.4961296447230911E-2</c:v>
                </c:pt>
                <c:pt idx="385">
                  <c:v>2.1859497633618767E-2</c:v>
                </c:pt>
                <c:pt idx="386">
                  <c:v>2.1110958679501076E-2</c:v>
                </c:pt>
                <c:pt idx="387">
                  <c:v>1.8096377505336832E-2</c:v>
                </c:pt>
                <c:pt idx="388">
                  <c:v>1.8155580613048353E-2</c:v>
                </c:pt>
                <c:pt idx="389">
                  <c:v>1.8374683988909419E-2</c:v>
                </c:pt>
                <c:pt idx="390">
                  <c:v>1.7560261576143127E-2</c:v>
                </c:pt>
                <c:pt idx="391">
                  <c:v>1.7565251006236009E-2</c:v>
                </c:pt>
                <c:pt idx="392">
                  <c:v>1.7409803352589782E-2</c:v>
                </c:pt>
                <c:pt idx="393">
                  <c:v>1.9644553257837805E-2</c:v>
                </c:pt>
                <c:pt idx="394">
                  <c:v>1.9579054987295383E-2</c:v>
                </c:pt>
                <c:pt idx="395">
                  <c:v>1.1329709285197154E-2</c:v>
                </c:pt>
                <c:pt idx="396">
                  <c:v>1.2685432804329986E-2</c:v>
                </c:pt>
                <c:pt idx="397">
                  <c:v>1.3410476158200856E-2</c:v>
                </c:pt>
                <c:pt idx="398">
                  <c:v>1.4345575799264482E-2</c:v>
                </c:pt>
                <c:pt idx="399">
                  <c:v>1.2913187944543915E-2</c:v>
                </c:pt>
                <c:pt idx="400">
                  <c:v>1.2683439278310315E-2</c:v>
                </c:pt>
                <c:pt idx="401">
                  <c:v>1.4141692122082956E-2</c:v>
                </c:pt>
                <c:pt idx="402">
                  <c:v>1.7581689245490285E-2</c:v>
                </c:pt>
                <c:pt idx="403">
                  <c:v>1.6809282656368364E-2</c:v>
                </c:pt>
                <c:pt idx="404">
                  <c:v>1.8049512612947349E-2</c:v>
                </c:pt>
                <c:pt idx="405">
                  <c:v>1.7966047824277083E-2</c:v>
                </c:pt>
                <c:pt idx="406">
                  <c:v>1.7068364276286111E-2</c:v>
                </c:pt>
                <c:pt idx="407">
                  <c:v>1.6813308055156569E-2</c:v>
                </c:pt>
                <c:pt idx="408">
                  <c:v>1.6817701554056038E-2</c:v>
                </c:pt>
                <c:pt idx="409">
                  <c:v>1.7005160373400028E-2</c:v>
                </c:pt>
                <c:pt idx="410">
                  <c:v>1.7143516712089635E-2</c:v>
                </c:pt>
                <c:pt idx="411">
                  <c:v>1.6803979617719879E-2</c:v>
                </c:pt>
                <c:pt idx="412">
                  <c:v>1.31473906978949E-2</c:v>
                </c:pt>
                <c:pt idx="413">
                  <c:v>1.3705975403100689E-2</c:v>
                </c:pt>
                <c:pt idx="414">
                  <c:v>1.3231131985063769E-2</c:v>
                </c:pt>
                <c:pt idx="415">
                  <c:v>1.4512398426082599E-2</c:v>
                </c:pt>
                <c:pt idx="416">
                  <c:v>1.4481842461847498E-2</c:v>
                </c:pt>
                <c:pt idx="417">
                  <c:v>1.4621850027973352E-2</c:v>
                </c:pt>
                <c:pt idx="418">
                  <c:v>1.2908965518459456E-2</c:v>
                </c:pt>
                <c:pt idx="419">
                  <c:v>1.1350210705688101E-2</c:v>
                </c:pt>
                <c:pt idx="420">
                  <c:v>9.6728362780430597E-3</c:v>
                </c:pt>
                <c:pt idx="421">
                  <c:v>1.022355662325572E-2</c:v>
                </c:pt>
                <c:pt idx="422">
                  <c:v>1.7129937570540921E-2</c:v>
                </c:pt>
                <c:pt idx="423">
                  <c:v>1.9534142245899666E-2</c:v>
                </c:pt>
                <c:pt idx="424">
                  <c:v>2.0549470717689599E-2</c:v>
                </c:pt>
                <c:pt idx="425">
                  <c:v>2.0625539130338325E-2</c:v>
                </c:pt>
                <c:pt idx="426">
                  <c:v>2.0438741490873578E-2</c:v>
                </c:pt>
                <c:pt idx="427">
                  <c:v>2.0687872416790629E-2</c:v>
                </c:pt>
                <c:pt idx="428">
                  <c:v>2.4352547661084686E-2</c:v>
                </c:pt>
                <c:pt idx="429">
                  <c:v>2.7032106939477826E-2</c:v>
                </c:pt>
                <c:pt idx="430">
                  <c:v>3.0390140153433828E-2</c:v>
                </c:pt>
                <c:pt idx="431">
                  <c:v>3.0936630723444353E-2</c:v>
                </c:pt>
                <c:pt idx="432">
                  <c:v>2.8701959035700376E-2</c:v>
                </c:pt>
                <c:pt idx="433">
                  <c:v>2.606083499984424E-2</c:v>
                </c:pt>
                <c:pt idx="434">
                  <c:v>2.4514534506729115E-2</c:v>
                </c:pt>
                <c:pt idx="435">
                  <c:v>2.315689978739234E-2</c:v>
                </c:pt>
                <c:pt idx="436">
                  <c:v>2.3310527669563132E-2</c:v>
                </c:pt>
                <c:pt idx="437">
                  <c:v>2.3883618172273469E-2</c:v>
                </c:pt>
                <c:pt idx="438">
                  <c:v>2.2444514666323013E-2</c:v>
                </c:pt>
                <c:pt idx="439">
                  <c:v>1.5247756587938874E-2</c:v>
                </c:pt>
                <c:pt idx="440">
                  <c:v>1.4289967314348296E-2</c:v>
                </c:pt>
                <c:pt idx="441">
                  <c:v>1.5505879714917219E-2</c:v>
                </c:pt>
                <c:pt idx="442">
                  <c:v>1.7772223273690546E-2</c:v>
                </c:pt>
                <c:pt idx="443">
                  <c:v>2.0687273712944453E-2</c:v>
                </c:pt>
                <c:pt idx="444">
                  <c:v>2.0365376517910365E-2</c:v>
                </c:pt>
                <c:pt idx="445">
                  <c:v>2.1112493185214042E-2</c:v>
                </c:pt>
                <c:pt idx="446">
                  <c:v>2.3102253772675555E-2</c:v>
                </c:pt>
                <c:pt idx="447">
                  <c:v>2.1554923160268556E-2</c:v>
                </c:pt>
                <c:pt idx="448">
                  <c:v>2.2262003535096324E-2</c:v>
                </c:pt>
                <c:pt idx="449">
                  <c:v>2.2545918447299331E-2</c:v>
                </c:pt>
                <c:pt idx="450">
                  <c:v>2.2591504287973997E-2</c:v>
                </c:pt>
                <c:pt idx="451">
                  <c:v>2.2356042044119243E-2</c:v>
                </c:pt>
                <c:pt idx="452">
                  <c:v>2.1024486200381821E-2</c:v>
                </c:pt>
                <c:pt idx="453">
                  <c:v>1.7429290878889486E-2</c:v>
                </c:pt>
                <c:pt idx="454">
                  <c:v>1.7620162397332051E-2</c:v>
                </c:pt>
                <c:pt idx="455">
                  <c:v>2.1029301165854761E-2</c:v>
                </c:pt>
                <c:pt idx="456">
                  <c:v>2.1693507914986643E-2</c:v>
                </c:pt>
                <c:pt idx="457">
                  <c:v>2.1714718662644693E-2</c:v>
                </c:pt>
                <c:pt idx="458">
                  <c:v>2.1195160525089355E-2</c:v>
                </c:pt>
                <c:pt idx="459">
                  <c:v>1.8519707014154105E-2</c:v>
                </c:pt>
                <c:pt idx="460">
                  <c:v>2.0382755306313793E-2</c:v>
                </c:pt>
                <c:pt idx="461">
                  <c:v>2.0011687014370453E-2</c:v>
                </c:pt>
                <c:pt idx="462">
                  <c:v>2.0042887064725984E-2</c:v>
                </c:pt>
                <c:pt idx="463">
                  <c:v>2.0334026855862879E-2</c:v>
                </c:pt>
                <c:pt idx="464">
                  <c:v>2.1373864581244496E-2</c:v>
                </c:pt>
                <c:pt idx="465">
                  <c:v>1.6722631530969412E-2</c:v>
                </c:pt>
                <c:pt idx="466">
                  <c:v>1.3442539266728882E-2</c:v>
                </c:pt>
                <c:pt idx="467">
                  <c:v>1.3379825440926927E-2</c:v>
                </c:pt>
                <c:pt idx="468">
                  <c:v>1.3771577152041119E-2</c:v>
                </c:pt>
                <c:pt idx="469">
                  <c:v>1.3860437610333294E-2</c:v>
                </c:pt>
                <c:pt idx="470">
                  <c:v>1.1698064437692932E-2</c:v>
                </c:pt>
                <c:pt idx="471">
                  <c:v>1.2968856220894196E-2</c:v>
                </c:pt>
                <c:pt idx="472">
                  <c:v>2.1255867637999235E-2</c:v>
                </c:pt>
                <c:pt idx="473">
                  <c:v>2.0197286683560505E-2</c:v>
                </c:pt>
                <c:pt idx="474">
                  <c:v>1.9843837897651859E-2</c:v>
                </c:pt>
                <c:pt idx="475">
                  <c:v>2.1408548076970645E-2</c:v>
                </c:pt>
                <c:pt idx="476">
                  <c:v>2.1330686108720628E-2</c:v>
                </c:pt>
                <c:pt idx="477">
                  <c:v>2.2968062438656546E-2</c:v>
                </c:pt>
                <c:pt idx="478">
                  <c:v>2.3948513851883093E-2</c:v>
                </c:pt>
                <c:pt idx="479">
                  <c:v>2.3920612828341108E-2</c:v>
                </c:pt>
                <c:pt idx="480">
                  <c:v>2.3192161905846255E-2</c:v>
                </c:pt>
                <c:pt idx="481">
                  <c:v>2.3206746452900606E-2</c:v>
                </c:pt>
                <c:pt idx="482">
                  <c:v>2.0456911095032532E-2</c:v>
                </c:pt>
                <c:pt idx="483">
                  <c:v>1.9759845755560567E-2</c:v>
                </c:pt>
                <c:pt idx="484">
                  <c:v>2.087051280538647E-2</c:v>
                </c:pt>
                <c:pt idx="485">
                  <c:v>2.0262545925535728E-2</c:v>
                </c:pt>
                <c:pt idx="486">
                  <c:v>2.088831394881447E-2</c:v>
                </c:pt>
                <c:pt idx="487">
                  <c:v>2.1662040365485434E-2</c:v>
                </c:pt>
                <c:pt idx="488">
                  <c:v>2.0955511155840351E-2</c:v>
                </c:pt>
                <c:pt idx="489">
                  <c:v>2.3870340483516446E-2</c:v>
                </c:pt>
                <c:pt idx="490">
                  <c:v>2.3654711740025893E-2</c:v>
                </c:pt>
                <c:pt idx="491">
                  <c:v>2.3633606632849823E-2</c:v>
                </c:pt>
                <c:pt idx="492">
                  <c:v>2.0148496686660657E-2</c:v>
                </c:pt>
                <c:pt idx="493">
                  <c:v>1.9755904054148364E-2</c:v>
                </c:pt>
                <c:pt idx="494">
                  <c:v>1.4107139256174425E-2</c:v>
                </c:pt>
                <c:pt idx="495">
                  <c:v>1.736060849963543E-2</c:v>
                </c:pt>
                <c:pt idx="496">
                  <c:v>1.7340192949978923E-2</c:v>
                </c:pt>
                <c:pt idx="497">
                  <c:v>1.703177336166636E-2</c:v>
                </c:pt>
                <c:pt idx="498">
                  <c:v>1.6775305789177807E-2</c:v>
                </c:pt>
                <c:pt idx="499">
                  <c:v>1.4061446138864592E-2</c:v>
                </c:pt>
              </c:numCache>
            </c:numRef>
          </c:val>
        </c:ser>
        <c:marker val="1"/>
        <c:axId val="90338432"/>
        <c:axId val="90339968"/>
      </c:lineChart>
      <c:lineChart>
        <c:grouping val="standard"/>
        <c:ser>
          <c:idx val="0"/>
          <c:order val="0"/>
          <c:tx>
            <c:strRef>
              <c:f>'Parkinson Volatility'!$P$7</c:f>
              <c:strCache>
                <c:ptCount val="1"/>
                <c:pt idx="0">
                  <c:v>Garman Klass volatity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'Parkinson Volatility'!$B$8:$B$507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'Parkinson Volatility'!$P$8:$P$507</c:f>
              <c:numCache>
                <c:formatCode>0.000%</c:formatCode>
                <c:ptCount val="500"/>
                <c:pt idx="9">
                  <c:v>1.2824656430015914E-3</c:v>
                </c:pt>
                <c:pt idx="10">
                  <c:v>1.4505235732433352E-3</c:v>
                </c:pt>
                <c:pt idx="11">
                  <c:v>1.4567835605734101E-3</c:v>
                </c:pt>
                <c:pt idx="12">
                  <c:v>1.3938711461882471E-3</c:v>
                </c:pt>
                <c:pt idx="13">
                  <c:v>1.403233325574825E-3</c:v>
                </c:pt>
                <c:pt idx="14">
                  <c:v>1.6116433450403442E-3</c:v>
                </c:pt>
                <c:pt idx="15">
                  <c:v>1.7367856011050846E-3</c:v>
                </c:pt>
                <c:pt idx="16">
                  <c:v>1.907678049275407E-3</c:v>
                </c:pt>
                <c:pt idx="17">
                  <c:v>1.9812970747508608E-3</c:v>
                </c:pt>
                <c:pt idx="18">
                  <c:v>1.7252090786811166E-3</c:v>
                </c:pt>
                <c:pt idx="19">
                  <c:v>1.8624020939558756E-3</c:v>
                </c:pt>
                <c:pt idx="20">
                  <c:v>1.5947556706221975E-3</c:v>
                </c:pt>
                <c:pt idx="21">
                  <c:v>1.7629487464612286E-3</c:v>
                </c:pt>
                <c:pt idx="22">
                  <c:v>1.874012199028201E-3</c:v>
                </c:pt>
                <c:pt idx="23">
                  <c:v>1.8339022013584673E-3</c:v>
                </c:pt>
                <c:pt idx="24">
                  <c:v>1.4375404841769706E-3</c:v>
                </c:pt>
                <c:pt idx="25">
                  <c:v>1.3254990401599714E-3</c:v>
                </c:pt>
                <c:pt idx="26">
                  <c:v>1.1031498589122403E-3</c:v>
                </c:pt>
                <c:pt idx="27">
                  <c:v>1.1247196655150699E-3</c:v>
                </c:pt>
                <c:pt idx="28">
                  <c:v>9.9660721326374027E-4</c:v>
                </c:pt>
                <c:pt idx="29">
                  <c:v>1.0031893070733236E-3</c:v>
                </c:pt>
                <c:pt idx="30">
                  <c:v>2.1086166474160351E-3</c:v>
                </c:pt>
                <c:pt idx="31">
                  <c:v>2.0235597571420598E-3</c:v>
                </c:pt>
                <c:pt idx="32">
                  <c:v>1.9939468315736649E-3</c:v>
                </c:pt>
                <c:pt idx="33">
                  <c:v>1.9573753445435785E-3</c:v>
                </c:pt>
                <c:pt idx="34">
                  <c:v>2.0596469942681279E-3</c:v>
                </c:pt>
                <c:pt idx="35">
                  <c:v>2.1138103310045838E-3</c:v>
                </c:pt>
                <c:pt idx="36">
                  <c:v>2.6054209683572609E-3</c:v>
                </c:pt>
                <c:pt idx="37">
                  <c:v>3.2258963880756808E-3</c:v>
                </c:pt>
                <c:pt idx="38">
                  <c:v>3.2225306262291791E-3</c:v>
                </c:pt>
                <c:pt idx="39">
                  <c:v>3.5758182745460527E-3</c:v>
                </c:pt>
                <c:pt idx="40">
                  <c:v>2.4161483866485464E-3</c:v>
                </c:pt>
                <c:pt idx="41">
                  <c:v>2.4609887393091034E-3</c:v>
                </c:pt>
                <c:pt idx="42">
                  <c:v>2.5520615517912078E-3</c:v>
                </c:pt>
                <c:pt idx="43">
                  <c:v>2.5549100406712703E-3</c:v>
                </c:pt>
                <c:pt idx="44">
                  <c:v>2.454027400463959E-3</c:v>
                </c:pt>
                <c:pt idx="45">
                  <c:v>2.4330819693358322E-3</c:v>
                </c:pt>
                <c:pt idx="46">
                  <c:v>2.9574944782497139E-3</c:v>
                </c:pt>
                <c:pt idx="47">
                  <c:v>2.3624592037262797E-3</c:v>
                </c:pt>
                <c:pt idx="48">
                  <c:v>2.3864675435707381E-3</c:v>
                </c:pt>
                <c:pt idx="49">
                  <c:v>1.9585633167978353E-3</c:v>
                </c:pt>
                <c:pt idx="50">
                  <c:v>1.9716475698170668E-3</c:v>
                </c:pt>
                <c:pt idx="51">
                  <c:v>1.8468802745654762E-3</c:v>
                </c:pt>
                <c:pt idx="52">
                  <c:v>1.8157798898023733E-3</c:v>
                </c:pt>
                <c:pt idx="53">
                  <c:v>1.8132162278300709E-3</c:v>
                </c:pt>
                <c:pt idx="54">
                  <c:v>1.890547696800689E-3</c:v>
                </c:pt>
                <c:pt idx="55">
                  <c:v>2.0315644688846863E-3</c:v>
                </c:pt>
                <c:pt idx="56">
                  <c:v>9.0913075992830536E-4</c:v>
                </c:pt>
                <c:pt idx="57">
                  <c:v>1.006692891394986E-3</c:v>
                </c:pt>
                <c:pt idx="58">
                  <c:v>9.961245885351125E-4</c:v>
                </c:pt>
                <c:pt idx="59">
                  <c:v>1.0291967960301275E-3</c:v>
                </c:pt>
                <c:pt idx="60">
                  <c:v>2.1030687275589294E-3</c:v>
                </c:pt>
                <c:pt idx="61">
                  <c:v>2.1286105544169888E-3</c:v>
                </c:pt>
                <c:pt idx="62">
                  <c:v>2.0215306907833356E-3</c:v>
                </c:pt>
                <c:pt idx="63">
                  <c:v>2.0444927286224187E-3</c:v>
                </c:pt>
                <c:pt idx="64">
                  <c:v>2.5188189593886553E-3</c:v>
                </c:pt>
                <c:pt idx="65">
                  <c:v>2.6436680081957172E-3</c:v>
                </c:pt>
                <c:pt idx="66">
                  <c:v>2.6518953518221639E-3</c:v>
                </c:pt>
                <c:pt idx="67">
                  <c:v>2.5072527163390824E-3</c:v>
                </c:pt>
                <c:pt idx="68">
                  <c:v>2.7797227803169938E-3</c:v>
                </c:pt>
                <c:pt idx="69">
                  <c:v>2.6642710044687636E-3</c:v>
                </c:pt>
                <c:pt idx="70">
                  <c:v>1.5896526238091549E-3</c:v>
                </c:pt>
                <c:pt idx="71">
                  <c:v>1.5944236022179107E-3</c:v>
                </c:pt>
                <c:pt idx="72">
                  <c:v>1.5790941284415884E-3</c:v>
                </c:pt>
                <c:pt idx="73">
                  <c:v>1.6186793783459805E-3</c:v>
                </c:pt>
                <c:pt idx="74">
                  <c:v>1.1355357498791477E-3</c:v>
                </c:pt>
                <c:pt idx="75">
                  <c:v>7.7588303554999676E-4</c:v>
                </c:pt>
                <c:pt idx="76">
                  <c:v>8.3632288065583343E-4</c:v>
                </c:pt>
                <c:pt idx="77">
                  <c:v>9.7907438802346614E-4</c:v>
                </c:pt>
                <c:pt idx="78">
                  <c:v>8.8621840364086881E-4</c:v>
                </c:pt>
                <c:pt idx="79">
                  <c:v>9.1473139324244686E-4</c:v>
                </c:pt>
                <c:pt idx="80">
                  <c:v>1.0637615638255959E-3</c:v>
                </c:pt>
                <c:pt idx="81">
                  <c:v>9.628537892695828E-4</c:v>
                </c:pt>
                <c:pt idx="82">
                  <c:v>1.086348435065638E-3</c:v>
                </c:pt>
                <c:pt idx="83">
                  <c:v>1.0734526749675264E-3</c:v>
                </c:pt>
                <c:pt idx="84">
                  <c:v>1.0743038878450559E-3</c:v>
                </c:pt>
                <c:pt idx="85">
                  <c:v>1.5190207204991272E-3</c:v>
                </c:pt>
                <c:pt idx="86">
                  <c:v>1.5332737840550333E-3</c:v>
                </c:pt>
                <c:pt idx="87">
                  <c:v>1.4698927466604268E-3</c:v>
                </c:pt>
                <c:pt idx="88">
                  <c:v>1.3314718836629161E-3</c:v>
                </c:pt>
                <c:pt idx="89">
                  <c:v>1.3852684977473816E-3</c:v>
                </c:pt>
                <c:pt idx="90">
                  <c:v>1.38101251921519E-3</c:v>
                </c:pt>
                <c:pt idx="91">
                  <c:v>1.3868125157621763E-3</c:v>
                </c:pt>
                <c:pt idx="92">
                  <c:v>1.3416915720713771E-3</c:v>
                </c:pt>
                <c:pt idx="93">
                  <c:v>1.3667687983791356E-3</c:v>
                </c:pt>
                <c:pt idx="94">
                  <c:v>1.3747356122145421E-3</c:v>
                </c:pt>
                <c:pt idx="95">
                  <c:v>1.0231416479413653E-3</c:v>
                </c:pt>
                <c:pt idx="96">
                  <c:v>9.5646375590488215E-4</c:v>
                </c:pt>
                <c:pt idx="97">
                  <c:v>1.0908690026876803E-3</c:v>
                </c:pt>
                <c:pt idx="98">
                  <c:v>1.2201238903320429E-3</c:v>
                </c:pt>
                <c:pt idx="99">
                  <c:v>1.3272136630522245E-3</c:v>
                </c:pt>
                <c:pt idx="100">
                  <c:v>1.291780185524391E-3</c:v>
                </c:pt>
                <c:pt idx="101">
                  <c:v>1.6978250718736241E-3</c:v>
                </c:pt>
                <c:pt idx="102">
                  <c:v>1.911757687182907E-3</c:v>
                </c:pt>
                <c:pt idx="103">
                  <c:v>1.8741890475510148E-3</c:v>
                </c:pt>
                <c:pt idx="104">
                  <c:v>1.8915637224551454E-3</c:v>
                </c:pt>
                <c:pt idx="105">
                  <c:v>2.4976355171518671E-3</c:v>
                </c:pt>
                <c:pt idx="106">
                  <c:v>2.6752324627293206E-3</c:v>
                </c:pt>
                <c:pt idx="107">
                  <c:v>2.5347903283734216E-3</c:v>
                </c:pt>
                <c:pt idx="108">
                  <c:v>2.5917081215848753E-3</c:v>
                </c:pt>
                <c:pt idx="109">
                  <c:v>2.5823651105214753E-3</c:v>
                </c:pt>
                <c:pt idx="110">
                  <c:v>2.5125217710917202E-3</c:v>
                </c:pt>
                <c:pt idx="111">
                  <c:v>2.1144194639523706E-3</c:v>
                </c:pt>
                <c:pt idx="112">
                  <c:v>1.8032247859691916E-3</c:v>
                </c:pt>
                <c:pt idx="113">
                  <c:v>1.8031142035756448E-3</c:v>
                </c:pt>
                <c:pt idx="114">
                  <c:v>1.9691958795915623E-3</c:v>
                </c:pt>
                <c:pt idx="115">
                  <c:v>1.2819147672433996E-3</c:v>
                </c:pt>
                <c:pt idx="116">
                  <c:v>1.5027402556998983E-3</c:v>
                </c:pt>
                <c:pt idx="117">
                  <c:v>1.3894325110385224E-3</c:v>
                </c:pt>
                <c:pt idx="118">
                  <c:v>1.1690047552345051E-3</c:v>
                </c:pt>
                <c:pt idx="119">
                  <c:v>1.22453242834058E-3</c:v>
                </c:pt>
                <c:pt idx="120">
                  <c:v>1.1604736805896653E-3</c:v>
                </c:pt>
                <c:pt idx="121">
                  <c:v>1.2057848329833426E-3</c:v>
                </c:pt>
                <c:pt idx="122">
                  <c:v>1.2399477328385667E-3</c:v>
                </c:pt>
                <c:pt idx="123">
                  <c:v>1.2366575320675534E-3</c:v>
                </c:pt>
                <c:pt idx="124">
                  <c:v>9.6893274464238067E-4</c:v>
                </c:pt>
                <c:pt idx="125">
                  <c:v>1.1336361300916715E-3</c:v>
                </c:pt>
                <c:pt idx="126">
                  <c:v>7.7360840727529797E-4</c:v>
                </c:pt>
                <c:pt idx="127">
                  <c:v>7.6846760800142254E-4</c:v>
                </c:pt>
                <c:pt idx="128">
                  <c:v>8.5296068028533646E-4</c:v>
                </c:pt>
                <c:pt idx="129">
                  <c:v>6.6295567945919909E-4</c:v>
                </c:pt>
                <c:pt idx="130">
                  <c:v>6.4847367679342078E-4</c:v>
                </c:pt>
                <c:pt idx="131">
                  <c:v>6.986665089576703E-4</c:v>
                </c:pt>
                <c:pt idx="132">
                  <c:v>7.0187464640140789E-4</c:v>
                </c:pt>
                <c:pt idx="133">
                  <c:v>6.5578363423708761E-4</c:v>
                </c:pt>
                <c:pt idx="134">
                  <c:v>9.0909114615030399E-4</c:v>
                </c:pt>
                <c:pt idx="135">
                  <c:v>8.1041508473220149E-4</c:v>
                </c:pt>
                <c:pt idx="136">
                  <c:v>7.7850726879151769E-4</c:v>
                </c:pt>
                <c:pt idx="137">
                  <c:v>9.4062237364012828E-4</c:v>
                </c:pt>
                <c:pt idx="138">
                  <c:v>8.1562615795081894E-4</c:v>
                </c:pt>
                <c:pt idx="139">
                  <c:v>1.0943855577320066E-3</c:v>
                </c:pt>
                <c:pt idx="140">
                  <c:v>1.219720751775497E-3</c:v>
                </c:pt>
                <c:pt idx="141">
                  <c:v>1.2107229713963707E-3</c:v>
                </c:pt>
                <c:pt idx="142">
                  <c:v>1.424089556010006E-3</c:v>
                </c:pt>
                <c:pt idx="143">
                  <c:v>1.4233018746479954E-3</c:v>
                </c:pt>
                <c:pt idx="144">
                  <c:v>1.1979011113403255E-3</c:v>
                </c:pt>
                <c:pt idx="145">
                  <c:v>1.1601417737152485E-3</c:v>
                </c:pt>
                <c:pt idx="146">
                  <c:v>1.194740826391847E-3</c:v>
                </c:pt>
                <c:pt idx="147">
                  <c:v>1.0303883587135438E-3</c:v>
                </c:pt>
                <c:pt idx="148">
                  <c:v>1.0917618835877411E-3</c:v>
                </c:pt>
                <c:pt idx="149">
                  <c:v>1.1195930513337514E-3</c:v>
                </c:pt>
                <c:pt idx="150">
                  <c:v>1.0725767246099671E-3</c:v>
                </c:pt>
                <c:pt idx="151">
                  <c:v>1.0344688267737512E-3</c:v>
                </c:pt>
                <c:pt idx="152">
                  <c:v>1.155544567302021E-3</c:v>
                </c:pt>
                <c:pt idx="153">
                  <c:v>1.2265049167340741E-3</c:v>
                </c:pt>
                <c:pt idx="154">
                  <c:v>1.3118577956587345E-3</c:v>
                </c:pt>
                <c:pt idx="155">
                  <c:v>1.2859307090000726E-3</c:v>
                </c:pt>
                <c:pt idx="156">
                  <c:v>1.2846490390171128E-3</c:v>
                </c:pt>
                <c:pt idx="157">
                  <c:v>1.3784643020152076E-3</c:v>
                </c:pt>
                <c:pt idx="158">
                  <c:v>1.3168553606930618E-3</c:v>
                </c:pt>
                <c:pt idx="159">
                  <c:v>1.3192662527480024E-3</c:v>
                </c:pt>
                <c:pt idx="160">
                  <c:v>1.3014875433690351E-3</c:v>
                </c:pt>
                <c:pt idx="161">
                  <c:v>1.281350811870577E-3</c:v>
                </c:pt>
                <c:pt idx="162">
                  <c:v>9.4462227255870195E-4</c:v>
                </c:pt>
                <c:pt idx="163">
                  <c:v>8.8229754247273902E-4</c:v>
                </c:pt>
                <c:pt idx="164">
                  <c:v>8.9338446220219123E-4</c:v>
                </c:pt>
                <c:pt idx="165">
                  <c:v>9.2200856758319245E-4</c:v>
                </c:pt>
                <c:pt idx="166">
                  <c:v>9.0322261803097749E-4</c:v>
                </c:pt>
                <c:pt idx="167">
                  <c:v>7.9153228244727299E-4</c:v>
                </c:pt>
                <c:pt idx="168">
                  <c:v>9.1575212582341108E-4</c:v>
                </c:pt>
                <c:pt idx="169">
                  <c:v>9.0067305031181445E-4</c:v>
                </c:pt>
                <c:pt idx="170">
                  <c:v>8.5053743369417048E-4</c:v>
                </c:pt>
                <c:pt idx="171">
                  <c:v>1.0343469497730317E-3</c:v>
                </c:pt>
                <c:pt idx="172">
                  <c:v>1.2127496884234608E-3</c:v>
                </c:pt>
                <c:pt idx="173">
                  <c:v>1.2082657239783894E-3</c:v>
                </c:pt>
                <c:pt idx="174">
                  <c:v>1.3434338283554413E-3</c:v>
                </c:pt>
                <c:pt idx="175">
                  <c:v>1.3219131486402209E-3</c:v>
                </c:pt>
                <c:pt idx="176">
                  <c:v>1.2899186921117864E-3</c:v>
                </c:pt>
                <c:pt idx="177">
                  <c:v>1.468959840912112E-3</c:v>
                </c:pt>
                <c:pt idx="178">
                  <c:v>1.4180242275427166E-3</c:v>
                </c:pt>
                <c:pt idx="179">
                  <c:v>1.4253658728256183E-3</c:v>
                </c:pt>
                <c:pt idx="180">
                  <c:v>1.4768400506271536E-3</c:v>
                </c:pt>
                <c:pt idx="181">
                  <c:v>1.2559995507757165E-3</c:v>
                </c:pt>
                <c:pt idx="182">
                  <c:v>1.1659711353517971E-3</c:v>
                </c:pt>
                <c:pt idx="183">
                  <c:v>1.176973082328326E-3</c:v>
                </c:pt>
                <c:pt idx="184">
                  <c:v>9.649885408092334E-4</c:v>
                </c:pt>
                <c:pt idx="185">
                  <c:v>1.0062329325990528E-3</c:v>
                </c:pt>
                <c:pt idx="186">
                  <c:v>1.0231572837448139E-3</c:v>
                </c:pt>
                <c:pt idx="187">
                  <c:v>1.0703206328609421E-3</c:v>
                </c:pt>
                <c:pt idx="188">
                  <c:v>1.2106152985461335E-3</c:v>
                </c:pt>
                <c:pt idx="189">
                  <c:v>9.120339388648353E-4</c:v>
                </c:pt>
                <c:pt idx="190">
                  <c:v>8.9973118228885564E-4</c:v>
                </c:pt>
                <c:pt idx="191">
                  <c:v>9.4709387251421548E-4</c:v>
                </c:pt>
                <c:pt idx="192">
                  <c:v>9.6243313800521224E-4</c:v>
                </c:pt>
                <c:pt idx="193">
                  <c:v>9.4899052443094499E-4</c:v>
                </c:pt>
                <c:pt idx="194">
                  <c:v>9.2718612003392419E-4</c:v>
                </c:pt>
                <c:pt idx="195">
                  <c:v>8.7097003206472966E-4</c:v>
                </c:pt>
                <c:pt idx="196">
                  <c:v>1.481661916902509E-3</c:v>
                </c:pt>
                <c:pt idx="197">
                  <c:v>1.2809672155528551E-3</c:v>
                </c:pt>
                <c:pt idx="198">
                  <c:v>1.0496061390212193E-3</c:v>
                </c:pt>
                <c:pt idx="199">
                  <c:v>1.2221459399287178E-3</c:v>
                </c:pt>
                <c:pt idx="200">
                  <c:v>1.3507750849016112E-3</c:v>
                </c:pt>
                <c:pt idx="201">
                  <c:v>1.4428242192048794E-3</c:v>
                </c:pt>
                <c:pt idx="202">
                  <c:v>1.3605387664298153E-3</c:v>
                </c:pt>
                <c:pt idx="203">
                  <c:v>1.3606866700115005E-3</c:v>
                </c:pt>
                <c:pt idx="204">
                  <c:v>1.3410523845501096E-3</c:v>
                </c:pt>
                <c:pt idx="205">
                  <c:v>1.3646732621274916E-3</c:v>
                </c:pt>
                <c:pt idx="206">
                  <c:v>9.6851679876801559E-4</c:v>
                </c:pt>
                <c:pt idx="207">
                  <c:v>9.530214183660552E-4</c:v>
                </c:pt>
                <c:pt idx="208">
                  <c:v>9.8478029471642508E-4</c:v>
                </c:pt>
                <c:pt idx="209">
                  <c:v>8.9687467037000363E-4</c:v>
                </c:pt>
                <c:pt idx="210">
                  <c:v>8.2603195700649377E-4</c:v>
                </c:pt>
                <c:pt idx="211">
                  <c:v>8.030984392868863E-4</c:v>
                </c:pt>
                <c:pt idx="212">
                  <c:v>7.9800206189099365E-4</c:v>
                </c:pt>
                <c:pt idx="213">
                  <c:v>8.2426874109658565E-4</c:v>
                </c:pt>
                <c:pt idx="214">
                  <c:v>9.7962772662983232E-4</c:v>
                </c:pt>
                <c:pt idx="215">
                  <c:v>9.9241524057185645E-4</c:v>
                </c:pt>
                <c:pt idx="216">
                  <c:v>9.692671580757181E-4</c:v>
                </c:pt>
                <c:pt idx="217">
                  <c:v>9.5438725288941504E-4</c:v>
                </c:pt>
                <c:pt idx="218">
                  <c:v>9.7546825201560809E-4</c:v>
                </c:pt>
                <c:pt idx="219">
                  <c:v>9.1270684975639622E-4</c:v>
                </c:pt>
                <c:pt idx="220">
                  <c:v>8.4533800117763042E-4</c:v>
                </c:pt>
                <c:pt idx="221">
                  <c:v>7.6414043143936E-4</c:v>
                </c:pt>
                <c:pt idx="222">
                  <c:v>8.0243506644034129E-4</c:v>
                </c:pt>
                <c:pt idx="223">
                  <c:v>8.321124271915949E-4</c:v>
                </c:pt>
                <c:pt idx="224">
                  <c:v>7.164408571998552E-4</c:v>
                </c:pt>
                <c:pt idx="225">
                  <c:v>6.9506954332403776E-4</c:v>
                </c:pt>
                <c:pt idx="226">
                  <c:v>5.9304221225542244E-4</c:v>
                </c:pt>
                <c:pt idx="227">
                  <c:v>6.1347565105334062E-4</c:v>
                </c:pt>
                <c:pt idx="228">
                  <c:v>5.9709713908313129E-4</c:v>
                </c:pt>
                <c:pt idx="229">
                  <c:v>9.3743411121123901E-4</c:v>
                </c:pt>
                <c:pt idx="230">
                  <c:v>9.7833873385984012E-4</c:v>
                </c:pt>
                <c:pt idx="231">
                  <c:v>9.8146381014638392E-4</c:v>
                </c:pt>
                <c:pt idx="232">
                  <c:v>8.9657343931192962E-4</c:v>
                </c:pt>
                <c:pt idx="233">
                  <c:v>8.6196190559634299E-4</c:v>
                </c:pt>
                <c:pt idx="234">
                  <c:v>8.4659162402594252E-4</c:v>
                </c:pt>
                <c:pt idx="235">
                  <c:v>8.1974984888449616E-4</c:v>
                </c:pt>
                <c:pt idx="236">
                  <c:v>8.1093819951827764E-4</c:v>
                </c:pt>
                <c:pt idx="237">
                  <c:v>1.4250238419398088E-3</c:v>
                </c:pt>
                <c:pt idx="238">
                  <c:v>1.5546355026550525E-3</c:v>
                </c:pt>
                <c:pt idx="239">
                  <c:v>1.7085344250123385E-3</c:v>
                </c:pt>
                <c:pt idx="240">
                  <c:v>2.8251463425949929E-3</c:v>
                </c:pt>
                <c:pt idx="241">
                  <c:v>2.8806854684671618E-3</c:v>
                </c:pt>
                <c:pt idx="242">
                  <c:v>3.0660826983123961E-3</c:v>
                </c:pt>
                <c:pt idx="243">
                  <c:v>3.0990280570928242E-3</c:v>
                </c:pt>
                <c:pt idx="244">
                  <c:v>3.3153517746117786E-3</c:v>
                </c:pt>
                <c:pt idx="245">
                  <c:v>3.5374691643439791E-3</c:v>
                </c:pt>
                <c:pt idx="246">
                  <c:v>3.4831015520393224E-3</c:v>
                </c:pt>
                <c:pt idx="247">
                  <c:v>2.9473792398368526E-3</c:v>
                </c:pt>
                <c:pt idx="248">
                  <c:v>3.1383897121693835E-3</c:v>
                </c:pt>
                <c:pt idx="249">
                  <c:v>3.133659294653781E-3</c:v>
                </c:pt>
                <c:pt idx="250">
                  <c:v>2.0591077266446018E-3</c:v>
                </c:pt>
                <c:pt idx="251">
                  <c:v>2.1847356596840432E-3</c:v>
                </c:pt>
                <c:pt idx="252">
                  <c:v>2.0796357358884242E-3</c:v>
                </c:pt>
                <c:pt idx="253">
                  <c:v>2.0784302128065311E-3</c:v>
                </c:pt>
                <c:pt idx="254">
                  <c:v>1.996910652157821E-3</c:v>
                </c:pt>
                <c:pt idx="255">
                  <c:v>1.8424742335870835E-3</c:v>
                </c:pt>
                <c:pt idx="256">
                  <c:v>1.9173299622880112E-3</c:v>
                </c:pt>
                <c:pt idx="257">
                  <c:v>1.9047287562916431E-3</c:v>
                </c:pt>
                <c:pt idx="258">
                  <c:v>1.5479953410952329E-3</c:v>
                </c:pt>
                <c:pt idx="259">
                  <c:v>1.2117341496271615E-3</c:v>
                </c:pt>
                <c:pt idx="260">
                  <c:v>1.1702551647300703E-3</c:v>
                </c:pt>
                <c:pt idx="261">
                  <c:v>9.5166000145938026E-4</c:v>
                </c:pt>
                <c:pt idx="262">
                  <c:v>1.0620979160671645E-3</c:v>
                </c:pt>
                <c:pt idx="263">
                  <c:v>1.4133754306851613E-3</c:v>
                </c:pt>
                <c:pt idx="264">
                  <c:v>1.3519581585272062E-3</c:v>
                </c:pt>
                <c:pt idx="265">
                  <c:v>2.6756928753806399E-3</c:v>
                </c:pt>
                <c:pt idx="266">
                  <c:v>3.0189252030031442E-3</c:v>
                </c:pt>
                <c:pt idx="267">
                  <c:v>3.2786479564719724E-3</c:v>
                </c:pt>
                <c:pt idx="268">
                  <c:v>3.3045584245625223E-3</c:v>
                </c:pt>
                <c:pt idx="269">
                  <c:v>3.266539814401774E-3</c:v>
                </c:pt>
                <c:pt idx="270">
                  <c:v>3.3883210222694742E-3</c:v>
                </c:pt>
                <c:pt idx="271">
                  <c:v>4.8545817271618925E-3</c:v>
                </c:pt>
                <c:pt idx="272">
                  <c:v>5.276130615154845E-3</c:v>
                </c:pt>
                <c:pt idx="273">
                  <c:v>4.928387586292114E-3</c:v>
                </c:pt>
                <c:pt idx="274">
                  <c:v>4.874952111813621E-3</c:v>
                </c:pt>
                <c:pt idx="275">
                  <c:v>4.30346249674015E-3</c:v>
                </c:pt>
                <c:pt idx="276">
                  <c:v>3.9882915119598163E-3</c:v>
                </c:pt>
                <c:pt idx="277">
                  <c:v>4.2156937779127789E-3</c:v>
                </c:pt>
                <c:pt idx="278">
                  <c:v>4.328827302698123E-3</c:v>
                </c:pt>
                <c:pt idx="279">
                  <c:v>4.1973862863961993E-3</c:v>
                </c:pt>
                <c:pt idx="280">
                  <c:v>4.02787683794979E-3</c:v>
                </c:pt>
                <c:pt idx="281">
                  <c:v>2.8368941344248319E-3</c:v>
                </c:pt>
                <c:pt idx="282">
                  <c:v>2.63270260032894E-3</c:v>
                </c:pt>
                <c:pt idx="283">
                  <c:v>4.4302963107492712E-3</c:v>
                </c:pt>
                <c:pt idx="284">
                  <c:v>4.6191585222512847E-3</c:v>
                </c:pt>
                <c:pt idx="285">
                  <c:v>3.9882073282965962E-3</c:v>
                </c:pt>
                <c:pt idx="286">
                  <c:v>4.6784164111935943E-3</c:v>
                </c:pt>
                <c:pt idx="287">
                  <c:v>4.2840072160479142E-3</c:v>
                </c:pt>
                <c:pt idx="288">
                  <c:v>4.186880747490955E-3</c:v>
                </c:pt>
                <c:pt idx="289">
                  <c:v>4.3067086487131746E-3</c:v>
                </c:pt>
                <c:pt idx="290">
                  <c:v>4.3012476786458012E-3</c:v>
                </c:pt>
                <c:pt idx="291">
                  <c:v>4.4625813101146E-3</c:v>
                </c:pt>
                <c:pt idx="292">
                  <c:v>4.3281425977370796E-3</c:v>
                </c:pt>
                <c:pt idx="293">
                  <c:v>2.6819208217298356E-3</c:v>
                </c:pt>
                <c:pt idx="294">
                  <c:v>2.5801764938098112E-3</c:v>
                </c:pt>
                <c:pt idx="295">
                  <c:v>2.4794467555210404E-3</c:v>
                </c:pt>
                <c:pt idx="296">
                  <c:v>1.7629425094056212E-3</c:v>
                </c:pt>
                <c:pt idx="297">
                  <c:v>1.5762865639259705E-3</c:v>
                </c:pt>
                <c:pt idx="298">
                  <c:v>1.7229370697984096E-3</c:v>
                </c:pt>
                <c:pt idx="299">
                  <c:v>1.5633008540864748E-3</c:v>
                </c:pt>
                <c:pt idx="300">
                  <c:v>1.6262482147358171E-3</c:v>
                </c:pt>
                <c:pt idx="301">
                  <c:v>1.4224756968582528E-3</c:v>
                </c:pt>
                <c:pt idx="302">
                  <c:v>1.1987577188664182E-3</c:v>
                </c:pt>
                <c:pt idx="303">
                  <c:v>1.2010571138391622E-3</c:v>
                </c:pt>
                <c:pt idx="304">
                  <c:v>1.6306152509489346E-3</c:v>
                </c:pt>
                <c:pt idx="305">
                  <c:v>5.391519301947382E-3</c:v>
                </c:pt>
                <c:pt idx="306">
                  <c:v>5.3425737984725344E-3</c:v>
                </c:pt>
                <c:pt idx="307">
                  <c:v>5.3649073025477502E-3</c:v>
                </c:pt>
                <c:pt idx="308">
                  <c:v>6.5886001871156242E-3</c:v>
                </c:pt>
                <c:pt idx="309">
                  <c:v>6.6058955736985709E-3</c:v>
                </c:pt>
                <c:pt idx="310">
                  <c:v>6.518862133024851E-3</c:v>
                </c:pt>
                <c:pt idx="311">
                  <c:v>6.7542329951802132E-3</c:v>
                </c:pt>
                <c:pt idx="312">
                  <c:v>7.309083531557607E-3</c:v>
                </c:pt>
                <c:pt idx="313">
                  <c:v>7.0935582941278746E-3</c:v>
                </c:pt>
                <c:pt idx="314">
                  <c:v>6.7445925243513173E-3</c:v>
                </c:pt>
                <c:pt idx="315">
                  <c:v>3.364388088849298E-3</c:v>
                </c:pt>
                <c:pt idx="316">
                  <c:v>3.3712613902249166E-3</c:v>
                </c:pt>
                <c:pt idx="317">
                  <c:v>3.9489795469244962E-3</c:v>
                </c:pt>
                <c:pt idx="318">
                  <c:v>3.3194798823885496E-3</c:v>
                </c:pt>
                <c:pt idx="319">
                  <c:v>3.4313070738849908E-3</c:v>
                </c:pt>
                <c:pt idx="320">
                  <c:v>3.7734613684998132E-3</c:v>
                </c:pt>
                <c:pt idx="321">
                  <c:v>3.4121015077123837E-3</c:v>
                </c:pt>
                <c:pt idx="322">
                  <c:v>2.8676741005932115E-3</c:v>
                </c:pt>
                <c:pt idx="323">
                  <c:v>2.9016282215018701E-3</c:v>
                </c:pt>
                <c:pt idx="324">
                  <c:v>2.783896030440971E-3</c:v>
                </c:pt>
                <c:pt idx="325">
                  <c:v>2.8127085107497204E-3</c:v>
                </c:pt>
                <c:pt idx="326">
                  <c:v>2.73102732143797E-3</c:v>
                </c:pt>
                <c:pt idx="327">
                  <c:v>2.8649781211653445E-3</c:v>
                </c:pt>
                <c:pt idx="328">
                  <c:v>2.1762511145415097E-3</c:v>
                </c:pt>
                <c:pt idx="329">
                  <c:v>2.2968739241469162E-3</c:v>
                </c:pt>
                <c:pt idx="330">
                  <c:v>2.0872262836424383E-3</c:v>
                </c:pt>
                <c:pt idx="331">
                  <c:v>1.9874542998396939E-3</c:v>
                </c:pt>
                <c:pt idx="332">
                  <c:v>1.9283461403549285E-3</c:v>
                </c:pt>
                <c:pt idx="333">
                  <c:v>2.1021247926122149E-3</c:v>
                </c:pt>
                <c:pt idx="334">
                  <c:v>2.0156551964879222E-3</c:v>
                </c:pt>
                <c:pt idx="335">
                  <c:v>1.8811537537867691E-3</c:v>
                </c:pt>
                <c:pt idx="336">
                  <c:v>2.034676380659968E-3</c:v>
                </c:pt>
                <c:pt idx="337">
                  <c:v>1.658785287153744E-3</c:v>
                </c:pt>
                <c:pt idx="338">
                  <c:v>1.6303394902809991E-3</c:v>
                </c:pt>
                <c:pt idx="339">
                  <c:v>1.395584754736944E-3</c:v>
                </c:pt>
                <c:pt idx="340">
                  <c:v>1.4671194245493792E-3</c:v>
                </c:pt>
                <c:pt idx="341">
                  <c:v>1.9479140573648332E-3</c:v>
                </c:pt>
                <c:pt idx="342">
                  <c:v>2.1136348744773682E-3</c:v>
                </c:pt>
                <c:pt idx="343">
                  <c:v>2.0629137028554544E-3</c:v>
                </c:pt>
                <c:pt idx="344">
                  <c:v>2.1181344911052743E-3</c:v>
                </c:pt>
                <c:pt idx="345">
                  <c:v>1.9213050345491317E-3</c:v>
                </c:pt>
                <c:pt idx="346">
                  <c:v>1.8265134233547353E-3</c:v>
                </c:pt>
                <c:pt idx="347">
                  <c:v>1.5736511524162876E-3</c:v>
                </c:pt>
                <c:pt idx="348">
                  <c:v>1.5756760758836234E-3</c:v>
                </c:pt>
                <c:pt idx="349">
                  <c:v>1.7788110989033306E-3</c:v>
                </c:pt>
                <c:pt idx="350">
                  <c:v>1.5742105683208781E-3</c:v>
                </c:pt>
                <c:pt idx="351">
                  <c:v>1.1893124328700663E-3</c:v>
                </c:pt>
                <c:pt idx="352">
                  <c:v>1.1880396011328088E-3</c:v>
                </c:pt>
                <c:pt idx="353">
                  <c:v>1.4520478805673059E-3</c:v>
                </c:pt>
                <c:pt idx="354">
                  <c:v>1.5090873417425302E-3</c:v>
                </c:pt>
                <c:pt idx="355">
                  <c:v>1.3598292585494424E-3</c:v>
                </c:pt>
                <c:pt idx="356">
                  <c:v>1.6343226502223626E-3</c:v>
                </c:pt>
                <c:pt idx="357">
                  <c:v>1.5851086720353211E-3</c:v>
                </c:pt>
                <c:pt idx="358">
                  <c:v>2.4355808862145494E-3</c:v>
                </c:pt>
                <c:pt idx="359">
                  <c:v>2.3928102911433703E-3</c:v>
                </c:pt>
                <c:pt idx="360">
                  <c:v>2.6344995834376235E-3</c:v>
                </c:pt>
                <c:pt idx="361">
                  <c:v>2.5755139117022091E-3</c:v>
                </c:pt>
                <c:pt idx="362">
                  <c:v>2.4503139213395198E-3</c:v>
                </c:pt>
                <c:pt idx="363">
                  <c:v>2.1303150650030796E-3</c:v>
                </c:pt>
                <c:pt idx="364">
                  <c:v>2.0436477362589934E-3</c:v>
                </c:pt>
                <c:pt idx="365">
                  <c:v>2.0963603277421423E-3</c:v>
                </c:pt>
                <c:pt idx="366">
                  <c:v>1.798514491142413E-3</c:v>
                </c:pt>
                <c:pt idx="367">
                  <c:v>2.3478148936341469E-3</c:v>
                </c:pt>
                <c:pt idx="368">
                  <c:v>1.5822879548095328E-3</c:v>
                </c:pt>
                <c:pt idx="369">
                  <c:v>1.6575283790328864E-3</c:v>
                </c:pt>
                <c:pt idx="370">
                  <c:v>1.465502193040929E-3</c:v>
                </c:pt>
                <c:pt idx="371">
                  <c:v>1.478312084052396E-3</c:v>
                </c:pt>
                <c:pt idx="372">
                  <c:v>1.8325573301055979E-3</c:v>
                </c:pt>
                <c:pt idx="373">
                  <c:v>1.7465759110765707E-3</c:v>
                </c:pt>
                <c:pt idx="374">
                  <c:v>1.837774480088661E-3</c:v>
                </c:pt>
                <c:pt idx="375">
                  <c:v>2.1613748522989326E-3</c:v>
                </c:pt>
                <c:pt idx="376">
                  <c:v>2.2768478334495921E-3</c:v>
                </c:pt>
                <c:pt idx="377">
                  <c:v>1.9094673579739922E-3</c:v>
                </c:pt>
                <c:pt idx="378">
                  <c:v>1.9222826347253749E-3</c:v>
                </c:pt>
                <c:pt idx="379">
                  <c:v>1.7172532698785192E-3</c:v>
                </c:pt>
                <c:pt idx="380">
                  <c:v>1.9484833657743366E-3</c:v>
                </c:pt>
                <c:pt idx="381">
                  <c:v>3.1805619353556399E-3</c:v>
                </c:pt>
                <c:pt idx="382">
                  <c:v>2.9970641819193483E-3</c:v>
                </c:pt>
                <c:pt idx="383">
                  <c:v>3.3719784396264935E-3</c:v>
                </c:pt>
                <c:pt idx="384">
                  <c:v>3.243563098228105E-3</c:v>
                </c:pt>
                <c:pt idx="385">
                  <c:v>3.1459249481617089E-3</c:v>
                </c:pt>
                <c:pt idx="386">
                  <c:v>3.0345509162643686E-3</c:v>
                </c:pt>
                <c:pt idx="387">
                  <c:v>2.8359774571138216E-3</c:v>
                </c:pt>
                <c:pt idx="388">
                  <c:v>3.6527605633073041E-3</c:v>
                </c:pt>
                <c:pt idx="389">
                  <c:v>3.6905094725651808E-3</c:v>
                </c:pt>
                <c:pt idx="390">
                  <c:v>3.5500868594550519E-3</c:v>
                </c:pt>
                <c:pt idx="391">
                  <c:v>3.245045736793148E-3</c:v>
                </c:pt>
                <c:pt idx="392">
                  <c:v>3.3656400803439841E-3</c:v>
                </c:pt>
                <c:pt idx="393">
                  <c:v>3.2433816461528834E-3</c:v>
                </c:pt>
                <c:pt idx="394">
                  <c:v>3.3637201215723014E-3</c:v>
                </c:pt>
                <c:pt idx="395">
                  <c:v>3.2143468276579282E-3</c:v>
                </c:pt>
                <c:pt idx="396">
                  <c:v>4.3438802040728789E-3</c:v>
                </c:pt>
                <c:pt idx="397">
                  <c:v>4.539312958638889E-3</c:v>
                </c:pt>
                <c:pt idx="398">
                  <c:v>3.5944505897249454E-3</c:v>
                </c:pt>
                <c:pt idx="399">
                  <c:v>4.4609868441235481E-3</c:v>
                </c:pt>
                <c:pt idx="400">
                  <c:v>4.4161071853524398E-3</c:v>
                </c:pt>
                <c:pt idx="401">
                  <c:v>3.6568022618709492E-3</c:v>
                </c:pt>
                <c:pt idx="402">
                  <c:v>3.4161156338677516E-3</c:v>
                </c:pt>
                <c:pt idx="403">
                  <c:v>3.489373184062919E-3</c:v>
                </c:pt>
                <c:pt idx="404">
                  <c:v>3.6226345196341825E-3</c:v>
                </c:pt>
                <c:pt idx="405">
                  <c:v>3.4806798609691579E-3</c:v>
                </c:pt>
                <c:pt idx="406">
                  <c:v>2.5986249595044393E-3</c:v>
                </c:pt>
                <c:pt idx="407">
                  <c:v>2.8101534462794363E-3</c:v>
                </c:pt>
                <c:pt idx="408">
                  <c:v>3.0033642839121608E-3</c:v>
                </c:pt>
                <c:pt idx="409">
                  <c:v>2.500322818912801E-3</c:v>
                </c:pt>
                <c:pt idx="410">
                  <c:v>2.8669645367233264E-3</c:v>
                </c:pt>
                <c:pt idx="411">
                  <c:v>3.2503243863797895E-3</c:v>
                </c:pt>
                <c:pt idx="412">
                  <c:v>3.3279849021519204E-3</c:v>
                </c:pt>
                <c:pt idx="413">
                  <c:v>4.2126612868346042E-3</c:v>
                </c:pt>
                <c:pt idx="414">
                  <c:v>4.0547248331758634E-3</c:v>
                </c:pt>
                <c:pt idx="415">
                  <c:v>4.0682831896019199E-3</c:v>
                </c:pt>
                <c:pt idx="416">
                  <c:v>4.2089278094570755E-3</c:v>
                </c:pt>
                <c:pt idx="417">
                  <c:v>3.763055211390674E-3</c:v>
                </c:pt>
                <c:pt idx="418">
                  <c:v>4.8705609080513627E-3</c:v>
                </c:pt>
                <c:pt idx="419">
                  <c:v>4.4395127586243132E-3</c:v>
                </c:pt>
                <c:pt idx="420">
                  <c:v>4.4270883728489748E-3</c:v>
                </c:pt>
                <c:pt idx="421">
                  <c:v>3.9077748815945883E-3</c:v>
                </c:pt>
                <c:pt idx="422">
                  <c:v>3.929569827489445E-3</c:v>
                </c:pt>
                <c:pt idx="423">
                  <c:v>3.0936016652534266E-3</c:v>
                </c:pt>
                <c:pt idx="424">
                  <c:v>3.1100656559819467E-3</c:v>
                </c:pt>
                <c:pt idx="425">
                  <c:v>3.2803195481642972E-3</c:v>
                </c:pt>
                <c:pt idx="426">
                  <c:v>2.9524422242361921E-3</c:v>
                </c:pt>
                <c:pt idx="427">
                  <c:v>3.0759668458119546E-3</c:v>
                </c:pt>
                <c:pt idx="428">
                  <c:v>2.6729511913497839E-3</c:v>
                </c:pt>
                <c:pt idx="429">
                  <c:v>2.973654760135537E-3</c:v>
                </c:pt>
                <c:pt idx="430">
                  <c:v>2.5311063267121612E-3</c:v>
                </c:pt>
                <c:pt idx="431">
                  <c:v>2.8150959319270252E-3</c:v>
                </c:pt>
                <c:pt idx="432">
                  <c:v>2.6525563031972797E-3</c:v>
                </c:pt>
                <c:pt idx="433">
                  <c:v>2.2932667634066898E-3</c:v>
                </c:pt>
                <c:pt idx="434">
                  <c:v>3.0264944869098803E-3</c:v>
                </c:pt>
                <c:pt idx="435">
                  <c:v>2.943776063236073E-3</c:v>
                </c:pt>
                <c:pt idx="436">
                  <c:v>3.4258368227016419E-3</c:v>
                </c:pt>
                <c:pt idx="437">
                  <c:v>3.3666370491686501E-3</c:v>
                </c:pt>
                <c:pt idx="438">
                  <c:v>2.9312871926012425E-3</c:v>
                </c:pt>
                <c:pt idx="439">
                  <c:v>3.0410122394599489E-3</c:v>
                </c:pt>
                <c:pt idx="440">
                  <c:v>3.6714347166627772E-3</c:v>
                </c:pt>
                <c:pt idx="441">
                  <c:v>3.6194309445699542E-3</c:v>
                </c:pt>
                <c:pt idx="442">
                  <c:v>4.148249866231502E-3</c:v>
                </c:pt>
                <c:pt idx="443">
                  <c:v>4.6769346791284971E-3</c:v>
                </c:pt>
                <c:pt idx="444">
                  <c:v>3.9193320845887529E-3</c:v>
                </c:pt>
                <c:pt idx="445">
                  <c:v>4.3066948915858674E-3</c:v>
                </c:pt>
                <c:pt idx="446">
                  <c:v>4.0038805730201917E-3</c:v>
                </c:pt>
                <c:pt idx="447">
                  <c:v>4.1503589040870967E-3</c:v>
                </c:pt>
                <c:pt idx="448">
                  <c:v>4.6928850358200795E-3</c:v>
                </c:pt>
                <c:pt idx="449">
                  <c:v>4.2684540841425381E-3</c:v>
                </c:pt>
                <c:pt idx="450">
                  <c:v>4.0320769720384427E-3</c:v>
                </c:pt>
                <c:pt idx="451">
                  <c:v>3.7063797231702642E-3</c:v>
                </c:pt>
                <c:pt idx="452">
                  <c:v>3.4101057125422128E-3</c:v>
                </c:pt>
                <c:pt idx="453">
                  <c:v>4.6292141914787751E-3</c:v>
                </c:pt>
                <c:pt idx="454">
                  <c:v>4.8642353544484478E-3</c:v>
                </c:pt>
                <c:pt idx="455">
                  <c:v>5.0196234875208743E-3</c:v>
                </c:pt>
                <c:pt idx="456">
                  <c:v>5.1558606761508653E-3</c:v>
                </c:pt>
                <c:pt idx="457">
                  <c:v>4.9939318932278806E-3</c:v>
                </c:pt>
                <c:pt idx="458">
                  <c:v>4.2169911192616082E-3</c:v>
                </c:pt>
                <c:pt idx="459">
                  <c:v>4.30283145177663E-3</c:v>
                </c:pt>
                <c:pt idx="460">
                  <c:v>4.0247838235700373E-3</c:v>
                </c:pt>
                <c:pt idx="461">
                  <c:v>4.6416629907703707E-3</c:v>
                </c:pt>
                <c:pt idx="462">
                  <c:v>4.3840507225689582E-3</c:v>
                </c:pt>
                <c:pt idx="463">
                  <c:v>6.0075724528928951E-3</c:v>
                </c:pt>
                <c:pt idx="464">
                  <c:v>5.9604494665666842E-3</c:v>
                </c:pt>
                <c:pt idx="465">
                  <c:v>5.4227776134634286E-3</c:v>
                </c:pt>
                <c:pt idx="466">
                  <c:v>4.9998723007517879E-3</c:v>
                </c:pt>
                <c:pt idx="467">
                  <c:v>5.3368320616232453E-3</c:v>
                </c:pt>
                <c:pt idx="468">
                  <c:v>5.0970230862202176E-3</c:v>
                </c:pt>
                <c:pt idx="469">
                  <c:v>5.0682110275231144E-3</c:v>
                </c:pt>
                <c:pt idx="470">
                  <c:v>5.4330074089155266E-3</c:v>
                </c:pt>
                <c:pt idx="471">
                  <c:v>5.3378105998800477E-3</c:v>
                </c:pt>
                <c:pt idx="472">
                  <c:v>5.4719670689442777E-3</c:v>
                </c:pt>
                <c:pt idx="473">
                  <c:v>2.2176795296584813E-3</c:v>
                </c:pt>
                <c:pt idx="474">
                  <c:v>3.2686870977019725E-3</c:v>
                </c:pt>
                <c:pt idx="475">
                  <c:v>3.4456995192067661E-3</c:v>
                </c:pt>
                <c:pt idx="476">
                  <c:v>3.5304657971249229E-3</c:v>
                </c:pt>
                <c:pt idx="477">
                  <c:v>3.3105048672181924E-3</c:v>
                </c:pt>
                <c:pt idx="478">
                  <c:v>3.7101220757422781E-3</c:v>
                </c:pt>
                <c:pt idx="479">
                  <c:v>4.0687027947333065E-3</c:v>
                </c:pt>
                <c:pt idx="480">
                  <c:v>3.7580580442014774E-3</c:v>
                </c:pt>
                <c:pt idx="481">
                  <c:v>4.2133133032894073E-3</c:v>
                </c:pt>
                <c:pt idx="482">
                  <c:v>4.4919893032510511E-3</c:v>
                </c:pt>
                <c:pt idx="483">
                  <c:v>5.1704832288302074E-3</c:v>
                </c:pt>
                <c:pt idx="484">
                  <c:v>4.0912928275595416E-3</c:v>
                </c:pt>
                <c:pt idx="485">
                  <c:v>5.514040346075005E-3</c:v>
                </c:pt>
                <c:pt idx="486">
                  <c:v>5.9802032847000482E-3</c:v>
                </c:pt>
                <c:pt idx="487">
                  <c:v>6.4324809345891248E-3</c:v>
                </c:pt>
                <c:pt idx="488">
                  <c:v>6.2264990555182627E-3</c:v>
                </c:pt>
                <c:pt idx="489">
                  <c:v>6.2395767670793576E-3</c:v>
                </c:pt>
                <c:pt idx="490">
                  <c:v>6.1021940155293157E-3</c:v>
                </c:pt>
                <c:pt idx="491">
                  <c:v>5.9273833985802622E-3</c:v>
                </c:pt>
                <c:pt idx="492">
                  <c:v>6.1707779843451329E-3</c:v>
                </c:pt>
                <c:pt idx="493">
                  <c:v>5.3983781769044318E-3</c:v>
                </c:pt>
                <c:pt idx="494">
                  <c:v>5.7811228089113985E-3</c:v>
                </c:pt>
                <c:pt idx="495">
                  <c:v>4.3496412623977914E-3</c:v>
                </c:pt>
                <c:pt idx="496">
                  <c:v>3.9472392961750037E-3</c:v>
                </c:pt>
                <c:pt idx="497">
                  <c:v>3.8922275713690795E-3</c:v>
                </c:pt>
                <c:pt idx="498">
                  <c:v>4.0059421942573508E-3</c:v>
                </c:pt>
                <c:pt idx="499">
                  <c:v>4.3222838699142861E-3</c:v>
                </c:pt>
              </c:numCache>
            </c:numRef>
          </c:val>
        </c:ser>
        <c:marker val="1"/>
        <c:axId val="90351488"/>
        <c:axId val="90349952"/>
      </c:lineChart>
      <c:catAx>
        <c:axId val="90338432"/>
        <c:scaling>
          <c:orientation val="minMax"/>
        </c:scaling>
        <c:axPos val="b"/>
        <c:numFmt formatCode="General" sourceLinked="1"/>
        <c:tickLblPos val="nextTo"/>
        <c:crossAx val="90339968"/>
        <c:crosses val="autoZero"/>
        <c:auto val="1"/>
        <c:lblAlgn val="ctr"/>
        <c:lblOffset val="100"/>
      </c:catAx>
      <c:valAx>
        <c:axId val="90339968"/>
        <c:scaling>
          <c:orientation val="minMax"/>
        </c:scaling>
        <c:axPos val="l"/>
        <c:numFmt formatCode="0.00%" sourceLinked="0"/>
        <c:tickLblPos val="nextTo"/>
        <c:crossAx val="90338432"/>
        <c:crosses val="autoZero"/>
        <c:crossBetween val="between"/>
      </c:valAx>
      <c:valAx>
        <c:axId val="90349952"/>
        <c:scaling>
          <c:orientation val="minMax"/>
        </c:scaling>
        <c:axPos val="r"/>
        <c:numFmt formatCode="0.00%" sourceLinked="0"/>
        <c:tickLblPos val="nextTo"/>
        <c:crossAx val="90351488"/>
        <c:crosses val="max"/>
        <c:crossBetween val="between"/>
      </c:valAx>
      <c:catAx>
        <c:axId val="90351488"/>
        <c:scaling>
          <c:orientation val="minMax"/>
        </c:scaling>
        <c:delete val="1"/>
        <c:axPos val="b"/>
        <c:numFmt formatCode="General" sourceLinked="1"/>
        <c:tickLblPos val="none"/>
        <c:crossAx val="9034995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2466975</xdr:colOff>
      <xdr:row>2</xdr:row>
      <xdr:rowOff>130193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09600" y="0"/>
          <a:ext cx="2466975" cy="511193"/>
        </a:xfrm>
        <a:prstGeom prst="rect">
          <a:avLst/>
        </a:prstGeom>
      </xdr:spPr>
    </xdr:pic>
    <xdr:clientData/>
  </xdr:twoCellAnchor>
  <xdr:twoCellAnchor>
    <xdr:from>
      <xdr:col>17</xdr:col>
      <xdr:colOff>342900</xdr:colOff>
      <xdr:row>6</xdr:row>
      <xdr:rowOff>28575</xdr:rowOff>
    </xdr:from>
    <xdr:to>
      <xdr:col>28</xdr:col>
      <xdr:colOff>114300</xdr:colOff>
      <xdr:row>27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breakingdownfinan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P507"/>
  <sheetViews>
    <sheetView tabSelected="1" workbookViewId="0"/>
  </sheetViews>
  <sheetFormatPr defaultRowHeight="15"/>
  <cols>
    <col min="1" max="1" width="9.140625" style="1"/>
    <col min="2" max="2" width="41.140625" style="1" customWidth="1"/>
    <col min="3" max="3" width="10.28515625" style="1" customWidth="1"/>
    <col min="4" max="4" width="10.7109375" style="1" bestFit="1" customWidth="1"/>
    <col min="5" max="6" width="10.7109375" style="1" customWidth="1"/>
    <col min="7" max="7" width="9.140625" style="1"/>
    <col min="8" max="8" width="17.7109375" style="1" bestFit="1" customWidth="1"/>
    <col min="9" max="9" width="20" style="1" bestFit="1" customWidth="1"/>
    <col min="10" max="11" width="9.140625" style="1"/>
    <col min="12" max="12" width="12.85546875" style="1" bestFit="1" customWidth="1"/>
    <col min="13" max="13" width="12" style="1" customWidth="1"/>
    <col min="14" max="14" width="20.28515625" style="1" bestFit="1" customWidth="1"/>
    <col min="15" max="15" width="20.28515625" style="1" customWidth="1"/>
    <col min="16" max="16" width="20.140625" style="1" bestFit="1" customWidth="1"/>
    <col min="17" max="16384" width="9.140625" style="1"/>
  </cols>
  <sheetData>
    <row r="4" spans="2:16">
      <c r="B4" s="2" t="s">
        <v>0</v>
      </c>
      <c r="C4" s="2"/>
    </row>
    <row r="5" spans="2:16">
      <c r="C5" s="8" t="s">
        <v>10</v>
      </c>
      <c r="D5" s="8">
        <v>260</v>
      </c>
      <c r="E5" s="8"/>
      <c r="F5" s="8"/>
    </row>
    <row r="7" spans="2:16">
      <c r="B7" s="3" t="s">
        <v>1</v>
      </c>
      <c r="C7" s="3" t="s">
        <v>5</v>
      </c>
      <c r="D7" s="3" t="s">
        <v>4</v>
      </c>
      <c r="E7" s="3" t="s">
        <v>2</v>
      </c>
      <c r="F7" s="3" t="s">
        <v>3</v>
      </c>
      <c r="G7" s="3"/>
      <c r="H7" s="3" t="s">
        <v>13</v>
      </c>
      <c r="I7" s="3" t="s">
        <v>14</v>
      </c>
      <c r="J7" s="3"/>
      <c r="K7" s="3" t="s">
        <v>6</v>
      </c>
      <c r="L7" s="3" t="s">
        <v>9</v>
      </c>
      <c r="M7" s="3" t="s">
        <v>7</v>
      </c>
      <c r="N7" s="3" t="s">
        <v>8</v>
      </c>
      <c r="O7" s="9" t="s">
        <v>11</v>
      </c>
      <c r="P7" s="11" t="s">
        <v>12</v>
      </c>
    </row>
    <row r="8" spans="2:16">
      <c r="B8" s="3">
        <v>1</v>
      </c>
      <c r="C8" s="10">
        <v>24.929137622768359</v>
      </c>
      <c r="D8" s="4">
        <v>25</v>
      </c>
      <c r="E8" s="4">
        <v>25.093190503023671</v>
      </c>
      <c r="F8" s="4">
        <v>24.887527325993474</v>
      </c>
      <c r="G8" s="4"/>
      <c r="H8" s="4"/>
      <c r="I8" s="4"/>
      <c r="J8" s="4"/>
      <c r="K8" s="5">
        <f>LOG10(E8/F8)</f>
        <v>3.5741338225015206E-3</v>
      </c>
      <c r="L8" s="6">
        <f>0.5*K8^2</f>
        <v>6.3872162905746653E-6</v>
      </c>
      <c r="M8" s="6">
        <f>LOG10(D8/C8)</f>
        <v>1.2327535196863862E-3</v>
      </c>
      <c r="N8" s="6">
        <f>(2*LOG10(2)-1)*M8^2</f>
        <v>-6.04741965943386E-7</v>
      </c>
      <c r="O8" s="6">
        <f>L8-N8</f>
        <v>6.9919582565180516E-6</v>
      </c>
      <c r="P8" s="11"/>
    </row>
    <row r="9" spans="2:16">
      <c r="B9" s="3">
        <v>2</v>
      </c>
      <c r="C9" s="10">
        <v>25.152121526320595</v>
      </c>
      <c r="D9" s="4">
        <v>25.217211457878896</v>
      </c>
      <c r="E9" s="4">
        <v>25.299091157824968</v>
      </c>
      <c r="F9" s="4">
        <v>25.17894678181781</v>
      </c>
      <c r="G9" s="4"/>
      <c r="H9" s="7">
        <f>LN(D9)-LN(D8)</f>
        <v>8.6509308749498359E-3</v>
      </c>
      <c r="I9" s="7"/>
      <c r="J9" s="4"/>
      <c r="K9" s="5">
        <f>LOG10(E9/F9)</f>
        <v>2.0673599922539599E-3</v>
      </c>
      <c r="L9" s="6">
        <f t="shared" ref="L9:L72" si="0">0.5*K9^2</f>
        <v>2.1369886687861465E-6</v>
      </c>
      <c r="M9" s="6">
        <f t="shared" ref="M9:M72" si="1">LOG10(D9/C9)</f>
        <v>1.1224374897840469E-3</v>
      </c>
      <c r="N9" s="6">
        <f t="shared" ref="N9:N72" si="2">(2*LOG10(2)-1)*M9^2</f>
        <v>-5.0135105452263583E-7</v>
      </c>
      <c r="O9" s="6">
        <f t="shared" ref="O9:O72" si="3">L9-N9</f>
        <v>2.6383397233087825E-6</v>
      </c>
      <c r="P9" s="11"/>
    </row>
    <row r="10" spans="2:16">
      <c r="B10" s="3">
        <v>3</v>
      </c>
      <c r="C10" s="10">
        <v>24.122482992296415</v>
      </c>
      <c r="D10" s="4">
        <v>24.075349522055195</v>
      </c>
      <c r="E10" s="4">
        <v>24.127465578514705</v>
      </c>
      <c r="F10" s="4">
        <v>24.008511018093444</v>
      </c>
      <c r="G10" s="4"/>
      <c r="H10" s="7">
        <f t="shared" ref="H10:H73" si="4">LN(D10)-LN(D9)</f>
        <v>-4.6338280114286867E-2</v>
      </c>
      <c r="I10" s="7"/>
      <c r="J10" s="4"/>
      <c r="K10" s="5">
        <f>LOG10(E10/F10)</f>
        <v>2.1464782894267532E-3</v>
      </c>
      <c r="L10" s="6">
        <f t="shared" si="0"/>
        <v>2.3036845234902003E-6</v>
      </c>
      <c r="M10" s="6">
        <f t="shared" si="1"/>
        <v>-8.4940801260551782E-4</v>
      </c>
      <c r="N10" s="6">
        <f t="shared" si="2"/>
        <v>-2.8711131742613544E-7</v>
      </c>
      <c r="O10" s="6">
        <f t="shared" si="3"/>
        <v>2.5907958409163359E-6</v>
      </c>
      <c r="P10" s="11"/>
    </row>
    <row r="11" spans="2:16">
      <c r="B11" s="3">
        <v>4</v>
      </c>
      <c r="C11" s="10">
        <v>23.92284352831372</v>
      </c>
      <c r="D11" s="4">
        <v>24.066356824183547</v>
      </c>
      <c r="E11" s="4">
        <v>24.137854473258198</v>
      </c>
      <c r="F11" s="4">
        <v>24.062616117188259</v>
      </c>
      <c r="G11" s="4"/>
      <c r="H11" s="7">
        <f t="shared" si="4"/>
        <v>-3.7359282247173553E-4</v>
      </c>
      <c r="I11" s="7"/>
      <c r="J11" s="4"/>
      <c r="K11" s="5">
        <f>LOG10(E11/F11)</f>
        <v>1.3558220078368076E-3</v>
      </c>
      <c r="L11" s="6">
        <f t="shared" si="0"/>
        <v>9.1912665846731618E-7</v>
      </c>
      <c r="M11" s="6">
        <f t="shared" si="1"/>
        <v>2.597551858421387E-3</v>
      </c>
      <c r="N11" s="6">
        <f t="shared" si="2"/>
        <v>-2.6850109335341808E-6</v>
      </c>
      <c r="O11" s="6">
        <f t="shared" si="3"/>
        <v>3.6041375920014971E-6</v>
      </c>
      <c r="P11" s="11"/>
    </row>
    <row r="12" spans="2:16">
      <c r="B12" s="3">
        <v>5</v>
      </c>
      <c r="C12" s="10">
        <v>24.387300939341902</v>
      </c>
      <c r="D12" s="4">
        <v>24.41179317579315</v>
      </c>
      <c r="E12" s="4">
        <v>24.555711714938063</v>
      </c>
      <c r="F12" s="4">
        <v>24.339490624455916</v>
      </c>
      <c r="G12" s="4"/>
      <c r="H12" s="7">
        <f t="shared" si="4"/>
        <v>1.4251459604720296E-2</v>
      </c>
      <c r="I12" s="7"/>
      <c r="J12" s="4"/>
      <c r="K12" s="5">
        <f>LOG10(E12/F12)</f>
        <v>3.8410410054617967E-3</v>
      </c>
      <c r="L12" s="6">
        <f t="shared" si="0"/>
        <v>7.3767980028194853E-6</v>
      </c>
      <c r="M12" s="6">
        <f t="shared" si="1"/>
        <v>4.3594432340488454E-4</v>
      </c>
      <c r="N12" s="6">
        <f t="shared" si="2"/>
        <v>-7.5627485138271265E-8</v>
      </c>
      <c r="O12" s="6">
        <f t="shared" si="3"/>
        <v>7.4524254879577569E-6</v>
      </c>
      <c r="P12" s="11"/>
    </row>
    <row r="13" spans="2:16">
      <c r="B13" s="3">
        <v>6</v>
      </c>
      <c r="C13" s="10">
        <v>24.784365933531927</v>
      </c>
      <c r="D13" s="4">
        <v>24.686899867904224</v>
      </c>
      <c r="E13" s="4">
        <v>24.74285409381147</v>
      </c>
      <c r="F13" s="4">
        <v>24.664609562596649</v>
      </c>
      <c r="G13" s="4"/>
      <c r="H13" s="7">
        <f t="shared" si="4"/>
        <v>1.120639080657293E-2</v>
      </c>
      <c r="I13" s="7"/>
      <c r="J13" s="4"/>
      <c r="K13" s="5">
        <f>LOG10(E13/F13)</f>
        <v>1.3755491190566307E-3</v>
      </c>
      <c r="L13" s="6">
        <f t="shared" si="0"/>
        <v>9.4606768946873632E-7</v>
      </c>
      <c r="M13" s="6">
        <f t="shared" si="1"/>
        <v>-1.7112571734772249E-3</v>
      </c>
      <c r="N13" s="6">
        <f t="shared" si="2"/>
        <v>-1.1653279646117279E-6</v>
      </c>
      <c r="O13" s="6">
        <f t="shared" si="3"/>
        <v>2.1113956540804642E-6</v>
      </c>
      <c r="P13" s="11"/>
    </row>
    <row r="14" spans="2:16">
      <c r="B14" s="3">
        <v>7</v>
      </c>
      <c r="C14" s="10">
        <v>24.461365093493406</v>
      </c>
      <c r="D14" s="4">
        <v>24.419938784627067</v>
      </c>
      <c r="E14" s="4">
        <v>24.474644234865853</v>
      </c>
      <c r="F14" s="4">
        <v>24.277959941730888</v>
      </c>
      <c r="G14" s="4"/>
      <c r="H14" s="7">
        <f t="shared" si="4"/>
        <v>-1.0872771310296514E-2</v>
      </c>
      <c r="I14" s="7"/>
      <c r="J14" s="4"/>
      <c r="K14" s="5">
        <f>LOG10(E14/F14)</f>
        <v>3.5041970805277868E-3</v>
      </c>
      <c r="L14" s="6">
        <f t="shared" si="0"/>
        <v>6.139698589589732E-6</v>
      </c>
      <c r="M14" s="6">
        <f t="shared" si="1"/>
        <v>-7.3611872950207541E-4</v>
      </c>
      <c r="N14" s="6">
        <f t="shared" si="2"/>
        <v>-2.1563206445374073E-7</v>
      </c>
      <c r="O14" s="6">
        <f t="shared" si="3"/>
        <v>6.3553306540434727E-6</v>
      </c>
      <c r="P14" s="11"/>
    </row>
    <row r="15" spans="2:16">
      <c r="B15" s="3">
        <v>8</v>
      </c>
      <c r="C15" s="10">
        <v>23.961943502253057</v>
      </c>
      <c r="D15" s="4">
        <v>23.972423059394021</v>
      </c>
      <c r="E15" s="4">
        <v>23.996262923049624</v>
      </c>
      <c r="F15" s="4">
        <v>23.952467628307247</v>
      </c>
      <c r="G15" s="4"/>
      <c r="H15" s="7">
        <f t="shared" si="4"/>
        <v>-1.8495831403015917E-2</v>
      </c>
      <c r="I15" s="7"/>
      <c r="J15" s="4"/>
      <c r="K15" s="5">
        <f>LOG10(E15/F15)</f>
        <v>7.9334989312330312E-4</v>
      </c>
      <c r="L15" s="6">
        <f t="shared" si="0"/>
        <v>3.1470202645937823E-7</v>
      </c>
      <c r="M15" s="6">
        <f t="shared" si="1"/>
        <v>1.8989356647769706E-4</v>
      </c>
      <c r="N15" s="6">
        <f t="shared" si="2"/>
        <v>-1.4349544241383121E-8</v>
      </c>
      <c r="O15" s="6">
        <f t="shared" si="3"/>
        <v>3.2905157070076134E-7</v>
      </c>
      <c r="P15" s="11"/>
    </row>
    <row r="16" spans="2:16">
      <c r="B16" s="3">
        <v>9</v>
      </c>
      <c r="C16" s="10">
        <v>24.936060611869006</v>
      </c>
      <c r="D16" s="4">
        <v>24.759625876867617</v>
      </c>
      <c r="E16" s="4">
        <v>25.031804357996037</v>
      </c>
      <c r="F16" s="4">
        <v>24.742749144168524</v>
      </c>
      <c r="G16" s="4"/>
      <c r="H16" s="7">
        <f t="shared" si="4"/>
        <v>3.2310207216751596E-2</v>
      </c>
      <c r="I16" s="7"/>
      <c r="J16" s="4"/>
      <c r="K16" s="5">
        <f>LOG10(E16/F16)</f>
        <v>5.0442037842000978E-3</v>
      </c>
      <c r="L16" s="6">
        <f t="shared" si="0"/>
        <v>1.2721995908269293E-5</v>
      </c>
      <c r="M16" s="6">
        <f t="shared" si="1"/>
        <v>-3.0837667888616378E-3</v>
      </c>
      <c r="N16" s="6">
        <f t="shared" si="2"/>
        <v>-3.7842573134295113E-6</v>
      </c>
      <c r="O16" s="6">
        <f t="shared" si="3"/>
        <v>1.6506253221698805E-5</v>
      </c>
      <c r="P16" s="11"/>
    </row>
    <row r="17" spans="2:16">
      <c r="B17" s="3">
        <v>10</v>
      </c>
      <c r="C17" s="10">
        <v>24.634589607046205</v>
      </c>
      <c r="D17" s="4">
        <v>24.669958218335662</v>
      </c>
      <c r="E17" s="4">
        <v>24.699001041419166</v>
      </c>
      <c r="F17" s="4">
        <v>24.637225766193936</v>
      </c>
      <c r="G17" s="4"/>
      <c r="H17" s="7">
        <f t="shared" si="4"/>
        <v>-3.6281008036822548E-3</v>
      </c>
      <c r="I17" s="7"/>
      <c r="J17" s="4"/>
      <c r="K17" s="5">
        <f>LOG10(E17/F17)</f>
        <v>1.0875852048387775E-3</v>
      </c>
      <c r="L17" s="6">
        <f t="shared" si="0"/>
        <v>5.9142078889210281E-7</v>
      </c>
      <c r="M17" s="6">
        <f t="shared" si="1"/>
        <v>6.230822927234187E-4</v>
      </c>
      <c r="N17" s="6">
        <f t="shared" si="2"/>
        <v>-1.5449286378932609E-7</v>
      </c>
      <c r="O17" s="6">
        <f t="shared" si="3"/>
        <v>7.459136526814289E-7</v>
      </c>
      <c r="P17" s="11">
        <f>$D$5/COUNT(O8:O17)*SUM(O8:O17)</f>
        <v>1.2824656430015914E-3</v>
      </c>
    </row>
    <row r="18" spans="2:16">
      <c r="B18" s="3">
        <v>11</v>
      </c>
      <c r="C18" s="10">
        <v>24.639287789353837</v>
      </c>
      <c r="D18" s="4">
        <v>24.551067867433122</v>
      </c>
      <c r="E18" s="4">
        <v>24.660944232537858</v>
      </c>
      <c r="F18" s="4">
        <v>24.378764209089276</v>
      </c>
      <c r="G18" s="4"/>
      <c r="H18" s="7">
        <f t="shared" si="4"/>
        <v>-4.8308859677907989E-3</v>
      </c>
      <c r="I18" s="7">
        <f>STDEV(H9:H18)</f>
        <v>2.123631459746177E-2</v>
      </c>
      <c r="J18" s="4"/>
      <c r="K18" s="5">
        <f>LOG10(E18/F18)</f>
        <v>4.9980142026031706E-3</v>
      </c>
      <c r="L18" s="6">
        <f t="shared" si="0"/>
        <v>1.2490072984711505E-5</v>
      </c>
      <c r="M18" s="6">
        <f t="shared" si="1"/>
        <v>-1.5577633399897191E-3</v>
      </c>
      <c r="N18" s="6">
        <f t="shared" si="2"/>
        <v>-9.6565181956593061E-7</v>
      </c>
      <c r="O18" s="6">
        <f t="shared" si="3"/>
        <v>1.3455724804277436E-5</v>
      </c>
      <c r="P18" s="11">
        <f>$D$5/COUNT(O9:O18)*SUM(O9:O18)</f>
        <v>1.4505235732433352E-3</v>
      </c>
    </row>
    <row r="19" spans="2:16">
      <c r="B19" s="3">
        <v>12</v>
      </c>
      <c r="C19" s="10">
        <v>24.397756537965606</v>
      </c>
      <c r="D19" s="4">
        <v>24.363361675856293</v>
      </c>
      <c r="E19" s="4">
        <v>24.460119067526705</v>
      </c>
      <c r="F19" s="4">
        <v>24.328874481227945</v>
      </c>
      <c r="G19" s="4"/>
      <c r="H19" s="7">
        <f t="shared" si="4"/>
        <v>-7.6749177991581874E-3</v>
      </c>
      <c r="I19" s="7">
        <f t="shared" ref="I19:I82" si="5">STDEV(H10:H19)</f>
        <v>2.0968430028787791E-2</v>
      </c>
      <c r="J19" s="4"/>
      <c r="K19" s="5">
        <f>LOG10(E19/F19)</f>
        <v>2.3365490022033172E-3</v>
      </c>
      <c r="L19" s="6">
        <f t="shared" si="0"/>
        <v>2.7297306198486585E-6</v>
      </c>
      <c r="M19" s="6">
        <f t="shared" si="1"/>
        <v>-6.1268083442213403E-4</v>
      </c>
      <c r="N19" s="6">
        <f t="shared" si="2"/>
        <v>-1.4937784692454289E-7</v>
      </c>
      <c r="O19" s="6">
        <f t="shared" si="3"/>
        <v>2.8791084667732014E-6</v>
      </c>
      <c r="P19" s="11">
        <f>$D$5/COUNT(O10:O19)*SUM(O10:O19)</f>
        <v>1.4567835605734101E-3</v>
      </c>
    </row>
    <row r="20" spans="2:16">
      <c r="B20" s="3">
        <v>13</v>
      </c>
      <c r="C20" s="10">
        <v>24.218853202627049</v>
      </c>
      <c r="D20" s="4">
        <v>24.228885779761004</v>
      </c>
      <c r="E20" s="4">
        <v>24.259678980592636</v>
      </c>
      <c r="F20" s="4">
        <v>24.228277077316154</v>
      </c>
      <c r="G20" s="4"/>
      <c r="H20" s="7">
        <f t="shared" si="4"/>
        <v>-5.5348845316571804E-3</v>
      </c>
      <c r="I20" s="7">
        <f t="shared" si="5"/>
        <v>1.4738792125973591E-2</v>
      </c>
      <c r="J20" s="4"/>
      <c r="K20" s="5">
        <f>LOG10(E20/F20)</f>
        <v>5.6251804900024009E-4</v>
      </c>
      <c r="L20" s="6">
        <f t="shared" si="0"/>
        <v>1.5821327772551825E-7</v>
      </c>
      <c r="M20" s="6">
        <f t="shared" si="1"/>
        <v>1.7986775202905251E-4</v>
      </c>
      <c r="N20" s="6">
        <f t="shared" si="2"/>
        <v>-1.2874317607622021E-8</v>
      </c>
      <c r="O20" s="6">
        <f t="shared" si="3"/>
        <v>1.7108759533314027E-7</v>
      </c>
      <c r="P20" s="11">
        <f>$D$5/COUNT(O11:O20)*SUM(O11:O20)</f>
        <v>1.3938711461882471E-3</v>
      </c>
    </row>
    <row r="21" spans="2:16">
      <c r="B21" s="3">
        <v>14</v>
      </c>
      <c r="C21" s="10">
        <v>24.509808234136617</v>
      </c>
      <c r="D21" s="4">
        <v>24.492580645504507</v>
      </c>
      <c r="E21" s="4">
        <v>24.584951400420529</v>
      </c>
      <c r="F21" s="4">
        <v>24.426813387090565</v>
      </c>
      <c r="G21" s="4"/>
      <c r="H21" s="7">
        <f t="shared" si="4"/>
        <v>1.0824692273606384E-2</v>
      </c>
      <c r="I21" s="7">
        <f t="shared" si="5"/>
        <v>1.5075161724440268E-2</v>
      </c>
      <c r="J21" s="4"/>
      <c r="K21" s="5">
        <f>LOG10(E21/F21)</f>
        <v>2.8025395614082855E-3</v>
      </c>
      <c r="L21" s="6">
        <f t="shared" si="0"/>
        <v>3.9271139966292722E-6</v>
      </c>
      <c r="M21" s="6">
        <f t="shared" si="1"/>
        <v>-3.0536662227020352E-4</v>
      </c>
      <c r="N21" s="6">
        <f t="shared" si="2"/>
        <v>-3.7107417932908906E-8</v>
      </c>
      <c r="O21" s="6">
        <f t="shared" si="3"/>
        <v>3.9642214145621809E-6</v>
      </c>
      <c r="P21" s="11">
        <f>$D$5/COUNT(O12:O21)*SUM(O12:O21)</f>
        <v>1.403233325574825E-3</v>
      </c>
    </row>
    <row r="22" spans="2:16">
      <c r="B22" s="3">
        <v>15</v>
      </c>
      <c r="C22" s="10">
        <v>24.444864020205539</v>
      </c>
      <c r="D22" s="4">
        <v>24.588848927747698</v>
      </c>
      <c r="E22" s="4">
        <v>24.750085264916816</v>
      </c>
      <c r="F22" s="4">
        <v>24.462530558369323</v>
      </c>
      <c r="G22" s="4"/>
      <c r="H22" s="7">
        <f t="shared" si="4"/>
        <v>3.9228036563452306E-3</v>
      </c>
      <c r="I22" s="7">
        <f t="shared" si="5"/>
        <v>1.4465381410640748E-2</v>
      </c>
      <c r="J22" s="4"/>
      <c r="K22" s="5">
        <f>LOG10(E22/F22)</f>
        <v>5.0753182488858118E-3</v>
      </c>
      <c r="L22" s="6">
        <f t="shared" si="0"/>
        <v>1.2879427663736672E-5</v>
      </c>
      <c r="M22" s="6">
        <f t="shared" si="1"/>
        <v>2.5505729342504124E-3</v>
      </c>
      <c r="N22" s="6">
        <f t="shared" si="2"/>
        <v>-2.5887678036641326E-6</v>
      </c>
      <c r="O22" s="6">
        <f t="shared" si="3"/>
        <v>1.5468195467400805E-5</v>
      </c>
      <c r="P22" s="11">
        <f>$D$5/COUNT(O13:O22)*SUM(O13:O22)</f>
        <v>1.6116433450403442E-3</v>
      </c>
    </row>
    <row r="23" spans="2:16">
      <c r="B23" s="3">
        <v>16</v>
      </c>
      <c r="C23" s="10">
        <v>23.80233398827334</v>
      </c>
      <c r="D23" s="4">
        <v>23.635602060843595</v>
      </c>
      <c r="E23" s="4">
        <v>23.69466508190753</v>
      </c>
      <c r="F23" s="4">
        <v>23.556704736172787</v>
      </c>
      <c r="G23" s="4"/>
      <c r="H23" s="7">
        <f t="shared" si="4"/>
        <v>-3.9538907353492636E-2</v>
      </c>
      <c r="I23" s="7">
        <f t="shared" si="5"/>
        <v>1.8669056502967379E-2</v>
      </c>
      <c r="J23" s="4"/>
      <c r="K23" s="5">
        <f>LOG10(E23/F23)</f>
        <v>2.5360359862375541E-3</v>
      </c>
      <c r="L23" s="6">
        <f t="shared" si="0"/>
        <v>3.2157392617459421E-6</v>
      </c>
      <c r="M23" s="6">
        <f t="shared" si="1"/>
        <v>-3.0528754092383785E-3</v>
      </c>
      <c r="N23" s="6">
        <f t="shared" si="2"/>
        <v>-3.7088200871322427E-6</v>
      </c>
      <c r="O23" s="6">
        <f t="shared" si="3"/>
        <v>6.9245593488781844E-6</v>
      </c>
      <c r="P23" s="11">
        <f>$D$5/COUNT(O14:O23)*SUM(O14:O23)</f>
        <v>1.7367856011050846E-3</v>
      </c>
    </row>
    <row r="24" spans="2:16">
      <c r="B24" s="3">
        <v>17</v>
      </c>
      <c r="C24" s="10">
        <v>23.744884081547621</v>
      </c>
      <c r="D24" s="4">
        <v>23.709077557426966</v>
      </c>
      <c r="E24" s="4">
        <v>23.912646732160166</v>
      </c>
      <c r="F24" s="4">
        <v>23.636135608072291</v>
      </c>
      <c r="G24" s="4"/>
      <c r="H24" s="7">
        <f t="shared" si="4"/>
        <v>3.1038569133388094E-3</v>
      </c>
      <c r="I24" s="7">
        <f t="shared" si="5"/>
        <v>1.8649795476999218E-2</v>
      </c>
      <c r="J24" s="4"/>
      <c r="K24" s="5">
        <f>LOG10(E24/F24)</f>
        <v>5.0511749488483431E-3</v>
      </c>
      <c r="L24" s="6">
        <f t="shared" si="0"/>
        <v>1.2757184181936531E-5</v>
      </c>
      <c r="M24" s="6">
        <f t="shared" si="1"/>
        <v>-6.553964413460227E-4</v>
      </c>
      <c r="N24" s="6">
        <f t="shared" si="2"/>
        <v>-1.7093294019626043E-7</v>
      </c>
      <c r="O24" s="6">
        <f t="shared" si="3"/>
        <v>1.2928117122132792E-5</v>
      </c>
      <c r="P24" s="11">
        <f>$D$5/COUNT(O15:O24)*SUM(O15:O24)</f>
        <v>1.907678049275407E-3</v>
      </c>
    </row>
    <row r="25" spans="2:16">
      <c r="B25" s="3">
        <v>18</v>
      </c>
      <c r="C25" s="10">
        <v>24.790447249161307</v>
      </c>
      <c r="D25" s="4">
        <v>24.66709788485359</v>
      </c>
      <c r="E25" s="4">
        <v>24.715960450505953</v>
      </c>
      <c r="F25" s="4">
        <v>24.624609044591338</v>
      </c>
      <c r="G25" s="4"/>
      <c r="H25" s="7">
        <f t="shared" si="4"/>
        <v>3.9612292093010204E-2</v>
      </c>
      <c r="I25" s="7">
        <f t="shared" si="5"/>
        <v>2.2017775668734536E-2</v>
      </c>
      <c r="J25" s="4"/>
      <c r="K25" s="5">
        <f>LOG10(E25/F25)</f>
        <v>1.6081475037856288E-3</v>
      </c>
      <c r="L25" s="6">
        <f t="shared" si="0"/>
        <v>1.2930691969659744E-6</v>
      </c>
      <c r="M25" s="6">
        <f t="shared" si="1"/>
        <v>-2.166304825418271E-3</v>
      </c>
      <c r="N25" s="6">
        <f t="shared" si="2"/>
        <v>-1.8674833535599377E-6</v>
      </c>
      <c r="O25" s="6">
        <f t="shared" si="3"/>
        <v>3.1605525505259121E-6</v>
      </c>
      <c r="P25" s="11">
        <f>$D$5/COUNT(O16:O25)*SUM(O16:O25)</f>
        <v>1.9812970747508608E-3</v>
      </c>
    </row>
    <row r="26" spans="2:16">
      <c r="B26" s="3">
        <v>19</v>
      </c>
      <c r="C26" s="10">
        <v>23.90975339070593</v>
      </c>
      <c r="D26" s="4">
        <v>24.072242612148909</v>
      </c>
      <c r="E26" s="4">
        <v>24.149017143468164</v>
      </c>
      <c r="F26" s="4">
        <v>24.00845636905246</v>
      </c>
      <c r="G26" s="4"/>
      <c r="H26" s="7">
        <f t="shared" si="4"/>
        <v>-2.4410868320961843E-2</v>
      </c>
      <c r="I26" s="7">
        <f t="shared" si="5"/>
        <v>2.0862820690278141E-2</v>
      </c>
      <c r="J26" s="4"/>
      <c r="K26" s="5">
        <f>LOG10(E26/F26)</f>
        <v>2.5352219541790229E-3</v>
      </c>
      <c r="L26" s="6">
        <f t="shared" si="0"/>
        <v>3.213675178475652E-6</v>
      </c>
      <c r="M26" s="6">
        <f t="shared" si="1"/>
        <v>2.9414550407901559E-3</v>
      </c>
      <c r="N26" s="6">
        <f t="shared" si="2"/>
        <v>-3.4430397328483658E-6</v>
      </c>
      <c r="O26" s="6">
        <f t="shared" si="3"/>
        <v>6.6567149113240178E-6</v>
      </c>
      <c r="P26" s="11">
        <f>$D$5/COUNT(O17:O26)*SUM(O17:O26)</f>
        <v>1.7252090786811166E-3</v>
      </c>
    </row>
    <row r="27" spans="2:16">
      <c r="B27" s="3">
        <v>20</v>
      </c>
      <c r="C27" s="10">
        <v>23.330875049610661</v>
      </c>
      <c r="D27" s="4">
        <v>23.378083676576111</v>
      </c>
      <c r="E27" s="4">
        <v>23.482523616180433</v>
      </c>
      <c r="F27" s="4">
        <v>23.300416141280088</v>
      </c>
      <c r="G27" s="4"/>
      <c r="H27" s="7">
        <f t="shared" si="4"/>
        <v>-2.9260429414311062E-2</v>
      </c>
      <c r="I27" s="7">
        <f t="shared" si="5"/>
        <v>2.2485275033499216E-2</v>
      </c>
      <c r="J27" s="4"/>
      <c r="K27" s="5">
        <f>LOG10(E27/F27)</f>
        <v>3.3810902578771678E-3</v>
      </c>
      <c r="L27" s="6">
        <f t="shared" si="0"/>
        <v>5.7158856659559467E-6</v>
      </c>
      <c r="M27" s="6">
        <f t="shared" si="1"/>
        <v>8.778809774229098E-4</v>
      </c>
      <c r="N27" s="6">
        <f t="shared" si="2"/>
        <v>-3.0668242037005078E-7</v>
      </c>
      <c r="O27" s="6">
        <f t="shared" si="3"/>
        <v>6.0225680863259978E-6</v>
      </c>
      <c r="P27" s="11">
        <f>$D$5/COUNT(O18:O27)*SUM(O18:O27)</f>
        <v>1.8624020939558756E-3</v>
      </c>
    </row>
    <row r="28" spans="2:16">
      <c r="B28" s="3">
        <v>21</v>
      </c>
      <c r="C28" s="10">
        <v>22.929459111387498</v>
      </c>
      <c r="D28" s="4">
        <v>22.822567761603857</v>
      </c>
      <c r="E28" s="4">
        <v>22.878953593651463</v>
      </c>
      <c r="F28" s="4">
        <v>22.7871989934835</v>
      </c>
      <c r="G28" s="4"/>
      <c r="H28" s="7">
        <f t="shared" si="4"/>
        <v>-2.4049127943514215E-2</v>
      </c>
      <c r="I28" s="7">
        <f t="shared" si="5"/>
        <v>2.3241815959713391E-2</v>
      </c>
      <c r="J28" s="4"/>
      <c r="K28" s="5">
        <f>LOG10(E28/F28)</f>
        <v>1.7452125002255104E-3</v>
      </c>
      <c r="L28" s="6">
        <f t="shared" si="0"/>
        <v>1.5228833354716886E-6</v>
      </c>
      <c r="M28" s="6">
        <f t="shared" si="1"/>
        <v>-2.0293049733977708E-3</v>
      </c>
      <c r="N28" s="6">
        <f t="shared" si="2"/>
        <v>-1.638748263664287E-6</v>
      </c>
      <c r="O28" s="6">
        <f t="shared" si="3"/>
        <v>3.1616315991359754E-6</v>
      </c>
      <c r="P28" s="11">
        <f>$D$5/COUNT(O19:O28)*SUM(O19:O28)</f>
        <v>1.5947556706221975E-3</v>
      </c>
    </row>
    <row r="29" spans="2:16">
      <c r="B29" s="3">
        <v>22</v>
      </c>
      <c r="C29" s="10">
        <v>23.215956814496757</v>
      </c>
      <c r="D29" s="4">
        <v>22.958306590891986</v>
      </c>
      <c r="E29" s="4">
        <v>22.958970189901059</v>
      </c>
      <c r="F29" s="4">
        <v>22.958137571317099</v>
      </c>
      <c r="G29" s="4"/>
      <c r="H29" s="7">
        <f t="shared" si="4"/>
        <v>5.9299534564023482E-3</v>
      </c>
      <c r="I29" s="7">
        <f t="shared" si="5"/>
        <v>2.36126963827397E-2</v>
      </c>
      <c r="J29" s="4"/>
      <c r="K29" s="5">
        <f>LOG10(E29/F29)</f>
        <v>1.5750193085522797E-5</v>
      </c>
      <c r="L29" s="6">
        <f t="shared" si="0"/>
        <v>1.2403429111562505E-10</v>
      </c>
      <c r="M29" s="6">
        <f t="shared" si="1"/>
        <v>-4.8467359723483924E-3</v>
      </c>
      <c r="N29" s="6">
        <f t="shared" si="2"/>
        <v>-9.3479488878294459E-6</v>
      </c>
      <c r="O29" s="6">
        <f t="shared" si="3"/>
        <v>9.3480729221205609E-6</v>
      </c>
      <c r="P29" s="11">
        <f>$D$5/COUNT(O20:O29)*SUM(O20:O29)</f>
        <v>1.7629487464612286E-3</v>
      </c>
    </row>
    <row r="30" spans="2:16">
      <c r="B30" s="3">
        <v>23</v>
      </c>
      <c r="C30" s="10">
        <v>23.580519919404249</v>
      </c>
      <c r="D30" s="4">
        <v>23.544491237672382</v>
      </c>
      <c r="E30" s="4">
        <v>23.65727192719331</v>
      </c>
      <c r="F30" s="4">
        <v>23.498669173704851</v>
      </c>
      <c r="G30" s="4"/>
      <c r="H30" s="7">
        <f t="shared" si="4"/>
        <v>2.5212061399232599E-2</v>
      </c>
      <c r="I30" s="7">
        <f t="shared" si="5"/>
        <v>2.559033677032339E-2</v>
      </c>
      <c r="J30" s="4"/>
      <c r="K30" s="5">
        <f>LOG10(E30/F30)</f>
        <v>2.9213947926198911E-3</v>
      </c>
      <c r="L30" s="6">
        <f t="shared" si="0"/>
        <v>4.267273767173308E-6</v>
      </c>
      <c r="M30" s="6">
        <f t="shared" si="1"/>
        <v>-6.640660800218824E-4</v>
      </c>
      <c r="N30" s="6">
        <f t="shared" si="2"/>
        <v>-1.7548508073569E-7</v>
      </c>
      <c r="O30" s="6">
        <f t="shared" si="3"/>
        <v>4.442758847908998E-6</v>
      </c>
      <c r="P30" s="11">
        <f>$D$5/COUNT(O21:O30)*SUM(O21:O30)</f>
        <v>1.874012199028201E-3</v>
      </c>
    </row>
    <row r="31" spans="2:16">
      <c r="B31" s="3">
        <v>24</v>
      </c>
      <c r="C31" s="10">
        <v>23.460733448151995</v>
      </c>
      <c r="D31" s="4">
        <v>23.575763479569837</v>
      </c>
      <c r="E31" s="4">
        <v>23.625619554139412</v>
      </c>
      <c r="F31" s="4">
        <v>23.564829821453749</v>
      </c>
      <c r="G31" s="4"/>
      <c r="H31" s="7">
        <f t="shared" si="4"/>
        <v>1.327337752160318E-3</v>
      </c>
      <c r="I31" s="7">
        <f t="shared" si="5"/>
        <v>2.5199050012837735E-2</v>
      </c>
      <c r="J31" s="4"/>
      <c r="K31" s="5">
        <f>LOG10(E31/F31)</f>
        <v>1.118898438739699E-3</v>
      </c>
      <c r="L31" s="6">
        <f t="shared" si="0"/>
        <v>6.2596685810706801E-7</v>
      </c>
      <c r="M31" s="6">
        <f t="shared" si="1"/>
        <v>2.1241806152186419E-3</v>
      </c>
      <c r="N31" s="6">
        <f t="shared" si="2"/>
        <v>-1.7955623383884298E-6</v>
      </c>
      <c r="O31" s="6">
        <f t="shared" si="3"/>
        <v>2.4215291964954978E-6</v>
      </c>
      <c r="P31" s="11">
        <f>$D$5/COUNT(O22:O31)*SUM(O22:O31)</f>
        <v>1.8339022013584673E-3</v>
      </c>
    </row>
    <row r="32" spans="2:16">
      <c r="B32" s="3">
        <v>25</v>
      </c>
      <c r="C32" s="10">
        <v>22.906292438750345</v>
      </c>
      <c r="D32" s="4">
        <v>22.866896190994265</v>
      </c>
      <c r="E32" s="4">
        <v>22.868206883649194</v>
      </c>
      <c r="F32" s="4">
        <v>22.865720974607175</v>
      </c>
      <c r="G32" s="4"/>
      <c r="H32" s="7">
        <f t="shared" si="4"/>
        <v>-3.052892961025977E-2</v>
      </c>
      <c r="I32" s="7">
        <f t="shared" si="5"/>
        <v>2.6352293279082308E-2</v>
      </c>
      <c r="J32" s="4"/>
      <c r="K32" s="5">
        <f>LOG10(E32/F32)</f>
        <v>4.7212939324666106E-5</v>
      </c>
      <c r="L32" s="6">
        <f t="shared" si="0"/>
        <v>1.1145308198373016E-9</v>
      </c>
      <c r="M32" s="6">
        <f t="shared" si="1"/>
        <v>-7.4758074519783158E-4</v>
      </c>
      <c r="N32" s="6">
        <f t="shared" si="2"/>
        <v>-2.2239950652340364E-7</v>
      </c>
      <c r="O32" s="6">
        <f t="shared" si="3"/>
        <v>2.2351403734324094E-7</v>
      </c>
      <c r="P32" s="11">
        <f>$D$5/COUNT(O23:O32)*SUM(O23:O32)</f>
        <v>1.4375404841769706E-3</v>
      </c>
    </row>
    <row r="33" spans="2:16">
      <c r="B33" s="3">
        <v>26</v>
      </c>
      <c r="C33" s="10">
        <v>22.172521473791498</v>
      </c>
      <c r="D33" s="4">
        <v>22.042529116196448</v>
      </c>
      <c r="E33" s="4">
        <v>22.047709814161404</v>
      </c>
      <c r="F33" s="4">
        <v>22.037499931541717</v>
      </c>
      <c r="G33" s="4"/>
      <c r="H33" s="7">
        <f t="shared" si="4"/>
        <v>-3.6716554630505716E-2</v>
      </c>
      <c r="I33" s="7">
        <f t="shared" si="5"/>
        <v>2.5980668008252709E-2</v>
      </c>
      <c r="J33" s="4"/>
      <c r="K33" s="5">
        <f>LOG10(E33/F33)</f>
        <v>2.0116024342236398E-4</v>
      </c>
      <c r="L33" s="6">
        <f t="shared" si="0"/>
        <v>2.0232721766872363E-8</v>
      </c>
      <c r="M33" s="6">
        <f t="shared" si="1"/>
        <v>-2.5536610497542108E-3</v>
      </c>
      <c r="N33" s="6">
        <f t="shared" si="2"/>
        <v>-2.5950403187651851E-6</v>
      </c>
      <c r="O33" s="6">
        <f t="shared" si="3"/>
        <v>2.6152730405320576E-6</v>
      </c>
      <c r="P33" s="11">
        <f>$D$5/COUNT(O24:O33)*SUM(O24:O33)</f>
        <v>1.3254990401599714E-3</v>
      </c>
    </row>
    <row r="34" spans="2:16">
      <c r="B34" s="3">
        <v>27</v>
      </c>
      <c r="C34" s="10">
        <v>21.695279839726563</v>
      </c>
      <c r="D34" s="4">
        <v>21.797186966605729</v>
      </c>
      <c r="E34" s="4">
        <v>21.812515622607865</v>
      </c>
      <c r="F34" s="4">
        <v>21.695515163113946</v>
      </c>
      <c r="G34" s="4"/>
      <c r="H34" s="7">
        <f t="shared" si="4"/>
        <v>-1.1192805650086513E-2</v>
      </c>
      <c r="I34" s="7">
        <f t="shared" si="5"/>
        <v>2.5756630463967055E-2</v>
      </c>
      <c r="J34" s="4"/>
      <c r="K34" s="5">
        <f>LOG10(E34/F34)</f>
        <v>2.3357883823916497E-3</v>
      </c>
      <c r="L34" s="6">
        <f t="shared" si="0"/>
        <v>2.7279536836578996E-6</v>
      </c>
      <c r="M34" s="6">
        <f t="shared" si="1"/>
        <v>2.035193085772546E-3</v>
      </c>
      <c r="N34" s="6">
        <f t="shared" si="2"/>
        <v>-1.6482718520236899E-6</v>
      </c>
      <c r="O34" s="6">
        <f t="shared" si="3"/>
        <v>4.3762255356815893E-6</v>
      </c>
      <c r="P34" s="11">
        <f>$D$5/COUNT(O25:O34)*SUM(O25:O34)</f>
        <v>1.1031498589122403E-3</v>
      </c>
    </row>
    <row r="35" spans="2:16">
      <c r="B35" s="3">
        <v>28</v>
      </c>
      <c r="C35" s="10">
        <v>21.711772086129962</v>
      </c>
      <c r="D35" s="4">
        <v>21.754046278810183</v>
      </c>
      <c r="E35" s="4">
        <v>21.849645712167035</v>
      </c>
      <c r="F35" s="4">
        <v>21.713100248706326</v>
      </c>
      <c r="G35" s="4"/>
      <c r="H35" s="7">
        <f t="shared" si="4"/>
        <v>-1.9811472002571051E-3</v>
      </c>
      <c r="I35" s="7">
        <f t="shared" si="5"/>
        <v>1.9813056994571775E-2</v>
      </c>
      <c r="J35" s="4"/>
      <c r="K35" s="5">
        <f>LOG10(E35/F35)</f>
        <v>2.7225618683953232E-3</v>
      </c>
      <c r="L35" s="6">
        <f t="shared" si="0"/>
        <v>3.7061715636201167E-6</v>
      </c>
      <c r="M35" s="6">
        <f t="shared" si="1"/>
        <v>8.4477665841491102E-4</v>
      </c>
      <c r="N35" s="6">
        <f t="shared" si="2"/>
        <v>-2.8398893316848267E-7</v>
      </c>
      <c r="O35" s="6">
        <f t="shared" si="3"/>
        <v>3.9901604967885997E-6</v>
      </c>
      <c r="P35" s="11">
        <f>$D$5/COUNT(O26:O35)*SUM(O26:O35)</f>
        <v>1.1247196655150699E-3</v>
      </c>
    </row>
    <row r="36" spans="2:16">
      <c r="B36" s="3">
        <v>29</v>
      </c>
      <c r="C36" s="10">
        <v>21.866262882119599</v>
      </c>
      <c r="D36" s="4">
        <v>21.969976670738216</v>
      </c>
      <c r="E36" s="4">
        <v>21.98564246793131</v>
      </c>
      <c r="F36" s="4">
        <v>21.969840544331259</v>
      </c>
      <c r="G36" s="4"/>
      <c r="H36" s="7">
        <f t="shared" si="4"/>
        <v>9.8770484874188824E-3</v>
      </c>
      <c r="I36" s="7">
        <f t="shared" si="5"/>
        <v>2.0490947913397065E-2</v>
      </c>
      <c r="J36" s="4"/>
      <c r="K36" s="5">
        <f>LOG10(E36/F36)</f>
        <v>3.122563124462663E-4</v>
      </c>
      <c r="L36" s="6">
        <f t="shared" si="0"/>
        <v>4.8752002331270145E-8</v>
      </c>
      <c r="M36" s="6">
        <f t="shared" si="1"/>
        <v>2.0550307507181446E-3</v>
      </c>
      <c r="N36" s="6">
        <f t="shared" si="2"/>
        <v>-1.6805608993262216E-6</v>
      </c>
      <c r="O36" s="6">
        <f t="shared" si="3"/>
        <v>1.7293129016574918E-6</v>
      </c>
      <c r="P36" s="11">
        <f>$D$5/COUNT(O27:O36)*SUM(O27:O36)</f>
        <v>9.9660721326374027E-4</v>
      </c>
    </row>
    <row r="37" spans="2:16">
      <c r="B37" s="3">
        <v>30</v>
      </c>
      <c r="C37" s="10">
        <v>21.581120717311947</v>
      </c>
      <c r="D37" s="4">
        <v>21.528462759668592</v>
      </c>
      <c r="E37" s="4">
        <v>21.655352257853835</v>
      </c>
      <c r="F37" s="4">
        <v>21.485785174263629</v>
      </c>
      <c r="G37" s="4"/>
      <c r="H37" s="7">
        <f t="shared" si="4"/>
        <v>-2.0300915622284865E-2</v>
      </c>
      <c r="I37" s="7">
        <f t="shared" si="5"/>
        <v>1.9693728261276532E-2</v>
      </c>
      <c r="J37" s="4"/>
      <c r="K37" s="5">
        <f>LOG10(E37/F37)</f>
        <v>3.41402347430694E-3</v>
      </c>
      <c r="L37" s="6">
        <f t="shared" si="0"/>
        <v>5.827778141559415E-6</v>
      </c>
      <c r="M37" s="6">
        <f t="shared" si="1"/>
        <v>-1.0609739163392488E-3</v>
      </c>
      <c r="N37" s="6">
        <f t="shared" si="2"/>
        <v>-4.4794739898133862E-7</v>
      </c>
      <c r="O37" s="6">
        <f t="shared" si="3"/>
        <v>6.2757255405407533E-6</v>
      </c>
      <c r="P37" s="11">
        <f>$D$5/COUNT(O28:O37)*SUM(O28:O37)</f>
        <v>1.0031893070733236E-3</v>
      </c>
    </row>
    <row r="38" spans="2:16">
      <c r="B38" s="3">
        <v>31</v>
      </c>
      <c r="C38" s="10">
        <v>21.57551701565491</v>
      </c>
      <c r="D38" s="4">
        <v>21.358988640856364</v>
      </c>
      <c r="E38" s="4">
        <v>21.566264542212505</v>
      </c>
      <c r="F38" s="4">
        <v>21.137436450651659</v>
      </c>
      <c r="G38" s="4"/>
      <c r="H38" s="7">
        <f t="shared" si="4"/>
        <v>-7.9032442081623522E-3</v>
      </c>
      <c r="I38" s="7">
        <f t="shared" si="5"/>
        <v>1.8899667385122471E-2</v>
      </c>
      <c r="J38" s="4"/>
      <c r="K38" s="5">
        <f>LOG10(E38/F38)</f>
        <v>8.7226132632477332E-3</v>
      </c>
      <c r="L38" s="6">
        <f t="shared" si="0"/>
        <v>3.8041991070092635E-5</v>
      </c>
      <c r="M38" s="6">
        <f t="shared" si="1"/>
        <v>-4.3805267662828194E-3</v>
      </c>
      <c r="N38" s="6">
        <f t="shared" si="2"/>
        <v>-7.6360766960706957E-6</v>
      </c>
      <c r="O38" s="6">
        <f t="shared" si="3"/>
        <v>4.5678067766163332E-5</v>
      </c>
      <c r="P38" s="11">
        <f>$D$5/COUNT(O29:O38)*SUM(O29:O38)</f>
        <v>2.1086166474160351E-3</v>
      </c>
    </row>
    <row r="39" spans="2:16">
      <c r="B39" s="3">
        <v>32</v>
      </c>
      <c r="C39" s="10">
        <v>21.551743499579885</v>
      </c>
      <c r="D39" s="4">
        <v>21.734196307365096</v>
      </c>
      <c r="E39" s="4">
        <v>21.736052420521801</v>
      </c>
      <c r="F39" s="4">
        <v>21.675144357293878</v>
      </c>
      <c r="G39" s="4"/>
      <c r="H39" s="7">
        <f t="shared" si="4"/>
        <v>1.741422217376476E-2</v>
      </c>
      <c r="I39" s="7">
        <f t="shared" si="5"/>
        <v>2.0060762735803532E-2</v>
      </c>
      <c r="J39" s="4"/>
      <c r="K39" s="5">
        <f>LOG10(E39/F39)</f>
        <v>1.2186742169803112E-3</v>
      </c>
      <c r="L39" s="6">
        <f t="shared" si="0"/>
        <v>7.4258342356628737E-7</v>
      </c>
      <c r="M39" s="6">
        <f t="shared" si="1"/>
        <v>3.6611757654033024E-3</v>
      </c>
      <c r="N39" s="6">
        <f t="shared" si="2"/>
        <v>-5.3340706418629148E-6</v>
      </c>
      <c r="O39" s="6">
        <f t="shared" si="3"/>
        <v>6.0766540654292021E-6</v>
      </c>
      <c r="P39" s="11">
        <f>$D$5/COUNT(O30:O39)*SUM(O30:O39)</f>
        <v>2.0235597571420598E-3</v>
      </c>
    </row>
    <row r="40" spans="2:16">
      <c r="B40" s="3">
        <v>33</v>
      </c>
      <c r="C40" s="10">
        <v>22.99084145694906</v>
      </c>
      <c r="D40" s="4">
        <v>22.910884887768326</v>
      </c>
      <c r="E40" s="4">
        <v>22.955607813606978</v>
      </c>
      <c r="F40" s="4">
        <v>22.840266910506966</v>
      </c>
      <c r="G40" s="4"/>
      <c r="H40" s="7">
        <f t="shared" si="4"/>
        <v>5.2725233369877778E-2</v>
      </c>
      <c r="I40" s="7">
        <f t="shared" si="5"/>
        <v>2.5802708707647733E-2</v>
      </c>
      <c r="J40" s="4"/>
      <c r="K40" s="5">
        <f>LOG10(E40/F40)</f>
        <v>2.1876216568392985E-3</v>
      </c>
      <c r="L40" s="6">
        <f t="shared" si="0"/>
        <v>2.3928442567361587E-6</v>
      </c>
      <c r="M40" s="6">
        <f t="shared" si="1"/>
        <v>-1.5130033083043985E-3</v>
      </c>
      <c r="N40" s="6">
        <f t="shared" si="2"/>
        <v>-9.1095591546533174E-7</v>
      </c>
      <c r="O40" s="6">
        <f t="shared" si="3"/>
        <v>3.3038001722014903E-6</v>
      </c>
      <c r="P40" s="11">
        <f>$D$5/COUNT(O31:O40)*SUM(O31:O40)</f>
        <v>1.9939468315736649E-3</v>
      </c>
    </row>
    <row r="41" spans="2:16">
      <c r="B41" s="3">
        <v>34</v>
      </c>
      <c r="C41" s="10">
        <v>22.972867621955331</v>
      </c>
      <c r="D41" s="4">
        <v>22.955621672505444</v>
      </c>
      <c r="E41" s="4">
        <v>22.974944363438134</v>
      </c>
      <c r="F41" s="4">
        <v>22.901280288393462</v>
      </c>
      <c r="G41" s="4"/>
      <c r="H41" s="7">
        <f t="shared" si="4"/>
        <v>1.9507393206432688E-3</v>
      </c>
      <c r="I41" s="7">
        <f t="shared" si="5"/>
        <v>2.5814345567556317E-2</v>
      </c>
      <c r="J41" s="4"/>
      <c r="K41" s="5">
        <f>LOG10(E41/F41)</f>
        <v>1.3947062577325513E-3</v>
      </c>
      <c r="L41" s="6">
        <f t="shared" si="0"/>
        <v>9.7260277267916892E-7</v>
      </c>
      <c r="M41" s="6">
        <f t="shared" si="1"/>
        <v>-3.2615142140918104E-4</v>
      </c>
      <c r="N41" s="6">
        <f t="shared" si="2"/>
        <v>-4.2330768813021817E-8</v>
      </c>
      <c r="O41" s="6">
        <f t="shared" si="3"/>
        <v>1.0149335414921908E-6</v>
      </c>
      <c r="P41" s="11">
        <f>$D$5/COUNT(O32:O41)*SUM(O32:O41)</f>
        <v>1.9573753445435785E-3</v>
      </c>
    </row>
    <row r="42" spans="2:16">
      <c r="B42" s="3">
        <v>35</v>
      </c>
      <c r="C42" s="10">
        <v>22.217653486277971</v>
      </c>
      <c r="D42" s="4">
        <v>22.195756106475283</v>
      </c>
      <c r="E42" s="4">
        <v>22.295659595615994</v>
      </c>
      <c r="F42" s="4">
        <v>22.149418706860249</v>
      </c>
      <c r="G42" s="4"/>
      <c r="H42" s="7">
        <f t="shared" si="4"/>
        <v>-3.3661755332174081E-2</v>
      </c>
      <c r="I42" s="7">
        <f t="shared" si="5"/>
        <v>2.6206103531858291E-2</v>
      </c>
      <c r="J42" s="4"/>
      <c r="K42" s="5">
        <f>LOG10(E42/F42)</f>
        <v>2.8579920498049654E-3</v>
      </c>
      <c r="L42" s="6">
        <f t="shared" si="0"/>
        <v>4.084059278374194E-6</v>
      </c>
      <c r="M42" s="6">
        <f t="shared" si="1"/>
        <v>-4.2824507617030406E-4</v>
      </c>
      <c r="N42" s="6">
        <f t="shared" si="2"/>
        <v>-7.2979748374798071E-8</v>
      </c>
      <c r="O42" s="6">
        <f t="shared" si="3"/>
        <v>4.1570390267489924E-6</v>
      </c>
      <c r="P42" s="11">
        <f>$D$5/COUNT(O33:O42)*SUM(O33:O42)</f>
        <v>2.0596469942681279E-3</v>
      </c>
    </row>
    <row r="43" spans="2:16">
      <c r="B43" s="3">
        <v>36</v>
      </c>
      <c r="C43" s="10">
        <v>21.438431458019192</v>
      </c>
      <c r="D43" s="4">
        <v>21.454339438328962</v>
      </c>
      <c r="E43" s="4">
        <v>21.485744236169076</v>
      </c>
      <c r="F43" s="4">
        <v>21.335285424297524</v>
      </c>
      <c r="G43" s="4"/>
      <c r="H43" s="7">
        <f t="shared" si="4"/>
        <v>-3.3974174498259124E-2</v>
      </c>
      <c r="I43" s="7">
        <f t="shared" si="5"/>
        <v>2.5825406301236881E-2</v>
      </c>
      <c r="J43" s="4"/>
      <c r="K43" s="5">
        <f>LOG10(E43/F43)</f>
        <v>3.0519443916416427E-3</v>
      </c>
      <c r="L43" s="6">
        <f t="shared" si="0"/>
        <v>4.657182284836438E-6</v>
      </c>
      <c r="M43" s="6">
        <f t="shared" si="1"/>
        <v>3.2214045579941319E-4</v>
      </c>
      <c r="N43" s="6">
        <f t="shared" si="2"/>
        <v>-4.1296014790076545E-8</v>
      </c>
      <c r="O43" s="6">
        <f t="shared" si="3"/>
        <v>4.6984782996265148E-6</v>
      </c>
      <c r="P43" s="11">
        <f>$D$5/COUNT(O34:O43)*SUM(O34:O43)</f>
        <v>2.1138103310045838E-3</v>
      </c>
    </row>
    <row r="44" spans="2:16">
      <c r="B44" s="3">
        <v>37</v>
      </c>
      <c r="C44" s="10">
        <v>21.632351648346646</v>
      </c>
      <c r="D44" s="4">
        <v>21.712951541221461</v>
      </c>
      <c r="E44" s="4">
        <v>21.969717293330039</v>
      </c>
      <c r="F44" s="4">
        <v>21.63486549359045</v>
      </c>
      <c r="G44" s="4"/>
      <c r="H44" s="7">
        <f t="shared" si="4"/>
        <v>1.1981997992357218E-2</v>
      </c>
      <c r="I44" s="7">
        <f t="shared" si="5"/>
        <v>2.6018172223644526E-2</v>
      </c>
      <c r="J44" s="4"/>
      <c r="K44" s="5">
        <f>LOG10(E44/F44)</f>
        <v>6.6702689630515804E-3</v>
      </c>
      <c r="L44" s="6">
        <f t="shared" si="0"/>
        <v>2.2246244019724603E-5</v>
      </c>
      <c r="M44" s="6">
        <f t="shared" si="1"/>
        <v>1.6151290444935996E-3</v>
      </c>
      <c r="N44" s="6">
        <f t="shared" si="2"/>
        <v>-1.0380829525984077E-6</v>
      </c>
      <c r="O44" s="6">
        <f t="shared" si="3"/>
        <v>2.3284326972323009E-5</v>
      </c>
      <c r="P44" s="11">
        <f>$D$5/COUNT(O35:O44)*SUM(O35:O44)</f>
        <v>2.6054209683572609E-3</v>
      </c>
    </row>
    <row r="45" spans="2:16">
      <c r="B45" s="3">
        <v>38</v>
      </c>
      <c r="C45" s="10">
        <v>21.079025625174552</v>
      </c>
      <c r="D45" s="4">
        <v>21.155355907860127</v>
      </c>
      <c r="E45" s="4">
        <v>21.294693280656443</v>
      </c>
      <c r="F45" s="4">
        <v>20.938236047166146</v>
      </c>
      <c r="G45" s="4"/>
      <c r="H45" s="7">
        <f t="shared" si="4"/>
        <v>-2.6015819874669166E-2</v>
      </c>
      <c r="I45" s="7">
        <f t="shared" si="5"/>
        <v>2.7262156379674895E-2</v>
      </c>
      <c r="J45" s="4"/>
      <c r="K45" s="5">
        <f>LOG10(E45/F45)</f>
        <v>7.3312975549364714E-3</v>
      </c>
      <c r="L45" s="6">
        <f t="shared" si="0"/>
        <v>2.6873961919508743E-5</v>
      </c>
      <c r="M45" s="6">
        <f t="shared" si="1"/>
        <v>1.5698042903490455E-3</v>
      </c>
      <c r="N45" s="6">
        <f t="shared" si="2"/>
        <v>-9.8063779721908822E-7</v>
      </c>
      <c r="O45" s="6">
        <f t="shared" si="3"/>
        <v>2.7854599716727831E-5</v>
      </c>
      <c r="P45" s="11">
        <f>$D$5/COUNT(O36:O45)*SUM(O36:O45)</f>
        <v>3.2258963880756808E-3</v>
      </c>
    </row>
    <row r="46" spans="2:16">
      <c r="B46" s="3">
        <v>39</v>
      </c>
      <c r="C46" s="10">
        <v>21.175807935720318</v>
      </c>
      <c r="D46" s="4">
        <v>21.113632805086453</v>
      </c>
      <c r="E46" s="4">
        <v>21.145397410163074</v>
      </c>
      <c r="F46" s="4">
        <v>21.07835875945668</v>
      </c>
      <c r="G46" s="4"/>
      <c r="H46" s="7">
        <f t="shared" si="4"/>
        <v>-1.9741714952217215E-3</v>
      </c>
      <c r="I46" s="7">
        <f t="shared" si="5"/>
        <v>2.6905548882973501E-2</v>
      </c>
      <c r="J46" s="4"/>
      <c r="K46" s="5">
        <f>LOG10(E46/F46)</f>
        <v>1.3790597133506149E-3</v>
      </c>
      <c r="L46" s="6">
        <f t="shared" si="0"/>
        <v>9.5090284649334007E-7</v>
      </c>
      <c r="M46" s="6">
        <f t="shared" si="1"/>
        <v>-1.2770249560514733E-3</v>
      </c>
      <c r="N46" s="6">
        <f t="shared" si="2"/>
        <v>-6.4895767645254371E-7</v>
      </c>
      <c r="O46" s="6">
        <f t="shared" si="3"/>
        <v>1.5998605229458837E-6</v>
      </c>
      <c r="P46" s="11">
        <f>$D$5/COUNT(O37:O46)*SUM(O37:O46)</f>
        <v>3.2225306262291791E-3</v>
      </c>
    </row>
    <row r="47" spans="2:16">
      <c r="B47" s="3">
        <v>40</v>
      </c>
      <c r="C47" s="10">
        <v>20.889986598981025</v>
      </c>
      <c r="D47" s="4">
        <v>20.835023861238064</v>
      </c>
      <c r="E47" s="4">
        <v>20.975954930580802</v>
      </c>
      <c r="F47" s="4">
        <v>20.677687678688212</v>
      </c>
      <c r="G47" s="4"/>
      <c r="H47" s="7">
        <f t="shared" si="4"/>
        <v>-1.3283526231265164E-2</v>
      </c>
      <c r="I47" s="7">
        <f t="shared" si="5"/>
        <v>2.6521221861894012E-2</v>
      </c>
      <c r="J47" s="4"/>
      <c r="K47" s="5">
        <f>LOG10(E47/F47)</f>
        <v>6.2197698719028485E-3</v>
      </c>
      <c r="L47" s="6">
        <f t="shared" si="0"/>
        <v>1.9342768629715189E-5</v>
      </c>
      <c r="M47" s="6">
        <f t="shared" si="1"/>
        <v>-1.1441592107481655E-3</v>
      </c>
      <c r="N47" s="6">
        <f t="shared" si="2"/>
        <v>-5.209433845514609E-7</v>
      </c>
      <c r="O47" s="6">
        <f t="shared" si="3"/>
        <v>1.9863712014266651E-5</v>
      </c>
      <c r="P47" s="11">
        <f>$D$5/COUNT(O38:O47)*SUM(O38:O47)</f>
        <v>3.5758182745460527E-3</v>
      </c>
    </row>
    <row r="48" spans="2:16">
      <c r="B48" s="3">
        <v>41</v>
      </c>
      <c r="C48" s="10">
        <v>20.878181317684966</v>
      </c>
      <c r="D48" s="4">
        <v>20.912709730077449</v>
      </c>
      <c r="E48" s="4">
        <v>20.951707139031907</v>
      </c>
      <c r="F48" s="4">
        <v>20.888150812761623</v>
      </c>
      <c r="G48" s="4"/>
      <c r="H48" s="7">
        <f t="shared" si="4"/>
        <v>3.7216850748538199E-3</v>
      </c>
      <c r="I48" s="7">
        <f t="shared" si="5"/>
        <v>2.6550525943185996E-2</v>
      </c>
      <c r="J48" s="4"/>
      <c r="K48" s="5">
        <f>LOG10(E48/F48)</f>
        <v>1.3194204938027929E-3</v>
      </c>
      <c r="L48" s="6">
        <f t="shared" si="0"/>
        <v>8.7043521973340297E-7</v>
      </c>
      <c r="M48" s="6">
        <f t="shared" si="1"/>
        <v>7.1764453961800331E-4</v>
      </c>
      <c r="N48" s="6">
        <f t="shared" si="2"/>
        <v>-2.0494455037203071E-7</v>
      </c>
      <c r="O48" s="6">
        <f t="shared" si="3"/>
        <v>1.0753797701054336E-6</v>
      </c>
      <c r="P48" s="11">
        <f>$D$5/COUNT(O39:O48)*SUM(O39:O48)</f>
        <v>2.4161483866485464E-3</v>
      </c>
    </row>
    <row r="49" spans="2:16">
      <c r="B49" s="3">
        <v>42</v>
      </c>
      <c r="C49" s="10">
        <v>21.076146516737229</v>
      </c>
      <c r="D49" s="4">
        <v>21.170238146447375</v>
      </c>
      <c r="E49" s="4">
        <v>21.254090622978847</v>
      </c>
      <c r="F49" s="4">
        <v>21.080916820054284</v>
      </c>
      <c r="G49" s="4"/>
      <c r="H49" s="7">
        <f t="shared" si="4"/>
        <v>1.2239239128807089E-2</v>
      </c>
      <c r="I49" s="7">
        <f t="shared" si="5"/>
        <v>2.6175444607264894E-2</v>
      </c>
      <c r="J49" s="4"/>
      <c r="K49" s="5">
        <f>LOG10(E49/F49)</f>
        <v>3.5530333426719309E-3</v>
      </c>
      <c r="L49" s="6">
        <f t="shared" si="0"/>
        <v>6.3120229670692372E-6</v>
      </c>
      <c r="M49" s="6">
        <f t="shared" si="1"/>
        <v>1.9345344445328865E-3</v>
      </c>
      <c r="N49" s="6">
        <f t="shared" si="2"/>
        <v>-1.4892600468429096E-6</v>
      </c>
      <c r="O49" s="6">
        <f t="shared" si="3"/>
        <v>7.8012830139121463E-6</v>
      </c>
      <c r="P49" s="11">
        <f>$D$5/COUNT(O40:O49)*SUM(O40:O49)</f>
        <v>2.4609887393091034E-3</v>
      </c>
    </row>
    <row r="50" spans="2:16">
      <c r="B50" s="3">
        <v>43</v>
      </c>
      <c r="C50" s="10">
        <v>21.3725995396901</v>
      </c>
      <c r="D50" s="4">
        <v>21.293967058340783</v>
      </c>
      <c r="E50" s="4">
        <v>21.40875220179106</v>
      </c>
      <c r="F50" s="4">
        <v>21.241702826063314</v>
      </c>
      <c r="G50" s="4"/>
      <c r="H50" s="7">
        <f t="shared" si="4"/>
        <v>5.8274615734452695E-3</v>
      </c>
      <c r="I50" s="7">
        <f t="shared" si="5"/>
        <v>1.8116476267919582E-2</v>
      </c>
      <c r="J50" s="4"/>
      <c r="K50" s="5">
        <f>LOG10(E50/F50)</f>
        <v>3.4020266850517586E-3</v>
      </c>
      <c r="L50" s="6">
        <f t="shared" si="0"/>
        <v>5.7868927829021289E-6</v>
      </c>
      <c r="M50" s="6">
        <f t="shared" si="1"/>
        <v>-1.6007705392845403E-3</v>
      </c>
      <c r="N50" s="6">
        <f t="shared" si="2"/>
        <v>-1.0197078693802822E-6</v>
      </c>
      <c r="O50" s="6">
        <f t="shared" si="3"/>
        <v>6.8066006522824114E-6</v>
      </c>
      <c r="P50" s="11">
        <f>$D$5/COUNT(O41:O50)*SUM(O41:O50)</f>
        <v>2.5520615517912078E-3</v>
      </c>
    </row>
    <row r="51" spans="2:16">
      <c r="B51" s="3">
        <v>44</v>
      </c>
      <c r="C51" s="10">
        <v>20.903937141535099</v>
      </c>
      <c r="D51" s="4">
        <v>20.917603451706036</v>
      </c>
      <c r="E51" s="4">
        <v>20.944255583815007</v>
      </c>
      <c r="F51" s="4">
        <v>20.8730926331815</v>
      </c>
      <c r="G51" s="4"/>
      <c r="H51" s="7">
        <f t="shared" si="4"/>
        <v>-1.7832721022031262E-2</v>
      </c>
      <c r="I51" s="7">
        <f t="shared" si="5"/>
        <v>1.8071889693059558E-2</v>
      </c>
      <c r="J51" s="4"/>
      <c r="K51" s="5">
        <f>LOG10(E51/F51)</f>
        <v>1.4781284767169888E-3</v>
      </c>
      <c r="L51" s="6">
        <f t="shared" si="0"/>
        <v>1.0924318968408428E-6</v>
      </c>
      <c r="M51" s="6">
        <f t="shared" si="1"/>
        <v>2.8383475224894408E-4</v>
      </c>
      <c r="N51" s="6">
        <f t="shared" si="2"/>
        <v>-3.2058909269162431E-8</v>
      </c>
      <c r="O51" s="6">
        <f t="shared" si="3"/>
        <v>1.1244908061100053E-6</v>
      </c>
      <c r="P51" s="11">
        <f>$D$5/COUNT(O42:O51)*SUM(O42:O51)</f>
        <v>2.5549100406712703E-3</v>
      </c>
    </row>
    <row r="52" spans="2:16">
      <c r="B52" s="3">
        <v>45</v>
      </c>
      <c r="C52" s="10">
        <v>21.254874991300536</v>
      </c>
      <c r="D52" s="4">
        <v>21.227064756698525</v>
      </c>
      <c r="E52" s="4">
        <v>21.239255582567026</v>
      </c>
      <c r="F52" s="4">
        <v>21.212640131183672</v>
      </c>
      <c r="G52" s="4"/>
      <c r="H52" s="7">
        <f t="shared" si="4"/>
        <v>1.4685932056966777E-2</v>
      </c>
      <c r="I52" s="7">
        <f t="shared" si="5"/>
        <v>1.7279229248622061E-2</v>
      </c>
      <c r="J52" s="4"/>
      <c r="K52" s="5">
        <f>LOG10(E52/F52)</f>
        <v>5.4456673791908458E-4</v>
      </c>
      <c r="L52" s="6">
        <f t="shared" si="0"/>
        <v>1.4827646602391647E-7</v>
      </c>
      <c r="M52" s="6">
        <f t="shared" si="1"/>
        <v>-5.6861024826306917E-4</v>
      </c>
      <c r="N52" s="6">
        <f t="shared" si="2"/>
        <v>-1.2866101429001282E-7</v>
      </c>
      <c r="O52" s="6">
        <f t="shared" si="3"/>
        <v>2.7693748031392932E-7</v>
      </c>
      <c r="P52" s="11">
        <f>$D$5/COUNT(O43:O52)*SUM(O43:O52)</f>
        <v>2.454027400463959E-3</v>
      </c>
    </row>
    <row r="53" spans="2:16">
      <c r="B53" s="3">
        <v>46</v>
      </c>
      <c r="C53" s="10">
        <v>20.63046282291306</v>
      </c>
      <c r="D53" s="4">
        <v>20.719734306278824</v>
      </c>
      <c r="E53" s="4">
        <v>20.810234084211352</v>
      </c>
      <c r="F53" s="4">
        <v>20.703500369607724</v>
      </c>
      <c r="G53" s="4"/>
      <c r="H53" s="7">
        <f t="shared" si="4"/>
        <v>-2.4190412680585194E-2</v>
      </c>
      <c r="I53" s="7">
        <f t="shared" si="5"/>
        <v>1.561987164543548E-2</v>
      </c>
      <c r="J53" s="4"/>
      <c r="K53" s="5">
        <f>LOG10(E53/F53)</f>
        <v>2.2331869697076396E-3</v>
      </c>
      <c r="L53" s="6">
        <f t="shared" si="0"/>
        <v>2.4935620208359949E-6</v>
      </c>
      <c r="M53" s="6">
        <f t="shared" si="1"/>
        <v>1.8752110288965107E-3</v>
      </c>
      <c r="N53" s="6">
        <f t="shared" si="2"/>
        <v>-1.3993227738625756E-6</v>
      </c>
      <c r="O53" s="6">
        <f t="shared" si="3"/>
        <v>3.8928847946985702E-6</v>
      </c>
      <c r="P53" s="11">
        <f>$D$5/COUNT(O44:O53)*SUM(O44:O53)</f>
        <v>2.4330819693358322E-3</v>
      </c>
    </row>
    <row r="54" spans="2:16">
      <c r="B54" s="3">
        <v>47</v>
      </c>
      <c r="C54" s="10">
        <v>19.722578530668258</v>
      </c>
      <c r="D54" s="4">
        <v>19.831976605604385</v>
      </c>
      <c r="E54" s="4">
        <v>19.955328119032394</v>
      </c>
      <c r="F54" s="4">
        <v>19.542769616070107</v>
      </c>
      <c r="G54" s="4"/>
      <c r="H54" s="7">
        <f t="shared" si="4"/>
        <v>-4.3790979149492593E-2</v>
      </c>
      <c r="I54" s="7">
        <f t="shared" si="5"/>
        <v>1.9061924661471063E-2</v>
      </c>
      <c r="J54" s="4"/>
      <c r="K54" s="5">
        <f>LOG10(E54/F54)</f>
        <v>9.0727608565197831E-3</v>
      </c>
      <c r="L54" s="6">
        <f t="shared" si="0"/>
        <v>4.1157494779798796E-5</v>
      </c>
      <c r="M54" s="6">
        <f t="shared" si="1"/>
        <v>2.4023074589353088E-3</v>
      </c>
      <c r="N54" s="6">
        <f t="shared" si="2"/>
        <v>-2.2965440738273729E-6</v>
      </c>
      <c r="O54" s="6">
        <f t="shared" si="3"/>
        <v>4.3454038853626169E-5</v>
      </c>
      <c r="P54" s="11">
        <f>$D$5/COUNT(O45:O54)*SUM(O45:O54)</f>
        <v>2.9574944782497139E-3</v>
      </c>
    </row>
    <row r="55" spans="2:16">
      <c r="B55" s="3">
        <v>48</v>
      </c>
      <c r="C55" s="10">
        <v>20.14312918491801</v>
      </c>
      <c r="D55" s="4">
        <v>20.307548640116586</v>
      </c>
      <c r="E55" s="4">
        <v>20.310327158169937</v>
      </c>
      <c r="F55" s="4">
        <v>20.304283787124366</v>
      </c>
      <c r="G55" s="4"/>
      <c r="H55" s="7">
        <f t="shared" si="4"/>
        <v>2.3697056016509066E-2</v>
      </c>
      <c r="I55" s="7">
        <f t="shared" si="5"/>
        <v>2.0571644444134049E-2</v>
      </c>
      <c r="J55" s="4"/>
      <c r="K55" s="5">
        <f>LOG10(E55/F55)</f>
        <v>1.2924426237099942E-4</v>
      </c>
      <c r="L55" s="6">
        <f t="shared" si="0"/>
        <v>8.3520396779118693E-9</v>
      </c>
      <c r="M55" s="6">
        <f t="shared" si="1"/>
        <v>3.5305640946316887E-3</v>
      </c>
      <c r="N55" s="6">
        <f t="shared" si="2"/>
        <v>-4.9602755799947396E-6</v>
      </c>
      <c r="O55" s="6">
        <f t="shared" si="3"/>
        <v>4.9686276196726514E-6</v>
      </c>
      <c r="P55" s="11">
        <f>$D$5/COUNT(O46:O55)*SUM(O46:O55)</f>
        <v>2.3624592037262797E-3</v>
      </c>
    </row>
    <row r="56" spans="2:16">
      <c r="B56" s="3">
        <v>49</v>
      </c>
      <c r="C56" s="10">
        <v>20.987915541657593</v>
      </c>
      <c r="D56" s="4">
        <v>20.871993619267009</v>
      </c>
      <c r="E56" s="4">
        <v>20.899291477878585</v>
      </c>
      <c r="F56" s="4">
        <v>20.867333812684848</v>
      </c>
      <c r="G56" s="4"/>
      <c r="H56" s="7">
        <f t="shared" si="4"/>
        <v>2.7415571006549566E-2</v>
      </c>
      <c r="I56" s="7">
        <f t="shared" si="5"/>
        <v>2.2877655622517791E-2</v>
      </c>
      <c r="J56" s="4"/>
      <c r="K56" s="5">
        <f>LOG10(E56/F56)</f>
        <v>6.6459955814493954E-4</v>
      </c>
      <c r="L56" s="6">
        <f t="shared" si="0"/>
        <v>2.2084628634322444E-7</v>
      </c>
      <c r="M56" s="6">
        <f t="shared" si="1"/>
        <v>-2.4053745424221888E-3</v>
      </c>
      <c r="N56" s="6">
        <f t="shared" si="2"/>
        <v>-2.3024119229279826E-6</v>
      </c>
      <c r="O56" s="6">
        <f t="shared" si="3"/>
        <v>2.5232582092712072E-6</v>
      </c>
      <c r="P56" s="11">
        <f>$D$5/COUNT(O47:O56)*SUM(O47:O56)</f>
        <v>2.3864675435707381E-3</v>
      </c>
    </row>
    <row r="57" spans="2:16">
      <c r="B57" s="3">
        <v>50</v>
      </c>
      <c r="C57" s="10">
        <v>20.868898587858414</v>
      </c>
      <c r="D57" s="4">
        <v>20.943094787867935</v>
      </c>
      <c r="E57" s="4">
        <v>21.0265205315781</v>
      </c>
      <c r="F57" s="4">
        <v>20.919393607521592</v>
      </c>
      <c r="G57" s="4"/>
      <c r="H57" s="7">
        <f t="shared" si="4"/>
        <v>3.4007455123754582E-3</v>
      </c>
      <c r="I57" s="7">
        <f t="shared" si="5"/>
        <v>2.2499802862519246E-2</v>
      </c>
      <c r="J57" s="4"/>
      <c r="K57" s="5">
        <f>LOG10(E57/F57)</f>
        <v>2.2183201434268279E-3</v>
      </c>
      <c r="L57" s="6">
        <f t="shared" si="0"/>
        <v>2.4604721293666111E-6</v>
      </c>
      <c r="M57" s="6">
        <f t="shared" si="1"/>
        <v>1.5413297220907558E-3</v>
      </c>
      <c r="N57" s="6">
        <f t="shared" si="2"/>
        <v>-9.4538500901915027E-7</v>
      </c>
      <c r="O57" s="6">
        <f t="shared" si="3"/>
        <v>3.4058571383857613E-6</v>
      </c>
      <c r="P57" s="11">
        <f>$D$5/COUNT(O48:O57)*SUM(O48:O57)</f>
        <v>1.9585633167978353E-3</v>
      </c>
    </row>
    <row r="58" spans="2:16">
      <c r="B58" s="3">
        <v>51</v>
      </c>
      <c r="C58" s="10">
        <v>20.880514929356302</v>
      </c>
      <c r="D58" s="4">
        <v>20.962457396642051</v>
      </c>
      <c r="E58" s="4">
        <v>20.979672524742018</v>
      </c>
      <c r="F58" s="4">
        <v>20.935065718425019</v>
      </c>
      <c r="G58" s="4"/>
      <c r="H58" s="7">
        <f t="shared" si="4"/>
        <v>9.241071477497087E-4</v>
      </c>
      <c r="I58" s="7">
        <f t="shared" si="5"/>
        <v>2.2472910227703393E-2</v>
      </c>
      <c r="J58" s="4"/>
      <c r="K58" s="5">
        <f>LOG10(E58/F58)</f>
        <v>9.2437638713357875E-4</v>
      </c>
      <c r="L58" s="6">
        <f t="shared" si="0"/>
        <v>4.2723585254506395E-7</v>
      </c>
      <c r="M58" s="6">
        <f t="shared" si="1"/>
        <v>1.7009884762315666E-3</v>
      </c>
      <c r="N58" s="6">
        <f t="shared" si="2"/>
        <v>-1.1513844183000556E-6</v>
      </c>
      <c r="O58" s="6">
        <f t="shared" si="3"/>
        <v>1.5786202708451196E-6</v>
      </c>
      <c r="P58" s="11">
        <f>$D$5/COUNT(O49:O58)*SUM(O49:O58)</f>
        <v>1.9716475698170668E-3</v>
      </c>
    </row>
    <row r="59" spans="2:16">
      <c r="B59" s="3">
        <v>52</v>
      </c>
      <c r="C59" s="10">
        <v>21.322141507371448</v>
      </c>
      <c r="D59" s="4">
        <v>21.455278157993387</v>
      </c>
      <c r="E59" s="4">
        <v>21.457990587083732</v>
      </c>
      <c r="F59" s="4">
        <v>21.436532369892479</v>
      </c>
      <c r="G59" s="4"/>
      <c r="H59" s="7">
        <f t="shared" si="4"/>
        <v>2.3237588289271915E-2</v>
      </c>
      <c r="I59" s="7">
        <f t="shared" si="5"/>
        <v>2.3376505296572026E-2</v>
      </c>
      <c r="J59" s="4"/>
      <c r="K59" s="5">
        <f>LOG10(E59/F59)</f>
        <v>4.3451636491597816E-4</v>
      </c>
      <c r="L59" s="6">
        <f t="shared" si="0"/>
        <v>9.440223568989774E-8</v>
      </c>
      <c r="M59" s="6">
        <f t="shared" si="1"/>
        <v>2.7033280571873734E-3</v>
      </c>
      <c r="N59" s="6">
        <f t="shared" si="2"/>
        <v>-2.9081386531610439E-6</v>
      </c>
      <c r="O59" s="6">
        <f t="shared" si="3"/>
        <v>3.0025408888509417E-6</v>
      </c>
      <c r="P59" s="11">
        <f>$D$5/COUNT(O50:O59)*SUM(O50:O59)</f>
        <v>1.8468802745654762E-3</v>
      </c>
    </row>
    <row r="60" spans="2:16">
      <c r="B60" s="3">
        <v>53</v>
      </c>
      <c r="C60" s="10">
        <v>21.964410108704204</v>
      </c>
      <c r="D60" s="4">
        <v>21.807485059598275</v>
      </c>
      <c r="E60" s="4">
        <v>21.869196073556544</v>
      </c>
      <c r="F60" s="4">
        <v>21.775146084048082</v>
      </c>
      <c r="G60" s="4"/>
      <c r="H60" s="7">
        <f t="shared" si="4"/>
        <v>1.6282579145186382E-2</v>
      </c>
      <c r="I60" s="7">
        <f t="shared" si="5"/>
        <v>2.3829055672258594E-2</v>
      </c>
      <c r="J60" s="4"/>
      <c r="K60" s="5">
        <f>LOG10(E60/F60)</f>
        <v>1.8717411087774975E-3</v>
      </c>
      <c r="L60" s="6">
        <f t="shared" si="0"/>
        <v>1.7517073891438079E-6</v>
      </c>
      <c r="M60" s="6">
        <f t="shared" si="1"/>
        <v>-3.1139604358764277E-3</v>
      </c>
      <c r="N60" s="6">
        <f t="shared" si="2"/>
        <v>-3.8587246184038824E-6</v>
      </c>
      <c r="O60" s="6">
        <f t="shared" si="3"/>
        <v>5.6104320075476901E-6</v>
      </c>
      <c r="P60" s="11">
        <f>$D$5/COUNT(O51:O60)*SUM(O51:O60)</f>
        <v>1.8157798898023733E-3</v>
      </c>
    </row>
    <row r="61" spans="2:16">
      <c r="B61" s="3">
        <v>54</v>
      </c>
      <c r="C61" s="10">
        <v>21.664125993042692</v>
      </c>
      <c r="D61" s="4">
        <v>21.679376949199014</v>
      </c>
      <c r="E61" s="4">
        <v>21.687829954094909</v>
      </c>
      <c r="F61" s="4">
        <v>21.617719918865696</v>
      </c>
      <c r="G61" s="4"/>
      <c r="H61" s="7">
        <f t="shared" si="4"/>
        <v>-5.8918245682679782E-3</v>
      </c>
      <c r="I61" s="7">
        <f t="shared" si="5"/>
        <v>2.2987811183284391E-2</v>
      </c>
      <c r="J61" s="4"/>
      <c r="K61" s="5">
        <f>LOG10(E61/F61)</f>
        <v>1.4062136662662858E-3</v>
      </c>
      <c r="L61" s="6">
        <f t="shared" si="0"/>
        <v>9.8871843759703437E-7</v>
      </c>
      <c r="M61" s="6">
        <f t="shared" si="1"/>
        <v>3.05623954049416E-4</v>
      </c>
      <c r="N61" s="6">
        <f t="shared" si="2"/>
        <v>-3.7169984962885246E-8</v>
      </c>
      <c r="O61" s="6">
        <f t="shared" si="3"/>
        <v>1.0258884225599196E-6</v>
      </c>
      <c r="P61" s="11">
        <f>$D$5/COUNT(O52:O61)*SUM(O52:O61)</f>
        <v>1.8132162278300709E-3</v>
      </c>
    </row>
    <row r="62" spans="2:16">
      <c r="B62" s="3">
        <v>55</v>
      </c>
      <c r="C62" s="10">
        <v>21.806592933743268</v>
      </c>
      <c r="D62" s="4">
        <v>21.68153029099329</v>
      </c>
      <c r="E62" s="4">
        <v>21.733700681748356</v>
      </c>
      <c r="F62" s="4">
        <v>21.671754882163697</v>
      </c>
      <c r="G62" s="4"/>
      <c r="H62" s="7">
        <f t="shared" si="4"/>
        <v>9.9321805427710075E-5</v>
      </c>
      <c r="I62" s="7">
        <f t="shared" si="5"/>
        <v>2.2665110680995231E-2</v>
      </c>
      <c r="J62" s="4"/>
      <c r="K62" s="5">
        <f>LOG10(E62/F62)</f>
        <v>1.2396016515345725E-3</v>
      </c>
      <c r="L62" s="6">
        <f t="shared" si="0"/>
        <v>7.6830612724361981E-7</v>
      </c>
      <c r="M62" s="6">
        <f t="shared" si="1"/>
        <v>-2.4978850012511381E-3</v>
      </c>
      <c r="N62" s="6">
        <f t="shared" si="2"/>
        <v>-2.4829186211710067E-6</v>
      </c>
      <c r="O62" s="6">
        <f t="shared" si="3"/>
        <v>3.2512247484146267E-6</v>
      </c>
      <c r="P62" s="11">
        <f>$D$5/COUNT(O53:O62)*SUM(O53:O62)</f>
        <v>1.890547696800689E-3</v>
      </c>
    </row>
    <row r="63" spans="2:16">
      <c r="B63" s="3">
        <v>56</v>
      </c>
      <c r="C63" s="10">
        <v>21.546173835945762</v>
      </c>
      <c r="D63" s="4">
        <v>21.680837340006974</v>
      </c>
      <c r="E63" s="4">
        <v>21.7387998682835</v>
      </c>
      <c r="F63" s="4">
        <v>21.560410790982743</v>
      </c>
      <c r="G63" s="4"/>
      <c r="H63" s="7">
        <f t="shared" si="4"/>
        <v>-3.1960938676967032E-5</v>
      </c>
      <c r="I63" s="7">
        <f t="shared" si="5"/>
        <v>2.0756454749219673E-2</v>
      </c>
      <c r="J63" s="4"/>
      <c r="K63" s="5">
        <f>LOG10(E63/F63)</f>
        <v>3.5785331448372247E-3</v>
      </c>
      <c r="L63" s="6">
        <f t="shared" si="0"/>
        <v>6.4029497343492989E-6</v>
      </c>
      <c r="M63" s="6">
        <f t="shared" si="1"/>
        <v>2.7058917250797165E-3</v>
      </c>
      <c r="N63" s="6">
        <f t="shared" si="2"/>
        <v>-2.9136570635799316E-6</v>
      </c>
      <c r="O63" s="6">
        <f t="shared" si="3"/>
        <v>9.3166067979292306E-6</v>
      </c>
      <c r="P63" s="11">
        <f>$D$5/COUNT(O54:O63)*SUM(O54:O63)</f>
        <v>2.0315644688846863E-3</v>
      </c>
    </row>
    <row r="64" spans="2:16">
      <c r="B64" s="3">
        <v>57</v>
      </c>
      <c r="C64" s="10">
        <v>20.709329952377072</v>
      </c>
      <c r="D64" s="4">
        <v>20.741267467190823</v>
      </c>
      <c r="E64" s="4">
        <v>20.747912418663102</v>
      </c>
      <c r="F64" s="4">
        <v>20.726002204969404</v>
      </c>
      <c r="G64" s="4"/>
      <c r="H64" s="7">
        <f t="shared" si="4"/>
        <v>-4.4303485377700014E-2</v>
      </c>
      <c r="I64" s="7">
        <f t="shared" si="5"/>
        <v>2.0889242451299302E-2</v>
      </c>
      <c r="J64" s="4"/>
      <c r="K64" s="5">
        <f>LOG10(E64/F64)</f>
        <v>4.5886605477529578E-4</v>
      </c>
      <c r="L64" s="6">
        <f t="shared" si="0"/>
        <v>1.0527902811252238E-7</v>
      </c>
      <c r="M64" s="6">
        <f t="shared" si="1"/>
        <v>6.6924435629636073E-4</v>
      </c>
      <c r="N64" s="6">
        <f t="shared" si="2"/>
        <v>-1.782325579605386E-7</v>
      </c>
      <c r="O64" s="6">
        <f t="shared" si="3"/>
        <v>2.83511586073061E-7</v>
      </c>
      <c r="P64" s="11">
        <f>$D$5/COUNT(O55:O64)*SUM(O55:O64)</f>
        <v>9.0913075992830536E-4</v>
      </c>
    </row>
    <row r="65" spans="2:16">
      <c r="B65" s="3">
        <v>58</v>
      </c>
      <c r="C65" s="10">
        <v>21.20182919764358</v>
      </c>
      <c r="D65" s="4">
        <v>21.320666128846856</v>
      </c>
      <c r="E65" s="4">
        <v>21.406529418444567</v>
      </c>
      <c r="F65" s="4">
        <v>21.231233128219358</v>
      </c>
      <c r="G65" s="4"/>
      <c r="H65" s="7">
        <f t="shared" si="4"/>
        <v>2.7551529984988221E-2</v>
      </c>
      <c r="I65" s="7">
        <f t="shared" si="5"/>
        <v>2.1314407528420964E-2</v>
      </c>
      <c r="J65" s="4"/>
      <c r="K65" s="5">
        <f>LOG10(E65/F65)</f>
        <v>3.571042941095785E-3</v>
      </c>
      <c r="L65" s="6">
        <f t="shared" si="0"/>
        <v>6.3761738435750169E-6</v>
      </c>
      <c r="M65" s="6">
        <f t="shared" si="1"/>
        <v>2.4274378742504092E-3</v>
      </c>
      <c r="N65" s="6">
        <f t="shared" si="2"/>
        <v>-2.344843447893035E-6</v>
      </c>
      <c r="O65" s="6">
        <f t="shared" si="3"/>
        <v>8.7210172914680519E-6</v>
      </c>
      <c r="P65" s="11">
        <f>$D$5/COUNT(O56:O65)*SUM(O56:O65)</f>
        <v>1.006692891394986E-3</v>
      </c>
    </row>
    <row r="66" spans="2:16">
      <c r="B66" s="3">
        <v>59</v>
      </c>
      <c r="C66" s="10">
        <v>21.071090690576465</v>
      </c>
      <c r="D66" s="4">
        <v>21.083121427428878</v>
      </c>
      <c r="E66" s="4">
        <v>21.123843597743686</v>
      </c>
      <c r="F66" s="4">
        <v>21.024578536954859</v>
      </c>
      <c r="G66" s="4"/>
      <c r="H66" s="7">
        <f t="shared" si="4"/>
        <v>-1.12040551108743E-2</v>
      </c>
      <c r="I66" s="7">
        <f t="shared" si="5"/>
        <v>2.0247190158703937E-2</v>
      </c>
      <c r="J66" s="4"/>
      <c r="K66" s="5">
        <f>LOG10(E66/F66)</f>
        <v>2.0456446846157722E-3</v>
      </c>
      <c r="L66" s="6">
        <f t="shared" si="0"/>
        <v>2.0923310878483811E-6</v>
      </c>
      <c r="M66" s="6">
        <f t="shared" si="1"/>
        <v>2.478937457289576E-4</v>
      </c>
      <c r="N66" s="6">
        <f t="shared" si="2"/>
        <v>-2.4453934504627939E-8</v>
      </c>
      <c r="O66" s="6">
        <f t="shared" si="3"/>
        <v>2.1167850223530089E-6</v>
      </c>
      <c r="P66" s="11">
        <f>$D$5/COUNT(O57:O66)*SUM(O57:O66)</f>
        <v>9.961245885351125E-4</v>
      </c>
    </row>
    <row r="67" spans="2:16">
      <c r="B67" s="3">
        <v>60</v>
      </c>
      <c r="C67" s="10">
        <v>21.612015818985611</v>
      </c>
      <c r="D67" s="4">
        <v>21.783309095211241</v>
      </c>
      <c r="E67" s="4">
        <v>21.783567021874415</v>
      </c>
      <c r="F67" s="4">
        <v>21.783219996975639</v>
      </c>
      <c r="G67" s="4"/>
      <c r="H67" s="7">
        <f t="shared" si="4"/>
        <v>3.2671250694287224E-2</v>
      </c>
      <c r="I67" s="7">
        <f t="shared" si="5"/>
        <v>2.2609704946501583E-2</v>
      </c>
      <c r="J67" s="4"/>
      <c r="K67" s="5">
        <f>LOG10(E67/F67)</f>
        <v>6.9186189268588173E-6</v>
      </c>
      <c r="L67" s="6">
        <f t="shared" si="0"/>
        <v>2.3933643927544525E-11</v>
      </c>
      <c r="M67" s="6">
        <f t="shared" si="1"/>
        <v>3.4285772104678696E-3</v>
      </c>
      <c r="N67" s="6">
        <f t="shared" si="2"/>
        <v>-4.6778411853193188E-6</v>
      </c>
      <c r="O67" s="6">
        <f t="shared" si="3"/>
        <v>4.6778651189632463E-6</v>
      </c>
      <c r="P67" s="11">
        <f>$D$5/COUNT(O58:O67)*SUM(O58:O67)</f>
        <v>1.0291967960301275E-3</v>
      </c>
    </row>
    <row r="68" spans="2:16">
      <c r="B68" s="3">
        <v>61</v>
      </c>
      <c r="C68" s="10">
        <v>21.733387092093558</v>
      </c>
      <c r="D68" s="4">
        <v>21.694416714349774</v>
      </c>
      <c r="E68" s="4">
        <v>21.940641495238442</v>
      </c>
      <c r="F68" s="4">
        <v>21.479028994165922</v>
      </c>
      <c r="G68" s="4"/>
      <c r="H68" s="7">
        <f t="shared" si="4"/>
        <v>-4.0891055393892373E-3</v>
      </c>
      <c r="I68" s="7">
        <f t="shared" si="5"/>
        <v>2.2739054498260837E-2</v>
      </c>
      <c r="J68" s="4"/>
      <c r="K68" s="5">
        <f>LOG10(E68/F68)</f>
        <v>9.2346769702162986E-3</v>
      </c>
      <c r="L68" s="6">
        <f t="shared" si="0"/>
        <v>4.2639629372121635E-5</v>
      </c>
      <c r="M68" s="6">
        <f t="shared" si="1"/>
        <v>-7.7943727618022172E-4</v>
      </c>
      <c r="N68" s="6">
        <f t="shared" si="2"/>
        <v>-2.4175749598510655E-7</v>
      </c>
      <c r="O68" s="6">
        <f t="shared" si="3"/>
        <v>4.2881386868106742E-5</v>
      </c>
      <c r="P68" s="11">
        <f>$D$5/COUNT(O59:O68)*SUM(O59:O68)</f>
        <v>2.1030687275589294E-3</v>
      </c>
    </row>
    <row r="69" spans="2:16">
      <c r="B69" s="3">
        <v>62</v>
      </c>
      <c r="C69" s="10">
        <v>22.367039812167256</v>
      </c>
      <c r="D69" s="4">
        <v>22.208182888338662</v>
      </c>
      <c r="E69" s="4">
        <v>22.209980174676378</v>
      </c>
      <c r="F69" s="4">
        <v>22.180019268234261</v>
      </c>
      <c r="G69" s="4"/>
      <c r="H69" s="7">
        <f t="shared" si="4"/>
        <v>2.34058863653126E-2</v>
      </c>
      <c r="I69" s="7">
        <f t="shared" si="5"/>
        <v>2.2755398163025985E-2</v>
      </c>
      <c r="J69" s="4"/>
      <c r="K69" s="5">
        <f>LOG10(E69/F69)</f>
        <v>5.8625179003358118E-4</v>
      </c>
      <c r="L69" s="6">
        <f t="shared" si="0"/>
        <v>1.7184558065878909E-7</v>
      </c>
      <c r="M69" s="6">
        <f t="shared" si="1"/>
        <v>-3.0954854885055171E-3</v>
      </c>
      <c r="N69" s="6">
        <f t="shared" si="2"/>
        <v>-3.8130732642713542E-6</v>
      </c>
      <c r="O69" s="6">
        <f t="shared" si="3"/>
        <v>3.9849188449301429E-6</v>
      </c>
      <c r="P69" s="11">
        <f>$D$5/COUNT(O60:O69)*SUM(O60:O69)</f>
        <v>2.1286105544169888E-3</v>
      </c>
    </row>
    <row r="70" spans="2:16">
      <c r="B70" s="3">
        <v>63</v>
      </c>
      <c r="C70" s="10">
        <v>21.678799736506519</v>
      </c>
      <c r="D70" s="4">
        <v>21.718911830994731</v>
      </c>
      <c r="E70" s="4">
        <v>21.726509576878716</v>
      </c>
      <c r="F70" s="4">
        <v>21.648012315945007</v>
      </c>
      <c r="G70" s="4"/>
      <c r="H70" s="7">
        <f t="shared" si="4"/>
        <v>-2.2277425587708066E-2</v>
      </c>
      <c r="I70" s="7">
        <f t="shared" si="5"/>
        <v>2.3590806085202306E-2</v>
      </c>
      <c r="J70" s="4"/>
      <c r="K70" s="5">
        <f>LOG10(E70/F70)</f>
        <v>1.5719349977249123E-3</v>
      </c>
      <c r="L70" s="6">
        <f t="shared" si="0"/>
        <v>1.2354898185362102E-6</v>
      </c>
      <c r="M70" s="6">
        <f t="shared" si="1"/>
        <v>8.0282879559496925E-4</v>
      </c>
      <c r="N70" s="6">
        <f t="shared" si="2"/>
        <v>-2.5648589540943617E-7</v>
      </c>
      <c r="O70" s="6">
        <f t="shared" si="3"/>
        <v>1.4919757139456464E-6</v>
      </c>
      <c r="P70" s="11">
        <f>$D$5/COUNT(O61:O70)*SUM(O61:O70)</f>
        <v>2.0215306907833356E-3</v>
      </c>
    </row>
    <row r="71" spans="2:16">
      <c r="B71" s="3">
        <v>64</v>
      </c>
      <c r="C71" s="10">
        <v>22.49369087436472</v>
      </c>
      <c r="D71" s="4">
        <v>22.567310360798846</v>
      </c>
      <c r="E71" s="4">
        <v>22.609644660818386</v>
      </c>
      <c r="F71" s="4">
        <v>22.532289881115911</v>
      </c>
      <c r="G71" s="4"/>
      <c r="H71" s="7">
        <f t="shared" si="4"/>
        <v>3.8319021006950393E-2</v>
      </c>
      <c r="I71" s="7">
        <f t="shared" si="5"/>
        <v>2.64215727028526E-2</v>
      </c>
      <c r="J71" s="4"/>
      <c r="K71" s="5">
        <f>LOG10(E71/F71)</f>
        <v>1.488407051980792E-3</v>
      </c>
      <c r="L71" s="6">
        <f t="shared" si="0"/>
        <v>1.1076777761930761E-6</v>
      </c>
      <c r="M71" s="6">
        <f t="shared" si="1"/>
        <v>1.4190792166064959E-3</v>
      </c>
      <c r="N71" s="6">
        <f t="shared" si="2"/>
        <v>-8.0136594787003963E-7</v>
      </c>
      <c r="O71" s="6">
        <f t="shared" si="3"/>
        <v>1.9090437240631159E-6</v>
      </c>
      <c r="P71" s="11">
        <f>$D$5/COUNT(O62:O71)*SUM(O62:O71)</f>
        <v>2.0444927286224187E-3</v>
      </c>
    </row>
    <row r="72" spans="2:16">
      <c r="B72" s="3">
        <v>65</v>
      </c>
      <c r="C72" s="10">
        <v>22.378107952505534</v>
      </c>
      <c r="D72" s="4">
        <v>22.425730091371769</v>
      </c>
      <c r="E72" s="4">
        <v>22.609009009016781</v>
      </c>
      <c r="F72" s="4">
        <v>22.272904659652902</v>
      </c>
      <c r="G72" s="4"/>
      <c r="H72" s="7">
        <f t="shared" si="4"/>
        <v>-6.2934505117913098E-3</v>
      </c>
      <c r="I72" s="7">
        <f t="shared" si="5"/>
        <v>2.6603527049496738E-2</v>
      </c>
      <c r="J72" s="4"/>
      <c r="K72" s="5">
        <f>LOG10(E72/F72)</f>
        <v>6.5046688543504219E-3</v>
      </c>
      <c r="L72" s="6">
        <f t="shared" si="0"/>
        <v>2.1155358452378216E-5</v>
      </c>
      <c r="M72" s="6">
        <f t="shared" si="1"/>
        <v>9.2322625996392634E-4</v>
      </c>
      <c r="N72" s="6">
        <f t="shared" si="2"/>
        <v>-3.3918286396857541E-7</v>
      </c>
      <c r="O72" s="6">
        <f t="shared" si="3"/>
        <v>2.149454131634679E-5</v>
      </c>
      <c r="P72" s="11">
        <f>$D$5/COUNT(O63:O72)*SUM(O63:O72)</f>
        <v>2.5188189593886553E-3</v>
      </c>
    </row>
    <row r="73" spans="2:16">
      <c r="B73" s="3">
        <v>66</v>
      </c>
      <c r="C73" s="10">
        <v>23.224481618477562</v>
      </c>
      <c r="D73" s="4">
        <v>23.117830764223161</v>
      </c>
      <c r="E73" s="4">
        <v>23.158344521296936</v>
      </c>
      <c r="F73" s="4">
        <v>22.892953841097761</v>
      </c>
      <c r="G73" s="4"/>
      <c r="H73" s="7">
        <f t="shared" si="4"/>
        <v>3.0395249881743247E-2</v>
      </c>
      <c r="I73" s="7">
        <f t="shared" si="5"/>
        <v>2.7879990418698392E-2</v>
      </c>
      <c r="J73" s="4"/>
      <c r="K73" s="5">
        <f>LOG10(E73/F73)</f>
        <v>5.0056779305214221E-3</v>
      </c>
      <c r="L73" s="6">
        <f t="shared" ref="L73:L136" si="6">0.5*K73^2</f>
        <v>1.2528405772054613E-5</v>
      </c>
      <c r="M73" s="6">
        <f t="shared" ref="M73:M136" si="7">LOG10(D73/C73)</f>
        <v>-1.9989489899412591E-3</v>
      </c>
      <c r="N73" s="6">
        <f t="shared" ref="N73:N136" si="8">(2*LOG10(2)-1)*M73^2</f>
        <v>-1.5900875184539367E-6</v>
      </c>
      <c r="O73" s="6">
        <f t="shared" ref="O73:O136" si="9">L73-N73</f>
        <v>1.411849329050855E-5</v>
      </c>
      <c r="P73" s="11">
        <f>$D$5/COUNT(O64:O73)*SUM(O64:O73)</f>
        <v>2.6436680081957172E-3</v>
      </c>
    </row>
    <row r="74" spans="2:16">
      <c r="B74" s="3">
        <v>67</v>
      </c>
      <c r="C74" s="10">
        <v>22.873456245598408</v>
      </c>
      <c r="D74" s="4">
        <v>22.937619618868379</v>
      </c>
      <c r="E74" s="4">
        <v>22.940694041246022</v>
      </c>
      <c r="F74" s="4">
        <v>22.93286207900594</v>
      </c>
      <c r="G74" s="4"/>
      <c r="H74" s="7">
        <f t="shared" ref="H74:H137" si="10">LN(D74)-LN(D73)</f>
        <v>-7.8258735327478846E-3</v>
      </c>
      <c r="I74" s="7">
        <f t="shared" si="5"/>
        <v>2.2342872275110719E-2</v>
      </c>
      <c r="J74" s="4"/>
      <c r="K74" s="5">
        <f>LOG10(E74/F74)</f>
        <v>1.4829362726858202E-4</v>
      </c>
      <c r="L74" s="6">
        <f t="shared" si="6"/>
        <v>1.0995499944236566E-8</v>
      </c>
      <c r="M74" s="6">
        <f t="shared" si="7"/>
        <v>1.2165537109579557E-3</v>
      </c>
      <c r="N74" s="6">
        <f t="shared" si="8"/>
        <v>-5.8895237945368042E-7</v>
      </c>
      <c r="O74" s="6">
        <f t="shared" si="9"/>
        <v>5.9994787939791702E-7</v>
      </c>
      <c r="P74" s="11">
        <f>$D$5/COUNT(O65:O74)*SUM(O65:O74)</f>
        <v>2.6518953518221639E-3</v>
      </c>
    </row>
    <row r="75" spans="2:16">
      <c r="B75" s="3">
        <v>68</v>
      </c>
      <c r="C75" s="10">
        <v>23.024157698427221</v>
      </c>
      <c r="D75" s="4">
        <v>22.982125552668091</v>
      </c>
      <c r="E75" s="4">
        <v>23.004383650674306</v>
      </c>
      <c r="F75" s="4">
        <v>22.877010819699247</v>
      </c>
      <c r="G75" s="4"/>
      <c r="H75" s="7">
        <f t="shared" si="10"/>
        <v>1.9384231149071063E-3</v>
      </c>
      <c r="I75" s="7">
        <f t="shared" si="5"/>
        <v>2.1570325242552216E-2</v>
      </c>
      <c r="J75" s="4"/>
      <c r="K75" s="5">
        <f>LOG10(E75/F75)</f>
        <v>2.4113242583244611E-3</v>
      </c>
      <c r="L75" s="6">
        <f t="shared" si="6"/>
        <v>2.9072423393920063E-6</v>
      </c>
      <c r="M75" s="6">
        <f t="shared" si="7"/>
        <v>-7.9355830355002375E-4</v>
      </c>
      <c r="N75" s="6">
        <f t="shared" si="8"/>
        <v>-2.5059666426522598E-7</v>
      </c>
      <c r="O75" s="6">
        <f t="shared" si="9"/>
        <v>3.1578390036572321E-6</v>
      </c>
      <c r="P75" s="11">
        <f>$D$5/COUNT(O66:O75)*SUM(O66:O75)</f>
        <v>2.5072527163390824E-3</v>
      </c>
    </row>
    <row r="76" spans="2:16">
      <c r="B76" s="3">
        <v>69</v>
      </c>
      <c r="C76" s="10">
        <v>23.833320267926428</v>
      </c>
      <c r="D76" s="4">
        <v>23.836703107481117</v>
      </c>
      <c r="E76" s="4">
        <v>23.957392155520644</v>
      </c>
      <c r="F76" s="4">
        <v>23.682121206366592</v>
      </c>
      <c r="G76" s="4"/>
      <c r="H76" s="7">
        <f t="shared" si="10"/>
        <v>3.6509776254798787E-2</v>
      </c>
      <c r="I76" s="7">
        <f t="shared" si="5"/>
        <v>2.2239089448160314E-2</v>
      </c>
      <c r="J76" s="4"/>
      <c r="K76" s="5">
        <f>LOG10(E76/F76)</f>
        <v>5.0189423157244407E-3</v>
      </c>
      <c r="L76" s="6">
        <f t="shared" si="6"/>
        <v>1.2594890984284705E-5</v>
      </c>
      <c r="M76" s="6">
        <f t="shared" si="7"/>
        <v>6.1638256086473718E-5</v>
      </c>
      <c r="N76" s="6">
        <f t="shared" si="8"/>
        <v>-1.5118833725965715E-9</v>
      </c>
      <c r="O76" s="6">
        <f t="shared" si="9"/>
        <v>1.2596402867657302E-5</v>
      </c>
      <c r="P76" s="11">
        <f>$D$5/COUNT(O67:O76)*SUM(O67:O76)</f>
        <v>2.7797227803169938E-3</v>
      </c>
    </row>
    <row r="77" spans="2:16">
      <c r="B77" s="3">
        <v>70</v>
      </c>
      <c r="C77" s="10">
        <v>23.774574427118452</v>
      </c>
      <c r="D77" s="4">
        <v>23.801128546858401</v>
      </c>
      <c r="E77" s="4">
        <v>23.817608382494068</v>
      </c>
      <c r="F77" s="4">
        <v>23.788206994545813</v>
      </c>
      <c r="G77" s="4"/>
      <c r="H77" s="7">
        <f t="shared" si="10"/>
        <v>-1.4935426739723923E-3</v>
      </c>
      <c r="I77" s="7">
        <f t="shared" si="5"/>
        <v>2.1364721565135032E-2</v>
      </c>
      <c r="J77" s="4"/>
      <c r="K77" s="5">
        <f>LOG10(E77/F77)</f>
        <v>5.3644127586398879E-4</v>
      </c>
      <c r="L77" s="6">
        <f t="shared" si="6"/>
        <v>1.4388462122529207E-7</v>
      </c>
      <c r="M77" s="6">
        <f t="shared" si="7"/>
        <v>4.847982542139615E-4</v>
      </c>
      <c r="N77" s="6">
        <f t="shared" si="8"/>
        <v>-9.352758049833013E-8</v>
      </c>
      <c r="O77" s="6">
        <f t="shared" si="9"/>
        <v>2.374122017236222E-7</v>
      </c>
      <c r="P77" s="11">
        <f>$D$5/COUNT(O68:O77)*SUM(O68:O77)</f>
        <v>2.6642710044687636E-3</v>
      </c>
    </row>
    <row r="78" spans="2:16">
      <c r="B78" s="3">
        <v>71</v>
      </c>
      <c r="C78" s="10">
        <v>24.368452617769442</v>
      </c>
      <c r="D78" s="4">
        <v>24.432419513434482</v>
      </c>
      <c r="E78" s="4">
        <v>24.44036537427095</v>
      </c>
      <c r="F78" s="4">
        <v>24.359567886454858</v>
      </c>
      <c r="G78" s="4"/>
      <c r="H78" s="7">
        <f t="shared" si="10"/>
        <v>2.6177921495054157E-2</v>
      </c>
      <c r="I78" s="7">
        <f t="shared" si="5"/>
        <v>2.1470265130801733E-2</v>
      </c>
      <c r="J78" s="4"/>
      <c r="K78" s="5">
        <f>LOG10(E78/F78)</f>
        <v>1.4381140640821962E-3</v>
      </c>
      <c r="L78" s="6">
        <f t="shared" si="6"/>
        <v>1.0340860306555056E-6</v>
      </c>
      <c r="M78" s="6">
        <f t="shared" si="7"/>
        <v>1.1385241496202408E-3</v>
      </c>
      <c r="N78" s="6">
        <f t="shared" si="8"/>
        <v>-5.1582465823552204E-7</v>
      </c>
      <c r="O78" s="6">
        <f t="shared" si="9"/>
        <v>1.5499106888910276E-6</v>
      </c>
      <c r="P78" s="11">
        <f>$D$5/COUNT(O69:O78)*SUM(O69:O78)</f>
        <v>1.5896526238091549E-3</v>
      </c>
    </row>
    <row r="79" spans="2:16">
      <c r="B79" s="3">
        <v>72</v>
      </c>
      <c r="C79" s="10">
        <v>23.581004641913704</v>
      </c>
      <c r="D79" s="4">
        <v>23.69280550726328</v>
      </c>
      <c r="E79" s="4">
        <v>23.731756624313775</v>
      </c>
      <c r="F79" s="4">
        <v>23.610143978337252</v>
      </c>
      <c r="G79" s="4"/>
      <c r="H79" s="7">
        <f t="shared" si="10"/>
        <v>-3.0739482022016595E-2</v>
      </c>
      <c r="I79" s="7">
        <f t="shared" si="5"/>
        <v>2.4809852292789258E-2</v>
      </c>
      <c r="J79" s="4"/>
      <c r="K79" s="5">
        <f>LOG10(E79/F79)</f>
        <v>2.2312503967565345E-3</v>
      </c>
      <c r="L79" s="6">
        <f t="shared" si="6"/>
        <v>2.4892391665130964E-6</v>
      </c>
      <c r="M79" s="6">
        <f t="shared" si="7"/>
        <v>2.0541855739184592E-3</v>
      </c>
      <c r="N79" s="6">
        <f t="shared" si="8"/>
        <v>-1.6791788479845784E-6</v>
      </c>
      <c r="O79" s="6">
        <f t="shared" si="9"/>
        <v>4.1684180144976752E-6</v>
      </c>
      <c r="P79" s="11">
        <f>$D$5/COUNT(O70:O79)*SUM(O70:O79)</f>
        <v>1.5944236022179107E-3</v>
      </c>
    </row>
    <row r="80" spans="2:16">
      <c r="B80" s="3">
        <v>73</v>
      </c>
      <c r="C80" s="10">
        <v>23.564134102259555</v>
      </c>
      <c r="D80" s="4">
        <v>23.57825981712039</v>
      </c>
      <c r="E80" s="4">
        <v>23.605842051338804</v>
      </c>
      <c r="F80" s="4">
        <v>23.534029840575421</v>
      </c>
      <c r="G80" s="4"/>
      <c r="H80" s="7">
        <f t="shared" si="10"/>
        <v>-4.8463436798709125E-3</v>
      </c>
      <c r="I80" s="7">
        <f t="shared" si="5"/>
        <v>2.3120416223619888E-2</v>
      </c>
      <c r="J80" s="4"/>
      <c r="K80" s="5">
        <f>LOG10(E80/F80)</f>
        <v>1.323197104358778E-3</v>
      </c>
      <c r="L80" s="6">
        <f t="shared" si="6"/>
        <v>8.7542528849172746E-7</v>
      </c>
      <c r="M80" s="6">
        <f t="shared" si="7"/>
        <v>2.6026341433101942E-4</v>
      </c>
      <c r="N80" s="6">
        <f t="shared" si="8"/>
        <v>-2.6955280210745317E-8</v>
      </c>
      <c r="O80" s="6">
        <f t="shared" si="9"/>
        <v>9.0238056870247275E-7</v>
      </c>
      <c r="P80" s="11">
        <f>$D$5/COUNT(O71:O80)*SUM(O71:O80)</f>
        <v>1.5790941284415884E-3</v>
      </c>
    </row>
    <row r="81" spans="2:16">
      <c r="B81" s="3">
        <v>74</v>
      </c>
      <c r="C81" s="10">
        <v>23.086071163572345</v>
      </c>
      <c r="D81" s="4">
        <v>23.165867191992589</v>
      </c>
      <c r="E81" s="4">
        <v>23.227196958221082</v>
      </c>
      <c r="F81" s="4">
        <v>23.107014205959143</v>
      </c>
      <c r="G81" s="4"/>
      <c r="H81" s="7">
        <f t="shared" si="10"/>
        <v>-1.7645139672626264E-2</v>
      </c>
      <c r="I81" s="7">
        <f t="shared" si="5"/>
        <v>2.1756699924015681E-2</v>
      </c>
      <c r="J81" s="4"/>
      <c r="K81" s="5">
        <f>LOG10(E81/F81)</f>
        <v>2.2529712655190211E-3</v>
      </c>
      <c r="L81" s="6">
        <f t="shared" si="6"/>
        <v>2.5379397616271898E-6</v>
      </c>
      <c r="M81" s="6">
        <f t="shared" si="7"/>
        <v>1.4985321885371448E-3</v>
      </c>
      <c r="N81" s="6">
        <f t="shared" si="8"/>
        <v>-8.9361357414331767E-7</v>
      </c>
      <c r="O81" s="6">
        <f t="shared" si="9"/>
        <v>3.4315533357705075E-6</v>
      </c>
      <c r="P81" s="11">
        <f>$D$5/COUNT(O72:O81)*SUM(O72:O81)</f>
        <v>1.6186793783459805E-3</v>
      </c>
    </row>
    <row r="82" spans="2:16">
      <c r="B82" s="3">
        <v>75</v>
      </c>
      <c r="C82" s="10">
        <v>23.465008868572014</v>
      </c>
      <c r="D82" s="4">
        <v>23.447975287872577</v>
      </c>
      <c r="E82" s="4">
        <v>23.47272170679091</v>
      </c>
      <c r="F82" s="4">
        <v>23.343532165573315</v>
      </c>
      <c r="G82" s="4"/>
      <c r="H82" s="7">
        <f t="shared" si="10"/>
        <v>1.2104195887083335E-2</v>
      </c>
      <c r="I82" s="7">
        <f t="shared" si="5"/>
        <v>2.1697213348292194E-2</v>
      </c>
      <c r="J82" s="4"/>
      <c r="K82" s="5">
        <f>LOG10(E82/F82)</f>
        <v>2.3968789744579465E-3</v>
      </c>
      <c r="L82" s="6">
        <f t="shared" si="6"/>
        <v>2.8725144090992885E-6</v>
      </c>
      <c r="M82" s="6">
        <f t="shared" si="7"/>
        <v>-3.1537496763085282E-4</v>
      </c>
      <c r="N82" s="6">
        <f t="shared" si="8"/>
        <v>-3.9579658523168515E-8</v>
      </c>
      <c r="O82" s="6">
        <f t="shared" si="9"/>
        <v>2.9120940676224568E-6</v>
      </c>
      <c r="P82" s="11">
        <f>$D$5/COUNT(O73:O82)*SUM(O73:O82)</f>
        <v>1.1355357498791477E-3</v>
      </c>
    </row>
    <row r="83" spans="2:16">
      <c r="B83" s="3">
        <v>76</v>
      </c>
      <c r="C83" s="10">
        <v>23.564199529389491</v>
      </c>
      <c r="D83" s="4">
        <v>23.573543568022281</v>
      </c>
      <c r="E83" s="4">
        <v>23.610565600104792</v>
      </c>
      <c r="F83" s="4">
        <v>23.57036221573955</v>
      </c>
      <c r="G83" s="4"/>
      <c r="H83" s="7">
        <f t="shared" si="10"/>
        <v>5.3408984521623459E-3</v>
      </c>
      <c r="I83" s="7">
        <f t="shared" ref="I83:I146" si="11">STDEV(H74:H83)</f>
        <v>1.9726361387597369E-2</v>
      </c>
      <c r="J83" s="4"/>
      <c r="K83" s="5">
        <f>LOG10(E83/F83)</f>
        <v>7.4013433045235606E-4</v>
      </c>
      <c r="L83" s="6">
        <f t="shared" si="6"/>
        <v>2.7389941355707872E-7</v>
      </c>
      <c r="M83" s="6">
        <f t="shared" si="7"/>
        <v>1.7217898878523199E-4</v>
      </c>
      <c r="N83" s="6">
        <f t="shared" si="8"/>
        <v>-1.1797171984120855E-8</v>
      </c>
      <c r="O83" s="6">
        <f t="shared" si="9"/>
        <v>2.8569658554119955E-7</v>
      </c>
      <c r="P83" s="11">
        <f>$D$5/COUNT(O74:O83)*SUM(O74:O83)</f>
        <v>7.7588303554999676E-4</v>
      </c>
    </row>
    <row r="84" spans="2:16">
      <c r="B84" s="3">
        <v>77</v>
      </c>
      <c r="C84" s="10">
        <v>23.210563565030675</v>
      </c>
      <c r="D84" s="4">
        <v>23.352394068195188</v>
      </c>
      <c r="E84" s="4">
        <v>23.367940307300124</v>
      </c>
      <c r="F84" s="4">
        <v>23.339584291972784</v>
      </c>
      <c r="G84" s="4"/>
      <c r="H84" s="7">
        <f t="shared" si="10"/>
        <v>-9.4255394019899796E-3</v>
      </c>
      <c r="I84" s="7">
        <f t="shared" si="11"/>
        <v>1.9820724193470137E-2</v>
      </c>
      <c r="J84" s="4"/>
      <c r="K84" s="5">
        <f>LOG10(E84/F84)</f>
        <v>5.2731814002283288E-4</v>
      </c>
      <c r="L84" s="6">
        <f t="shared" si="6"/>
        <v>1.3903221039856999E-7</v>
      </c>
      <c r="M84" s="6">
        <f t="shared" si="7"/>
        <v>2.6457252081948314E-3</v>
      </c>
      <c r="N84" s="6">
        <f t="shared" si="8"/>
        <v>-2.7855250961469071E-6</v>
      </c>
      <c r="O84" s="6">
        <f t="shared" si="9"/>
        <v>2.9245573065454772E-6</v>
      </c>
      <c r="P84" s="11">
        <f>$D$5/COUNT(O75:O84)*SUM(O75:O84)</f>
        <v>8.3632288065583343E-4</v>
      </c>
    </row>
    <row r="85" spans="2:16">
      <c r="B85" s="3">
        <v>78</v>
      </c>
      <c r="C85" s="10">
        <v>22.920762473035129</v>
      </c>
      <c r="D85" s="4">
        <v>23.128975808638948</v>
      </c>
      <c r="E85" s="4">
        <v>23.20780405759243</v>
      </c>
      <c r="F85" s="4">
        <v>23.088372049621061</v>
      </c>
      <c r="G85" s="4"/>
      <c r="H85" s="7">
        <f t="shared" si="10"/>
        <v>-9.6133130654347809E-3</v>
      </c>
      <c r="I85" s="7">
        <f t="shared" si="11"/>
        <v>2.0145217605654717E-2</v>
      </c>
      <c r="J85" s="4"/>
      <c r="K85" s="5">
        <f>LOG10(E85/F85)</f>
        <v>2.2407369873378873E-3</v>
      </c>
      <c r="L85" s="6">
        <f t="shared" si="6"/>
        <v>2.5104511232120358E-6</v>
      </c>
      <c r="M85" s="6">
        <f t="shared" si="7"/>
        <v>3.9273412753752807E-3</v>
      </c>
      <c r="N85" s="6">
        <f t="shared" si="8"/>
        <v>-6.137830471507997E-6</v>
      </c>
      <c r="O85" s="6">
        <f t="shared" si="9"/>
        <v>8.6482815947200328E-6</v>
      </c>
      <c r="P85" s="11">
        <f>$D$5/COUNT(O76:O85)*SUM(O76:O85)</f>
        <v>9.7907438802346614E-4</v>
      </c>
    </row>
    <row r="86" spans="2:16">
      <c r="B86" s="3">
        <v>79</v>
      </c>
      <c r="C86" s="10">
        <v>22.318380564143546</v>
      </c>
      <c r="D86" s="4">
        <v>22.351929088690849</v>
      </c>
      <c r="E86" s="4">
        <v>22.526831174435319</v>
      </c>
      <c r="F86" s="4">
        <v>22.309591463307441</v>
      </c>
      <c r="G86" s="4"/>
      <c r="H86" s="7">
        <f t="shared" si="10"/>
        <v>-3.4173565452868093E-2</v>
      </c>
      <c r="I86" s="7">
        <f t="shared" si="11"/>
        <v>1.8492539057614509E-2</v>
      </c>
      <c r="J86" s="4"/>
      <c r="K86" s="5">
        <f>LOG10(E86/F86)</f>
        <v>4.2084867850341523E-3</v>
      </c>
      <c r="L86" s="6">
        <f t="shared" si="6"/>
        <v>8.8556805099035471E-6</v>
      </c>
      <c r="M86" s="6">
        <f t="shared" si="7"/>
        <v>6.5233225108404899E-4</v>
      </c>
      <c r="N86" s="6">
        <f t="shared" si="8"/>
        <v>-1.6933834303847211E-7</v>
      </c>
      <c r="O86" s="6">
        <f t="shared" si="9"/>
        <v>9.0250188529420186E-6</v>
      </c>
      <c r="P86" s="11">
        <f>$D$5/COUNT(O77:O86)*SUM(O77:O86)</f>
        <v>8.8621840364086881E-4</v>
      </c>
    </row>
    <row r="87" spans="2:16">
      <c r="B87" s="3">
        <v>80</v>
      </c>
      <c r="C87" s="10">
        <v>23.122528759984281</v>
      </c>
      <c r="D87" s="4">
        <v>23.220026574358144</v>
      </c>
      <c r="E87" s="4">
        <v>23.222444644440262</v>
      </c>
      <c r="F87" s="4">
        <v>23.216986183482177</v>
      </c>
      <c r="G87" s="4"/>
      <c r="H87" s="7">
        <f t="shared" si="10"/>
        <v>3.8102490701004132E-2</v>
      </c>
      <c r="I87" s="7">
        <f t="shared" si="11"/>
        <v>2.3285345166259266E-2</v>
      </c>
      <c r="J87" s="4"/>
      <c r="K87" s="5">
        <f>LOG10(E87/F87)</f>
        <v>1.0209339100134208E-4</v>
      </c>
      <c r="L87" s="6">
        <f t="shared" si="6"/>
        <v>5.2115302430764575E-9</v>
      </c>
      <c r="M87" s="6">
        <f t="shared" si="7"/>
        <v>1.8273841374180113E-3</v>
      </c>
      <c r="N87" s="6">
        <f t="shared" si="8"/>
        <v>-1.328854117695092E-6</v>
      </c>
      <c r="O87" s="6">
        <f t="shared" si="9"/>
        <v>1.3340656479381685E-6</v>
      </c>
      <c r="P87" s="11">
        <f>$D$5/COUNT(O78:O87)*SUM(O78:O87)</f>
        <v>9.1473139324244686E-4</v>
      </c>
    </row>
    <row r="88" spans="2:16">
      <c r="B88" s="3">
        <v>81</v>
      </c>
      <c r="C88" s="10">
        <v>22.267351953736846</v>
      </c>
      <c r="D88" s="4">
        <v>22.265833150661901</v>
      </c>
      <c r="E88" s="4">
        <v>22.363891378112008</v>
      </c>
      <c r="F88" s="4">
        <v>22.168240614943084</v>
      </c>
      <c r="G88" s="4"/>
      <c r="H88" s="7">
        <f t="shared" si="10"/>
        <v>-4.1961762908621303E-2</v>
      </c>
      <c r="I88" s="7">
        <f t="shared" si="11"/>
        <v>2.3930957042749022E-2</v>
      </c>
      <c r="J88" s="4"/>
      <c r="K88" s="5">
        <f>LOG10(E88/F88)</f>
        <v>3.8161475654778067E-3</v>
      </c>
      <c r="L88" s="6">
        <f t="shared" si="6"/>
        <v>7.2814911207510959E-6</v>
      </c>
      <c r="M88" s="6">
        <f t="shared" si="7"/>
        <v>-2.9623203157628464E-5</v>
      </c>
      <c r="N88" s="6">
        <f t="shared" si="8"/>
        <v>-3.4920595335670552E-10</v>
      </c>
      <c r="O88" s="6">
        <f t="shared" si="9"/>
        <v>7.281840326704453E-6</v>
      </c>
      <c r="P88" s="11">
        <f>$D$5/COUNT(O79:O88)*SUM(O79:O88)</f>
        <v>1.0637615638255959E-3</v>
      </c>
    </row>
    <row r="89" spans="2:16">
      <c r="B89" s="3">
        <v>82</v>
      </c>
      <c r="C89" s="10">
        <v>22.120299980160656</v>
      </c>
      <c r="D89" s="4">
        <v>22.080437121213258</v>
      </c>
      <c r="E89" s="4">
        <v>22.085460230776395</v>
      </c>
      <c r="F89" s="4">
        <v>22.070524040689182</v>
      </c>
      <c r="G89" s="4"/>
      <c r="H89" s="7">
        <f t="shared" si="10"/>
        <v>-8.3613394510062555E-3</v>
      </c>
      <c r="I89" s="7">
        <f t="shared" si="11"/>
        <v>2.2717419672720316E-2</v>
      </c>
      <c r="J89" s="4"/>
      <c r="K89" s="5">
        <f>LOG10(E89/F89)</f>
        <v>2.9380865538214504E-4</v>
      </c>
      <c r="L89" s="6">
        <f t="shared" si="6"/>
        <v>4.3161762988732033E-8</v>
      </c>
      <c r="M89" s="6">
        <f t="shared" si="7"/>
        <v>-7.8334550519712943E-4</v>
      </c>
      <c r="N89" s="6">
        <f t="shared" si="8"/>
        <v>-2.4418799935458653E-7</v>
      </c>
      <c r="O89" s="6">
        <f t="shared" si="9"/>
        <v>2.8734976234331857E-7</v>
      </c>
      <c r="P89" s="11">
        <f>$D$5/COUNT(O80:O89)*SUM(O80:O89)</f>
        <v>9.628537892695828E-4</v>
      </c>
    </row>
    <row r="90" spans="2:16">
      <c r="B90" s="3">
        <v>83</v>
      </c>
      <c r="C90" s="10">
        <v>21.993098953155787</v>
      </c>
      <c r="D90" s="4">
        <v>22.055821876994482</v>
      </c>
      <c r="E90" s="4">
        <v>22.200164297675972</v>
      </c>
      <c r="F90" s="4">
        <v>22.038407243414181</v>
      </c>
      <c r="G90" s="4"/>
      <c r="H90" s="7">
        <f t="shared" si="10"/>
        <v>-1.1154206237504738E-3</v>
      </c>
      <c r="I90" s="7">
        <f t="shared" si="11"/>
        <v>2.2788121184949234E-2</v>
      </c>
      <c r="J90" s="4"/>
      <c r="K90" s="5">
        <f>LOG10(E90/F90)</f>
        <v>3.1759845178835604E-3</v>
      </c>
      <c r="L90" s="6">
        <f t="shared" si="6"/>
        <v>5.043438828918036E-6</v>
      </c>
      <c r="M90" s="6">
        <f t="shared" si="7"/>
        <v>1.2368175024214079E-3</v>
      </c>
      <c r="N90" s="6">
        <f t="shared" si="8"/>
        <v>-6.0873580886349013E-7</v>
      </c>
      <c r="O90" s="6">
        <f t="shared" si="9"/>
        <v>5.652174637781526E-6</v>
      </c>
      <c r="P90" s="11">
        <f>$D$5/COUNT(O81:O90)*SUM(O81:O90)</f>
        <v>1.086348435065638E-3</v>
      </c>
    </row>
    <row r="91" spans="2:16">
      <c r="B91" s="3">
        <v>84</v>
      </c>
      <c r="C91" s="10">
        <v>22.584923674992975</v>
      </c>
      <c r="D91" s="4">
        <v>22.632315007708574</v>
      </c>
      <c r="E91" s="4">
        <v>22.666933603084072</v>
      </c>
      <c r="F91" s="4">
        <v>22.548096831120599</v>
      </c>
      <c r="G91" s="4"/>
      <c r="H91" s="7">
        <f t="shared" si="10"/>
        <v>2.5802154843131753E-2</v>
      </c>
      <c r="I91" s="7">
        <f t="shared" si="11"/>
        <v>2.4538695096782297E-2</v>
      </c>
      <c r="J91" s="4"/>
      <c r="K91" s="5">
        <f>LOG10(E91/F91)</f>
        <v>2.2828812743165027E-3</v>
      </c>
      <c r="L91" s="6">
        <f t="shared" si="6"/>
        <v>2.6057734563124696E-6</v>
      </c>
      <c r="M91" s="6">
        <f t="shared" si="7"/>
        <v>9.1035199955683118E-4</v>
      </c>
      <c r="N91" s="6">
        <f t="shared" si="8"/>
        <v>-3.2978910645373927E-7</v>
      </c>
      <c r="O91" s="6">
        <f t="shared" si="9"/>
        <v>2.9355625627662089E-6</v>
      </c>
      <c r="P91" s="11">
        <f>$D$5/COUNT(O82:O91)*SUM(O82:O91)</f>
        <v>1.0734526749675264E-3</v>
      </c>
    </row>
    <row r="92" spans="2:16">
      <c r="B92" s="3">
        <v>85</v>
      </c>
      <c r="C92" s="10">
        <v>21.952242391654313</v>
      </c>
      <c r="D92" s="4">
        <v>22.087512737752856</v>
      </c>
      <c r="E92" s="4">
        <v>22.096015904831248</v>
      </c>
      <c r="F92" s="4">
        <v>22.071909556974322</v>
      </c>
      <c r="G92" s="4"/>
      <c r="H92" s="7">
        <f t="shared" si="10"/>
        <v>-2.436633824797152E-2</v>
      </c>
      <c r="I92" s="7">
        <f t="shared" si="11"/>
        <v>2.4863099519765869E-2</v>
      </c>
      <c r="J92" s="4"/>
      <c r="K92" s="5">
        <f>LOG10(E92/F92)</f>
        <v>4.740659554726761E-4</v>
      </c>
      <c r="L92" s="6">
        <f t="shared" si="6"/>
        <v>1.1236926506911066E-7</v>
      </c>
      <c r="M92" s="6">
        <f t="shared" si="7"/>
        <v>2.6679235364831322E-3</v>
      </c>
      <c r="N92" s="6">
        <f t="shared" si="8"/>
        <v>-2.8324637593814002E-6</v>
      </c>
      <c r="O92" s="6">
        <f t="shared" si="9"/>
        <v>2.9448330244505111E-6</v>
      </c>
      <c r="P92" s="11">
        <f>$D$5/COUNT(O83:O92)*SUM(O83:O92)</f>
        <v>1.0743038878450559E-3</v>
      </c>
    </row>
    <row r="93" spans="2:16">
      <c r="B93" s="3">
        <v>86</v>
      </c>
      <c r="C93" s="10">
        <v>22.226660386156006</v>
      </c>
      <c r="D93" s="4">
        <v>22.186530586343228</v>
      </c>
      <c r="E93" s="4">
        <v>22.268325805227626</v>
      </c>
      <c r="F93" s="4">
        <v>21.97008748458201</v>
      </c>
      <c r="G93" s="4"/>
      <c r="H93" s="7">
        <f t="shared" si="10"/>
        <v>4.4729600572535055E-3</v>
      </c>
      <c r="I93" s="7">
        <f t="shared" si="11"/>
        <v>2.4820678356038909E-2</v>
      </c>
      <c r="J93" s="4"/>
      <c r="K93" s="5">
        <f>LOG10(E93/F93)</f>
        <v>5.8557805137961997E-3</v>
      </c>
      <c r="L93" s="6">
        <f t="shared" si="6"/>
        <v>1.7145082712877643E-5</v>
      </c>
      <c r="M93" s="6">
        <f t="shared" si="7"/>
        <v>-7.8481887834734197E-4</v>
      </c>
      <c r="N93" s="6">
        <f t="shared" si="8"/>
        <v>-2.4510743628168326E-7</v>
      </c>
      <c r="O93" s="6">
        <f t="shared" si="9"/>
        <v>1.7390190149159328E-5</v>
      </c>
      <c r="P93" s="11">
        <f>$D$5/COUNT(O84:O93)*SUM(O84:O93)</f>
        <v>1.5190207204991272E-3</v>
      </c>
    </row>
    <row r="94" spans="2:16">
      <c r="B94" s="3">
        <v>87</v>
      </c>
      <c r="C94" s="10">
        <v>23.075367793058788</v>
      </c>
      <c r="D94" s="4">
        <v>22.95029452696479</v>
      </c>
      <c r="E94" s="4">
        <v>22.993603880669646</v>
      </c>
      <c r="F94" s="4">
        <v>22.909853390672371</v>
      </c>
      <c r="G94" s="4"/>
      <c r="H94" s="7">
        <f t="shared" si="10"/>
        <v>3.3845395445157411E-2</v>
      </c>
      <c r="I94" s="7">
        <f t="shared" si="11"/>
        <v>2.7766515323158002E-2</v>
      </c>
      <c r="J94" s="4"/>
      <c r="K94" s="5">
        <f>LOG10(E94/F94)</f>
        <v>1.584735363439992E-3</v>
      </c>
      <c r="L94" s="6">
        <f t="shared" si="6"/>
        <v>1.2556930860686417E-6</v>
      </c>
      <c r="M94" s="6">
        <f t="shared" si="7"/>
        <v>-2.360368553910276E-3</v>
      </c>
      <c r="N94" s="6">
        <f t="shared" si="8"/>
        <v>-2.217058972627068E-6</v>
      </c>
      <c r="O94" s="6">
        <f t="shared" si="9"/>
        <v>3.4727520586957096E-6</v>
      </c>
      <c r="P94" s="11">
        <f>$D$5/COUNT(O85:O94)*SUM(O85:O94)</f>
        <v>1.5332737840550333E-3</v>
      </c>
    </row>
    <row r="95" spans="2:16">
      <c r="B95" s="3">
        <v>88</v>
      </c>
      <c r="C95" s="10">
        <v>23.247132961172618</v>
      </c>
      <c r="D95" s="4">
        <v>23.072896797754694</v>
      </c>
      <c r="E95" s="4">
        <v>23.159609688461167</v>
      </c>
      <c r="F95" s="4">
        <v>23.054200886605891</v>
      </c>
      <c r="G95" s="4"/>
      <c r="H95" s="7">
        <f t="shared" si="10"/>
        <v>5.3278600321888803E-3</v>
      </c>
      <c r="I95" s="7">
        <f t="shared" si="11"/>
        <v>2.7697498210499955E-2</v>
      </c>
      <c r="J95" s="4"/>
      <c r="K95" s="5">
        <f>LOG10(E95/F95)</f>
        <v>1.9811627653080872E-3</v>
      </c>
      <c r="L95" s="6">
        <f t="shared" si="6"/>
        <v>1.9625029513215935E-6</v>
      </c>
      <c r="M95" s="6">
        <f t="shared" si="7"/>
        <v>-3.267276019126718E-3</v>
      </c>
      <c r="N95" s="6">
        <f t="shared" si="8"/>
        <v>-4.2480464359135867E-6</v>
      </c>
      <c r="O95" s="6">
        <f t="shared" si="9"/>
        <v>6.2105493872351802E-6</v>
      </c>
      <c r="P95" s="11">
        <f>$D$5/COUNT(O86:O95)*SUM(O86:O95)</f>
        <v>1.4698927466604268E-3</v>
      </c>
    </row>
    <row r="96" spans="2:16">
      <c r="B96" s="3">
        <v>89</v>
      </c>
      <c r="C96" s="10">
        <v>23.260164187154555</v>
      </c>
      <c r="D96" s="4">
        <v>23.210459657337619</v>
      </c>
      <c r="E96" s="4">
        <v>23.233072154386889</v>
      </c>
      <c r="F96" s="4">
        <v>23.094855104124228</v>
      </c>
      <c r="G96" s="4"/>
      <c r="H96" s="7">
        <f t="shared" si="10"/>
        <v>5.9443944948518457E-3</v>
      </c>
      <c r="I96" s="7">
        <f t="shared" si="11"/>
        <v>2.5011994098708256E-2</v>
      </c>
      <c r="J96" s="4"/>
      <c r="K96" s="5">
        <f>LOG10(E96/F96)</f>
        <v>2.5913993518122693E-3</v>
      </c>
      <c r="L96" s="6">
        <f t="shared" si="6"/>
        <v>3.3576753002865248E-6</v>
      </c>
      <c r="M96" s="6">
        <f t="shared" si="7"/>
        <v>-9.2903470928713567E-4</v>
      </c>
      <c r="N96" s="6">
        <f t="shared" si="8"/>
        <v>-3.4346420659739226E-7</v>
      </c>
      <c r="O96" s="6">
        <f t="shared" si="9"/>
        <v>3.701139506883917E-6</v>
      </c>
      <c r="P96" s="11">
        <f>$D$5/COUNT(O87:O96)*SUM(O87:O96)</f>
        <v>1.3314718836629161E-3</v>
      </c>
    </row>
    <row r="97" spans="2:16">
      <c r="B97" s="3">
        <v>90</v>
      </c>
      <c r="C97" s="10">
        <v>22.639742379171032</v>
      </c>
      <c r="D97" s="4">
        <v>22.63875729905482</v>
      </c>
      <c r="E97" s="4">
        <v>22.724486049669732</v>
      </c>
      <c r="F97" s="4">
        <v>22.588387498946101</v>
      </c>
      <c r="G97" s="4"/>
      <c r="H97" s="7">
        <f t="shared" si="10"/>
        <v>-2.493966215942045E-2</v>
      </c>
      <c r="I97" s="7">
        <f t="shared" si="11"/>
        <v>2.3281778775880047E-2</v>
      </c>
      <c r="J97" s="4"/>
      <c r="K97" s="5">
        <f>LOG10(E97/F97)</f>
        <v>2.6088403883666577E-3</v>
      </c>
      <c r="L97" s="6">
        <f t="shared" si="6"/>
        <v>3.4030240859865468E-6</v>
      </c>
      <c r="M97" s="6">
        <f t="shared" si="7"/>
        <v>-1.8897042164016106E-5</v>
      </c>
      <c r="N97" s="6">
        <f t="shared" si="8"/>
        <v>-1.4210366181895993E-10</v>
      </c>
      <c r="O97" s="6">
        <f t="shared" si="9"/>
        <v>3.4031661896483655E-6</v>
      </c>
      <c r="P97" s="11">
        <f>$D$5/COUNT(O88:O97)*SUM(O88:O97)</f>
        <v>1.3852684977473816E-3</v>
      </c>
    </row>
    <row r="98" spans="2:16">
      <c r="B98" s="3">
        <v>91</v>
      </c>
      <c r="C98" s="10">
        <v>22.944689606121074</v>
      </c>
      <c r="D98" s="4">
        <v>23.096214799360087</v>
      </c>
      <c r="E98" s="4">
        <v>23.163146896812624</v>
      </c>
      <c r="F98" s="4">
        <v>23.01530893539395</v>
      </c>
      <c r="G98" s="4"/>
      <c r="H98" s="7">
        <f t="shared" si="10"/>
        <v>2.0005380390649918E-2</v>
      </c>
      <c r="I98" s="7">
        <f t="shared" si="11"/>
        <v>1.9573222157456108E-2</v>
      </c>
      <c r="J98" s="4"/>
      <c r="K98" s="5">
        <f>LOG10(E98/F98)</f>
        <v>2.7807525850094992E-3</v>
      </c>
      <c r="L98" s="6">
        <f t="shared" si="6"/>
        <v>3.8662924695185064E-6</v>
      </c>
      <c r="M98" s="6">
        <f t="shared" si="7"/>
        <v>2.8586229456297476E-3</v>
      </c>
      <c r="N98" s="6">
        <f t="shared" si="8"/>
        <v>-3.2518563751785867E-6</v>
      </c>
      <c r="O98" s="6">
        <f t="shared" si="9"/>
        <v>7.1181488446970931E-6</v>
      </c>
      <c r="P98" s="11">
        <f>$D$5/COUNT(O89:O98)*SUM(O89:O98)</f>
        <v>1.38101251921519E-3</v>
      </c>
    </row>
    <row r="99" spans="2:16">
      <c r="B99" s="3">
        <v>92</v>
      </c>
      <c r="C99" s="10">
        <v>23.192664531714524</v>
      </c>
      <c r="D99" s="4">
        <v>23.176286000212627</v>
      </c>
      <c r="E99" s="4">
        <v>23.207333915886611</v>
      </c>
      <c r="F99" s="4">
        <v>23.155419737971869</v>
      </c>
      <c r="G99" s="4"/>
      <c r="H99" s="7">
        <f t="shared" si="10"/>
        <v>3.4608581507482583E-3</v>
      </c>
      <c r="I99" s="7">
        <f t="shared" si="11"/>
        <v>1.9118093448377581E-2</v>
      </c>
      <c r="J99" s="4"/>
      <c r="K99" s="5">
        <f>LOG10(E99/F99)</f>
        <v>9.7259324120852007E-4</v>
      </c>
      <c r="L99" s="6">
        <f t="shared" si="6"/>
        <v>4.7296880642224724E-7</v>
      </c>
      <c r="M99" s="6">
        <f t="shared" si="7"/>
        <v>-3.0680470733872713E-4</v>
      </c>
      <c r="N99" s="6">
        <f t="shared" si="8"/>
        <v>-3.7457746189775027E-8</v>
      </c>
      <c r="O99" s="6">
        <f t="shared" si="9"/>
        <v>5.1042655261202226E-7</v>
      </c>
      <c r="P99" s="11">
        <f>$D$5/COUNT(O90:O99)*SUM(O90:O99)</f>
        <v>1.3868125157621763E-3</v>
      </c>
    </row>
    <row r="100" spans="2:16">
      <c r="B100" s="3">
        <v>93</v>
      </c>
      <c r="C100" s="10">
        <v>23.287055182204202</v>
      </c>
      <c r="D100" s="4">
        <v>23.201294403817219</v>
      </c>
      <c r="E100" s="4">
        <v>23.276763727295393</v>
      </c>
      <c r="F100" s="4">
        <v>23.148153135231137</v>
      </c>
      <c r="G100" s="4"/>
      <c r="H100" s="7">
        <f t="shared" si="10"/>
        <v>1.0784696316910036E-3</v>
      </c>
      <c r="I100" s="7">
        <f t="shared" si="11"/>
        <v>1.9054593333787024E-2</v>
      </c>
      <c r="J100" s="4"/>
      <c r="K100" s="5">
        <f>LOG10(E100/F100)</f>
        <v>2.4062515179211937E-3</v>
      </c>
      <c r="L100" s="6">
        <f t="shared" si="6"/>
        <v>2.8950231837490242E-6</v>
      </c>
      <c r="M100" s="6">
        <f t="shared" si="7"/>
        <v>-1.6023573820252118E-3</v>
      </c>
      <c r="N100" s="6">
        <f t="shared" si="8"/>
        <v>-1.021730542847914E-6</v>
      </c>
      <c r="O100" s="6">
        <f t="shared" si="9"/>
        <v>3.9167537265969384E-6</v>
      </c>
      <c r="P100" s="11">
        <f>$D$5/COUNT(O91:O100)*SUM(O91:O100)</f>
        <v>1.3416915720713771E-3</v>
      </c>
    </row>
    <row r="101" spans="2:16">
      <c r="B101" s="3">
        <v>94</v>
      </c>
      <c r="C101" s="10">
        <v>22.837068171368479</v>
      </c>
      <c r="D101" s="4">
        <v>22.813877855401888</v>
      </c>
      <c r="E101" s="4">
        <v>22.865084864508535</v>
      </c>
      <c r="F101" s="4">
        <v>22.719973651778702</v>
      </c>
      <c r="G101" s="4"/>
      <c r="H101" s="7">
        <f t="shared" si="10"/>
        <v>-1.6839041724201032E-2</v>
      </c>
      <c r="I101" s="7">
        <f t="shared" si="11"/>
        <v>1.8665089298436695E-2</v>
      </c>
      <c r="J101" s="4"/>
      <c r="K101" s="5">
        <f>LOG10(E101/F101)</f>
        <v>2.7649942273435422E-3</v>
      </c>
      <c r="L101" s="6">
        <f t="shared" si="6"/>
        <v>3.8225965386215557E-6</v>
      </c>
      <c r="M101" s="6">
        <f t="shared" si="7"/>
        <v>-4.4123629413104229E-4</v>
      </c>
      <c r="N101" s="6">
        <f t="shared" si="8"/>
        <v>-7.7474728289200146E-8</v>
      </c>
      <c r="O101" s="6">
        <f t="shared" si="9"/>
        <v>3.900071266910756E-6</v>
      </c>
      <c r="P101" s="11">
        <f>$D$5/COUNT(O92:O101)*SUM(O92:O101)</f>
        <v>1.3667687983791356E-3</v>
      </c>
    </row>
    <row r="102" spans="2:16">
      <c r="B102" s="3">
        <v>95</v>
      </c>
      <c r="C102" s="10">
        <v>22.531379401071032</v>
      </c>
      <c r="D102" s="4">
        <v>22.409469802923397</v>
      </c>
      <c r="E102" s="4">
        <v>22.482675713600774</v>
      </c>
      <c r="F102" s="4">
        <v>22.408066206130218</v>
      </c>
      <c r="G102" s="4"/>
      <c r="H102" s="7">
        <f t="shared" si="10"/>
        <v>-1.7885400077018776E-2</v>
      </c>
      <c r="I102" s="7">
        <f t="shared" si="11"/>
        <v>1.7786018135270393E-2</v>
      </c>
      <c r="J102" s="4"/>
      <c r="K102" s="5">
        <f>LOG10(E102/F102)</f>
        <v>1.4436173625902561E-3</v>
      </c>
      <c r="L102" s="6">
        <f t="shared" si="6"/>
        <v>1.0420155447860235E-6</v>
      </c>
      <c r="M102" s="6">
        <f t="shared" si="7"/>
        <v>-2.3561991627008387E-3</v>
      </c>
      <c r="N102" s="6">
        <f t="shared" si="8"/>
        <v>-2.2092333964109003E-6</v>
      </c>
      <c r="O102" s="6">
        <f t="shared" si="9"/>
        <v>3.251248941196924E-6</v>
      </c>
      <c r="P102" s="11">
        <f>$D$5/COUNT(O93:O102)*SUM(O93:O102)</f>
        <v>1.3747356122145421E-3</v>
      </c>
    </row>
    <row r="103" spans="2:16">
      <c r="B103" s="3">
        <v>96</v>
      </c>
      <c r="C103" s="10">
        <v>21.999771284923188</v>
      </c>
      <c r="D103" s="4">
        <v>22.126537943965229</v>
      </c>
      <c r="E103" s="4">
        <v>22.133140141322365</v>
      </c>
      <c r="F103" s="4">
        <v>22.048343377588061</v>
      </c>
      <c r="G103" s="4"/>
      <c r="H103" s="7">
        <f t="shared" si="10"/>
        <v>-1.2705928512818154E-2</v>
      </c>
      <c r="I103" s="7">
        <f t="shared" si="11"/>
        <v>1.8283944601782065E-2</v>
      </c>
      <c r="J103" s="4"/>
      <c r="K103" s="5">
        <f>LOG10(E103/F103)</f>
        <v>1.6670699514348295E-3</v>
      </c>
      <c r="L103" s="6">
        <f t="shared" si="6"/>
        <v>1.3895611114884624E-6</v>
      </c>
      <c r="M103" s="6">
        <f t="shared" si="7"/>
        <v>2.4953010088029199E-3</v>
      </c>
      <c r="N103" s="6">
        <f t="shared" si="8"/>
        <v>-2.4777842579332874E-6</v>
      </c>
      <c r="O103" s="6">
        <f t="shared" si="9"/>
        <v>3.8673453694217495E-6</v>
      </c>
      <c r="P103" s="11">
        <f>$D$5/COUNT(O94:O103)*SUM(O94:O103)</f>
        <v>1.0231416479413653E-3</v>
      </c>
    </row>
    <row r="104" spans="2:16">
      <c r="B104" s="3">
        <v>97</v>
      </c>
      <c r="C104" s="10">
        <v>22.127998392772486</v>
      </c>
      <c r="D104" s="4">
        <v>22.05243761586015</v>
      </c>
      <c r="E104" s="4">
        <v>22.062150983327534</v>
      </c>
      <c r="F104" s="4">
        <v>22.049701741444196</v>
      </c>
      <c r="G104" s="4"/>
      <c r="H104" s="7">
        <f t="shared" si="10"/>
        <v>-3.3545548149951365E-3</v>
      </c>
      <c r="I104" s="7">
        <f t="shared" si="11"/>
        <v>1.3807957516412736E-2</v>
      </c>
      <c r="J104" s="4"/>
      <c r="K104" s="5">
        <f>LOG10(E104/F104)</f>
        <v>2.4513308162723939E-4</v>
      </c>
      <c r="L104" s="6">
        <f t="shared" si="6"/>
        <v>3.0045113854033405E-8</v>
      </c>
      <c r="M104" s="6">
        <f t="shared" si="7"/>
        <v>-1.4855290450617481E-3</v>
      </c>
      <c r="N104" s="6">
        <f t="shared" si="8"/>
        <v>-8.7817263574618294E-7</v>
      </c>
      <c r="O104" s="6">
        <f t="shared" si="9"/>
        <v>9.0821774960021639E-7</v>
      </c>
      <c r="P104" s="11">
        <f>$D$5/COUNT(O95:O104)*SUM(O95:O104)</f>
        <v>9.5646375590488215E-4</v>
      </c>
    </row>
    <row r="105" spans="2:16">
      <c r="B105" s="3">
        <v>98</v>
      </c>
      <c r="C105" s="10">
        <v>22.784561318286372</v>
      </c>
      <c r="D105" s="4">
        <v>22.608467829805541</v>
      </c>
      <c r="E105" s="4">
        <v>22.740874791590407</v>
      </c>
      <c r="F105" s="4">
        <v>22.547719092032956</v>
      </c>
      <c r="G105" s="4"/>
      <c r="H105" s="7">
        <f t="shared" si="10"/>
        <v>2.4901373582123298E-2</v>
      </c>
      <c r="I105" s="7">
        <f t="shared" si="11"/>
        <v>1.641660329458329E-2</v>
      </c>
      <c r="J105" s="4"/>
      <c r="K105" s="5">
        <f>LOG10(E105/F105)</f>
        <v>3.7045514517008958E-3</v>
      </c>
      <c r="L105" s="6">
        <f t="shared" si="6"/>
        <v>6.861850729149607E-6</v>
      </c>
      <c r="M105" s="6">
        <f t="shared" si="7"/>
        <v>-3.3695400116215335E-3</v>
      </c>
      <c r="N105" s="6">
        <f t="shared" si="8"/>
        <v>-4.5181312266547255E-6</v>
      </c>
      <c r="O105" s="6">
        <f t="shared" si="9"/>
        <v>1.1379981955804332E-5</v>
      </c>
      <c r="P105" s="11">
        <f>$D$5/COUNT(O96:O105)*SUM(O96:O105)</f>
        <v>1.0908690026876803E-3</v>
      </c>
    </row>
    <row r="106" spans="2:16">
      <c r="B106" s="3">
        <v>99</v>
      </c>
      <c r="C106" s="10">
        <v>22.32918936865029</v>
      </c>
      <c r="D106" s="4">
        <v>22.368196136351237</v>
      </c>
      <c r="E106" s="4">
        <v>22.374810957655743</v>
      </c>
      <c r="F106" s="4">
        <v>22.164090428263762</v>
      </c>
      <c r="G106" s="4"/>
      <c r="H106" s="7">
        <f t="shared" si="10"/>
        <v>-1.0684384210295939E-2</v>
      </c>
      <c r="I106" s="7">
        <f t="shared" si="11"/>
        <v>1.6360813953472178E-2</v>
      </c>
      <c r="J106" s="4"/>
      <c r="K106" s="5">
        <f>LOG10(E106/F106)</f>
        <v>4.1094613076471942E-3</v>
      </c>
      <c r="L106" s="6">
        <f t="shared" si="6"/>
        <v>8.4438361195246943E-6</v>
      </c>
      <c r="M106" s="6">
        <f t="shared" si="7"/>
        <v>7.5800533201244712E-4</v>
      </c>
      <c r="N106" s="6">
        <f t="shared" si="8"/>
        <v>-2.2864521983471062E-7</v>
      </c>
      <c r="O106" s="6">
        <f t="shared" si="9"/>
        <v>8.6724813393594051E-6</v>
      </c>
      <c r="P106" s="11">
        <f>$D$5/COUNT(O97:O106)*SUM(O97:O106)</f>
        <v>1.2201238903320429E-3</v>
      </c>
    </row>
    <row r="107" spans="2:16">
      <c r="B107" s="3">
        <v>100</v>
      </c>
      <c r="C107" s="10">
        <v>22.03649086113343</v>
      </c>
      <c r="D107" s="4">
        <v>22.200689119918874</v>
      </c>
      <c r="E107" s="4">
        <v>22.206056228957273</v>
      </c>
      <c r="F107" s="4">
        <v>22.073400534917102</v>
      </c>
      <c r="G107" s="4"/>
      <c r="H107" s="7">
        <f t="shared" si="10"/>
        <v>-7.5168047924103476E-3</v>
      </c>
      <c r="I107" s="7">
        <f t="shared" si="11"/>
        <v>1.4689550102535323E-2</v>
      </c>
      <c r="J107" s="4"/>
      <c r="K107" s="5">
        <f>LOG10(E107/F107)</f>
        <v>2.6021912862535862E-3</v>
      </c>
      <c r="L107" s="6">
        <f t="shared" si="6"/>
        <v>3.3856997451270468E-6</v>
      </c>
      <c r="M107" s="6">
        <f t="shared" si="7"/>
        <v>3.2240176814486957E-3</v>
      </c>
      <c r="N107" s="6">
        <f t="shared" si="8"/>
        <v>-4.1363038568359979E-6</v>
      </c>
      <c r="O107" s="6">
        <f t="shared" si="9"/>
        <v>7.5220036019630443E-6</v>
      </c>
      <c r="P107" s="11">
        <f>$D$5/COUNT(O98:O107)*SUM(O98:O107)</f>
        <v>1.3272136630522245E-3</v>
      </c>
    </row>
    <row r="108" spans="2:16">
      <c r="B108" s="3">
        <v>101</v>
      </c>
      <c r="C108" s="10">
        <v>22.196696499360705</v>
      </c>
      <c r="D108" s="4">
        <v>22.218062495420043</v>
      </c>
      <c r="E108" s="4">
        <v>22.269986230269705</v>
      </c>
      <c r="F108" s="4">
        <v>22.097734661388653</v>
      </c>
      <c r="G108" s="4"/>
      <c r="H108" s="7">
        <f t="shared" si="10"/>
        <v>7.8225414966892615E-4</v>
      </c>
      <c r="I108" s="7">
        <f t="shared" si="11"/>
        <v>1.2606725087301172E-2</v>
      </c>
      <c r="J108" s="4"/>
      <c r="K108" s="5">
        <f>LOG10(E108/F108)</f>
        <v>3.3721940283387088E-3</v>
      </c>
      <c r="L108" s="6">
        <f t="shared" si="6"/>
        <v>5.6858462823816237E-6</v>
      </c>
      <c r="M108" s="6">
        <f t="shared" si="7"/>
        <v>4.1784015560255905E-4</v>
      </c>
      <c r="N108" s="6">
        <f t="shared" si="8"/>
        <v>-6.9476503552636804E-8</v>
      </c>
      <c r="O108" s="6">
        <f t="shared" si="9"/>
        <v>5.7553227859342601E-6</v>
      </c>
      <c r="P108" s="11">
        <f>$D$5/COUNT(O99:O108)*SUM(O99:O108)</f>
        <v>1.291780185524391E-3</v>
      </c>
    </row>
    <row r="109" spans="2:16">
      <c r="B109" s="3">
        <v>102</v>
      </c>
      <c r="C109" s="10">
        <v>22.276895554689201</v>
      </c>
      <c r="D109" s="4">
        <v>22.304499527118502</v>
      </c>
      <c r="E109" s="4">
        <v>22.472788568478659</v>
      </c>
      <c r="F109" s="4">
        <v>22.181857636104485</v>
      </c>
      <c r="G109" s="4"/>
      <c r="H109" s="7">
        <f t="shared" si="10"/>
        <v>3.8828466453471044E-3</v>
      </c>
      <c r="I109" s="7">
        <f t="shared" si="11"/>
        <v>1.2634689152109949E-2</v>
      </c>
      <c r="J109" s="4"/>
      <c r="K109" s="5">
        <f>LOG10(E109/F109)</f>
        <v>5.6590521726011065E-3</v>
      </c>
      <c r="L109" s="6">
        <f t="shared" si="6"/>
        <v>1.6012435746110651E-5</v>
      </c>
      <c r="M109" s="6">
        <f t="shared" si="7"/>
        <v>5.3781423460156827E-4</v>
      </c>
      <c r="N109" s="6">
        <f t="shared" si="8"/>
        <v>-1.151018199334279E-7</v>
      </c>
      <c r="O109" s="6">
        <f t="shared" si="9"/>
        <v>1.6127537566044077E-5</v>
      </c>
      <c r="P109" s="11">
        <f>$D$5/COUNT(O100:O109)*SUM(O100:O109)</f>
        <v>1.6978250718736241E-3</v>
      </c>
    </row>
    <row r="110" spans="2:16">
      <c r="B110" s="3">
        <v>103</v>
      </c>
      <c r="C110" s="10">
        <v>22.782518798429866</v>
      </c>
      <c r="D110" s="4">
        <v>22.740366808095629</v>
      </c>
      <c r="E110" s="4">
        <v>22.807097867925581</v>
      </c>
      <c r="F110" s="4">
        <v>22.552467211899732</v>
      </c>
      <c r="G110" s="4"/>
      <c r="H110" s="7">
        <f t="shared" si="10"/>
        <v>1.9353188086148165E-2</v>
      </c>
      <c r="I110" s="7">
        <f t="shared" si="11"/>
        <v>1.4593908190552601E-2</v>
      </c>
      <c r="J110" s="4"/>
      <c r="K110" s="5">
        <f>LOG10(E110/F110)</f>
        <v>4.8759660841018104E-3</v>
      </c>
      <c r="L110" s="6">
        <f t="shared" si="6"/>
        <v>1.1887522626655572E-5</v>
      </c>
      <c r="M110" s="6">
        <f t="shared" si="7"/>
        <v>-8.0427160059712245E-4</v>
      </c>
      <c r="N110" s="6">
        <f t="shared" si="8"/>
        <v>-2.5740861183684903E-7</v>
      </c>
      <c r="O110" s="6">
        <f t="shared" si="9"/>
        <v>1.214493123849242E-5</v>
      </c>
      <c r="P110" s="11">
        <f>$D$5/COUNT(O101:O110)*SUM(O101:O110)</f>
        <v>1.911757687182907E-3</v>
      </c>
    </row>
    <row r="111" spans="2:16">
      <c r="B111" s="3">
        <v>104</v>
      </c>
      <c r="C111" s="10">
        <v>23.178556937221934</v>
      </c>
      <c r="D111" s="4">
        <v>23.117111899017555</v>
      </c>
      <c r="E111" s="4">
        <v>23.176207140901109</v>
      </c>
      <c r="F111" s="4">
        <v>23.071699021496624</v>
      </c>
      <c r="G111" s="4"/>
      <c r="H111" s="7">
        <f t="shared" si="10"/>
        <v>1.6431499423319007E-2</v>
      </c>
      <c r="I111" s="7">
        <f t="shared" si="11"/>
        <v>1.4629163050172389E-2</v>
      </c>
      <c r="J111" s="4"/>
      <c r="K111" s="5">
        <f>LOG10(E111/F111)</f>
        <v>1.962786235888957E-3</v>
      </c>
      <c r="L111" s="6">
        <f t="shared" si="6"/>
        <v>1.9262649038975703E-6</v>
      </c>
      <c r="M111" s="6">
        <f t="shared" si="7"/>
        <v>-1.1528187138179107E-3</v>
      </c>
      <c r="N111" s="6">
        <f t="shared" si="8"/>
        <v>-5.2885868486349924E-7</v>
      </c>
      <c r="O111" s="6">
        <f t="shared" si="9"/>
        <v>2.4551235887610693E-6</v>
      </c>
      <c r="P111" s="11">
        <f>$D$5/COUNT(O102:O111)*SUM(O102:O111)</f>
        <v>1.8741890475510148E-3</v>
      </c>
    </row>
    <row r="112" spans="2:16">
      <c r="B112" s="3">
        <v>105</v>
      </c>
      <c r="C112" s="10">
        <v>22.943383467258951</v>
      </c>
      <c r="D112" s="4">
        <v>22.98356478546912</v>
      </c>
      <c r="E112" s="4">
        <v>23.024686575601599</v>
      </c>
      <c r="F112" s="4">
        <v>22.881116995016502</v>
      </c>
      <c r="G112" s="4"/>
      <c r="H112" s="7">
        <f t="shared" si="10"/>
        <v>-5.7937321844794276E-3</v>
      </c>
      <c r="I112" s="7">
        <f t="shared" si="11"/>
        <v>1.3305131693548468E-2</v>
      </c>
      <c r="J112" s="4"/>
      <c r="K112" s="5">
        <f>LOG10(E112/F112)</f>
        <v>2.7165053243061125E-3</v>
      </c>
      <c r="L112" s="6">
        <f t="shared" si="6"/>
        <v>3.6897005884917285E-6</v>
      </c>
      <c r="M112" s="6">
        <f t="shared" si="7"/>
        <v>7.599254856088068E-4</v>
      </c>
      <c r="N112" s="6">
        <f t="shared" si="8"/>
        <v>-2.2980507978712284E-7</v>
      </c>
      <c r="O112" s="6">
        <f t="shared" si="9"/>
        <v>3.919505668278851E-6</v>
      </c>
      <c r="P112" s="11">
        <f>$D$5/COUNT(O103:O112)*SUM(O103:O112)</f>
        <v>1.8915637224551454E-3</v>
      </c>
    </row>
    <row r="113" spans="2:16">
      <c r="B113" s="3">
        <v>106</v>
      </c>
      <c r="C113" s="10">
        <v>23.629276580395462</v>
      </c>
      <c r="D113" s="4">
        <v>23.734384565626016</v>
      </c>
      <c r="E113" s="4">
        <v>23.900799961909577</v>
      </c>
      <c r="F113" s="4">
        <v>23.509487348382038</v>
      </c>
      <c r="G113" s="4"/>
      <c r="H113" s="7">
        <f t="shared" si="10"/>
        <v>3.2145436310121678E-2</v>
      </c>
      <c r="I113" s="7">
        <f t="shared" si="11"/>
        <v>1.5044574066279412E-2</v>
      </c>
      <c r="J113" s="4"/>
      <c r="K113" s="5">
        <f>LOG10(E113/F113)</f>
        <v>7.1692781328131774E-3</v>
      </c>
      <c r="L113" s="6">
        <f t="shared" si="6"/>
        <v>2.5699274472816599E-5</v>
      </c>
      <c r="M113" s="6">
        <f t="shared" si="7"/>
        <v>1.9275491724854419E-3</v>
      </c>
      <c r="N113" s="6">
        <f t="shared" si="8"/>
        <v>-1.478524538786771E-6</v>
      </c>
      <c r="O113" s="6">
        <f t="shared" si="9"/>
        <v>2.7177799011603369E-5</v>
      </c>
      <c r="P113" s="11">
        <f>$D$5/COUNT(O104:O113)*SUM(O104:O113)</f>
        <v>2.4976355171518671E-3</v>
      </c>
    </row>
    <row r="114" spans="2:16">
      <c r="B114" s="3">
        <v>107</v>
      </c>
      <c r="C114" s="10">
        <v>23.965919935897762</v>
      </c>
      <c r="D114" s="4">
        <v>23.939282361672245</v>
      </c>
      <c r="E114" s="4">
        <v>23.948375868561854</v>
      </c>
      <c r="F114" s="4">
        <v>23.733705875209449</v>
      </c>
      <c r="G114" s="4"/>
      <c r="H114" s="7">
        <f t="shared" si="10"/>
        <v>8.5959008778155876E-3</v>
      </c>
      <c r="I114" s="7">
        <f t="shared" si="11"/>
        <v>1.4597374189813578E-2</v>
      </c>
      <c r="J114" s="4"/>
      <c r="K114" s="5">
        <f>LOG10(E114/F114)</f>
        <v>3.9105097778509802E-3</v>
      </c>
      <c r="L114" s="6">
        <f t="shared" si="6"/>
        <v>7.6460433613340607E-6</v>
      </c>
      <c r="M114" s="6">
        <f t="shared" si="7"/>
        <v>-4.8297688496796125E-4</v>
      </c>
      <c r="N114" s="6">
        <f t="shared" si="8"/>
        <v>-9.2826141245127942E-8</v>
      </c>
      <c r="O114" s="6">
        <f t="shared" si="9"/>
        <v>7.7388695025791878E-6</v>
      </c>
      <c r="P114" s="11">
        <f>$D$5/COUNT(O105:O114)*SUM(O105:O114)</f>
        <v>2.6752324627293206E-3</v>
      </c>
    </row>
    <row r="115" spans="2:16">
      <c r="B115" s="3">
        <v>108</v>
      </c>
      <c r="C115" s="10">
        <v>23.209755353020213</v>
      </c>
      <c r="D115" s="4">
        <v>23.328173243593728</v>
      </c>
      <c r="E115" s="4">
        <v>23.441490081275752</v>
      </c>
      <c r="F115" s="4">
        <v>23.288666478494534</v>
      </c>
      <c r="G115" s="4"/>
      <c r="H115" s="7">
        <f t="shared" si="10"/>
        <v>-2.5858940920600926E-2</v>
      </c>
      <c r="I115" s="7">
        <f t="shared" si="11"/>
        <v>1.6806596721555076E-2</v>
      </c>
      <c r="J115" s="4"/>
      <c r="K115" s="5">
        <f>LOG10(E115/F115)</f>
        <v>2.8405932654123689E-3</v>
      </c>
      <c r="L115" s="6">
        <f t="shared" si="6"/>
        <v>4.0344850497530525E-6</v>
      </c>
      <c r="M115" s="6">
        <f t="shared" si="7"/>
        <v>2.2101691665424011E-3</v>
      </c>
      <c r="N115" s="6">
        <f t="shared" si="8"/>
        <v>-1.9438763539013225E-6</v>
      </c>
      <c r="O115" s="6">
        <f t="shared" si="9"/>
        <v>5.9783614036543745E-6</v>
      </c>
      <c r="P115" s="11">
        <f>$D$5/COUNT(O106:O115)*SUM(O106:O115)</f>
        <v>2.5347903283734216E-3</v>
      </c>
    </row>
    <row r="116" spans="2:16">
      <c r="B116" s="3">
        <v>109</v>
      </c>
      <c r="C116" s="10">
        <v>23.836191009796671</v>
      </c>
      <c r="D116" s="4">
        <v>24.023322167699309</v>
      </c>
      <c r="E116" s="4">
        <v>24.182526258192418</v>
      </c>
      <c r="F116" s="4">
        <v>23.986120064044904</v>
      </c>
      <c r="G116" s="4"/>
      <c r="H116" s="7">
        <f t="shared" si="10"/>
        <v>2.9363333263667801E-2</v>
      </c>
      <c r="I116" s="7">
        <f t="shared" si="11"/>
        <v>1.7884895467884587E-2</v>
      </c>
      <c r="J116" s="4"/>
      <c r="K116" s="5">
        <f>LOG10(E116/F116)</f>
        <v>3.541664778342766E-3</v>
      </c>
      <c r="L116" s="6">
        <f t="shared" si="6"/>
        <v>6.271694701076857E-6</v>
      </c>
      <c r="M116" s="6">
        <f t="shared" si="7"/>
        <v>3.3962085292633358E-3</v>
      </c>
      <c r="N116" s="6">
        <f t="shared" si="8"/>
        <v>-4.589932531030773E-6</v>
      </c>
      <c r="O116" s="6">
        <f t="shared" si="9"/>
        <v>1.0861627232107629E-5</v>
      </c>
      <c r="P116" s="11">
        <f>$D$5/COUNT(O107:O116)*SUM(O107:O116)</f>
        <v>2.5917081215848753E-3</v>
      </c>
    </row>
    <row r="117" spans="2:16">
      <c r="B117" s="3">
        <v>110</v>
      </c>
      <c r="C117" s="10">
        <v>24.622829594139603</v>
      </c>
      <c r="D117" s="4">
        <v>24.639233608401348</v>
      </c>
      <c r="E117" s="4">
        <v>24.779598966631088</v>
      </c>
      <c r="F117" s="4">
        <v>24.565080956399953</v>
      </c>
      <c r="G117" s="4"/>
      <c r="H117" s="7">
        <f t="shared" si="10"/>
        <v>2.531491914120032E-2</v>
      </c>
      <c r="I117" s="7">
        <f t="shared" si="11"/>
        <v>1.7909145842763447E-2</v>
      </c>
      <c r="J117" s="4"/>
      <c r="K117" s="5">
        <f>LOG10(E117/F117)</f>
        <v>3.7760737399507045E-3</v>
      </c>
      <c r="L117" s="6">
        <f t="shared" si="6"/>
        <v>7.1293664447726504E-6</v>
      </c>
      <c r="M117" s="6">
        <f t="shared" si="7"/>
        <v>2.8923567853701807E-4</v>
      </c>
      <c r="N117" s="6">
        <f t="shared" si="8"/>
        <v>-3.3290577828844891E-8</v>
      </c>
      <c r="O117" s="6">
        <f t="shared" si="9"/>
        <v>7.1626570226014952E-6</v>
      </c>
      <c r="P117" s="11">
        <f>$D$5/COUNT(O108:O117)*SUM(O108:O117)</f>
        <v>2.5823651105214753E-3</v>
      </c>
    </row>
    <row r="118" spans="2:16">
      <c r="B118" s="3">
        <v>111</v>
      </c>
      <c r="C118" s="10">
        <v>24.313127876319818</v>
      </c>
      <c r="D118" s="4">
        <v>24.45561004908372</v>
      </c>
      <c r="E118" s="4">
        <v>24.457469820345498</v>
      </c>
      <c r="F118" s="4">
        <v>24.400860437456313</v>
      </c>
      <c r="G118" s="4"/>
      <c r="H118" s="7">
        <f t="shared" si="10"/>
        <v>-7.4803951648907407E-3</v>
      </c>
      <c r="I118" s="7">
        <f t="shared" si="11"/>
        <v>1.8581280942384672E-2</v>
      </c>
      <c r="J118" s="4"/>
      <c r="K118" s="5">
        <f>LOG10(E118/F118)</f>
        <v>1.0063853383643984E-3</v>
      </c>
      <c r="L118" s="6">
        <f t="shared" si="6"/>
        <v>5.0640572463741235E-7</v>
      </c>
      <c r="M118" s="6">
        <f t="shared" si="7"/>
        <v>2.5376665501113125E-3</v>
      </c>
      <c r="N118" s="6">
        <f t="shared" si="8"/>
        <v>-2.5626347755370264E-6</v>
      </c>
      <c r="O118" s="6">
        <f t="shared" si="9"/>
        <v>3.0690405001744385E-6</v>
      </c>
      <c r="P118" s="11">
        <f>$D$5/COUNT(O109:O118)*SUM(O109:O118)</f>
        <v>2.5125217710917202E-3</v>
      </c>
    </row>
    <row r="119" spans="2:16">
      <c r="B119" s="3">
        <v>112</v>
      </c>
      <c r="C119" s="10">
        <v>23.670835399525917</v>
      </c>
      <c r="D119" s="4">
        <v>23.622164198014701</v>
      </c>
      <c r="E119" s="4">
        <v>23.666868660016622</v>
      </c>
      <c r="F119" s="4">
        <v>23.612548900374357</v>
      </c>
      <c r="G119" s="4"/>
      <c r="H119" s="7">
        <f t="shared" si="10"/>
        <v>-3.4674207232874732E-2</v>
      </c>
      <c r="I119" s="7">
        <f t="shared" si="11"/>
        <v>2.3299682065775099E-2</v>
      </c>
      <c r="J119" s="4"/>
      <c r="K119" s="5">
        <f>LOG10(E119/F119)</f>
        <v>9.979303243616254E-4</v>
      </c>
      <c r="L119" s="6">
        <f t="shared" si="6"/>
        <v>4.9793246614024945E-7</v>
      </c>
      <c r="M119" s="6">
        <f t="shared" si="7"/>
        <v>-8.9390150281552902E-4</v>
      </c>
      <c r="N119" s="6">
        <f t="shared" si="8"/>
        <v>-3.1797790223654608E-7</v>
      </c>
      <c r="O119" s="6">
        <f t="shared" si="9"/>
        <v>8.1591036837679553E-7</v>
      </c>
      <c r="P119" s="11">
        <f>$D$5/COUNT(O110:O119)*SUM(O110:O119)</f>
        <v>2.1144194639523706E-3</v>
      </c>
    </row>
    <row r="120" spans="2:16">
      <c r="B120" s="3">
        <v>113</v>
      </c>
      <c r="C120" s="10">
        <v>22.446503652370719</v>
      </c>
      <c r="D120" s="4">
        <v>22.430002248837965</v>
      </c>
      <c r="E120" s="4">
        <v>22.447792060721962</v>
      </c>
      <c r="F120" s="4">
        <v>22.420919266227287</v>
      </c>
      <c r="G120" s="4"/>
      <c r="H120" s="7">
        <f t="shared" si="10"/>
        <v>-5.1785983436301031E-2</v>
      </c>
      <c r="I120" s="7">
        <f t="shared" si="11"/>
        <v>2.8874586493439311E-2</v>
      </c>
      <c r="J120" s="4"/>
      <c r="K120" s="5">
        <f>LOG10(E120/F120)</f>
        <v>5.202158659189292E-4</v>
      </c>
      <c r="L120" s="6">
        <f t="shared" si="6"/>
        <v>1.3531227357689066E-7</v>
      </c>
      <c r="M120" s="6">
        <f t="shared" si="7"/>
        <v>-3.1938622123117407E-4</v>
      </c>
      <c r="N120" s="6">
        <f t="shared" si="8"/>
        <v>-4.0592888639421369E-8</v>
      </c>
      <c r="O120" s="6">
        <f t="shared" si="9"/>
        <v>1.7590516221631204E-7</v>
      </c>
      <c r="P120" s="11">
        <f>$D$5/COUNT(O111:O120)*SUM(O111:O120)</f>
        <v>1.8032247859691916E-3</v>
      </c>
    </row>
    <row r="121" spans="2:16">
      <c r="B121" s="3">
        <v>114</v>
      </c>
      <c r="C121" s="10">
        <v>22.271353319053055</v>
      </c>
      <c r="D121" s="4">
        <v>22.157523815568432</v>
      </c>
      <c r="E121" s="4">
        <v>22.17452775453566</v>
      </c>
      <c r="F121" s="4">
        <v>22.124549702791469</v>
      </c>
      <c r="G121" s="4"/>
      <c r="H121" s="7">
        <f t="shared" si="10"/>
        <v>-1.2222334331523754E-2</v>
      </c>
      <c r="I121" s="7">
        <f t="shared" si="11"/>
        <v>2.8327861433089643E-2</v>
      </c>
      <c r="J121" s="4"/>
      <c r="K121" s="5">
        <f>LOG10(E121/F121)</f>
        <v>9.7993920160871625E-4</v>
      </c>
      <c r="L121" s="6">
        <f t="shared" si="6"/>
        <v>4.8014041942476409E-7</v>
      </c>
      <c r="M121" s="6">
        <f t="shared" si="7"/>
        <v>-2.2253829760010301E-3</v>
      </c>
      <c r="N121" s="6">
        <f t="shared" si="8"/>
        <v>-1.9707300003537244E-6</v>
      </c>
      <c r="O121" s="6">
        <f t="shared" si="9"/>
        <v>2.4508704197784886E-6</v>
      </c>
      <c r="P121" s="11">
        <f>$D$5/COUNT(O112:O121)*SUM(O112:O121)</f>
        <v>1.8031142035756448E-3</v>
      </c>
    </row>
    <row r="122" spans="2:16">
      <c r="B122" s="3">
        <v>115</v>
      </c>
      <c r="C122" s="10">
        <v>22.838965114115545</v>
      </c>
      <c r="D122" s="4">
        <v>22.576980074520939</v>
      </c>
      <c r="E122" s="4">
        <v>22.601508978750179</v>
      </c>
      <c r="F122" s="4">
        <v>22.560131898310033</v>
      </c>
      <c r="G122" s="4"/>
      <c r="H122" s="7">
        <f t="shared" si="10"/>
        <v>1.875369193804044E-2</v>
      </c>
      <c r="I122" s="7">
        <f t="shared" si="11"/>
        <v>2.9227513982933967E-2</v>
      </c>
      <c r="J122" s="4"/>
      <c r="K122" s="5">
        <f>LOG10(E122/F122)</f>
        <v>7.9580114413618851E-4</v>
      </c>
      <c r="L122" s="6">
        <f t="shared" si="6"/>
        <v>3.1664973050423336E-7</v>
      </c>
      <c r="M122" s="6">
        <f t="shared" si="7"/>
        <v>-5.0105714474330161E-3</v>
      </c>
      <c r="N122" s="6">
        <f t="shared" si="8"/>
        <v>-9.9906127076176125E-6</v>
      </c>
      <c r="O122" s="6">
        <f t="shared" si="9"/>
        <v>1.0307262438121846E-5</v>
      </c>
      <c r="P122" s="11">
        <f>$D$5/COUNT(O113:O122)*SUM(O113:O122)</f>
        <v>1.9691958795915623E-3</v>
      </c>
    </row>
    <row r="123" spans="2:16">
      <c r="B123" s="3">
        <v>116</v>
      </c>
      <c r="C123" s="10">
        <v>22.203065105345921</v>
      </c>
      <c r="D123" s="4">
        <v>22.160410212091808</v>
      </c>
      <c r="E123" s="4">
        <v>22.182881057022854</v>
      </c>
      <c r="F123" s="4">
        <v>22.133605794962097</v>
      </c>
      <c r="G123" s="4"/>
      <c r="H123" s="7">
        <f t="shared" si="10"/>
        <v>-1.8623433315169802E-2</v>
      </c>
      <c r="I123" s="7">
        <f t="shared" si="11"/>
        <v>2.7003606963779476E-2</v>
      </c>
      <c r="J123" s="4"/>
      <c r="K123" s="5">
        <f>LOG10(E123/F123)</f>
        <v>9.6577976940288629E-4</v>
      </c>
      <c r="L123" s="6">
        <f t="shared" si="6"/>
        <v>4.6636528149394609E-7</v>
      </c>
      <c r="M123" s="6">
        <f t="shared" si="7"/>
        <v>-8.3513702848296318E-4</v>
      </c>
      <c r="N123" s="6">
        <f t="shared" si="8"/>
        <v>-2.7754479364162026E-7</v>
      </c>
      <c r="O123" s="6">
        <f t="shared" si="9"/>
        <v>7.4391007513556636E-7</v>
      </c>
      <c r="P123" s="11">
        <f>$D$5/COUNT(O114:O123)*SUM(O114:O123)</f>
        <v>1.2819147672433996E-3</v>
      </c>
    </row>
    <row r="124" spans="2:16">
      <c r="B124" s="3">
        <v>117</v>
      </c>
      <c r="C124" s="10">
        <v>22.014149299491695</v>
      </c>
      <c r="D124" s="4">
        <v>22.194268475351908</v>
      </c>
      <c r="E124" s="4">
        <v>22.322055163101854</v>
      </c>
      <c r="F124" s="4">
        <v>22.079595242136861</v>
      </c>
      <c r="G124" s="4"/>
      <c r="H124" s="7">
        <f t="shared" si="10"/>
        <v>1.5267056751859798E-3</v>
      </c>
      <c r="I124" s="7">
        <f t="shared" si="11"/>
        <v>2.664412180161102E-2</v>
      </c>
      <c r="J124" s="4"/>
      <c r="K124" s="5">
        <f>LOG10(E124/F124)</f>
        <v>4.7430692969774382E-3</v>
      </c>
      <c r="L124" s="6">
        <f t="shared" si="6"/>
        <v>1.1248353177965024E-5</v>
      </c>
      <c r="M124" s="6">
        <f t="shared" si="7"/>
        <v>3.5389276951429478E-3</v>
      </c>
      <c r="N124" s="6">
        <f t="shared" si="8"/>
        <v>-4.983804342171804E-6</v>
      </c>
      <c r="O124" s="6">
        <f t="shared" si="9"/>
        <v>1.623215752013683E-5</v>
      </c>
      <c r="P124" s="11">
        <f>$D$5/COUNT(O115:O124)*SUM(O115:O124)</f>
        <v>1.5027402556998983E-3</v>
      </c>
    </row>
    <row r="125" spans="2:16">
      <c r="B125" s="3">
        <v>118</v>
      </c>
      <c r="C125" s="10">
        <v>22.368497434173527</v>
      </c>
      <c r="D125" s="4">
        <v>22.472655931929346</v>
      </c>
      <c r="E125" s="4">
        <v>22.473018311708515</v>
      </c>
      <c r="F125" s="4">
        <v>22.471401396709386</v>
      </c>
      <c r="G125" s="4"/>
      <c r="H125" s="7">
        <f t="shared" si="10"/>
        <v>1.2465199471137112E-2</v>
      </c>
      <c r="I125" s="7">
        <f t="shared" si="11"/>
        <v>2.6476678532206133E-2</v>
      </c>
      <c r="J125" s="4"/>
      <c r="K125" s="5">
        <f>LOG10(E125/F125)</f>
        <v>3.1248251359692226E-5</v>
      </c>
      <c r="L125" s="6">
        <f t="shared" si="6"/>
        <v>4.8822660651925353E-10</v>
      </c>
      <c r="M125" s="6">
        <f t="shared" si="7"/>
        <v>2.0175904846328019E-3</v>
      </c>
      <c r="N125" s="6">
        <f t="shared" si="8"/>
        <v>-1.6198829977641622E-6</v>
      </c>
      <c r="O125" s="6">
        <f t="shared" si="9"/>
        <v>1.6203712243706815E-6</v>
      </c>
      <c r="P125" s="11">
        <f>$D$5/COUNT(O116:O125)*SUM(O116:O125)</f>
        <v>1.3894325110385224E-3</v>
      </c>
    </row>
    <row r="126" spans="2:16">
      <c r="B126" s="3">
        <v>119</v>
      </c>
      <c r="C126" s="10">
        <v>23.430351427053058</v>
      </c>
      <c r="D126" s="4">
        <v>23.43229065363797</v>
      </c>
      <c r="E126" s="4">
        <v>23.468819538131736</v>
      </c>
      <c r="F126" s="4">
        <v>23.351139178150319</v>
      </c>
      <c r="G126" s="4"/>
      <c r="H126" s="7">
        <f t="shared" si="10"/>
        <v>4.1815735351168115E-2</v>
      </c>
      <c r="I126" s="7">
        <f t="shared" si="11"/>
        <v>2.8427344602318241E-2</v>
      </c>
      <c r="J126" s="4"/>
      <c r="K126" s="5">
        <f>LOG10(E126/F126)</f>
        <v>2.1831731592665184E-3</v>
      </c>
      <c r="L126" s="6">
        <f t="shared" si="6"/>
        <v>2.3831225216708755E-6</v>
      </c>
      <c r="M126" s="6">
        <f t="shared" si="7"/>
        <v>3.5943146526778949E-5</v>
      </c>
      <c r="N126" s="6">
        <f t="shared" si="8"/>
        <v>-5.1410258995026512E-10</v>
      </c>
      <c r="O126" s="6">
        <f t="shared" si="9"/>
        <v>2.3836366242608258E-6</v>
      </c>
      <c r="P126" s="11">
        <f>$D$5/COUNT(O117:O126)*SUM(O117:O126)</f>
        <v>1.1690047552345051E-3</v>
      </c>
    </row>
    <row r="127" spans="2:16">
      <c r="B127" s="3">
        <v>120</v>
      </c>
      <c r="C127" s="10">
        <v>22.492574334421359</v>
      </c>
      <c r="D127" s="4">
        <v>22.457751823853474</v>
      </c>
      <c r="E127" s="4">
        <v>22.560146596632077</v>
      </c>
      <c r="F127" s="4">
        <v>22.339400650330795</v>
      </c>
      <c r="G127" s="4"/>
      <c r="H127" s="7">
        <f t="shared" si="10"/>
        <v>-4.247916617082792E-2</v>
      </c>
      <c r="I127" s="7">
        <f t="shared" si="11"/>
        <v>2.9134371458700369E-2</v>
      </c>
      <c r="J127" s="4"/>
      <c r="K127" s="5">
        <f>LOG10(E127/F127)</f>
        <v>4.2704002466601859E-3</v>
      </c>
      <c r="L127" s="6">
        <f t="shared" si="6"/>
        <v>9.1181591333376884E-6</v>
      </c>
      <c r="M127" s="6">
        <f t="shared" si="7"/>
        <v>-6.728862058871187E-4</v>
      </c>
      <c r="N127" s="6">
        <f t="shared" si="8"/>
        <v>-1.8017762411284321E-7</v>
      </c>
      <c r="O127" s="6">
        <f t="shared" si="9"/>
        <v>9.2983367574505315E-6</v>
      </c>
      <c r="P127" s="11">
        <f>$D$5/COUNT(O118:O127)*SUM(O118:O127)</f>
        <v>1.22453242834058E-3</v>
      </c>
    </row>
    <row r="128" spans="2:16">
      <c r="B128" s="3">
        <v>121</v>
      </c>
      <c r="C128" s="10">
        <v>21.96479523295551</v>
      </c>
      <c r="D128" s="4">
        <v>21.974147997142097</v>
      </c>
      <c r="E128" s="4">
        <v>21.992259927193139</v>
      </c>
      <c r="F128" s="4">
        <v>21.937244379664488</v>
      </c>
      <c r="G128" s="4"/>
      <c r="H128" s="7">
        <f t="shared" si="10"/>
        <v>-2.1769176051899208E-2</v>
      </c>
      <c r="I128" s="7">
        <f t="shared" si="11"/>
        <v>2.9386130944878838E-2</v>
      </c>
      <c r="J128" s="4"/>
      <c r="K128" s="5">
        <f>LOG10(E128/F128)</f>
        <v>1.0877865151843254E-3</v>
      </c>
      <c r="L128" s="6">
        <f t="shared" si="6"/>
        <v>5.9163975130842933E-7</v>
      </c>
      <c r="M128" s="6">
        <f t="shared" si="7"/>
        <v>1.8488628262416736E-4</v>
      </c>
      <c r="N128" s="6">
        <f t="shared" si="8"/>
        <v>-1.3602758446213794E-8</v>
      </c>
      <c r="O128" s="6">
        <f t="shared" si="9"/>
        <v>6.0524250975464313E-7</v>
      </c>
      <c r="P128" s="11">
        <f>$D$5/COUNT(O119:O128)*SUM(O119:O128)</f>
        <v>1.1604736805896653E-3</v>
      </c>
    </row>
    <row r="129" spans="2:16">
      <c r="B129" s="3">
        <v>122</v>
      </c>
      <c r="C129" s="10">
        <v>21.800653646197848</v>
      </c>
      <c r="D129" s="4">
        <v>21.775475584238698</v>
      </c>
      <c r="E129" s="4">
        <v>21.850960955194854</v>
      </c>
      <c r="F129" s="4">
        <v>21.739679995760561</v>
      </c>
      <c r="G129" s="4"/>
      <c r="H129" s="7">
        <f t="shared" si="10"/>
        <v>-9.08230802084109E-3</v>
      </c>
      <c r="I129" s="7">
        <f t="shared" si="11"/>
        <v>2.8154782541501798E-2</v>
      </c>
      <c r="J129" s="4"/>
      <c r="K129" s="5">
        <f>LOG10(E129/F129)</f>
        <v>2.2173939431572587E-3</v>
      </c>
      <c r="L129" s="6">
        <f t="shared" si="6"/>
        <v>2.4584179495752483E-6</v>
      </c>
      <c r="M129" s="6">
        <f t="shared" si="7"/>
        <v>-5.0186626411402775E-4</v>
      </c>
      <c r="N129" s="6">
        <f t="shared" si="8"/>
        <v>-1.0022904932759745E-7</v>
      </c>
      <c r="O129" s="6">
        <f t="shared" si="9"/>
        <v>2.5586469989028456E-6</v>
      </c>
      <c r="P129" s="11">
        <f>$D$5/COUNT(O120:O129)*SUM(O120:O129)</f>
        <v>1.2057848329833426E-3</v>
      </c>
    </row>
    <row r="130" spans="2:16">
      <c r="B130" s="3">
        <v>123</v>
      </c>
      <c r="C130" s="10">
        <v>21.695708197619805</v>
      </c>
      <c r="D130" s="4">
        <v>21.785062997733281</v>
      </c>
      <c r="E130" s="4">
        <v>21.817404185463545</v>
      </c>
      <c r="F130" s="4">
        <v>21.78395926686558</v>
      </c>
      <c r="G130" s="4"/>
      <c r="H130" s="7">
        <f t="shared" si="10"/>
        <v>4.4018802161271964E-4</v>
      </c>
      <c r="I130" s="7">
        <f t="shared" si="11"/>
        <v>2.3641130924019697E-2</v>
      </c>
      <c r="J130" s="4"/>
      <c r="K130" s="5">
        <f>LOG10(E130/F130)</f>
        <v>6.6626111173903938E-4</v>
      </c>
      <c r="L130" s="6">
        <f t="shared" si="6"/>
        <v>2.2195193450787037E-7</v>
      </c>
      <c r="M130" s="6">
        <f t="shared" si="7"/>
        <v>1.784989096697991E-3</v>
      </c>
      <c r="N130" s="6">
        <f t="shared" si="8"/>
        <v>-1.2679109144478282E-6</v>
      </c>
      <c r="O130" s="6">
        <f t="shared" si="9"/>
        <v>1.4898628489556986E-6</v>
      </c>
      <c r="P130" s="11">
        <f>$D$5/COUNT(O121:O130)*SUM(O121:O130)</f>
        <v>1.2399477328385667E-3</v>
      </c>
    </row>
    <row r="131" spans="2:16">
      <c r="B131" s="3">
        <v>124</v>
      </c>
      <c r="C131" s="10">
        <v>21.380791196127159</v>
      </c>
      <c r="D131" s="4">
        <v>21.262151071623073</v>
      </c>
      <c r="E131" s="4">
        <v>21.263443540734631</v>
      </c>
      <c r="F131" s="4">
        <v>21.262016412183247</v>
      </c>
      <c r="G131" s="4"/>
      <c r="H131" s="7">
        <f t="shared" si="10"/>
        <v>-2.4296004277618799E-2</v>
      </c>
      <c r="I131" s="7">
        <f t="shared" si="11"/>
        <v>2.4463149253487922E-2</v>
      </c>
      <c r="J131" s="4"/>
      <c r="K131" s="5">
        <f>LOG10(E131/F131)</f>
        <v>2.9149316938712516E-5</v>
      </c>
      <c r="L131" s="6">
        <f t="shared" si="6"/>
        <v>4.2484133899675619E-10</v>
      </c>
      <c r="M131" s="6">
        <f t="shared" si="7"/>
        <v>-2.4165726663013484E-3</v>
      </c>
      <c r="N131" s="6">
        <f t="shared" si="8"/>
        <v>-2.3238993949389712E-6</v>
      </c>
      <c r="O131" s="6">
        <f t="shared" si="9"/>
        <v>2.324324236277968E-6</v>
      </c>
      <c r="P131" s="11">
        <f>$D$5/COUNT(O122:O131)*SUM(O122:O131)</f>
        <v>1.2366575320675534E-3</v>
      </c>
    </row>
    <row r="132" spans="2:16">
      <c r="B132" s="3">
        <v>125</v>
      </c>
      <c r="C132" s="10">
        <v>21.997753057596789</v>
      </c>
      <c r="D132" s="4">
        <v>21.991403408774058</v>
      </c>
      <c r="E132" s="4">
        <v>21.991502688846701</v>
      </c>
      <c r="F132" s="4">
        <v>21.987031069596387</v>
      </c>
      <c r="G132" s="4"/>
      <c r="H132" s="7">
        <f t="shared" si="10"/>
        <v>3.3723075765736077E-2</v>
      </c>
      <c r="I132" s="7">
        <f t="shared" si="11"/>
        <v>2.6400001689079921E-2</v>
      </c>
      <c r="J132" s="4"/>
      <c r="K132" s="5">
        <f>LOG10(E132/F132)</f>
        <v>8.8315794380191968E-5</v>
      </c>
      <c r="L132" s="6">
        <f t="shared" si="6"/>
        <v>3.8998397685021737E-9</v>
      </c>
      <c r="M132" s="6">
        <f t="shared" si="7"/>
        <v>-1.2537714684279148E-4</v>
      </c>
      <c r="N132" s="6">
        <f t="shared" si="8"/>
        <v>-6.2553896928571347E-9</v>
      </c>
      <c r="O132" s="6">
        <f t="shared" si="9"/>
        <v>1.0155229461359309E-8</v>
      </c>
      <c r="P132" s="11">
        <f>$D$5/COUNT(O123:O132)*SUM(O123:O132)</f>
        <v>9.6893274464238067E-4</v>
      </c>
    </row>
    <row r="133" spans="2:16">
      <c r="B133" s="3">
        <v>126</v>
      </c>
      <c r="C133" s="10">
        <v>22.542923122195813</v>
      </c>
      <c r="D133" s="4">
        <v>22.480662159233709</v>
      </c>
      <c r="E133" s="4">
        <v>22.549253321706644</v>
      </c>
      <c r="F133" s="4">
        <v>22.362757529162451</v>
      </c>
      <c r="G133" s="4"/>
      <c r="H133" s="7">
        <f t="shared" si="10"/>
        <v>2.2003857226225776E-2</v>
      </c>
      <c r="I133" s="7">
        <f t="shared" si="11"/>
        <v>2.6788162805472464E-2</v>
      </c>
      <c r="J133" s="4"/>
      <c r="K133" s="5">
        <f>LOG10(E133/F133)</f>
        <v>3.6068106325140604E-3</v>
      </c>
      <c r="L133" s="6">
        <f t="shared" si="6"/>
        <v>6.5045414694082382E-6</v>
      </c>
      <c r="M133" s="6">
        <f t="shared" si="7"/>
        <v>-1.2011309059101244E-3</v>
      </c>
      <c r="N133" s="6">
        <f t="shared" si="8"/>
        <v>-5.7411419993082016E-7</v>
      </c>
      <c r="O133" s="6">
        <f t="shared" si="9"/>
        <v>7.0786556693390585E-6</v>
      </c>
      <c r="P133" s="11">
        <f>$D$5/COUNT(O124:O133)*SUM(O124:O133)</f>
        <v>1.1336361300916715E-3</v>
      </c>
    </row>
    <row r="134" spans="2:16">
      <c r="B134" s="3">
        <v>127</v>
      </c>
      <c r="C134" s="10">
        <v>22.680917360089346</v>
      </c>
      <c r="D134" s="4">
        <v>22.588392670730645</v>
      </c>
      <c r="E134" s="4">
        <v>22.615146843537048</v>
      </c>
      <c r="F134" s="4">
        <v>22.53697221161698</v>
      </c>
      <c r="G134" s="4"/>
      <c r="H134" s="7">
        <f t="shared" si="10"/>
        <v>4.7806956274318857E-3</v>
      </c>
      <c r="I134" s="7">
        <f t="shared" si="11"/>
        <v>2.6809158167062763E-2</v>
      </c>
      <c r="J134" s="4"/>
      <c r="K134" s="5">
        <f>LOG10(E134/F134)</f>
        <v>1.5038428274021735E-3</v>
      </c>
      <c r="L134" s="6">
        <f t="shared" si="6"/>
        <v>1.1307716247644818E-6</v>
      </c>
      <c r="M134" s="6">
        <f t="shared" si="7"/>
        <v>-1.7752874057370377E-3</v>
      </c>
      <c r="N134" s="6">
        <f t="shared" si="8"/>
        <v>-1.2541657870502886E-6</v>
      </c>
      <c r="O134" s="6">
        <f t="shared" si="9"/>
        <v>2.3849374118147704E-6</v>
      </c>
      <c r="P134" s="11">
        <f>$D$5/COUNT(O125:O134)*SUM(O125:O134)</f>
        <v>7.7360840727529797E-4</v>
      </c>
    </row>
    <row r="135" spans="2:16">
      <c r="B135" s="3">
        <v>128</v>
      </c>
      <c r="C135" s="10">
        <v>22.905520278066689</v>
      </c>
      <c r="D135" s="4">
        <v>22.807913571702251</v>
      </c>
      <c r="E135" s="4">
        <v>22.825129216181665</v>
      </c>
      <c r="F135" s="4">
        <v>22.807877597381495</v>
      </c>
      <c r="G135" s="4"/>
      <c r="H135" s="7">
        <f t="shared" si="10"/>
        <v>9.6713865169419932E-3</v>
      </c>
      <c r="I135" s="7">
        <f t="shared" si="11"/>
        <v>2.6699538131988186E-2</v>
      </c>
      <c r="J135" s="4"/>
      <c r="K135" s="5">
        <f>LOG10(E135/F135)</f>
        <v>3.2837122639593611E-4</v>
      </c>
      <c r="L135" s="6">
        <f t="shared" si="6"/>
        <v>5.3913831162385564E-8</v>
      </c>
      <c r="M135" s="6">
        <f t="shared" si="7"/>
        <v>-1.8546022392177206E-3</v>
      </c>
      <c r="N135" s="6">
        <f t="shared" si="8"/>
        <v>-1.3687343442130904E-6</v>
      </c>
      <c r="O135" s="6">
        <f t="shared" si="9"/>
        <v>1.422648175375476E-6</v>
      </c>
      <c r="P135" s="11">
        <f>$D$5/COUNT(O126:O135)*SUM(O126:O135)</f>
        <v>7.6846760800142254E-4</v>
      </c>
    </row>
    <row r="136" spans="2:16">
      <c r="B136" s="3">
        <v>129</v>
      </c>
      <c r="C136" s="10">
        <v>22.785848858627006</v>
      </c>
      <c r="D136" s="4">
        <v>22.939666945329638</v>
      </c>
      <c r="E136" s="4">
        <v>22.950723845967726</v>
      </c>
      <c r="F136" s="4">
        <v>22.83924233216748</v>
      </c>
      <c r="G136" s="4"/>
      <c r="H136" s="7">
        <f t="shared" si="10"/>
        <v>5.7600308656220456E-3</v>
      </c>
      <c r="I136" s="7">
        <f t="shared" si="11"/>
        <v>2.2796670079577343E-2</v>
      </c>
      <c r="J136" s="4"/>
      <c r="K136" s="5">
        <f>LOG10(E136/F136)</f>
        <v>2.1146948110767976E-3</v>
      </c>
      <c r="L136" s="6">
        <f t="shared" si="6"/>
        <v>2.2359670719975663E-6</v>
      </c>
      <c r="M136" s="6">
        <f t="shared" si="7"/>
        <v>2.9218958859265226E-3</v>
      </c>
      <c r="N136" s="6">
        <f t="shared" si="8"/>
        <v>-3.3974031016445641E-6</v>
      </c>
      <c r="O136" s="6">
        <f t="shared" si="9"/>
        <v>5.6333701736421309E-6</v>
      </c>
      <c r="P136" s="11">
        <f>$D$5/COUNT(O127:O136)*SUM(O127:O136)</f>
        <v>8.5296068028533646E-4</v>
      </c>
    </row>
    <row r="137" spans="2:16">
      <c r="B137" s="3">
        <v>130</v>
      </c>
      <c r="C137" s="10">
        <v>23.416210858936481</v>
      </c>
      <c r="D137" s="4">
        <v>23.518546464932189</v>
      </c>
      <c r="E137" s="4">
        <v>23.53604949166747</v>
      </c>
      <c r="F137" s="4">
        <v>23.478604687810332</v>
      </c>
      <c r="G137" s="4"/>
      <c r="H137" s="7">
        <f t="shared" si="10"/>
        <v>2.4921728076755301E-2</v>
      </c>
      <c r="I137" s="7">
        <f t="shared" si="11"/>
        <v>1.922364702962983E-2</v>
      </c>
      <c r="J137" s="4"/>
      <c r="K137" s="5">
        <f>LOG10(E137/F137)</f>
        <v>1.0612850048413041E-3</v>
      </c>
      <c r="L137" s="6">
        <f t="shared" ref="L137:L200" si="12">0.5*K137^2</f>
        <v>5.6316293075050344E-7</v>
      </c>
      <c r="M137" s="6">
        <f t="shared" ref="M137:M200" si="13">LOG10(D137/C137)</f>
        <v>1.8938570027801241E-3</v>
      </c>
      <c r="N137" s="6">
        <f t="shared" ref="N137:N200" si="14">(2*LOG10(2)-1)*M137^2</f>
        <v>-1.4272891795408967E-6</v>
      </c>
      <c r="O137" s="6">
        <f t="shared" ref="O137:O200" si="15">L137-N137</f>
        <v>1.9904521102914001E-6</v>
      </c>
      <c r="P137" s="11">
        <f>$D$5/COUNT(O128:O137)*SUM(O128:O137)</f>
        <v>6.6295567945919909E-4</v>
      </c>
    </row>
    <row r="138" spans="2:16">
      <c r="B138" s="3">
        <v>131</v>
      </c>
      <c r="C138" s="10">
        <v>24.341418929438422</v>
      </c>
      <c r="D138" s="4">
        <v>24.354185565249338</v>
      </c>
      <c r="E138" s="4">
        <v>24.357309052617726</v>
      </c>
      <c r="F138" s="4">
        <v>24.344134082238856</v>
      </c>
      <c r="G138" s="4"/>
      <c r="H138" s="7">
        <f t="shared" ref="H138:H201" si="16">LN(D138)-LN(D137)</f>
        <v>3.4914405393220438E-2</v>
      </c>
      <c r="I138" s="7">
        <f t="shared" si="11"/>
        <v>1.8934167956547888E-2</v>
      </c>
      <c r="J138" s="4"/>
      <c r="K138" s="5">
        <f>LOG10(E138/F138)</f>
        <v>2.3497525765388096E-4</v>
      </c>
      <c r="L138" s="6">
        <f t="shared" si="12"/>
        <v>2.760668585475387E-8</v>
      </c>
      <c r="M138" s="6">
        <f t="shared" si="13"/>
        <v>2.2771992132411485E-4</v>
      </c>
      <c r="N138" s="6">
        <f t="shared" si="14"/>
        <v>-2.0635721369954955E-8</v>
      </c>
      <c r="O138" s="6">
        <f t="shared" si="15"/>
        <v>4.8242407224708825E-8</v>
      </c>
      <c r="P138" s="11">
        <f>$D$5/COUNT(O129:O138)*SUM(O129:O138)</f>
        <v>6.4847367679342078E-4</v>
      </c>
    </row>
    <row r="139" spans="2:16">
      <c r="B139" s="3">
        <v>132</v>
      </c>
      <c r="C139" s="10">
        <v>24.070894549043715</v>
      </c>
      <c r="D139" s="4">
        <v>24.156825991619726</v>
      </c>
      <c r="E139" s="4">
        <v>24.248356980565294</v>
      </c>
      <c r="F139" s="4">
        <v>24.100330291999029</v>
      </c>
      <c r="G139" s="4"/>
      <c r="H139" s="7">
        <f t="shared" si="16"/>
        <v>-8.1367366364091254E-3</v>
      </c>
      <c r="I139" s="7">
        <f t="shared" si="11"/>
        <v>1.8828775979899258E-2</v>
      </c>
      <c r="J139" s="4"/>
      <c r="K139" s="5">
        <f>LOG10(E139/F139)</f>
        <v>2.6593224559268054E-3</v>
      </c>
      <c r="L139" s="6">
        <f t="shared" si="12"/>
        <v>3.5359979622982879E-6</v>
      </c>
      <c r="M139" s="6">
        <f t="shared" si="13"/>
        <v>1.5476406683945091E-3</v>
      </c>
      <c r="N139" s="6">
        <f t="shared" si="14"/>
        <v>-9.5314258138338767E-7</v>
      </c>
      <c r="O139" s="6">
        <f t="shared" si="15"/>
        <v>4.4891405436816753E-6</v>
      </c>
      <c r="P139" s="11">
        <f>$D$5/COUNT(O130:O139)*SUM(O130:O139)</f>
        <v>6.986665089576703E-4</v>
      </c>
    </row>
    <row r="140" spans="2:16">
      <c r="B140" s="3">
        <v>133</v>
      </c>
      <c r="C140" s="10">
        <v>24.701595224504548</v>
      </c>
      <c r="D140" s="4">
        <v>24.604906059926034</v>
      </c>
      <c r="E140" s="4">
        <v>24.630612173922785</v>
      </c>
      <c r="F140" s="4">
        <v>24.576347701172029</v>
      </c>
      <c r="G140" s="4"/>
      <c r="H140" s="7">
        <f t="shared" si="16"/>
        <v>1.8378866467285704E-2</v>
      </c>
      <c r="I140" s="7">
        <f t="shared" si="11"/>
        <v>1.8630232179354302E-2</v>
      </c>
      <c r="J140" s="4"/>
      <c r="K140" s="5">
        <f>LOG10(E140/F140)</f>
        <v>9.5786330601377919E-4</v>
      </c>
      <c r="L140" s="6">
        <f t="shared" si="12"/>
        <v>4.5875105650382342E-7</v>
      </c>
      <c r="M140" s="6">
        <f t="shared" si="13"/>
        <v>-1.7032895609314855E-3</v>
      </c>
      <c r="N140" s="6">
        <f t="shared" si="14"/>
        <v>-1.154501694134085E-6</v>
      </c>
      <c r="O140" s="6">
        <f t="shared" si="15"/>
        <v>1.6132527506379083E-6</v>
      </c>
      <c r="P140" s="11">
        <f>$D$5/COUNT(O131:O140)*SUM(O131:O140)</f>
        <v>7.0187464640140789E-4</v>
      </c>
    </row>
    <row r="141" spans="2:16">
      <c r="B141" s="3">
        <v>134</v>
      </c>
      <c r="C141" s="10">
        <v>25.202369239323044</v>
      </c>
      <c r="D141" s="4">
        <v>25.15370560547678</v>
      </c>
      <c r="E141" s="4">
        <v>25.170327883567232</v>
      </c>
      <c r="F141" s="4">
        <v>25.127679346252112</v>
      </c>
      <c r="G141" s="4"/>
      <c r="H141" s="7">
        <f t="shared" si="16"/>
        <v>2.2059369485792679E-2</v>
      </c>
      <c r="I141" s="7">
        <f t="shared" si="11"/>
        <v>1.3649259370242349E-2</v>
      </c>
      <c r="J141" s="4"/>
      <c r="K141" s="5">
        <f>LOG10(E141/F141)</f>
        <v>7.3649155806352316E-4</v>
      </c>
      <c r="L141" s="6">
        <f t="shared" si="12"/>
        <v>2.7120990754941795E-7</v>
      </c>
      <c r="M141" s="6">
        <f t="shared" si="13"/>
        <v>-8.393964101900827E-4</v>
      </c>
      <c r="N141" s="6">
        <f t="shared" si="14"/>
        <v>-2.8038309163931184E-7</v>
      </c>
      <c r="O141" s="6">
        <f t="shared" si="15"/>
        <v>5.515929991887298E-7</v>
      </c>
      <c r="P141" s="11">
        <f>$D$5/COUNT(O132:O141)*SUM(O132:O141)</f>
        <v>6.5578363423708761E-4</v>
      </c>
    </row>
    <row r="142" spans="2:16">
      <c r="B142" s="3">
        <v>135</v>
      </c>
      <c r="C142" s="10">
        <v>26.028802690677747</v>
      </c>
      <c r="D142" s="4">
        <v>26.093694869673818</v>
      </c>
      <c r="E142" s="4">
        <v>26.166539148071436</v>
      </c>
      <c r="F142" s="4">
        <v>25.908151994863736</v>
      </c>
      <c r="G142" s="4"/>
      <c r="H142" s="7">
        <f t="shared" si="16"/>
        <v>3.6688483399676119E-2</v>
      </c>
      <c r="I142" s="7">
        <f t="shared" si="11"/>
        <v>1.408291703430131E-2</v>
      </c>
      <c r="J142" s="4"/>
      <c r="K142" s="5">
        <f>LOG10(E142/F142)</f>
        <v>4.3098493070055331E-3</v>
      </c>
      <c r="L142" s="6">
        <f t="shared" si="12"/>
        <v>9.2874005245480363E-6</v>
      </c>
      <c r="M142" s="6">
        <f t="shared" si="13"/>
        <v>1.0813883116403654E-3</v>
      </c>
      <c r="N142" s="6">
        <f t="shared" si="14"/>
        <v>-4.6535131696010875E-7</v>
      </c>
      <c r="O142" s="6">
        <f t="shared" si="15"/>
        <v>9.7527518415081445E-6</v>
      </c>
      <c r="P142" s="11">
        <f>$D$5/COUNT(O133:O142)*SUM(O133:O142)</f>
        <v>9.0909114615030399E-4</v>
      </c>
    </row>
    <row r="143" spans="2:16">
      <c r="B143" s="3">
        <v>136</v>
      </c>
      <c r="C143" s="10">
        <v>26.019991044677504</v>
      </c>
      <c r="D143" s="4">
        <v>25.851112725958984</v>
      </c>
      <c r="E143" s="4">
        <v>25.87100874980522</v>
      </c>
      <c r="F143" s="4">
        <v>25.84423773700393</v>
      </c>
      <c r="G143" s="4"/>
      <c r="H143" s="7">
        <f t="shared" si="16"/>
        <v>-9.3400637502787376E-3</v>
      </c>
      <c r="I143" s="7">
        <f t="shared" si="11"/>
        <v>1.6200157124275954E-2</v>
      </c>
      <c r="J143" s="4"/>
      <c r="K143" s="5">
        <f>LOG10(E143/F143)</f>
        <v>4.4963545425857421E-4</v>
      </c>
      <c r="L143" s="6">
        <f t="shared" si="12"/>
        <v>1.0108602086315719E-7</v>
      </c>
      <c r="M143" s="6">
        <f t="shared" si="13"/>
        <v>-2.8279013069819519E-3</v>
      </c>
      <c r="N143" s="6">
        <f t="shared" si="14"/>
        <v>-3.1823365170104192E-6</v>
      </c>
      <c r="O143" s="6">
        <f t="shared" si="15"/>
        <v>3.2834225378735765E-6</v>
      </c>
      <c r="P143" s="11">
        <f>$D$5/COUNT(O134:O143)*SUM(O134:O143)</f>
        <v>8.1041508473220149E-4</v>
      </c>
    </row>
    <row r="144" spans="2:16">
      <c r="B144" s="3">
        <v>137</v>
      </c>
      <c r="C144" s="10">
        <v>26.794680481018016</v>
      </c>
      <c r="D144" s="4">
        <v>26.694520099431056</v>
      </c>
      <c r="E144" s="4">
        <v>26.700595996100002</v>
      </c>
      <c r="F144" s="4">
        <v>26.672435919444851</v>
      </c>
      <c r="G144" s="4"/>
      <c r="H144" s="7">
        <f t="shared" si="16"/>
        <v>3.2104659100315569E-2</v>
      </c>
      <c r="I144" s="7">
        <f t="shared" si="11"/>
        <v>1.6772260468352562E-2</v>
      </c>
      <c r="J144" s="4"/>
      <c r="K144" s="5">
        <f>LOG10(E144/F144)</f>
        <v>4.5827514747379843E-4</v>
      </c>
      <c r="L144" s="6">
        <f t="shared" si="12"/>
        <v>1.0500805539606585E-7</v>
      </c>
      <c r="M144" s="6">
        <f t="shared" si="13"/>
        <v>-1.6264648339535696E-3</v>
      </c>
      <c r="N144" s="6">
        <f t="shared" si="14"/>
        <v>-1.0527056663924074E-6</v>
      </c>
      <c r="O144" s="6">
        <f t="shared" si="15"/>
        <v>1.1577137217884732E-6</v>
      </c>
      <c r="P144" s="11">
        <f>$D$5/COUNT(O135:O144)*SUM(O135:O144)</f>
        <v>7.7850726879151769E-4</v>
      </c>
    </row>
    <row r="145" spans="2:16">
      <c r="B145" s="3">
        <v>138</v>
      </c>
      <c r="C145" s="10">
        <v>27.656949473892723</v>
      </c>
      <c r="D145" s="4">
        <v>27.424507909370593</v>
      </c>
      <c r="E145" s="4">
        <v>27.526882479179552</v>
      </c>
      <c r="F145" s="4">
        <v>27.390942510730259</v>
      </c>
      <c r="G145" s="4"/>
      <c r="H145" s="7">
        <f t="shared" si="16"/>
        <v>2.6978758239804002E-2</v>
      </c>
      <c r="I145" s="7">
        <f t="shared" si="11"/>
        <v>1.6858887679605604E-2</v>
      </c>
      <c r="J145" s="4"/>
      <c r="K145" s="5">
        <f>LOG10(E145/F145)</f>
        <v>2.1500523285343828E-3</v>
      </c>
      <c r="L145" s="6">
        <f t="shared" si="12"/>
        <v>2.3113625077180608E-6</v>
      </c>
      <c r="M145" s="6">
        <f t="shared" si="13"/>
        <v>-3.6654327197973651E-3</v>
      </c>
      <c r="N145" s="6">
        <f t="shared" si="14"/>
        <v>-5.3464820079885883E-6</v>
      </c>
      <c r="O145" s="6">
        <f t="shared" si="15"/>
        <v>7.6578445157066487E-6</v>
      </c>
      <c r="P145" s="11">
        <f>$D$5/COUNT(O136:O145)*SUM(O136:O145)</f>
        <v>9.4062237364012828E-4</v>
      </c>
    </row>
    <row r="146" spans="2:16">
      <c r="B146" s="3">
        <v>139</v>
      </c>
      <c r="C146" s="10">
        <v>27.072047620645989</v>
      </c>
      <c r="D146" s="4">
        <v>27.150772867951467</v>
      </c>
      <c r="E146" s="4">
        <v>27.172313418304434</v>
      </c>
      <c r="F146" s="4">
        <v>27.13347341747134</v>
      </c>
      <c r="G146" s="4"/>
      <c r="H146" s="7">
        <f t="shared" si="16"/>
        <v>-1.0031550293777336E-2</v>
      </c>
      <c r="I146" s="7">
        <f t="shared" si="11"/>
        <v>1.8805100786180192E-2</v>
      </c>
      <c r="J146" s="4"/>
      <c r="K146" s="5">
        <f>LOG10(E146/F146)</f>
        <v>6.2122296344108814E-4</v>
      </c>
      <c r="L146" s="6">
        <f t="shared" si="12"/>
        <v>1.9295898515326376E-7</v>
      </c>
      <c r="M146" s="6">
        <f t="shared" si="13"/>
        <v>1.2610913341262748E-3</v>
      </c>
      <c r="N146" s="6">
        <f t="shared" si="14"/>
        <v>-6.3286443120774452E-7</v>
      </c>
      <c r="O146" s="6">
        <f t="shared" si="15"/>
        <v>8.2582341636100822E-7</v>
      </c>
      <c r="P146" s="11">
        <f>$D$5/COUNT(O137:O146)*SUM(O137:O146)</f>
        <v>8.1562615795081894E-4</v>
      </c>
    </row>
    <row r="147" spans="2:16">
      <c r="B147" s="3">
        <v>140</v>
      </c>
      <c r="C147" s="10">
        <v>27.298556459947395</v>
      </c>
      <c r="D147" s="4">
        <v>27.191752025250135</v>
      </c>
      <c r="E147" s="4">
        <v>27.405153214185201</v>
      </c>
      <c r="F147" s="4">
        <v>27.103427194978948</v>
      </c>
      <c r="G147" s="4"/>
      <c r="H147" s="7">
        <f t="shared" si="16"/>
        <v>1.5081803853180809E-3</v>
      </c>
      <c r="I147" s="7">
        <f t="shared" ref="I147:I210" si="17">STDEV(H138:H147)</f>
        <v>1.9143502290512864E-2</v>
      </c>
      <c r="J147" s="4"/>
      <c r="K147" s="5">
        <f>LOG10(E147/F147)</f>
        <v>4.8080240793185649E-3</v>
      </c>
      <c r="L147" s="6">
        <f t="shared" si="12"/>
        <v>1.1558547773653566E-5</v>
      </c>
      <c r="M147" s="6">
        <f t="shared" si="13"/>
        <v>-1.7024912254026171E-3</v>
      </c>
      <c r="N147" s="6">
        <f t="shared" si="14"/>
        <v>-1.1534197128373579E-6</v>
      </c>
      <c r="O147" s="6">
        <f t="shared" si="15"/>
        <v>1.2711967486490925E-5</v>
      </c>
      <c r="P147" s="11">
        <f>$D$5/COUNT(O138:O147)*SUM(O138:O147)</f>
        <v>1.0943855577320066E-3</v>
      </c>
    </row>
    <row r="148" spans="2:16">
      <c r="B148" s="3">
        <v>141</v>
      </c>
      <c r="C148" s="10">
        <v>27.713882319975092</v>
      </c>
      <c r="D148" s="4">
        <v>27.72681763564642</v>
      </c>
      <c r="E148" s="4">
        <v>27.863846928553546</v>
      </c>
      <c r="F148" s="4">
        <v>27.664689237972805</v>
      </c>
      <c r="G148" s="4"/>
      <c r="H148" s="7">
        <f t="shared" si="16"/>
        <v>1.9486397582411996E-2</v>
      </c>
      <c r="I148" s="7">
        <f t="shared" si="17"/>
        <v>1.7897736517672898E-2</v>
      </c>
      <c r="J148" s="4"/>
      <c r="K148" s="5">
        <f>LOG10(E148/F148)</f>
        <v>3.1152795622564565E-3</v>
      </c>
      <c r="L148" s="6">
        <f t="shared" si="12"/>
        <v>4.8524833755063894E-6</v>
      </c>
      <c r="M148" s="6">
        <f t="shared" si="13"/>
        <v>2.0265748174783967E-4</v>
      </c>
      <c r="N148" s="6">
        <f t="shared" si="14"/>
        <v>-1.6343418006400191E-8</v>
      </c>
      <c r="O148" s="6">
        <f t="shared" si="15"/>
        <v>4.8688267935127895E-6</v>
      </c>
      <c r="P148" s="11">
        <f>$D$5/COUNT(O139:O148)*SUM(O139:O148)</f>
        <v>1.219720751775497E-3</v>
      </c>
    </row>
    <row r="149" spans="2:16">
      <c r="B149" s="3">
        <v>142</v>
      </c>
      <c r="C149" s="10">
        <v>27.260757858211406</v>
      </c>
      <c r="D149" s="4">
        <v>27.360355258599096</v>
      </c>
      <c r="E149" s="4">
        <v>27.364237291961729</v>
      </c>
      <c r="F149" s="4">
        <v>27.206671678564881</v>
      </c>
      <c r="G149" s="4"/>
      <c r="H149" s="7">
        <f t="shared" si="16"/>
        <v>-1.3305013265752397E-2</v>
      </c>
      <c r="I149" s="7">
        <f t="shared" si="17"/>
        <v>1.8634400315480065E-2</v>
      </c>
      <c r="J149" s="4"/>
      <c r="K149" s="5">
        <f>LOG10(E149/F149)</f>
        <v>2.5079320792116924E-3</v>
      </c>
      <c r="L149" s="6">
        <f t="shared" si="12"/>
        <v>3.144861656969541E-6</v>
      </c>
      <c r="M149" s="6">
        <f t="shared" si="13"/>
        <v>1.5838069519581485E-3</v>
      </c>
      <c r="N149" s="6">
        <f t="shared" si="14"/>
        <v>-9.9821041059190291E-7</v>
      </c>
      <c r="O149" s="6">
        <f t="shared" si="15"/>
        <v>4.1430720675614437E-6</v>
      </c>
      <c r="P149" s="11">
        <f>$D$5/COUNT(O140:O149)*SUM(O140:O149)</f>
        <v>1.2107229713963707E-3</v>
      </c>
    </row>
    <row r="150" spans="2:16">
      <c r="B150" s="3">
        <v>143</v>
      </c>
      <c r="C150" s="10">
        <v>26.542379828943311</v>
      </c>
      <c r="D150" s="4">
        <v>26.610871769478646</v>
      </c>
      <c r="E150" s="4">
        <v>26.774409122902959</v>
      </c>
      <c r="F150" s="4">
        <v>26.509541734582101</v>
      </c>
      <c r="G150" s="4"/>
      <c r="H150" s="7">
        <f t="shared" si="16"/>
        <v>-2.7775231842486203E-2</v>
      </c>
      <c r="I150" s="7">
        <f t="shared" si="17"/>
        <v>2.2349061341074755E-2</v>
      </c>
      <c r="J150" s="4"/>
      <c r="K150" s="5">
        <f>LOG10(E150/F150)</f>
        <v>4.3176750520714791E-3</v>
      </c>
      <c r="L150" s="6">
        <f t="shared" si="12"/>
        <v>9.3211589276402243E-6</v>
      </c>
      <c r="M150" s="6">
        <f t="shared" si="13"/>
        <v>1.1192424695887183E-3</v>
      </c>
      <c r="N150" s="6">
        <f t="shared" si="14"/>
        <v>-4.9850092352210892E-7</v>
      </c>
      <c r="O150" s="6">
        <f t="shared" si="15"/>
        <v>9.8196598511623325E-6</v>
      </c>
      <c r="P150" s="11">
        <f>$D$5/COUNT(O141:O150)*SUM(O141:O150)</f>
        <v>1.424089556010006E-3</v>
      </c>
    </row>
    <row r="151" spans="2:16">
      <c r="B151" s="3">
        <v>144</v>
      </c>
      <c r="C151" s="10">
        <v>26.149565248817499</v>
      </c>
      <c r="D151" s="4">
        <v>26.136255684580203</v>
      </c>
      <c r="E151" s="4">
        <v>26.148455442023121</v>
      </c>
      <c r="F151" s="4">
        <v>26.08820501398127</v>
      </c>
      <c r="G151" s="4"/>
      <c r="H151" s="7">
        <f t="shared" si="16"/>
        <v>-1.7996388324085011E-2</v>
      </c>
      <c r="I151" s="7">
        <f t="shared" si="17"/>
        <v>2.3094007465614047E-2</v>
      </c>
      <c r="J151" s="4"/>
      <c r="K151" s="5">
        <f>LOG10(E151/F151)</f>
        <v>1.0018419939585798E-3</v>
      </c>
      <c r="L151" s="6">
        <f t="shared" si="12"/>
        <v>5.0184369042945152E-7</v>
      </c>
      <c r="M151" s="6">
        <f t="shared" si="13"/>
        <v>-2.2110278949266901E-4</v>
      </c>
      <c r="N151" s="6">
        <f t="shared" si="14"/>
        <v>-1.9453871758866712E-8</v>
      </c>
      <c r="O151" s="6">
        <f t="shared" si="15"/>
        <v>5.2129756218831823E-7</v>
      </c>
      <c r="P151" s="11">
        <f>$D$5/COUNT(O142:O151)*SUM(O142:O151)</f>
        <v>1.4233018746479954E-3</v>
      </c>
    </row>
    <row r="152" spans="2:16">
      <c r="B152" s="3">
        <v>145</v>
      </c>
      <c r="C152" s="10">
        <v>26.751648108304437</v>
      </c>
      <c r="D152" s="4">
        <v>26.744327499912991</v>
      </c>
      <c r="E152" s="4">
        <v>26.81462450943723</v>
      </c>
      <c r="F152" s="4">
        <v>26.724123878594199</v>
      </c>
      <c r="G152" s="4"/>
      <c r="H152" s="7">
        <f t="shared" si="16"/>
        <v>2.2998937675527742E-2</v>
      </c>
      <c r="I152" s="7">
        <f t="shared" si="17"/>
        <v>2.126310423903113E-2</v>
      </c>
      <c r="J152" s="4"/>
      <c r="K152" s="5">
        <f>LOG10(E152/F152)</f>
        <v>1.4682435881543648E-3</v>
      </c>
      <c r="L152" s="6">
        <f t="shared" si="12"/>
        <v>1.077869617078202E-6</v>
      </c>
      <c r="M152" s="6">
        <f t="shared" si="13"/>
        <v>-1.1886127179767898E-4</v>
      </c>
      <c r="N152" s="6">
        <f t="shared" si="14"/>
        <v>-5.6220972118805257E-9</v>
      </c>
      <c r="O152" s="6">
        <f t="shared" si="15"/>
        <v>1.0834917142900824E-6</v>
      </c>
      <c r="P152" s="11">
        <f>$D$5/COUNT(O143:O152)*SUM(O143:O152)</f>
        <v>1.1979011113403255E-3</v>
      </c>
    </row>
    <row r="153" spans="2:16">
      <c r="B153" s="3">
        <v>146</v>
      </c>
      <c r="C153" s="10">
        <v>26.713801311930435</v>
      </c>
      <c r="D153" s="4">
        <v>26.5879259857367</v>
      </c>
      <c r="E153" s="4">
        <v>26.611304262424444</v>
      </c>
      <c r="F153" s="4">
        <v>26.577013650533353</v>
      </c>
      <c r="G153" s="4"/>
      <c r="H153" s="7">
        <f t="shared" si="16"/>
        <v>-5.8651923483936663E-3</v>
      </c>
      <c r="I153" s="7">
        <f t="shared" si="17"/>
        <v>2.1076359403186775E-2</v>
      </c>
      <c r="J153" s="4"/>
      <c r="K153" s="5">
        <f>LOG10(E153/F153)</f>
        <v>5.5998107001724957E-4</v>
      </c>
      <c r="L153" s="6">
        <f t="shared" si="12"/>
        <v>1.5678939938883188E-7</v>
      </c>
      <c r="M153" s="6">
        <f t="shared" si="13"/>
        <v>-2.0512303811158284E-3</v>
      </c>
      <c r="N153" s="6">
        <f t="shared" si="14"/>
        <v>-1.6743509221356223E-6</v>
      </c>
      <c r="O153" s="6">
        <f t="shared" si="15"/>
        <v>1.8311403215244542E-6</v>
      </c>
      <c r="P153" s="11">
        <f>$D$5/COUNT(O144:O153)*SUM(O144:O153)</f>
        <v>1.1601417737152485E-3</v>
      </c>
    </row>
    <row r="154" spans="2:16">
      <c r="B154" s="3">
        <v>147</v>
      </c>
      <c r="C154" s="10">
        <v>26.641299167876213</v>
      </c>
      <c r="D154" s="4">
        <v>26.738908608305181</v>
      </c>
      <c r="E154" s="4">
        <v>26.804144152736729</v>
      </c>
      <c r="F154" s="4">
        <v>26.698005134825504</v>
      </c>
      <c r="G154" s="4"/>
      <c r="H154" s="7">
        <f t="shared" si="16"/>
        <v>5.6625534648606646E-3</v>
      </c>
      <c r="I154" s="7">
        <f t="shared" si="17"/>
        <v>1.8493171881310708E-2</v>
      </c>
      <c r="J154" s="4"/>
      <c r="K154" s="5">
        <f>LOG10(E154/F154)</f>
        <v>1.7231326546032872E-3</v>
      </c>
      <c r="L154" s="6">
        <f t="shared" si="12"/>
        <v>1.4845930726800857E-6</v>
      </c>
      <c r="M154" s="6">
        <f t="shared" si="13"/>
        <v>1.5882773924452763E-3</v>
      </c>
      <c r="N154" s="6">
        <f t="shared" si="14"/>
        <v>-1.0038534443621794E-6</v>
      </c>
      <c r="O154" s="6">
        <f t="shared" si="15"/>
        <v>2.4884465170422651E-6</v>
      </c>
      <c r="P154" s="11">
        <f>$D$5/COUNT(O145:O154)*SUM(O145:O154)</f>
        <v>1.194740826391847E-3</v>
      </c>
    </row>
    <row r="155" spans="2:16">
      <c r="B155" s="3">
        <v>148</v>
      </c>
      <c r="C155" s="10">
        <v>27.218566470990197</v>
      </c>
      <c r="D155" s="4">
        <v>27.113208044395865</v>
      </c>
      <c r="E155" s="4">
        <v>27.121951066636715</v>
      </c>
      <c r="F155" s="4">
        <v>27.081736646752773</v>
      </c>
      <c r="G155" s="4"/>
      <c r="H155" s="7">
        <f t="shared" si="16"/>
        <v>1.3901234972395926E-2</v>
      </c>
      <c r="I155" s="7">
        <f t="shared" si="17"/>
        <v>1.6768392773103095E-2</v>
      </c>
      <c r="J155" s="4"/>
      <c r="K155" s="5">
        <f>LOG10(E155/F155)</f>
        <v>6.4441755126760198E-4</v>
      </c>
      <c r="L155" s="6">
        <f t="shared" si="12"/>
        <v>2.0763699019086621E-7</v>
      </c>
      <c r="M155" s="6">
        <f t="shared" si="13"/>
        <v>-1.6843418443113311E-3</v>
      </c>
      <c r="N155" s="6">
        <f t="shared" si="14"/>
        <v>-1.1289587686579678E-6</v>
      </c>
      <c r="O155" s="6">
        <f t="shared" si="15"/>
        <v>1.3365957588488341E-6</v>
      </c>
      <c r="P155" s="11">
        <f>$D$5/COUNT(O146:O155)*SUM(O146:O155)</f>
        <v>1.0303883587135438E-3</v>
      </c>
    </row>
    <row r="156" spans="2:16">
      <c r="B156" s="3">
        <v>149</v>
      </c>
      <c r="C156" s="10">
        <v>27.628484335768611</v>
      </c>
      <c r="D156" s="4">
        <v>27.453433265136059</v>
      </c>
      <c r="E156" s="4">
        <v>27.468262483861245</v>
      </c>
      <c r="F156" s="4">
        <v>27.433169515315626</v>
      </c>
      <c r="G156" s="4"/>
      <c r="H156" s="7">
        <f t="shared" si="16"/>
        <v>1.2470242679872179E-2</v>
      </c>
      <c r="I156" s="7">
        <f t="shared" si="17"/>
        <v>1.695166090174284E-2</v>
      </c>
      <c r="J156" s="4"/>
      <c r="K156" s="5">
        <f>LOG10(E156/F156)</f>
        <v>5.5520171746540215E-4</v>
      </c>
      <c r="L156" s="6">
        <f t="shared" si="12"/>
        <v>1.5412447353826612E-7</v>
      </c>
      <c r="M156" s="6">
        <f t="shared" si="13"/>
        <v>-2.7603966339735855E-3</v>
      </c>
      <c r="N156" s="6">
        <f t="shared" si="14"/>
        <v>-3.0322191302918656E-6</v>
      </c>
      <c r="O156" s="6">
        <f t="shared" si="15"/>
        <v>3.1863436038301319E-6</v>
      </c>
      <c r="P156" s="11">
        <f>$D$5/COUNT(O147:O156)*SUM(O147:O156)</f>
        <v>1.0917618835877411E-3</v>
      </c>
    </row>
    <row r="157" spans="2:16">
      <c r="B157" s="3">
        <v>150</v>
      </c>
      <c r="C157" s="10">
        <v>27.958710081828322</v>
      </c>
      <c r="D157" s="4">
        <v>27.895401010506738</v>
      </c>
      <c r="E157" s="4">
        <v>28.206046852892921</v>
      </c>
      <c r="F157" s="4">
        <v>27.87186261239804</v>
      </c>
      <c r="G157" s="4"/>
      <c r="H157" s="7">
        <f t="shared" si="16"/>
        <v>1.597060336123457E-2</v>
      </c>
      <c r="I157" s="7">
        <f t="shared" si="17"/>
        <v>1.7594296375696695E-2</v>
      </c>
      <c r="J157" s="4"/>
      <c r="K157" s="5">
        <f>LOG10(E157/F157)</f>
        <v>5.1762303931256592E-3</v>
      </c>
      <c r="L157" s="6">
        <f t="shared" si="12"/>
        <v>1.3396680541358908E-5</v>
      </c>
      <c r="M157" s="6">
        <f t="shared" si="13"/>
        <v>-9.8452169648388416E-4</v>
      </c>
      <c r="N157" s="6">
        <f t="shared" si="14"/>
        <v>-3.8571647382471469E-7</v>
      </c>
      <c r="O157" s="6">
        <f t="shared" si="15"/>
        <v>1.3782397015183622E-5</v>
      </c>
      <c r="P157" s="11">
        <f>$D$5/COUNT(O148:O157)*SUM(O148:O157)</f>
        <v>1.1195930513337514E-3</v>
      </c>
    </row>
    <row r="158" spans="2:16">
      <c r="B158" s="3">
        <v>151</v>
      </c>
      <c r="C158" s="10">
        <v>28.858582096597356</v>
      </c>
      <c r="D158" s="4">
        <v>28.746475742960477</v>
      </c>
      <c r="E158" s="4">
        <v>28.830108333403317</v>
      </c>
      <c r="F158" s="4">
        <v>28.700200366948437</v>
      </c>
      <c r="G158" s="4"/>
      <c r="H158" s="7">
        <f t="shared" si="16"/>
        <v>3.0053339969021931E-2</v>
      </c>
      <c r="I158" s="7">
        <f t="shared" si="17"/>
        <v>1.8986421337844967E-2</v>
      </c>
      <c r="J158" s="4"/>
      <c r="K158" s="5">
        <f>LOG10(E158/F158)</f>
        <v>1.9613455985988213E-3</v>
      </c>
      <c r="L158" s="6">
        <f t="shared" si="12"/>
        <v>1.9234382785714845E-6</v>
      </c>
      <c r="M158" s="6">
        <f t="shared" si="13"/>
        <v>-1.6903804652774928E-3</v>
      </c>
      <c r="N158" s="6">
        <f t="shared" si="14"/>
        <v>-1.137068256334234E-6</v>
      </c>
      <c r="O158" s="6">
        <f t="shared" si="15"/>
        <v>3.0605065349057187E-6</v>
      </c>
      <c r="P158" s="11">
        <f>$D$5/COUNT(O149:O158)*SUM(O149:O158)</f>
        <v>1.0725767246099671E-3</v>
      </c>
    </row>
    <row r="159" spans="2:16">
      <c r="B159" s="3">
        <v>152</v>
      </c>
      <c r="C159" s="10">
        <v>28.876121581989569</v>
      </c>
      <c r="D159" s="4">
        <v>28.720102597112099</v>
      </c>
      <c r="E159" s="4">
        <v>28.75394876090952</v>
      </c>
      <c r="F159" s="4">
        <v>28.68953117227122</v>
      </c>
      <c r="G159" s="4"/>
      <c r="H159" s="7">
        <f t="shared" si="16"/>
        <v>-9.1786037943153431E-4</v>
      </c>
      <c r="I159" s="7">
        <f t="shared" si="17"/>
        <v>1.8145584316761339E-2</v>
      </c>
      <c r="J159" s="4"/>
      <c r="K159" s="5">
        <f>LOG10(E159/F159)</f>
        <v>9.7404318272131612E-4</v>
      </c>
      <c r="L159" s="6">
        <f t="shared" si="12"/>
        <v>4.7438006090293558E-7</v>
      </c>
      <c r="M159" s="6">
        <f t="shared" si="13"/>
        <v>-2.3528747206359155E-3</v>
      </c>
      <c r="N159" s="6">
        <f t="shared" si="14"/>
        <v>-2.2030036283425083E-6</v>
      </c>
      <c r="O159" s="6">
        <f t="shared" si="15"/>
        <v>2.6773836892454439E-6</v>
      </c>
      <c r="P159" s="11">
        <f>$D$5/COUNT(O150:O159)*SUM(O150:O159)</f>
        <v>1.0344688267737512E-3</v>
      </c>
    </row>
    <row r="160" spans="2:16">
      <c r="B160" s="3">
        <v>153</v>
      </c>
      <c r="C160" s="10">
        <v>28.975994553374662</v>
      </c>
      <c r="D160" s="4">
        <v>28.925084451692719</v>
      </c>
      <c r="E160" s="4">
        <v>29.103715917648149</v>
      </c>
      <c r="F160" s="4">
        <v>28.748220567896517</v>
      </c>
      <c r="G160" s="4"/>
      <c r="H160" s="7">
        <f t="shared" si="16"/>
        <v>7.111876257217542E-3</v>
      </c>
      <c r="I160" s="7">
        <f t="shared" si="17"/>
        <v>1.4072604386615619E-2</v>
      </c>
      <c r="J160" s="4"/>
      <c r="K160" s="5">
        <f>LOG10(E160/F160)</f>
        <v>5.3374742978076406E-3</v>
      </c>
      <c r="L160" s="6">
        <f t="shared" si="12"/>
        <v>1.4244315939878583E-5</v>
      </c>
      <c r="M160" s="6">
        <f t="shared" si="13"/>
        <v>-7.6371571346349053E-4</v>
      </c>
      <c r="N160" s="6">
        <f t="shared" si="14"/>
        <v>-2.3210316237104511E-7</v>
      </c>
      <c r="O160" s="6">
        <f t="shared" si="15"/>
        <v>1.4476419102249627E-5</v>
      </c>
      <c r="P160" s="11">
        <f>$D$5/COUNT(O151:O160)*SUM(O151:O160)</f>
        <v>1.155544567302021E-3</v>
      </c>
    </row>
    <row r="161" spans="2:16">
      <c r="B161" s="3">
        <v>154</v>
      </c>
      <c r="C161" s="10">
        <v>28.892228781263753</v>
      </c>
      <c r="D161" s="4">
        <v>29.015281105364799</v>
      </c>
      <c r="E161" s="4">
        <v>29.122623780029361</v>
      </c>
      <c r="F161" s="4">
        <v>28.992374033925906</v>
      </c>
      <c r="G161" s="4"/>
      <c r="H161" s="7">
        <f t="shared" si="16"/>
        <v>3.1134331191990938E-3</v>
      </c>
      <c r="I161" s="7">
        <f t="shared" si="17"/>
        <v>1.0911451265453603E-2</v>
      </c>
      <c r="J161" s="4"/>
      <c r="K161" s="5">
        <f>LOG10(E161/F161)</f>
        <v>1.9467209100850649E-3</v>
      </c>
      <c r="L161" s="6">
        <f t="shared" si="12"/>
        <v>1.8948611508812117E-6</v>
      </c>
      <c r="M161" s="6">
        <f t="shared" si="13"/>
        <v>1.8457373106034638E-3</v>
      </c>
      <c r="N161" s="6">
        <f t="shared" si="14"/>
        <v>-1.3556806202322215E-6</v>
      </c>
      <c r="O161" s="6">
        <f t="shared" si="15"/>
        <v>3.2505417711134334E-6</v>
      </c>
      <c r="P161" s="11">
        <f>$D$5/COUNT(O152:O161)*SUM(O152:O161)</f>
        <v>1.2265049167340741E-3</v>
      </c>
    </row>
    <row r="162" spans="2:16">
      <c r="B162" s="3">
        <v>155</v>
      </c>
      <c r="C162" s="10">
        <v>28.76889278009131</v>
      </c>
      <c r="D162" s="4">
        <v>28.551112955588533</v>
      </c>
      <c r="E162" s="4">
        <v>28.553137851480987</v>
      </c>
      <c r="F162" s="4">
        <v>28.536393352527369</v>
      </c>
      <c r="G162" s="4"/>
      <c r="H162" s="7">
        <f t="shared" si="16"/>
        <v>-1.6126707848079125E-2</v>
      </c>
      <c r="I162" s="7">
        <f t="shared" si="17"/>
        <v>1.2768430528668941E-2</v>
      </c>
      <c r="J162" s="4"/>
      <c r="K162" s="5">
        <f>LOG10(E162/F162)</f>
        <v>2.5475927207503244E-4</v>
      </c>
      <c r="L162" s="6">
        <f t="shared" si="12"/>
        <v>3.2451143354100204E-8</v>
      </c>
      <c r="M162" s="6">
        <f t="shared" si="13"/>
        <v>-3.3001054322304708E-3</v>
      </c>
      <c r="N162" s="6">
        <f t="shared" si="14"/>
        <v>-4.3338436064998451E-6</v>
      </c>
      <c r="O162" s="6">
        <f t="shared" si="15"/>
        <v>4.3662947498539451E-6</v>
      </c>
      <c r="P162" s="11">
        <f>$D$5/COUNT(O153:O162)*SUM(O153:O162)</f>
        <v>1.3118577956587345E-3</v>
      </c>
    </row>
    <row r="163" spans="2:16">
      <c r="B163" s="3">
        <v>156</v>
      </c>
      <c r="C163" s="10">
        <v>28.001427823633325</v>
      </c>
      <c r="D163" s="4">
        <v>28.090912907903448</v>
      </c>
      <c r="E163" s="4">
        <v>28.102641022899121</v>
      </c>
      <c r="F163" s="4">
        <v>28.078463756092066</v>
      </c>
      <c r="G163" s="4"/>
      <c r="H163" s="7">
        <f t="shared" si="16"/>
        <v>-1.6249778045401175E-2</v>
      </c>
      <c r="I163" s="7">
        <f t="shared" si="17"/>
        <v>1.4228069274879473E-2</v>
      </c>
      <c r="J163" s="4"/>
      <c r="K163" s="5">
        <f>LOG10(E163/F163)</f>
        <v>3.7379308403796249E-4</v>
      </c>
      <c r="L163" s="6">
        <f t="shared" si="12"/>
        <v>6.9860634837305649E-8</v>
      </c>
      <c r="M163" s="6">
        <f t="shared" si="13"/>
        <v>1.3856762179483473E-3</v>
      </c>
      <c r="N163" s="6">
        <f t="shared" si="14"/>
        <v>-7.6408404596938692E-7</v>
      </c>
      <c r="O163" s="6">
        <f t="shared" si="15"/>
        <v>8.3394468080669252E-7</v>
      </c>
      <c r="P163" s="11">
        <f>$D$5/COUNT(O154:O163)*SUM(O154:O163)</f>
        <v>1.2859307090000726E-3</v>
      </c>
    </row>
    <row r="164" spans="2:16">
      <c r="B164" s="3">
        <v>157</v>
      </c>
      <c r="C164" s="10">
        <v>29.466053144623427</v>
      </c>
      <c r="D164" s="4">
        <v>29.546897918039509</v>
      </c>
      <c r="E164" s="4">
        <v>29.61955262509586</v>
      </c>
      <c r="F164" s="4">
        <v>29.487750355822456</v>
      </c>
      <c r="G164" s="4"/>
      <c r="H164" s="7">
        <f t="shared" si="16"/>
        <v>5.0532620969261366E-2</v>
      </c>
      <c r="I164" s="7">
        <f t="shared" si="17"/>
        <v>2.0134600137110197E-2</v>
      </c>
      <c r="J164" s="4"/>
      <c r="K164" s="5">
        <f>LOG10(E164/F164)</f>
        <v>1.9368534930790137E-3</v>
      </c>
      <c r="L164" s="6">
        <f t="shared" si="12"/>
        <v>1.8757007268261885E-6</v>
      </c>
      <c r="M164" s="6">
        <f t="shared" si="13"/>
        <v>1.1899239173012613E-3</v>
      </c>
      <c r="N164" s="6">
        <f t="shared" si="14"/>
        <v>-5.6345079087146465E-7</v>
      </c>
      <c r="O164" s="6">
        <f t="shared" si="15"/>
        <v>2.4391515176976533E-6</v>
      </c>
      <c r="P164" s="11">
        <f>$D$5/COUNT(O155:O164)*SUM(O155:O164)</f>
        <v>1.2846490390171128E-3</v>
      </c>
    </row>
    <row r="165" spans="2:16">
      <c r="B165" s="3">
        <v>158</v>
      </c>
      <c r="C165" s="10">
        <v>29.618800239109081</v>
      </c>
      <c r="D165" s="4">
        <v>29.514727124265256</v>
      </c>
      <c r="E165" s="4">
        <v>29.649060345380324</v>
      </c>
      <c r="F165" s="4">
        <v>29.45623478332061</v>
      </c>
      <c r="G165" s="4"/>
      <c r="H165" s="7">
        <f t="shared" si="16"/>
        <v>-1.0893976226649116E-3</v>
      </c>
      <c r="I165" s="7">
        <f t="shared" si="17"/>
        <v>2.0367402011309894E-2</v>
      </c>
      <c r="J165" s="4"/>
      <c r="K165" s="5">
        <f>LOG10(E165/F165)</f>
        <v>2.8337012612139408E-3</v>
      </c>
      <c r="L165" s="6">
        <f t="shared" si="12"/>
        <v>4.0149314189027395E-6</v>
      </c>
      <c r="M165" s="6">
        <f t="shared" si="13"/>
        <v>-1.5286903445023991E-3</v>
      </c>
      <c r="N165" s="6">
        <f t="shared" si="14"/>
        <v>-9.2994368602666741E-7</v>
      </c>
      <c r="O165" s="6">
        <f t="shared" si="15"/>
        <v>4.9448751049294071E-6</v>
      </c>
      <c r="P165" s="11">
        <f>$D$5/COUNT(O156:O165)*SUM(O156:O165)</f>
        <v>1.3784643020152076E-3</v>
      </c>
    </row>
    <row r="166" spans="2:16">
      <c r="B166" s="3">
        <v>159</v>
      </c>
      <c r="C166" s="10">
        <v>29.182553016886732</v>
      </c>
      <c r="D166" s="4">
        <v>29.091305610923122</v>
      </c>
      <c r="E166" s="4">
        <v>29.105381432319859</v>
      </c>
      <c r="F166" s="4">
        <v>29.078476007450195</v>
      </c>
      <c r="G166" s="4"/>
      <c r="H166" s="7">
        <f t="shared" si="16"/>
        <v>-1.4450010048028705E-2</v>
      </c>
      <c r="I166" s="7">
        <f t="shared" si="17"/>
        <v>2.1528381851922348E-2</v>
      </c>
      <c r="J166" s="4"/>
      <c r="K166" s="5">
        <f>LOG10(E166/F166)</f>
        <v>4.0165361669686135E-4</v>
      </c>
      <c r="L166" s="6">
        <f t="shared" si="12"/>
        <v>8.0662813902834613E-8</v>
      </c>
      <c r="M166" s="6">
        <f t="shared" si="13"/>
        <v>-1.3600704747769141E-3</v>
      </c>
      <c r="N166" s="6">
        <f t="shared" si="14"/>
        <v>-7.3610612369092193E-7</v>
      </c>
      <c r="O166" s="6">
        <f t="shared" si="15"/>
        <v>8.1676893759375658E-7</v>
      </c>
      <c r="P166" s="11">
        <f>$D$5/COUNT(O157:O166)*SUM(O157:O166)</f>
        <v>1.3168553606930618E-3</v>
      </c>
    </row>
    <row r="167" spans="2:16">
      <c r="B167" s="3">
        <v>160</v>
      </c>
      <c r="C167" s="10">
        <v>31.078230725303531</v>
      </c>
      <c r="D167" s="4">
        <v>30.99028699444527</v>
      </c>
      <c r="E167" s="4">
        <v>31.173123795856295</v>
      </c>
      <c r="F167" s="4">
        <v>30.805492643659882</v>
      </c>
      <c r="G167" s="4"/>
      <c r="H167" s="7">
        <f t="shared" si="16"/>
        <v>6.3234479351493178E-2</v>
      </c>
      <c r="I167" s="7">
        <f t="shared" si="17"/>
        <v>2.8173317335636747E-2</v>
      </c>
      <c r="J167" s="4"/>
      <c r="K167" s="5">
        <f>LOG10(E167/F167)</f>
        <v>5.1521657778791285E-3</v>
      </c>
      <c r="L167" s="6">
        <f t="shared" si="12"/>
        <v>1.3272406101374423E-5</v>
      </c>
      <c r="M167" s="6">
        <f t="shared" si="13"/>
        <v>-1.2306884066632634E-3</v>
      </c>
      <c r="N167" s="6">
        <f t="shared" si="14"/>
        <v>-6.0271753130691204E-7</v>
      </c>
      <c r="O167" s="6">
        <f t="shared" si="15"/>
        <v>1.3875123632681334E-5</v>
      </c>
      <c r="P167" s="11">
        <f>$D$5/COUNT(O158:O167)*SUM(O158:O167)</f>
        <v>1.3192662527480024E-3</v>
      </c>
    </row>
    <row r="168" spans="2:16">
      <c r="B168" s="3">
        <v>161</v>
      </c>
      <c r="C168" s="10">
        <v>30.558316762913137</v>
      </c>
      <c r="D168" s="4">
        <v>30.679626102184869</v>
      </c>
      <c r="E168" s="4">
        <v>30.77844400101846</v>
      </c>
      <c r="F168" s="4">
        <v>30.668913202219908</v>
      </c>
      <c r="G168" s="4"/>
      <c r="H168" s="7">
        <f t="shared" si="16"/>
        <v>-1.0075043226045466E-2</v>
      </c>
      <c r="I168" s="7">
        <f t="shared" si="17"/>
        <v>2.7939009531464193E-2</v>
      </c>
      <c r="J168" s="4"/>
      <c r="K168" s="5">
        <f>LOG10(E168/F168)</f>
        <v>1.5482739718249326E-3</v>
      </c>
      <c r="L168" s="6">
        <f t="shared" si="12"/>
        <v>1.1985761459152761E-6</v>
      </c>
      <c r="M168" s="6">
        <f t="shared" si="13"/>
        <v>1.7206340741656118E-3</v>
      </c>
      <c r="N168" s="6">
        <f t="shared" si="14"/>
        <v>-1.1781338744147857E-6</v>
      </c>
      <c r="O168" s="6">
        <f t="shared" si="15"/>
        <v>2.3767100203300616E-6</v>
      </c>
      <c r="P168" s="11">
        <f>$D$5/COUNT(O159:O168)*SUM(O159:O168)</f>
        <v>1.3014875433690351E-3</v>
      </c>
    </row>
    <row r="169" spans="2:16">
      <c r="B169" s="3">
        <v>162</v>
      </c>
      <c r="C169" s="10">
        <v>29.462582251039365</v>
      </c>
      <c r="D169" s="4">
        <v>29.456052605015245</v>
      </c>
      <c r="E169" s="4">
        <v>29.560536869615547</v>
      </c>
      <c r="F169" s="4">
        <v>29.428177405628592</v>
      </c>
      <c r="G169" s="4"/>
      <c r="H169" s="7">
        <f t="shared" si="16"/>
        <v>-4.069937902976406E-2</v>
      </c>
      <c r="I169" s="7">
        <f t="shared" si="17"/>
        <v>3.1693776701834507E-2</v>
      </c>
      <c r="J169" s="4"/>
      <c r="K169" s="5">
        <f>LOG10(E169/F169)</f>
        <v>1.9489518296267943E-3</v>
      </c>
      <c r="L169" s="6">
        <f t="shared" si="12"/>
        <v>1.8992066171028145E-6</v>
      </c>
      <c r="M169" s="6">
        <f t="shared" si="13"/>
        <v>-9.6261200063269383E-5</v>
      </c>
      <c r="N169" s="6">
        <f t="shared" si="14"/>
        <v>-3.6873991250118072E-9</v>
      </c>
      <c r="O169" s="6">
        <f t="shared" si="15"/>
        <v>1.9028940162278264E-6</v>
      </c>
      <c r="P169" s="11">
        <f>$D$5/COUNT(O160:O169)*SUM(O160:O169)</f>
        <v>1.281350811870577E-3</v>
      </c>
    </row>
    <row r="170" spans="2:16">
      <c r="B170" s="3">
        <v>163</v>
      </c>
      <c r="C170" s="10">
        <v>28.283788826973797</v>
      </c>
      <c r="D170" s="4">
        <v>28.306962114204136</v>
      </c>
      <c r="E170" s="4">
        <v>28.34963259394959</v>
      </c>
      <c r="F170" s="4">
        <v>28.237737096334808</v>
      </c>
      <c r="G170" s="4"/>
      <c r="H170" s="7">
        <f t="shared" si="16"/>
        <v>-3.9791624877632881E-2</v>
      </c>
      <c r="I170" s="7">
        <f t="shared" si="17"/>
        <v>3.4303565537130508E-2</v>
      </c>
      <c r="J170" s="4"/>
      <c r="K170" s="5">
        <f>LOG10(E170/F170)</f>
        <v>1.7175444191055659E-3</v>
      </c>
      <c r="L170" s="6">
        <f t="shared" si="12"/>
        <v>1.474979415800338E-6</v>
      </c>
      <c r="M170" s="6">
        <f t="shared" si="13"/>
        <v>3.5567760338334778E-4</v>
      </c>
      <c r="N170" s="6">
        <f t="shared" si="14"/>
        <v>-5.0342020607928485E-8</v>
      </c>
      <c r="O170" s="6">
        <f t="shared" si="15"/>
        <v>1.5253214364082664E-6</v>
      </c>
      <c r="P170" s="11">
        <f>$D$5/COUNT(O161:O170)*SUM(O161:O170)</f>
        <v>9.4462227255870195E-4</v>
      </c>
    </row>
    <row r="171" spans="2:16">
      <c r="B171" s="3">
        <v>164</v>
      </c>
      <c r="C171" s="10">
        <v>27.661970105477042</v>
      </c>
      <c r="D171" s="4">
        <v>27.577364440380514</v>
      </c>
      <c r="E171" s="4">
        <v>27.59879025851961</v>
      </c>
      <c r="F171" s="4">
        <v>27.564103735624297</v>
      </c>
      <c r="G171" s="4"/>
      <c r="H171" s="7">
        <f t="shared" si="16"/>
        <v>-2.6112478234412873E-2</v>
      </c>
      <c r="I171" s="7">
        <f t="shared" si="17"/>
        <v>3.5041404047572014E-2</v>
      </c>
      <c r="J171" s="4"/>
      <c r="K171" s="5">
        <f>LOG10(E171/F171)</f>
        <v>5.4617031067512127E-4</v>
      </c>
      <c r="L171" s="6">
        <f t="shared" si="12"/>
        <v>1.4915100413147926E-7</v>
      </c>
      <c r="M171" s="6">
        <f t="shared" si="13"/>
        <v>-1.3303491985633962E-3</v>
      </c>
      <c r="N171" s="6">
        <f t="shared" si="14"/>
        <v>-7.0428576367568813E-7</v>
      </c>
      <c r="O171" s="6">
        <f t="shared" si="15"/>
        <v>8.5343676780716736E-7</v>
      </c>
      <c r="P171" s="11">
        <f>$D$5/COUNT(O162:O171)*SUM(O162:O171)</f>
        <v>8.8229754247273902E-4</v>
      </c>
    </row>
    <row r="172" spans="2:16">
      <c r="B172" s="3">
        <v>165</v>
      </c>
      <c r="C172" s="10">
        <v>28.172201141495556</v>
      </c>
      <c r="D172" s="4">
        <v>28.135579895958887</v>
      </c>
      <c r="E172" s="4">
        <v>28.245457132589667</v>
      </c>
      <c r="F172" s="4">
        <v>28.047481248494492</v>
      </c>
      <c r="G172" s="4"/>
      <c r="H172" s="7">
        <f t="shared" si="16"/>
        <v>2.0039656605763234E-2</v>
      </c>
      <c r="I172" s="7">
        <f t="shared" si="17"/>
        <v>3.5636224365925041E-2</v>
      </c>
      <c r="J172" s="4"/>
      <c r="K172" s="5">
        <f>LOG10(E172/F172)</f>
        <v>3.0547415348375507E-3</v>
      </c>
      <c r="L172" s="6">
        <f t="shared" si="12"/>
        <v>4.6657229223308375E-6</v>
      </c>
      <c r="M172" s="6">
        <f t="shared" si="13"/>
        <v>-5.6490974449463765E-4</v>
      </c>
      <c r="N172" s="6">
        <f t="shared" si="14"/>
        <v>-1.2699181711743005E-7</v>
      </c>
      <c r="O172" s="6">
        <f t="shared" si="15"/>
        <v>4.7927147394482677E-6</v>
      </c>
      <c r="P172" s="11">
        <f>$D$5/COUNT(O163:O172)*SUM(O163:O172)</f>
        <v>8.9338446220219123E-4</v>
      </c>
    </row>
    <row r="173" spans="2:16">
      <c r="B173" s="3">
        <v>166</v>
      </c>
      <c r="C173" s="10">
        <v>28.114981628512599</v>
      </c>
      <c r="D173" s="4">
        <v>28.034186619008739</v>
      </c>
      <c r="E173" s="4">
        <v>28.105604116193852</v>
      </c>
      <c r="F173" s="4">
        <v>28.000918614904588</v>
      </c>
      <c r="G173" s="4"/>
      <c r="H173" s="7">
        <f t="shared" si="16"/>
        <v>-3.6102477674413436E-3</v>
      </c>
      <c r="I173" s="7">
        <f t="shared" si="17"/>
        <v>3.5275941956357991E-2</v>
      </c>
      <c r="J173" s="4"/>
      <c r="K173" s="5">
        <f>LOG10(E173/F173)</f>
        <v>1.6206453756593946E-3</v>
      </c>
      <c r="L173" s="6">
        <f t="shared" si="12"/>
        <v>1.3132457168230901E-6</v>
      </c>
      <c r="M173" s="6">
        <f t="shared" si="13"/>
        <v>-1.2498440174833695E-3</v>
      </c>
      <c r="N173" s="6">
        <f t="shared" si="14"/>
        <v>-6.2162609402210471E-7</v>
      </c>
      <c r="O173" s="6">
        <f t="shared" si="15"/>
        <v>1.9348718108451948E-6</v>
      </c>
      <c r="P173" s="11">
        <f>$D$5/COUNT(O164:O173)*SUM(O164:O173)</f>
        <v>9.2200856758319245E-4</v>
      </c>
    </row>
    <row r="174" spans="2:16">
      <c r="B174" s="3">
        <v>167</v>
      </c>
      <c r="C174" s="10">
        <v>28.636268262623954</v>
      </c>
      <c r="D174" s="4">
        <v>28.506599902820689</v>
      </c>
      <c r="E174" s="4">
        <v>28.520283988683438</v>
      </c>
      <c r="F174" s="4">
        <v>28.481941373190978</v>
      </c>
      <c r="G174" s="4"/>
      <c r="H174" s="7">
        <f t="shared" si="16"/>
        <v>1.6710919902745758E-2</v>
      </c>
      <c r="I174" s="7">
        <f t="shared" si="17"/>
        <v>3.1264416132595133E-2</v>
      </c>
      <c r="J174" s="4"/>
      <c r="K174" s="5">
        <f>LOG10(E174/F174)</f>
        <v>5.8425749997834283E-4</v>
      </c>
      <c r="L174" s="6">
        <f t="shared" si="12"/>
        <v>1.7067841314047163E-7</v>
      </c>
      <c r="M174" s="6">
        <f t="shared" si="13"/>
        <v>-1.9710018627688212E-3</v>
      </c>
      <c r="N174" s="6">
        <f t="shared" si="14"/>
        <v>-1.5459365833181576E-6</v>
      </c>
      <c r="O174" s="6">
        <f t="shared" si="15"/>
        <v>1.7166149964586291E-6</v>
      </c>
      <c r="P174" s="11">
        <f>$D$5/COUNT(O165:O174)*SUM(O165:O174)</f>
        <v>9.0322261803097749E-4</v>
      </c>
    </row>
    <row r="175" spans="2:16">
      <c r="B175" s="3">
        <v>168</v>
      </c>
      <c r="C175" s="10">
        <v>28.527861285430827</v>
      </c>
      <c r="D175" s="4">
        <v>28.580139466670644</v>
      </c>
      <c r="E175" s="4">
        <v>28.635942023857336</v>
      </c>
      <c r="F175" s="4">
        <v>28.577211135059216</v>
      </c>
      <c r="G175" s="4"/>
      <c r="H175" s="7">
        <f t="shared" si="16"/>
        <v>2.5764163566295295E-3</v>
      </c>
      <c r="I175" s="7">
        <f t="shared" si="17"/>
        <v>3.1318364519445481E-2</v>
      </c>
      <c r="J175" s="4"/>
      <c r="K175" s="5">
        <f>LOG10(E175/F175)</f>
        <v>8.9163097900551622E-4</v>
      </c>
      <c r="L175" s="6">
        <f t="shared" si="12"/>
        <v>3.9750290136116764E-7</v>
      </c>
      <c r="M175" s="6">
        <f t="shared" si="13"/>
        <v>7.9512963785972966E-4</v>
      </c>
      <c r="N175" s="6">
        <f t="shared" si="14"/>
        <v>-2.515900657334441E-7</v>
      </c>
      <c r="O175" s="6">
        <f t="shared" si="15"/>
        <v>6.4909296709461174E-7</v>
      </c>
      <c r="P175" s="11">
        <f>$D$5/COUNT(O166:O175)*SUM(O166:O175)</f>
        <v>7.9153228244727299E-4</v>
      </c>
    </row>
    <row r="176" spans="2:16">
      <c r="B176" s="3">
        <v>169</v>
      </c>
      <c r="C176" s="10">
        <v>29.328879896333383</v>
      </c>
      <c r="D176" s="4">
        <v>29.235905863197733</v>
      </c>
      <c r="E176" s="4">
        <v>29.30826942749939</v>
      </c>
      <c r="F176" s="4">
        <v>29.099103697327582</v>
      </c>
      <c r="G176" s="4"/>
      <c r="H176" s="7">
        <f t="shared" si="16"/>
        <v>2.2685554360275084E-2</v>
      </c>
      <c r="I176" s="7">
        <f t="shared" si="17"/>
        <v>3.2032051133177052E-2</v>
      </c>
      <c r="J176" s="4"/>
      <c r="K176" s="5">
        <f>LOG10(E176/F176)</f>
        <v>3.110563132303843E-3</v>
      </c>
      <c r="L176" s="6">
        <f t="shared" si="12"/>
        <v>4.8378015000239478E-6</v>
      </c>
      <c r="M176" s="6">
        <f t="shared" si="13"/>
        <v>-1.3789222635746069E-3</v>
      </c>
      <c r="N176" s="6">
        <f t="shared" si="14"/>
        <v>-7.5665372126742772E-7</v>
      </c>
      <c r="O176" s="6">
        <f t="shared" si="15"/>
        <v>5.5944552212913756E-6</v>
      </c>
      <c r="P176" s="11">
        <f>$D$5/COUNT(O167:O176)*SUM(O167:O176)</f>
        <v>9.1575212582341108E-4</v>
      </c>
    </row>
    <row r="177" spans="2:16">
      <c r="B177" s="3">
        <v>170</v>
      </c>
      <c r="C177" s="10">
        <v>30.305134172075608</v>
      </c>
      <c r="D177" s="4">
        <v>30.378085861397722</v>
      </c>
      <c r="E177" s="4">
        <v>30.572416429578301</v>
      </c>
      <c r="F177" s="4">
        <v>30.217464977176558</v>
      </c>
      <c r="G177" s="4"/>
      <c r="H177" s="7">
        <f t="shared" si="16"/>
        <v>3.8323881925759196E-2</v>
      </c>
      <c r="I177" s="7">
        <f t="shared" si="17"/>
        <v>2.7217723126800198E-2</v>
      </c>
      <c r="J177" s="4"/>
      <c r="K177" s="5">
        <f>LOG10(E177/F177)</f>
        <v>5.0717390948013842E-3</v>
      </c>
      <c r="L177" s="6">
        <f t="shared" si="12"/>
        <v>1.2861268722868382E-5</v>
      </c>
      <c r="M177" s="6">
        <f t="shared" si="13"/>
        <v>1.0441941401056018E-3</v>
      </c>
      <c r="N177" s="6">
        <f t="shared" si="14"/>
        <v>-4.3389046705923696E-7</v>
      </c>
      <c r="O177" s="6">
        <f t="shared" si="15"/>
        <v>1.329515918992762E-5</v>
      </c>
      <c r="P177" s="11">
        <f>$D$5/COUNT(O168:O177)*SUM(O168:O177)</f>
        <v>9.0067305031181445E-4</v>
      </c>
    </row>
    <row r="178" spans="2:16">
      <c r="B178" s="3">
        <v>171</v>
      </c>
      <c r="C178" s="10">
        <v>31.014751096549396</v>
      </c>
      <c r="D178" s="4">
        <v>31.089839173316694</v>
      </c>
      <c r="E178" s="4">
        <v>31.091996100230975</v>
      </c>
      <c r="F178" s="4">
        <v>31.082107761663089</v>
      </c>
      <c r="G178" s="4"/>
      <c r="H178" s="7">
        <f t="shared" si="16"/>
        <v>2.3159562472606865E-2</v>
      </c>
      <c r="I178" s="7">
        <f t="shared" si="17"/>
        <v>2.813512368553079E-2</v>
      </c>
      <c r="J178" s="4"/>
      <c r="K178" s="5">
        <f>LOG10(E178/F178)</f>
        <v>1.3814275219704614E-4</v>
      </c>
      <c r="L178" s="6">
        <f t="shared" si="12"/>
        <v>9.5417099922872477E-9</v>
      </c>
      <c r="M178" s="6">
        <f t="shared" si="13"/>
        <v>1.0501752976792235E-3</v>
      </c>
      <c r="N178" s="6">
        <f t="shared" si="14"/>
        <v>-4.3887536350530977E-7</v>
      </c>
      <c r="O178" s="6">
        <f t="shared" si="15"/>
        <v>4.4841707349759703E-7</v>
      </c>
      <c r="P178" s="11">
        <f>$D$5/COUNT(O169:O178)*SUM(O169:O178)</f>
        <v>8.5053743369417048E-4</v>
      </c>
    </row>
    <row r="179" spans="2:16">
      <c r="B179" s="3">
        <v>172</v>
      </c>
      <c r="C179" s="10">
        <v>30.651107999202441</v>
      </c>
      <c r="D179" s="4">
        <v>30.388783246609805</v>
      </c>
      <c r="E179" s="4">
        <v>30.547601250936609</v>
      </c>
      <c r="F179" s="4">
        <v>30.363995343012114</v>
      </c>
      <c r="G179" s="4"/>
      <c r="H179" s="7">
        <f t="shared" si="16"/>
        <v>-2.2807482943757673E-2</v>
      </c>
      <c r="I179" s="7">
        <f t="shared" si="17"/>
        <v>2.56221855347416E-2</v>
      </c>
      <c r="J179" s="4"/>
      <c r="K179" s="5">
        <f>LOG10(E179/F179)</f>
        <v>2.6181968170234994E-3</v>
      </c>
      <c r="L179" s="6">
        <f t="shared" si="12"/>
        <v>3.4274772863359915E-6</v>
      </c>
      <c r="M179" s="6">
        <f t="shared" si="13"/>
        <v>-3.7328668705055644E-3</v>
      </c>
      <c r="N179" s="6">
        <f t="shared" si="14"/>
        <v>-5.5450135021557223E-6</v>
      </c>
      <c r="O179" s="6">
        <f t="shared" si="15"/>
        <v>8.9724907884917137E-6</v>
      </c>
      <c r="P179" s="11">
        <f>$D$5/COUNT(O170:O179)*SUM(O170:O179)</f>
        <v>1.0343469497730317E-3</v>
      </c>
    </row>
    <row r="180" spans="2:16">
      <c r="B180" s="3">
        <v>173</v>
      </c>
      <c r="C180" s="10">
        <v>30.190033379412746</v>
      </c>
      <c r="D180" s="4">
        <v>30.217818434874832</v>
      </c>
      <c r="E180" s="4">
        <v>30.357564607478334</v>
      </c>
      <c r="F180" s="4">
        <v>30.073700258127751</v>
      </c>
      <c r="G180" s="4"/>
      <c r="H180" s="7">
        <f t="shared" si="16"/>
        <v>-5.6418033836189707E-3</v>
      </c>
      <c r="I180" s="7">
        <f t="shared" si="17"/>
        <v>2.1153892847883049E-2</v>
      </c>
      <c r="J180" s="4"/>
      <c r="K180" s="5">
        <f>LOG10(E180/F180)</f>
        <v>4.0800611251876409E-3</v>
      </c>
      <c r="L180" s="6">
        <f t="shared" si="12"/>
        <v>8.3234493926337198E-6</v>
      </c>
      <c r="M180" s="6">
        <f t="shared" si="13"/>
        <v>3.9951419410241547E-4</v>
      </c>
      <c r="N180" s="6">
        <f t="shared" si="14"/>
        <v>-6.3515838021822764E-8</v>
      </c>
      <c r="O180" s="6">
        <f t="shared" si="15"/>
        <v>8.3869652306555423E-6</v>
      </c>
      <c r="P180" s="11">
        <f>$D$5/COUNT(O171:O180)*SUM(O171:O180)</f>
        <v>1.2127496884234608E-3</v>
      </c>
    </row>
    <row r="181" spans="2:16">
      <c r="B181" s="3">
        <v>174</v>
      </c>
      <c r="C181" s="10">
        <v>31.05999074932377</v>
      </c>
      <c r="D181" s="4">
        <v>31.140845864360987</v>
      </c>
      <c r="E181" s="4">
        <v>31.163604203295314</v>
      </c>
      <c r="F181" s="4">
        <v>31.121342406660435</v>
      </c>
      <c r="G181" s="4"/>
      <c r="H181" s="7">
        <f t="shared" si="16"/>
        <v>3.0088564520623251E-2</v>
      </c>
      <c r="I181" s="7">
        <f t="shared" si="17"/>
        <v>1.8858343180491566E-2</v>
      </c>
      <c r="J181" s="4"/>
      <c r="K181" s="5">
        <f>LOG10(E181/F181)</f>
        <v>5.8935806770401883E-4</v>
      </c>
      <c r="L181" s="6">
        <f t="shared" si="12"/>
        <v>1.7367146598390742E-7</v>
      </c>
      <c r="M181" s="6">
        <f t="shared" si="13"/>
        <v>1.1290828864864318E-3</v>
      </c>
      <c r="N181" s="6">
        <f t="shared" si="14"/>
        <v>-5.0730513085898434E-7</v>
      </c>
      <c r="O181" s="6">
        <f t="shared" si="15"/>
        <v>6.8097659684289174E-7</v>
      </c>
      <c r="P181" s="11">
        <f>$D$5/COUNT(O172:O181)*SUM(O172:O181)</f>
        <v>1.2082657239783894E-3</v>
      </c>
    </row>
    <row r="182" spans="2:16">
      <c r="B182" s="3">
        <v>175</v>
      </c>
      <c r="C182" s="10">
        <v>30.094779673902238</v>
      </c>
      <c r="D182" s="4">
        <v>30.33847284638734</v>
      </c>
      <c r="E182" s="4">
        <v>30.468947977326778</v>
      </c>
      <c r="F182" s="4">
        <v>30.245495485653986</v>
      </c>
      <c r="G182" s="4"/>
      <c r="H182" s="7">
        <f t="shared" si="16"/>
        <v>-2.6103691318591249E-2</v>
      </c>
      <c r="I182" s="7">
        <f t="shared" si="17"/>
        <v>2.2083533961908985E-2</v>
      </c>
      <c r="J182" s="4"/>
      <c r="K182" s="5">
        <f>LOG10(E182/F182)</f>
        <v>3.196755721747518E-3</v>
      </c>
      <c r="L182" s="6">
        <f t="shared" si="12"/>
        <v>5.1096235722627476E-6</v>
      </c>
      <c r="M182" s="6">
        <f t="shared" si="13"/>
        <v>3.5025476644729259E-3</v>
      </c>
      <c r="N182" s="6">
        <f t="shared" si="14"/>
        <v>-4.8818644124567463E-6</v>
      </c>
      <c r="O182" s="6">
        <f t="shared" si="15"/>
        <v>9.9914879847194931E-6</v>
      </c>
      <c r="P182" s="11">
        <f>$D$5/COUNT(O173:O182)*SUM(O173:O182)</f>
        <v>1.3434338283554413E-3</v>
      </c>
    </row>
    <row r="183" spans="2:16">
      <c r="B183" s="3">
        <v>176</v>
      </c>
      <c r="C183" s="10">
        <v>30.352959201908416</v>
      </c>
      <c r="D183" s="4">
        <v>30.326028003761063</v>
      </c>
      <c r="E183" s="4">
        <v>30.401651770232469</v>
      </c>
      <c r="F183" s="4">
        <v>30.300473417631419</v>
      </c>
      <c r="G183" s="4"/>
      <c r="H183" s="7">
        <f t="shared" si="16"/>
        <v>-4.1028419014255135E-4</v>
      </c>
      <c r="I183" s="7">
        <f t="shared" si="17"/>
        <v>2.1926668175196416E-2</v>
      </c>
      <c r="J183" s="4"/>
      <c r="K183" s="5">
        <f>LOG10(E183/F183)</f>
        <v>1.4477661459008772E-3</v>
      </c>
      <c r="L183" s="6">
        <f t="shared" si="12"/>
        <v>1.04801340660834E-6</v>
      </c>
      <c r="M183" s="6">
        <f t="shared" si="13"/>
        <v>-3.85506484305065E-4</v>
      </c>
      <c r="N183" s="6">
        <f t="shared" si="14"/>
        <v>-5.913995365144858E-8</v>
      </c>
      <c r="O183" s="6">
        <f t="shared" si="15"/>
        <v>1.1071533602597886E-6</v>
      </c>
      <c r="P183" s="11">
        <f>$D$5/COUNT(O174:O183)*SUM(O174:O183)</f>
        <v>1.3219131486402209E-3</v>
      </c>
    </row>
    <row r="184" spans="2:16">
      <c r="B184" s="3">
        <v>177</v>
      </c>
      <c r="C184" s="10">
        <v>30.227758912680208</v>
      </c>
      <c r="D184" s="4">
        <v>30.293908552085625</v>
      </c>
      <c r="E184" s="4">
        <v>30.305532489220411</v>
      </c>
      <c r="F184" s="4">
        <v>30.270328839179484</v>
      </c>
      <c r="G184" s="4"/>
      <c r="H184" s="7">
        <f t="shared" si="16"/>
        <v>-1.0596993829441459E-3</v>
      </c>
      <c r="I184" s="7">
        <f t="shared" si="17"/>
        <v>2.1849450785074689E-2</v>
      </c>
      <c r="J184" s="4"/>
      <c r="K184" s="5">
        <f>LOG10(E184/F184)</f>
        <v>5.04780364374057E-4</v>
      </c>
      <c r="L184" s="6">
        <f t="shared" si="12"/>
        <v>1.2740160812880287E-7</v>
      </c>
      <c r="M184" s="6">
        <f t="shared" si="13"/>
        <v>9.4936032059379501E-4</v>
      </c>
      <c r="N184" s="6">
        <f t="shared" si="14"/>
        <v>-3.5865736800542386E-7</v>
      </c>
      <c r="O184" s="6">
        <f t="shared" si="15"/>
        <v>4.8605897613422671E-7</v>
      </c>
      <c r="P184" s="11">
        <f>$D$5/COUNT(O175:O184)*SUM(O175:O184)</f>
        <v>1.2899186921117864E-3</v>
      </c>
    </row>
    <row r="185" spans="2:16">
      <c r="B185" s="3">
        <v>178</v>
      </c>
      <c r="C185" s="10">
        <v>29.997733403803739</v>
      </c>
      <c r="D185" s="4">
        <v>29.909080796723202</v>
      </c>
      <c r="E185" s="4">
        <v>30.043803857212449</v>
      </c>
      <c r="F185" s="4">
        <v>29.788323298111056</v>
      </c>
      <c r="G185" s="4"/>
      <c r="H185" s="7">
        <f t="shared" si="16"/>
        <v>-1.278451455607188E-2</v>
      </c>
      <c r="I185" s="7">
        <f t="shared" si="17"/>
        <v>2.2648569585326163E-2</v>
      </c>
      <c r="J185" s="4"/>
      <c r="K185" s="5">
        <f>LOG10(E185/F185)</f>
        <v>3.7088593254683243E-3</v>
      </c>
      <c r="L185" s="6">
        <f t="shared" si="12"/>
        <v>6.8778187480566769E-6</v>
      </c>
      <c r="M185" s="6">
        <f t="shared" si="13"/>
        <v>-1.2853751841209568E-3</v>
      </c>
      <c r="N185" s="6">
        <f t="shared" si="14"/>
        <v>-6.5747224981969652E-7</v>
      </c>
      <c r="O185" s="6">
        <f t="shared" si="15"/>
        <v>7.5352909978763733E-6</v>
      </c>
      <c r="P185" s="11">
        <f>$D$5/COUNT(O176:O185)*SUM(O176:O185)</f>
        <v>1.468959840912112E-3</v>
      </c>
    </row>
    <row r="186" spans="2:16">
      <c r="B186" s="3">
        <v>179</v>
      </c>
      <c r="C186" s="10">
        <v>28.802664183945531</v>
      </c>
      <c r="D186" s="4">
        <v>28.924176673960041</v>
      </c>
      <c r="E186" s="4">
        <v>29.043159855784548</v>
      </c>
      <c r="F186" s="4">
        <v>28.899924501943961</v>
      </c>
      <c r="G186" s="4"/>
      <c r="H186" s="7">
        <f t="shared" si="16"/>
        <v>-3.3484331356164354E-2</v>
      </c>
      <c r="I186" s="7">
        <f t="shared" si="17"/>
        <v>2.4536288422866426E-2</v>
      </c>
      <c r="J186" s="4"/>
      <c r="K186" s="5">
        <f>LOG10(E186/F186)</f>
        <v>2.147157031294093E-3</v>
      </c>
      <c r="L186" s="6">
        <f t="shared" si="12"/>
        <v>2.3051416585178314E-6</v>
      </c>
      <c r="M186" s="6">
        <f t="shared" si="13"/>
        <v>1.8283447025100881E-3</v>
      </c>
      <c r="N186" s="6">
        <f t="shared" si="14"/>
        <v>-1.3302515101044877E-6</v>
      </c>
      <c r="O186" s="6">
        <f t="shared" si="15"/>
        <v>3.6353931686223191E-6</v>
      </c>
      <c r="P186" s="11">
        <f>$D$5/COUNT(O177:O186)*SUM(O177:O186)</f>
        <v>1.4180242275427166E-3</v>
      </c>
    </row>
    <row r="187" spans="2:16">
      <c r="B187" s="3">
        <v>180</v>
      </c>
      <c r="C187" s="10">
        <v>27.660258679215577</v>
      </c>
      <c r="D187" s="4">
        <v>27.821066272337941</v>
      </c>
      <c r="E187" s="4">
        <v>28.084349526125205</v>
      </c>
      <c r="F187" s="4">
        <v>27.781913702524481</v>
      </c>
      <c r="G187" s="4"/>
      <c r="H187" s="7">
        <f t="shared" si="16"/>
        <v>-3.8884295200189545E-2</v>
      </c>
      <c r="I187" s="7">
        <f t="shared" si="17"/>
        <v>2.2851919579349723E-2</v>
      </c>
      <c r="J187" s="4"/>
      <c r="K187" s="5">
        <f>LOG10(E187/F187)</f>
        <v>4.7022114908065443E-3</v>
      </c>
      <c r="L187" s="6">
        <f t="shared" si="12"/>
        <v>1.1055396452136551E-5</v>
      </c>
      <c r="M187" s="6">
        <f t="shared" si="13"/>
        <v>2.5175334571487843E-3</v>
      </c>
      <c r="N187" s="6">
        <f t="shared" si="14"/>
        <v>-2.5221337102103598E-6</v>
      </c>
      <c r="O187" s="6">
        <f t="shared" si="15"/>
        <v>1.3577530162346911E-5</v>
      </c>
      <c r="P187" s="11">
        <f>$D$5/COUNT(O178:O187)*SUM(O178:O187)</f>
        <v>1.4253658728256183E-3</v>
      </c>
    </row>
    <row r="188" spans="2:16">
      <c r="B188" s="3">
        <v>181</v>
      </c>
      <c r="C188" s="10">
        <v>27.406020468506764</v>
      </c>
      <c r="D188" s="4">
        <v>27.47461428295076</v>
      </c>
      <c r="E188" s="4">
        <v>27.570235513324747</v>
      </c>
      <c r="F188" s="4">
        <v>27.444857967753919</v>
      </c>
      <c r="G188" s="4"/>
      <c r="H188" s="7">
        <f t="shared" si="16"/>
        <v>-1.2531051953067696E-2</v>
      </c>
      <c r="I188" s="7">
        <f t="shared" si="17"/>
        <v>1.9904023313177852E-2</v>
      </c>
      <c r="J188" s="4"/>
      <c r="K188" s="5">
        <f>LOG10(E188/F188)</f>
        <v>1.9794884282720434E-3</v>
      </c>
      <c r="L188" s="6">
        <f t="shared" si="12"/>
        <v>1.9591872188314626E-6</v>
      </c>
      <c r="M188" s="6">
        <f t="shared" si="13"/>
        <v>1.0856263143847731E-3</v>
      </c>
      <c r="N188" s="6">
        <f t="shared" si="14"/>
        <v>-4.6900592395595712E-7</v>
      </c>
      <c r="O188" s="6">
        <f t="shared" si="15"/>
        <v>2.4281931427874198E-6</v>
      </c>
      <c r="P188" s="11">
        <f>$D$5/COUNT(O179:O188)*SUM(O179:O188)</f>
        <v>1.4768400506271536E-3</v>
      </c>
    </row>
    <row r="189" spans="2:16">
      <c r="B189" s="3">
        <v>182</v>
      </c>
      <c r="C189" s="10">
        <v>27.242622080334584</v>
      </c>
      <c r="D189" s="4">
        <v>27.178563920239522</v>
      </c>
      <c r="E189" s="4">
        <v>27.188787762407937</v>
      </c>
      <c r="F189" s="4">
        <v>27.166634839308884</v>
      </c>
      <c r="G189" s="4"/>
      <c r="H189" s="7">
        <f t="shared" si="16"/>
        <v>-1.0833889926854745E-2</v>
      </c>
      <c r="I189" s="7">
        <f t="shared" si="17"/>
        <v>1.9563055410188799E-2</v>
      </c>
      <c r="J189" s="4"/>
      <c r="K189" s="5">
        <f>LOG10(E189/F189)</f>
        <v>3.5399937419778834E-4</v>
      </c>
      <c r="L189" s="6">
        <f t="shared" si="12"/>
        <v>6.2657778466212883E-8</v>
      </c>
      <c r="M189" s="6">
        <f t="shared" si="13"/>
        <v>-1.0224002945587605E-3</v>
      </c>
      <c r="N189" s="6">
        <f t="shared" si="14"/>
        <v>-4.1596763112407102E-7</v>
      </c>
      <c r="O189" s="6">
        <f t="shared" si="15"/>
        <v>4.7862540959028393E-7</v>
      </c>
      <c r="P189" s="11">
        <f>$D$5/COUNT(O180:O189)*SUM(O180:O189)</f>
        <v>1.2559995507757165E-3</v>
      </c>
    </row>
    <row r="190" spans="2:16">
      <c r="B190" s="3">
        <v>183</v>
      </c>
      <c r="C190" s="10">
        <v>27.023605125240184</v>
      </c>
      <c r="D190" s="4">
        <v>27.060480510152992</v>
      </c>
      <c r="E190" s="4">
        <v>27.151070486735975</v>
      </c>
      <c r="F190" s="4">
        <v>26.958361373722802</v>
      </c>
      <c r="G190" s="4"/>
      <c r="H190" s="7">
        <f t="shared" si="16"/>
        <v>-4.354191630341564E-3</v>
      </c>
      <c r="I190" s="7">
        <f t="shared" si="17"/>
        <v>1.9607630486827985E-2</v>
      </c>
      <c r="J190" s="4"/>
      <c r="K190" s="5">
        <f>LOG10(E190/F190)</f>
        <v>3.0934665315436906E-3</v>
      </c>
      <c r="L190" s="6">
        <f t="shared" si="12"/>
        <v>4.7847675908904754E-6</v>
      </c>
      <c r="M190" s="6">
        <f t="shared" si="13"/>
        <v>5.9221778381414675E-4</v>
      </c>
      <c r="N190" s="6">
        <f t="shared" si="14"/>
        <v>-1.3956627730662989E-7</v>
      </c>
      <c r="O190" s="6">
        <f t="shared" si="15"/>
        <v>4.9243338681971055E-6</v>
      </c>
      <c r="P190" s="11">
        <f>$D$5/COUNT(O181:O190)*SUM(O181:O190)</f>
        <v>1.1659711353517971E-3</v>
      </c>
    </row>
    <row r="191" spans="2:16">
      <c r="B191" s="3">
        <v>184</v>
      </c>
      <c r="C191" s="10">
        <v>26.702475180889124</v>
      </c>
      <c r="D191" s="4">
        <v>26.637539847397772</v>
      </c>
      <c r="E191" s="4">
        <v>26.667575519916582</v>
      </c>
      <c r="F191" s="4">
        <v>26.597163847664493</v>
      </c>
      <c r="G191" s="4"/>
      <c r="H191" s="7">
        <f t="shared" si="16"/>
        <v>-1.5752886459658111E-2</v>
      </c>
      <c r="I191" s="7">
        <f t="shared" si="17"/>
        <v>1.3254063875626717E-2</v>
      </c>
      <c r="J191" s="4"/>
      <c r="K191" s="5">
        <f>LOG10(E191/F191)</f>
        <v>1.1482049436813005E-3</v>
      </c>
      <c r="L191" s="6">
        <f t="shared" si="12"/>
        <v>6.5918729634708927E-7</v>
      </c>
      <c r="M191" s="6">
        <f t="shared" si="13"/>
        <v>-1.0574076866107737E-3</v>
      </c>
      <c r="N191" s="6">
        <f t="shared" si="14"/>
        <v>-4.449411072853707E-7</v>
      </c>
      <c r="O191" s="6">
        <f t="shared" si="15"/>
        <v>1.10412840363246E-6</v>
      </c>
      <c r="P191" s="11">
        <f>$D$5/COUNT(O182:O191)*SUM(O182:O191)</f>
        <v>1.176973082328326E-3</v>
      </c>
    </row>
    <row r="192" spans="2:16">
      <c r="B192" s="3">
        <v>185</v>
      </c>
      <c r="C192" s="10">
        <v>26.672724140765567</v>
      </c>
      <c r="D192" s="4">
        <v>26.759747670834024</v>
      </c>
      <c r="E192" s="4">
        <v>26.785431093771866</v>
      </c>
      <c r="F192" s="4">
        <v>26.696548707166137</v>
      </c>
      <c r="G192" s="4"/>
      <c r="H192" s="7">
        <f t="shared" si="16"/>
        <v>4.5773125373522738E-3</v>
      </c>
      <c r="I192" s="7">
        <f t="shared" si="17"/>
        <v>1.4082755375055128E-2</v>
      </c>
      <c r="J192" s="4"/>
      <c r="K192" s="5">
        <f>LOG10(E192/F192)</f>
        <v>1.4435204427052646E-3</v>
      </c>
      <c r="L192" s="6">
        <f t="shared" si="12"/>
        <v>1.0418756342540015E-6</v>
      </c>
      <c r="M192" s="6">
        <f t="shared" si="13"/>
        <v>1.4146406123382064E-3</v>
      </c>
      <c r="N192" s="6">
        <f t="shared" si="14"/>
        <v>-7.9636075357732003E-7</v>
      </c>
      <c r="O192" s="6">
        <f t="shared" si="15"/>
        <v>1.8382363878313215E-6</v>
      </c>
      <c r="P192" s="11">
        <f>$D$5/COUNT(O183:O192)*SUM(O183:O192)</f>
        <v>9.649885408092334E-4</v>
      </c>
    </row>
    <row r="193" spans="2:16">
      <c r="B193" s="3">
        <v>186</v>
      </c>
      <c r="C193" s="10">
        <v>26.90788318434798</v>
      </c>
      <c r="D193" s="4">
        <v>26.793349189334489</v>
      </c>
      <c r="E193" s="4">
        <v>26.811417828476955</v>
      </c>
      <c r="F193" s="4">
        <v>26.711001997938624</v>
      </c>
      <c r="G193" s="4"/>
      <c r="H193" s="7">
        <f t="shared" si="16"/>
        <v>1.2548862672749905E-3</v>
      </c>
      <c r="I193" s="7">
        <f t="shared" si="17"/>
        <v>1.4251108475129268E-2</v>
      </c>
      <c r="J193" s="4"/>
      <c r="K193" s="5">
        <f>LOG10(E193/F193)</f>
        <v>1.6296009189434406E-3</v>
      </c>
      <c r="L193" s="6">
        <f t="shared" si="12"/>
        <v>1.3277995775106529E-6</v>
      </c>
      <c r="M193" s="6">
        <f t="shared" si="13"/>
        <v>-1.8525294578241585E-3</v>
      </c>
      <c r="N193" s="6">
        <f t="shared" si="14"/>
        <v>-1.3656765438960349E-6</v>
      </c>
      <c r="O193" s="6">
        <f t="shared" si="15"/>
        <v>2.6934761214066878E-6</v>
      </c>
      <c r="P193" s="11">
        <f>$D$5/COUNT(O184:O193)*SUM(O184:O193)</f>
        <v>1.0062329325990528E-3</v>
      </c>
    </row>
    <row r="194" spans="2:16">
      <c r="B194" s="3">
        <v>187</v>
      </c>
      <c r="C194" s="10">
        <v>26.558268463813619</v>
      </c>
      <c r="D194" s="4">
        <v>26.566368059131715</v>
      </c>
      <c r="E194" s="4">
        <v>26.647967943956296</v>
      </c>
      <c r="F194" s="4">
        <v>26.555883605622952</v>
      </c>
      <c r="G194" s="4"/>
      <c r="H194" s="7">
        <f t="shared" si="16"/>
        <v>-8.5076350092312403E-3</v>
      </c>
      <c r="I194" s="7">
        <f t="shared" si="17"/>
        <v>1.3780288744149801E-2</v>
      </c>
      <c r="J194" s="4"/>
      <c r="K194" s="5">
        <f>LOG10(E194/F194)</f>
        <v>1.5033407836610843E-3</v>
      </c>
      <c r="L194" s="6">
        <f t="shared" si="12"/>
        <v>1.1300167559093615E-6</v>
      </c>
      <c r="M194" s="6">
        <f t="shared" si="13"/>
        <v>1.3242856082549035E-4</v>
      </c>
      <c r="N194" s="6">
        <f t="shared" si="14"/>
        <v>-6.9788027541406105E-9</v>
      </c>
      <c r="O194" s="6">
        <f t="shared" si="15"/>
        <v>1.1369955586635021E-6</v>
      </c>
      <c r="P194" s="11">
        <f>$D$5/COUNT(O185:O194)*SUM(O185:O194)</f>
        <v>1.0231572837448139E-3</v>
      </c>
    </row>
    <row r="195" spans="2:16">
      <c r="B195" s="3">
        <v>188</v>
      </c>
      <c r="C195" s="10">
        <v>26.160752382361895</v>
      </c>
      <c r="D195" s="4">
        <v>26.083291657480498</v>
      </c>
      <c r="E195" s="4">
        <v>26.265079999807856</v>
      </c>
      <c r="F195" s="4">
        <v>26.014169674398339</v>
      </c>
      <c r="G195" s="4"/>
      <c r="H195" s="7">
        <f t="shared" si="16"/>
        <v>-1.8351114177983074E-2</v>
      </c>
      <c r="I195" s="7">
        <f t="shared" si="17"/>
        <v>1.3876873350251628E-2</v>
      </c>
      <c r="J195" s="4"/>
      <c r="K195" s="5">
        <f>LOG10(E195/F195)</f>
        <v>4.1687593892284014E-3</v>
      </c>
      <c r="L195" s="6">
        <f t="shared" si="12"/>
        <v>8.6892774226399779E-6</v>
      </c>
      <c r="M195" s="6">
        <f t="shared" si="13"/>
        <v>-1.2878325424261706E-3</v>
      </c>
      <c r="N195" s="6">
        <f t="shared" si="14"/>
        <v>-6.599885412413223E-7</v>
      </c>
      <c r="O195" s="6">
        <f t="shared" si="15"/>
        <v>9.3492659638812995E-6</v>
      </c>
      <c r="P195" s="11">
        <f>$D$5/COUNT(O186:O195)*SUM(O186:O195)</f>
        <v>1.0703206328609421E-3</v>
      </c>
    </row>
    <row r="196" spans="2:16">
      <c r="B196" s="3">
        <v>189</v>
      </c>
      <c r="C196" s="10">
        <v>25.361833768341377</v>
      </c>
      <c r="D196" s="4">
        <v>25.344638689259089</v>
      </c>
      <c r="E196" s="4">
        <v>25.522544893186762</v>
      </c>
      <c r="F196" s="4">
        <v>25.274471666786763</v>
      </c>
      <c r="G196" s="4"/>
      <c r="H196" s="7">
        <f t="shared" si="16"/>
        <v>-2.8727726832865397E-2</v>
      </c>
      <c r="I196" s="7">
        <f t="shared" si="17"/>
        <v>1.3187251694753958E-2</v>
      </c>
      <c r="J196" s="4"/>
      <c r="K196" s="5">
        <f>LOG10(E196/F196)</f>
        <v>4.2418904549823555E-3</v>
      </c>
      <c r="L196" s="6">
        <f t="shared" si="12"/>
        <v>8.9968173160352075E-6</v>
      </c>
      <c r="M196" s="6">
        <f t="shared" si="13"/>
        <v>-2.9454733826433254E-4</v>
      </c>
      <c r="N196" s="6">
        <f t="shared" si="14"/>
        <v>-3.4524532786785138E-8</v>
      </c>
      <c r="O196" s="6">
        <f t="shared" si="15"/>
        <v>9.0313418488219925E-6</v>
      </c>
      <c r="P196" s="11">
        <f>$D$5/COUNT(O187:O196)*SUM(O187:O196)</f>
        <v>1.2106152985461335E-3</v>
      </c>
    </row>
    <row r="197" spans="2:16">
      <c r="B197" s="3">
        <v>190</v>
      </c>
      <c r="C197" s="10">
        <v>24.787419387082871</v>
      </c>
      <c r="D197" s="4">
        <v>24.83845023282877</v>
      </c>
      <c r="E197" s="4">
        <v>24.859613821730591</v>
      </c>
      <c r="F197" s="4">
        <v>24.751961130388604</v>
      </c>
      <c r="G197" s="4"/>
      <c r="H197" s="7">
        <f t="shared" si="16"/>
        <v>-2.0174350985532552E-2</v>
      </c>
      <c r="I197" s="7">
        <f t="shared" si="17"/>
        <v>1.0107745387173673E-2</v>
      </c>
      <c r="J197" s="4"/>
      <c r="K197" s="5">
        <f>LOG10(E197/F197)</f>
        <v>1.884763514811764E-3</v>
      </c>
      <c r="L197" s="6">
        <f t="shared" si="12"/>
        <v>1.7761667533827973E-6</v>
      </c>
      <c r="M197" s="6">
        <f t="shared" si="13"/>
        <v>8.9318021812979801E-4</v>
      </c>
      <c r="N197" s="6">
        <f t="shared" si="14"/>
        <v>-3.1746495968341638E-7</v>
      </c>
      <c r="O197" s="6">
        <f t="shared" si="15"/>
        <v>2.0936317130662137E-6</v>
      </c>
      <c r="P197" s="11">
        <f>$D$5/COUNT(O188:O197)*SUM(O188:O197)</f>
        <v>9.120339388648353E-4</v>
      </c>
    </row>
    <row r="198" spans="2:16">
      <c r="B198" s="3">
        <v>191</v>
      </c>
      <c r="C198" s="10">
        <v>24.569612161440368</v>
      </c>
      <c r="D198" s="4">
        <v>24.5426057256829</v>
      </c>
      <c r="E198" s="4">
        <v>24.646631781636355</v>
      </c>
      <c r="F198" s="4">
        <v>24.537293398333752</v>
      </c>
      <c r="G198" s="4"/>
      <c r="H198" s="7">
        <f t="shared" si="16"/>
        <v>-1.1982248699767162E-2</v>
      </c>
      <c r="I198" s="7">
        <f t="shared" si="17"/>
        <v>1.0102048651345698E-2</v>
      </c>
      <c r="J198" s="4"/>
      <c r="K198" s="5">
        <f>LOG10(E198/F198)</f>
        <v>1.9309209087339616E-3</v>
      </c>
      <c r="L198" s="6">
        <f t="shared" si="12"/>
        <v>1.864227777892994E-6</v>
      </c>
      <c r="M198" s="6">
        <f t="shared" si="13"/>
        <v>-4.7763052503497979E-4</v>
      </c>
      <c r="N198" s="6">
        <f t="shared" si="14"/>
        <v>-9.0782419664438991E-8</v>
      </c>
      <c r="O198" s="6">
        <f t="shared" si="15"/>
        <v>1.9550101975574328E-6</v>
      </c>
      <c r="P198" s="11">
        <f>$D$5/COUNT(O189:O198)*SUM(O189:O198)</f>
        <v>8.9973118228885564E-4</v>
      </c>
    </row>
    <row r="199" spans="2:16">
      <c r="B199" s="3">
        <v>192</v>
      </c>
      <c r="C199" s="10">
        <v>24.400483492678813</v>
      </c>
      <c r="D199" s="4">
        <v>24.278410645464366</v>
      </c>
      <c r="E199" s="4">
        <v>24.296269476325385</v>
      </c>
      <c r="F199" s="4">
        <v>24.245523755676729</v>
      </c>
      <c r="G199" s="4"/>
      <c r="H199" s="7">
        <f t="shared" si="16"/>
        <v>-1.0823111800205343E-2</v>
      </c>
      <c r="I199" s="7">
        <f t="shared" si="17"/>
        <v>1.0102102725882618E-2</v>
      </c>
      <c r="J199" s="4"/>
      <c r="K199" s="5">
        <f>LOG10(E199/F199)</f>
        <v>9.0802555978938121E-4</v>
      </c>
      <c r="L199" s="6">
        <f t="shared" si="12"/>
        <v>4.1225520861540956E-7</v>
      </c>
      <c r="M199" s="6">
        <f t="shared" si="13"/>
        <v>-2.1781791064257295E-3</v>
      </c>
      <c r="N199" s="6">
        <f t="shared" si="14"/>
        <v>-1.8880121327194886E-6</v>
      </c>
      <c r="O199" s="6">
        <f t="shared" si="15"/>
        <v>2.300267341334898E-6</v>
      </c>
      <c r="P199" s="11">
        <f>$D$5/COUNT(O190:O199)*SUM(O190:O199)</f>
        <v>9.4709387251421548E-4</v>
      </c>
    </row>
    <row r="200" spans="2:16">
      <c r="B200" s="3">
        <v>193</v>
      </c>
      <c r="C200" s="10">
        <v>23.225618565917824</v>
      </c>
      <c r="D200" s="4">
        <v>23.300089583228544</v>
      </c>
      <c r="E200" s="4">
        <v>23.310264471099689</v>
      </c>
      <c r="F200" s="4">
        <v>23.14550069703888</v>
      </c>
      <c r="G200" s="4"/>
      <c r="H200" s="7">
        <f t="shared" si="16"/>
        <v>-4.1130299298210105E-2</v>
      </c>
      <c r="I200" s="7">
        <f t="shared" si="17"/>
        <v>1.3441211904326305E-2</v>
      </c>
      <c r="J200" s="4"/>
      <c r="K200" s="5">
        <f>LOG10(E200/F200)</f>
        <v>3.0806207870405513E-3</v>
      </c>
      <c r="L200" s="6">
        <f t="shared" si="12"/>
        <v>4.7451122167731725E-6</v>
      </c>
      <c r="M200" s="6">
        <f t="shared" si="13"/>
        <v>1.3903014392431009E-3</v>
      </c>
      <c r="N200" s="6">
        <f t="shared" si="14"/>
        <v>-7.6919340107764642E-7</v>
      </c>
      <c r="O200" s="6">
        <f t="shared" si="15"/>
        <v>5.5143056178508186E-6</v>
      </c>
      <c r="P200" s="11">
        <f>$D$5/COUNT(O191:O200)*SUM(O191:O200)</f>
        <v>9.6243313800521224E-4</v>
      </c>
    </row>
    <row r="201" spans="2:16">
      <c r="B201" s="3">
        <v>194</v>
      </c>
      <c r="C201" s="10">
        <v>22.925486004265316</v>
      </c>
      <c r="D201" s="4">
        <v>22.950754559776666</v>
      </c>
      <c r="E201" s="4">
        <v>22.978175438869098</v>
      </c>
      <c r="F201" s="4">
        <v>22.925537456475748</v>
      </c>
      <c r="G201" s="4"/>
      <c r="H201" s="7">
        <f t="shared" si="16"/>
        <v>-1.5106390950308857E-2</v>
      </c>
      <c r="I201" s="7">
        <f t="shared" si="17"/>
        <v>1.3438538212019572E-2</v>
      </c>
      <c r="J201" s="4"/>
      <c r="K201" s="5">
        <f>LOG10(E201/F201)</f>
        <v>9.9601508766921677E-4</v>
      </c>
      <c r="L201" s="6">
        <f t="shared" ref="L201:L264" si="18">0.5*K201^2</f>
        <v>4.9602302743235874E-7</v>
      </c>
      <c r="M201" s="6">
        <f t="shared" ref="M201:M264" si="19">LOG10(D201/C201)</f>
        <v>4.7841737679815504E-4</v>
      </c>
      <c r="N201" s="6">
        <f t="shared" ref="N201:N264" si="20">(2*LOG10(2)-1)*M201^2</f>
        <v>-9.108177718982455E-8</v>
      </c>
      <c r="O201" s="6">
        <f t="shared" ref="O201:O264" si="21">L201-N201</f>
        <v>5.8710480462218331E-7</v>
      </c>
      <c r="P201" s="11">
        <f>$D$5/COUNT(O192:O201)*SUM(O192:O201)</f>
        <v>9.4899052443094499E-4</v>
      </c>
    </row>
    <row r="202" spans="2:16">
      <c r="B202" s="3">
        <v>195</v>
      </c>
      <c r="C202" s="10">
        <v>22.554725039985275</v>
      </c>
      <c r="D202" s="4">
        <v>22.543723341323151</v>
      </c>
      <c r="E202" s="4">
        <v>22.555930037083282</v>
      </c>
      <c r="F202" s="4">
        <v>22.483271110749467</v>
      </c>
      <c r="G202" s="4"/>
      <c r="H202" s="7">
        <f t="shared" ref="H202:H265" si="22">LN(D202)-LN(D201)</f>
        <v>-1.7894131249415857E-2</v>
      </c>
      <c r="I202" s="7">
        <f t="shared" si="17"/>
        <v>1.1569034822057225E-2</v>
      </c>
      <c r="J202" s="4"/>
      <c r="K202" s="5">
        <f>LOG10(E202/F202)</f>
        <v>1.401241466912872E-3</v>
      </c>
      <c r="L202" s="6">
        <f t="shared" si="18"/>
        <v>9.8173882429806864E-7</v>
      </c>
      <c r="M202" s="6">
        <f t="shared" si="19"/>
        <v>-2.1189097571188833E-4</v>
      </c>
      <c r="N202" s="6">
        <f t="shared" si="20"/>
        <v>-1.7866625186298144E-8</v>
      </c>
      <c r="O202" s="6">
        <f t="shared" si="21"/>
        <v>9.9960544948436679E-7</v>
      </c>
      <c r="P202" s="11">
        <f>$D$5/COUNT(O193:O202)*SUM(O193:O202)</f>
        <v>9.2718612003392419E-4</v>
      </c>
    </row>
    <row r="203" spans="2:16">
      <c r="B203" s="3">
        <v>196</v>
      </c>
      <c r="C203" s="10">
        <v>22.963497764987814</v>
      </c>
      <c r="D203" s="4">
        <v>23.003127866501735</v>
      </c>
      <c r="E203" s="4">
        <v>23.025498716100756</v>
      </c>
      <c r="F203" s="4">
        <v>22.983913750308254</v>
      </c>
      <c r="G203" s="4"/>
      <c r="H203" s="7">
        <f t="shared" si="22"/>
        <v>2.0173517740208702E-2</v>
      </c>
      <c r="I203" s="7">
        <f t="shared" si="17"/>
        <v>1.5715801619928419E-2</v>
      </c>
      <c r="J203" s="4"/>
      <c r="K203" s="5">
        <f>LOG10(E203/F203)</f>
        <v>7.8506223503269719E-4</v>
      </c>
      <c r="L203" s="6">
        <f t="shared" si="18"/>
        <v>3.0816135643726697E-7</v>
      </c>
      <c r="M203" s="6">
        <f t="shared" si="19"/>
        <v>7.4885369255074977E-4</v>
      </c>
      <c r="N203" s="6">
        <f t="shared" si="20"/>
        <v>-2.2315753538501388E-7</v>
      </c>
      <c r="O203" s="6">
        <f t="shared" si="21"/>
        <v>5.3131889182228087E-7</v>
      </c>
      <c r="P203" s="11">
        <f>$D$5/COUNT(O194:O203)*SUM(O194:O203)</f>
        <v>8.7097003206472966E-4</v>
      </c>
    </row>
    <row r="204" spans="2:16">
      <c r="B204" s="3">
        <v>197</v>
      </c>
      <c r="C204" s="10">
        <v>23.590359808258874</v>
      </c>
      <c r="D204" s="4">
        <v>23.663473087831367</v>
      </c>
      <c r="E204" s="4">
        <v>23.861556699122225</v>
      </c>
      <c r="F204" s="4">
        <v>23.484649928679964</v>
      </c>
      <c r="G204" s="4"/>
      <c r="H204" s="7">
        <f t="shared" si="22"/>
        <v>2.8302438438699173E-2</v>
      </c>
      <c r="I204" s="7">
        <f t="shared" si="17"/>
        <v>2.0920240028370739E-2</v>
      </c>
      <c r="J204" s="4"/>
      <c r="K204" s="5">
        <f>LOG10(E204/F204)</f>
        <v>6.9146823005504744E-3</v>
      </c>
      <c r="L204" s="6">
        <f t="shared" si="18"/>
        <v>2.3906415658773E-5</v>
      </c>
      <c r="M204" s="6">
        <f t="shared" si="19"/>
        <v>1.343921424548166E-3</v>
      </c>
      <c r="N204" s="6">
        <f t="shared" si="20"/>
        <v>-7.1872931672817012E-7</v>
      </c>
      <c r="O204" s="6">
        <f t="shared" si="21"/>
        <v>2.462514497550117E-5</v>
      </c>
      <c r="P204" s="11">
        <f>$D$5/COUNT(O195:O204)*SUM(O195:O204)</f>
        <v>1.481661916902509E-3</v>
      </c>
    </row>
    <row r="205" spans="2:16">
      <c r="B205" s="3">
        <v>198</v>
      </c>
      <c r="C205" s="10">
        <v>23.927484553625046</v>
      </c>
      <c r="D205" s="4">
        <v>24.021455413707713</v>
      </c>
      <c r="E205" s="4">
        <v>24.046825869299358</v>
      </c>
      <c r="F205" s="4">
        <v>23.992798726295131</v>
      </c>
      <c r="G205" s="4"/>
      <c r="H205" s="7">
        <f t="shared" si="22"/>
        <v>1.5014767243728411E-2</v>
      </c>
      <c r="I205" s="7">
        <f t="shared" si="17"/>
        <v>2.2331929459987687E-2</v>
      </c>
      <c r="J205" s="4"/>
      <c r="K205" s="5">
        <f>LOG10(E205/F205)</f>
        <v>9.7684776555278553E-4</v>
      </c>
      <c r="L205" s="6">
        <f t="shared" si="18"/>
        <v>4.7711577853273492E-7</v>
      </c>
      <c r="M205" s="6">
        <f t="shared" si="19"/>
        <v>1.7022723868903391E-3</v>
      </c>
      <c r="N205" s="6">
        <f t="shared" si="20"/>
        <v>-1.1531232103618787E-6</v>
      </c>
      <c r="O205" s="6">
        <f t="shared" si="21"/>
        <v>1.6302389888946136E-6</v>
      </c>
      <c r="P205" s="11">
        <f>$D$5/COUNT(O196:O205)*SUM(O196:O205)</f>
        <v>1.2809672155528551E-3</v>
      </c>
    </row>
    <row r="206" spans="2:16">
      <c r="B206" s="3">
        <v>199</v>
      </c>
      <c r="C206" s="10">
        <v>24.288441102596927</v>
      </c>
      <c r="D206" s="4">
        <v>24.274251803453232</v>
      </c>
      <c r="E206" s="4">
        <v>24.29311444155698</v>
      </c>
      <c r="F206" s="4">
        <v>24.267226582562298</v>
      </c>
      <c r="G206" s="4"/>
      <c r="H206" s="7">
        <f t="shared" si="22"/>
        <v>1.0468785450551188E-2</v>
      </c>
      <c r="I206" s="7">
        <f t="shared" si="17"/>
        <v>2.1768119980357201E-2</v>
      </c>
      <c r="J206" s="4"/>
      <c r="K206" s="5">
        <f>LOG10(E206/F206)</f>
        <v>4.630509233528742E-4</v>
      </c>
      <c r="L206" s="6">
        <f t="shared" si="18"/>
        <v>1.0720807880897469E-7</v>
      </c>
      <c r="M206" s="6">
        <f t="shared" si="19"/>
        <v>-2.537888295225866E-4</v>
      </c>
      <c r="N206" s="6">
        <f t="shared" si="20"/>
        <v>-2.5630826488552769E-8</v>
      </c>
      <c r="O206" s="6">
        <f t="shared" si="21"/>
        <v>1.3283890529752746E-7</v>
      </c>
      <c r="P206" s="11">
        <f>$D$5/COUNT(O197:O206)*SUM(O197:O206)</f>
        <v>1.0496061390212193E-3</v>
      </c>
    </row>
    <row r="207" spans="2:16">
      <c r="B207" s="3">
        <v>200</v>
      </c>
      <c r="C207" s="10">
        <v>24.417853649583794</v>
      </c>
      <c r="D207" s="4">
        <v>24.410707410009291</v>
      </c>
      <c r="E207" s="4">
        <v>24.416760413119171</v>
      </c>
      <c r="F207" s="4">
        <v>24.18305244424095</v>
      </c>
      <c r="G207" s="4"/>
      <c r="H207" s="7">
        <f t="shared" si="22"/>
        <v>5.6056723097719363E-3</v>
      </c>
      <c r="I207" s="7">
        <f t="shared" si="17"/>
        <v>2.1200378594405621E-2</v>
      </c>
      <c r="J207" s="4"/>
      <c r="K207" s="5">
        <f>LOG10(E207/F207)</f>
        <v>4.1769240529140042E-3</v>
      </c>
      <c r="L207" s="6">
        <f t="shared" si="18"/>
        <v>8.7233472719057756E-6</v>
      </c>
      <c r="M207" s="6">
        <f t="shared" si="19"/>
        <v>-1.2712119171141818E-4</v>
      </c>
      <c r="N207" s="6">
        <f t="shared" si="20"/>
        <v>-6.4306299103836339E-9</v>
      </c>
      <c r="O207" s="6">
        <f t="shared" si="21"/>
        <v>8.7297779018161595E-6</v>
      </c>
      <c r="P207" s="11">
        <f>$D$5/COUNT(O198:O207)*SUM(O198:O207)</f>
        <v>1.2221459399287178E-3</v>
      </c>
    </row>
    <row r="208" spans="2:16">
      <c r="B208" s="3">
        <v>201</v>
      </c>
      <c r="C208" s="10">
        <v>24.542347127227124</v>
      </c>
      <c r="D208" s="4">
        <v>24.473372128614315</v>
      </c>
      <c r="E208" s="4">
        <v>24.611116794464007</v>
      </c>
      <c r="F208" s="4">
        <v>24.410657875582977</v>
      </c>
      <c r="G208" s="4"/>
      <c r="H208" s="7">
        <f t="shared" si="22"/>
        <v>2.5638102843172916E-3</v>
      </c>
      <c r="I208" s="7">
        <f t="shared" si="17"/>
        <v>2.0916448735870279E-2</v>
      </c>
      <c r="J208" s="4"/>
      <c r="K208" s="5">
        <f>LOG10(E208/F208)</f>
        <v>3.5518374499597075E-3</v>
      </c>
      <c r="L208" s="6">
        <f t="shared" si="18"/>
        <v>6.3077746354681386E-6</v>
      </c>
      <c r="M208" s="6">
        <f t="shared" si="19"/>
        <v>-1.2222805873054832E-3</v>
      </c>
      <c r="N208" s="6">
        <f t="shared" si="20"/>
        <v>-5.9451036873904345E-7</v>
      </c>
      <c r="O208" s="6">
        <f t="shared" si="21"/>
        <v>6.9022850042071819E-6</v>
      </c>
      <c r="P208" s="11">
        <f>$D$5/COUNT(O199:O208)*SUM(O199:O208)</f>
        <v>1.3507750849016112E-3</v>
      </c>
    </row>
    <row r="209" spans="2:16">
      <c r="B209" s="3">
        <v>202</v>
      </c>
      <c r="C209" s="10">
        <v>24.123031002819232</v>
      </c>
      <c r="D209" s="4">
        <v>24.247810308545262</v>
      </c>
      <c r="E209" s="4">
        <v>24.375847140139534</v>
      </c>
      <c r="F209" s="4">
        <v>24.220741955709727</v>
      </c>
      <c r="G209" s="4"/>
      <c r="H209" s="7">
        <f t="shared" si="22"/>
        <v>-9.2593578538946453E-3</v>
      </c>
      <c r="I209" s="7">
        <f t="shared" si="17"/>
        <v>2.0834574305589316E-2</v>
      </c>
      <c r="J209" s="4"/>
      <c r="K209" s="5">
        <f>LOG10(E209/F209)</f>
        <v>2.7722749971126515E-3</v>
      </c>
      <c r="L209" s="6">
        <f t="shared" si="18"/>
        <v>3.8427543298079759E-6</v>
      </c>
      <c r="M209" s="6">
        <f t="shared" si="19"/>
        <v>2.2406508826027338E-3</v>
      </c>
      <c r="N209" s="6">
        <f t="shared" si="20"/>
        <v>-1.9978643308833914E-6</v>
      </c>
      <c r="O209" s="6">
        <f t="shared" si="21"/>
        <v>5.8406186606913677E-6</v>
      </c>
      <c r="P209" s="11">
        <f>$D$5/COUNT(O200:O209)*SUM(O200:O209)</f>
        <v>1.4428242192048794E-3</v>
      </c>
    </row>
    <row r="210" spans="2:16">
      <c r="B210" s="3">
        <v>203</v>
      </c>
      <c r="C210" s="10">
        <v>24.391895140630833</v>
      </c>
      <c r="D210" s="4">
        <v>24.283087236542439</v>
      </c>
      <c r="E210" s="4">
        <v>24.321135811716967</v>
      </c>
      <c r="F210" s="4">
        <v>24.248260274615578</v>
      </c>
      <c r="G210" s="4"/>
      <c r="H210" s="7">
        <f t="shared" si="22"/>
        <v>1.4537927792326322E-3</v>
      </c>
      <c r="I210" s="7">
        <f t="shared" si="17"/>
        <v>1.5079523238614549E-2</v>
      </c>
      <c r="J210" s="4"/>
      <c r="K210" s="5">
        <f>LOG10(E210/F210)</f>
        <v>1.3032678983161097E-3</v>
      </c>
      <c r="L210" s="6">
        <f t="shared" si="18"/>
        <v>8.4925360739064484E-7</v>
      </c>
      <c r="M210" s="6">
        <f t="shared" si="19"/>
        <v>-1.941644300048681E-3</v>
      </c>
      <c r="N210" s="6">
        <f t="shared" si="20"/>
        <v>-1.500226903726946E-6</v>
      </c>
      <c r="O210" s="6">
        <f t="shared" si="21"/>
        <v>2.3494805111175909E-6</v>
      </c>
      <c r="P210" s="11">
        <f>$D$5/COUNT(O201:O210)*SUM(O201:O210)</f>
        <v>1.3605387664298153E-3</v>
      </c>
    </row>
    <row r="211" spans="2:16">
      <c r="B211" s="3">
        <v>204</v>
      </c>
      <c r="C211" s="10">
        <v>24.567423868617549</v>
      </c>
      <c r="D211" s="4">
        <v>24.499265803362221</v>
      </c>
      <c r="E211" s="4">
        <v>24.502768297836521</v>
      </c>
      <c r="F211" s="4">
        <v>24.493503553049809</v>
      </c>
      <c r="G211" s="4"/>
      <c r="H211" s="7">
        <f t="shared" si="22"/>
        <v>8.8630403610392428E-3</v>
      </c>
      <c r="I211" s="7">
        <f t="shared" ref="I211:I274" si="23">STDEV(H202:H211)</f>
        <v>1.350443532229632E-2</v>
      </c>
      <c r="J211" s="4"/>
      <c r="K211" s="5">
        <f>LOG10(E211/F211)</f>
        <v>1.6424219366367691E-4</v>
      </c>
      <c r="L211" s="6">
        <f t="shared" si="18"/>
        <v>1.3487749089728376E-8</v>
      </c>
      <c r="M211" s="6">
        <f t="shared" si="19"/>
        <v>-1.2065493260040654E-3</v>
      </c>
      <c r="N211" s="6">
        <f t="shared" si="20"/>
        <v>-5.7930565482803577E-7</v>
      </c>
      <c r="O211" s="6">
        <f t="shared" si="21"/>
        <v>5.9279340391776418E-7</v>
      </c>
      <c r="P211" s="11">
        <f>$D$5/COUNT(O202:O211)*SUM(O202:O211)</f>
        <v>1.3606866700115005E-3</v>
      </c>
    </row>
    <row r="212" spans="2:16">
      <c r="B212" s="3">
        <v>205</v>
      </c>
      <c r="C212" s="10">
        <v>23.752458454287648</v>
      </c>
      <c r="D212" s="4">
        <v>23.792411832021767</v>
      </c>
      <c r="E212" s="4">
        <v>23.794620869550567</v>
      </c>
      <c r="F212" s="4">
        <v>23.780670256300965</v>
      </c>
      <c r="G212" s="4"/>
      <c r="H212" s="7">
        <f t="shared" si="22"/>
        <v>-2.9276450639119656E-2</v>
      </c>
      <c r="I212" s="7">
        <f t="shared" si="23"/>
        <v>1.6034402296427493E-2</v>
      </c>
      <c r="J212" s="4"/>
      <c r="K212" s="5">
        <f>LOG10(E212/F212)</f>
        <v>2.5469836899553837E-4</v>
      </c>
      <c r="L212" s="6">
        <f t="shared" si="18"/>
        <v>3.2435629584493713E-8</v>
      </c>
      <c r="M212" s="6">
        <f t="shared" si="19"/>
        <v>7.2990147888184274E-4</v>
      </c>
      <c r="N212" s="6">
        <f t="shared" si="20"/>
        <v>-2.1200499446176173E-7</v>
      </c>
      <c r="O212" s="6">
        <f t="shared" si="21"/>
        <v>2.4444062404625543E-7</v>
      </c>
      <c r="P212" s="11">
        <f>$D$5/COUNT(O203:O212)*SUM(O203:O212)</f>
        <v>1.3410523845501096E-3</v>
      </c>
    </row>
    <row r="213" spans="2:16">
      <c r="B213" s="3">
        <v>206</v>
      </c>
      <c r="C213" s="10">
        <v>24.138566451563385</v>
      </c>
      <c r="D213" s="4">
        <v>24.232098773168914</v>
      </c>
      <c r="E213" s="4">
        <v>24.248792250885163</v>
      </c>
      <c r="F213" s="4">
        <v>24.204356606915901</v>
      </c>
      <c r="G213" s="4"/>
      <c r="H213" s="7">
        <f t="shared" si="22"/>
        <v>1.8311450609758584E-2</v>
      </c>
      <c r="I213" s="7">
        <f t="shared" si="23"/>
        <v>1.5853450388039186E-2</v>
      </c>
      <c r="J213" s="4"/>
      <c r="K213" s="5">
        <f>LOG10(E213/F213)</f>
        <v>7.9656991715887306E-4</v>
      </c>
      <c r="L213" s="6">
        <f t="shared" si="18"/>
        <v>3.1726181646124697E-7</v>
      </c>
      <c r="M213" s="6">
        <f t="shared" si="19"/>
        <v>1.6795560528882771E-3</v>
      </c>
      <c r="N213" s="6">
        <f t="shared" si="20"/>
        <v>-1.1225523667988095E-6</v>
      </c>
      <c r="O213" s="6">
        <f t="shared" si="21"/>
        <v>1.4398141832600565E-6</v>
      </c>
      <c r="P213" s="11">
        <f>$D$5/COUNT(O204:O213)*SUM(O204:O213)</f>
        <v>1.3646732621274916E-3</v>
      </c>
    </row>
    <row r="214" spans="2:16">
      <c r="B214" s="3">
        <v>207</v>
      </c>
      <c r="C214" s="10">
        <v>24.488154318905121</v>
      </c>
      <c r="D214" s="4">
        <v>24.419113050771209</v>
      </c>
      <c r="E214" s="4">
        <v>24.451373654297626</v>
      </c>
      <c r="F214" s="4">
        <v>24.216445470175248</v>
      </c>
      <c r="G214" s="4"/>
      <c r="H214" s="7">
        <f t="shared" si="22"/>
        <v>7.6879975531207734E-3</v>
      </c>
      <c r="I214" s="7">
        <f t="shared" si="23"/>
        <v>1.3711943876545136E-2</v>
      </c>
      <c r="J214" s="4"/>
      <c r="K214" s="5">
        <f>LOG10(E214/F214)</f>
        <v>4.1928653606340136E-3</v>
      </c>
      <c r="L214" s="6">
        <f t="shared" si="18"/>
        <v>8.7900599662022992E-6</v>
      </c>
      <c r="M214" s="6">
        <f t="shared" si="19"/>
        <v>-1.2261679420931602E-3</v>
      </c>
      <c r="N214" s="6">
        <f t="shared" si="20"/>
        <v>-5.9829795701132616E-7</v>
      </c>
      <c r="O214" s="6">
        <f t="shared" si="21"/>
        <v>9.3883579232136256E-6</v>
      </c>
      <c r="P214" s="11">
        <f>$D$5/COUNT(O205:O214)*SUM(O205:O214)</f>
        <v>9.6851679876801559E-4</v>
      </c>
    </row>
    <row r="215" spans="2:16">
      <c r="B215" s="3">
        <v>208</v>
      </c>
      <c r="C215" s="10">
        <v>24.793442826512937</v>
      </c>
      <c r="D215" s="4">
        <v>24.746353446724939</v>
      </c>
      <c r="E215" s="4">
        <v>24.758504869549927</v>
      </c>
      <c r="F215" s="4">
        <v>24.688181288981212</v>
      </c>
      <c r="G215" s="4"/>
      <c r="H215" s="7">
        <f t="shared" si="22"/>
        <v>1.3311995258189491E-2</v>
      </c>
      <c r="I215" s="7">
        <f t="shared" si="23"/>
        <v>1.3557849314812387E-2</v>
      </c>
      <c r="J215" s="4"/>
      <c r="K215" s="5">
        <f>LOG10(E215/F215)</f>
        <v>1.2353169020245206E-3</v>
      </c>
      <c r="L215" s="6">
        <f t="shared" si="18"/>
        <v>7.6300392421372948E-7</v>
      </c>
      <c r="M215" s="6">
        <f t="shared" si="19"/>
        <v>-8.256256785784845E-4</v>
      </c>
      <c r="N215" s="6">
        <f t="shared" si="20"/>
        <v>-2.7125889537471088E-7</v>
      </c>
      <c r="O215" s="6">
        <f t="shared" si="21"/>
        <v>1.0342628195884405E-6</v>
      </c>
      <c r="P215" s="11">
        <f>$D$5/COUNT(O206:O215)*SUM(O206:O215)</f>
        <v>9.530214183660552E-4</v>
      </c>
    </row>
    <row r="216" spans="2:16">
      <c r="B216" s="3">
        <v>209</v>
      </c>
      <c r="C216" s="10">
        <v>24.811588568226231</v>
      </c>
      <c r="D216" s="4">
        <v>24.749101238768212</v>
      </c>
      <c r="E216" s="4">
        <v>24.774087116280466</v>
      </c>
      <c r="F216" s="4">
        <v>24.698650151071082</v>
      </c>
      <c r="G216" s="4"/>
      <c r="H216" s="7">
        <f t="shared" si="22"/>
        <v>1.1103209632290501E-4</v>
      </c>
      <c r="I216" s="7">
        <f t="shared" si="23"/>
        <v>1.3315049057321981E-2</v>
      </c>
      <c r="J216" s="4"/>
      <c r="K216" s="5">
        <f>LOG10(E216/F216)</f>
        <v>1.3244419016553029E-3</v>
      </c>
      <c r="L216" s="6">
        <f t="shared" si="18"/>
        <v>8.7707317543015756E-7</v>
      </c>
      <c r="M216" s="6">
        <f t="shared" si="19"/>
        <v>-1.0951387827071572E-3</v>
      </c>
      <c r="N216" s="6">
        <f t="shared" si="20"/>
        <v>-4.7726097411236947E-7</v>
      </c>
      <c r="O216" s="6">
        <f t="shared" si="21"/>
        <v>1.3543341495425271E-6</v>
      </c>
      <c r="P216" s="11">
        <f>$D$5/COUNT(O207:O216)*SUM(O207:O216)</f>
        <v>9.8478029471642508E-4</v>
      </c>
    </row>
    <row r="217" spans="2:16">
      <c r="B217" s="3">
        <v>210</v>
      </c>
      <c r="C217" s="10">
        <v>24.746716014162814</v>
      </c>
      <c r="D217" s="4">
        <v>24.606405297514069</v>
      </c>
      <c r="E217" s="4">
        <v>24.683995316654766</v>
      </c>
      <c r="F217" s="4">
        <v>24.546973038498827</v>
      </c>
      <c r="G217" s="4"/>
      <c r="H217" s="7">
        <f t="shared" si="22"/>
        <v>-5.7823877766334242E-3</v>
      </c>
      <c r="I217" s="7">
        <f t="shared" si="23"/>
        <v>1.3452726183993582E-2</v>
      </c>
      <c r="J217" s="4"/>
      <c r="K217" s="5">
        <f>LOG10(E217/F217)</f>
        <v>2.4175097484173905E-3</v>
      </c>
      <c r="L217" s="6">
        <f t="shared" si="18"/>
        <v>2.9221766918465573E-6</v>
      </c>
      <c r="M217" s="6">
        <f t="shared" si="19"/>
        <v>-2.4694014298771044E-3</v>
      </c>
      <c r="N217" s="6">
        <f t="shared" si="20"/>
        <v>-2.426615658184159E-6</v>
      </c>
      <c r="O217" s="6">
        <f t="shared" si="21"/>
        <v>5.3487923500307159E-6</v>
      </c>
      <c r="P217" s="11">
        <f>$D$5/COUNT(O208:O217)*SUM(O208:O217)</f>
        <v>8.9687467037000363E-4</v>
      </c>
    </row>
    <row r="218" spans="2:16">
      <c r="B218" s="3">
        <v>211</v>
      </c>
      <c r="C218" s="10">
        <v>23.052556973167906</v>
      </c>
      <c r="D218" s="4">
        <v>22.967293073207923</v>
      </c>
      <c r="E218" s="4">
        <v>23.013236599758613</v>
      </c>
      <c r="F218" s="4">
        <v>22.880680089746427</v>
      </c>
      <c r="G218" s="4"/>
      <c r="H218" s="7">
        <f t="shared" si="22"/>
        <v>-6.8935623418620473E-2</v>
      </c>
      <c r="I218" s="7">
        <f t="shared" si="23"/>
        <v>2.5770991911311786E-2</v>
      </c>
      <c r="J218" s="4"/>
      <c r="K218" s="5">
        <f>LOG10(E218/F218)</f>
        <v>2.5087734967534359E-3</v>
      </c>
      <c r="L218" s="6">
        <f t="shared" si="18"/>
        <v>3.1469722290062308E-6</v>
      </c>
      <c r="M218" s="6">
        <f t="shared" si="19"/>
        <v>-1.6092917987301726E-3</v>
      </c>
      <c r="N218" s="6">
        <f t="shared" si="20"/>
        <v>-1.0305930304505669E-6</v>
      </c>
      <c r="O218" s="6">
        <f t="shared" si="21"/>
        <v>4.177565259456798E-6</v>
      </c>
      <c r="P218" s="11">
        <f>$D$5/COUNT(O209:O218)*SUM(O209:O218)</f>
        <v>8.2603195700649377E-4</v>
      </c>
    </row>
    <row r="219" spans="2:16">
      <c r="B219" s="3">
        <v>212</v>
      </c>
      <c r="C219" s="10">
        <v>23.2940855317228</v>
      </c>
      <c r="D219" s="4">
        <v>23.237353596181674</v>
      </c>
      <c r="E219" s="4">
        <v>23.304182671104424</v>
      </c>
      <c r="F219" s="4">
        <v>23.14353984145891</v>
      </c>
      <c r="G219" s="4"/>
      <c r="H219" s="7">
        <f t="shared" si="22"/>
        <v>1.1689889127052489E-2</v>
      </c>
      <c r="I219" s="7">
        <f t="shared" si="23"/>
        <v>2.6353248076336395E-2</v>
      </c>
      <c r="J219" s="4"/>
      <c r="K219" s="5">
        <f>LOG10(E219/F219)</f>
        <v>3.0040901415818891E-3</v>
      </c>
      <c r="L219" s="6">
        <f t="shared" si="18"/>
        <v>4.5122787893747469E-6</v>
      </c>
      <c r="M219" s="6">
        <f t="shared" si="19"/>
        <v>-1.0589992152928139E-3</v>
      </c>
      <c r="N219" s="6">
        <f t="shared" si="20"/>
        <v>-4.4628149748556818E-7</v>
      </c>
      <c r="O219" s="6">
        <f t="shared" si="21"/>
        <v>4.9585602868603148E-6</v>
      </c>
      <c r="P219" s="11">
        <f>$D$5/COUNT(O210:O219)*SUM(O210:O219)</f>
        <v>8.030984392868863E-4</v>
      </c>
    </row>
    <row r="220" spans="2:16">
      <c r="B220" s="3">
        <v>213</v>
      </c>
      <c r="C220" s="10">
        <v>22.210346746144147</v>
      </c>
      <c r="D220" s="4">
        <v>22.322012975651138</v>
      </c>
      <c r="E220" s="4">
        <v>22.351401427150872</v>
      </c>
      <c r="F220" s="4">
        <v>22.313913227373977</v>
      </c>
      <c r="G220" s="4"/>
      <c r="H220" s="7">
        <f t="shared" si="22"/>
        <v>-4.0187732174376656E-2</v>
      </c>
      <c r="I220" s="7">
        <f t="shared" si="23"/>
        <v>2.8549149238868102E-2</v>
      </c>
      <c r="J220" s="4"/>
      <c r="K220" s="5">
        <f>LOG10(E220/F220)</f>
        <v>7.2901857956397711E-4</v>
      </c>
      <c r="L220" s="6">
        <f t="shared" si="18"/>
        <v>2.6573404467473939E-7</v>
      </c>
      <c r="M220" s="6">
        <f t="shared" si="19"/>
        <v>2.1780174792494006E-3</v>
      </c>
      <c r="N220" s="6">
        <f t="shared" si="20"/>
        <v>-1.8877319512162049E-6</v>
      </c>
      <c r="O220" s="6">
        <f t="shared" si="21"/>
        <v>2.1534659958909442E-6</v>
      </c>
      <c r="P220" s="11">
        <f>$D$5/COUNT(O211:O220)*SUM(O211:O220)</f>
        <v>7.9800206189099365E-4</v>
      </c>
    </row>
    <row r="221" spans="2:16">
      <c r="B221" s="3">
        <v>214</v>
      </c>
      <c r="C221" s="10">
        <v>22.211505366921095</v>
      </c>
      <c r="D221" s="4">
        <v>22.268444727761349</v>
      </c>
      <c r="E221" s="4">
        <v>22.29957307319917</v>
      </c>
      <c r="F221" s="4">
        <v>22.223162440739245</v>
      </c>
      <c r="G221" s="4"/>
      <c r="H221" s="7">
        <f t="shared" si="22"/>
        <v>-2.4026787980639952E-3</v>
      </c>
      <c r="I221" s="7">
        <f t="shared" si="23"/>
        <v>2.8008496788725485E-2</v>
      </c>
      <c r="J221" s="4"/>
      <c r="K221" s="5">
        <f>LOG10(E221/F221)</f>
        <v>1.4906877681169354E-3</v>
      </c>
      <c r="L221" s="6">
        <f t="shared" si="18"/>
        <v>1.1110750110067252E-6</v>
      </c>
      <c r="M221" s="6">
        <f t="shared" si="19"/>
        <v>1.1118926019840186E-3</v>
      </c>
      <c r="N221" s="6">
        <f t="shared" si="20"/>
        <v>-4.919752854338069E-7</v>
      </c>
      <c r="O221" s="6">
        <f t="shared" si="21"/>
        <v>1.6030502964405322E-6</v>
      </c>
      <c r="P221" s="11">
        <f>$D$5/COUNT(O212:O221)*SUM(O212:O221)</f>
        <v>8.2426874109658565E-4</v>
      </c>
    </row>
    <row r="222" spans="2:16">
      <c r="B222" s="3">
        <v>215</v>
      </c>
      <c r="C222" s="10">
        <v>22.184063375287831</v>
      </c>
      <c r="D222" s="4">
        <v>22.196103201678437</v>
      </c>
      <c r="E222" s="4">
        <v>22.312125489824147</v>
      </c>
      <c r="F222" s="4">
        <v>22.131978335147448</v>
      </c>
      <c r="G222" s="4"/>
      <c r="H222" s="7">
        <f t="shared" si="22"/>
        <v>-3.2538997147217863E-3</v>
      </c>
      <c r="I222" s="7">
        <f t="shared" si="23"/>
        <v>2.7168058569763367E-2</v>
      </c>
      <c r="J222" s="4"/>
      <c r="K222" s="5">
        <f>LOG10(E222/F222)</f>
        <v>3.520707447970838E-3</v>
      </c>
      <c r="L222" s="6">
        <f t="shared" si="18"/>
        <v>6.197690467098666E-6</v>
      </c>
      <c r="M222" s="6">
        <f t="shared" si="19"/>
        <v>2.3563815533329027E-4</v>
      </c>
      <c r="N222" s="6">
        <f t="shared" si="20"/>
        <v>-2.209575438015549E-8</v>
      </c>
      <c r="O222" s="6">
        <f t="shared" si="21"/>
        <v>6.2197862214788218E-6</v>
      </c>
      <c r="P222" s="11">
        <f>$D$5/COUNT(O213:O222)*SUM(O213:O222)</f>
        <v>9.7962772662983232E-4</v>
      </c>
    </row>
    <row r="223" spans="2:16">
      <c r="B223" s="3">
        <v>216</v>
      </c>
      <c r="C223" s="10">
        <v>21.788828944606028</v>
      </c>
      <c r="D223" s="4">
        <v>21.726530903519429</v>
      </c>
      <c r="E223" s="4">
        <v>21.789863806508077</v>
      </c>
      <c r="F223" s="4">
        <v>21.708608262778718</v>
      </c>
      <c r="G223" s="4"/>
      <c r="H223" s="7">
        <f t="shared" si="22"/>
        <v>-2.1382605980429403E-2</v>
      </c>
      <c r="I223" s="7">
        <f t="shared" si="23"/>
        <v>2.5939942075055167E-2</v>
      </c>
      <c r="J223" s="4"/>
      <c r="K223" s="5">
        <f>LOG10(E223/F223)</f>
        <v>1.6225340170978554E-3</v>
      </c>
      <c r="L223" s="6">
        <f t="shared" si="18"/>
        <v>1.3163083183198518E-6</v>
      </c>
      <c r="M223" s="6">
        <f t="shared" si="19"/>
        <v>-1.2435017913656691E-3</v>
      </c>
      <c r="N223" s="6">
        <f t="shared" si="20"/>
        <v>-6.153333242488274E-7</v>
      </c>
      <c r="O223" s="6">
        <f t="shared" si="21"/>
        <v>1.9316416425686792E-6</v>
      </c>
      <c r="P223" s="11">
        <f>$D$5/COUNT(O214:O223)*SUM(O214:O223)</f>
        <v>9.9241524057185645E-4</v>
      </c>
    </row>
    <row r="224" spans="2:16">
      <c r="B224" s="3">
        <v>217</v>
      </c>
      <c r="C224" s="10">
        <v>21.612040110054309</v>
      </c>
      <c r="D224" s="4">
        <v>21.796871312839215</v>
      </c>
      <c r="E224" s="4">
        <v>21.828377072436677</v>
      </c>
      <c r="F224" s="4">
        <v>21.704491571727424</v>
      </c>
      <c r="G224" s="4"/>
      <c r="H224" s="7">
        <f t="shared" si="22"/>
        <v>3.2323057012861867E-3</v>
      </c>
      <c r="I224" s="7">
        <f t="shared" si="23"/>
        <v>2.5621215405897842E-2</v>
      </c>
      <c r="J224" s="4"/>
      <c r="K224" s="5">
        <f>LOG10(E224/F224)</f>
        <v>2.471830424389069E-3</v>
      </c>
      <c r="L224" s="6">
        <f t="shared" si="18"/>
        <v>3.0549728234677224E-6</v>
      </c>
      <c r="M224" s="6">
        <f t="shared" si="19"/>
        <v>3.6983952799983497E-3</v>
      </c>
      <c r="N224" s="6">
        <f t="shared" si="20"/>
        <v>-5.4430742345098113E-6</v>
      </c>
      <c r="O224" s="6">
        <f t="shared" si="21"/>
        <v>8.4980470579775342E-6</v>
      </c>
      <c r="P224" s="11">
        <f>$D$5/COUNT(O215:O224)*SUM(O215:O224)</f>
        <v>9.692671580757181E-4</v>
      </c>
    </row>
    <row r="225" spans="2:16">
      <c r="B225" s="3">
        <v>218</v>
      </c>
      <c r="C225" s="10">
        <v>21.323997736076517</v>
      </c>
      <c r="D225" s="4">
        <v>21.349258574912792</v>
      </c>
      <c r="E225" s="4">
        <v>21.37535730027345</v>
      </c>
      <c r="F225" s="4">
        <v>21.333822992522116</v>
      </c>
      <c r="G225" s="4"/>
      <c r="H225" s="7">
        <f t="shared" si="22"/>
        <v>-2.0749429834444832E-2</v>
      </c>
      <c r="I225" s="7">
        <f t="shared" si="23"/>
        <v>2.4201602539988584E-2</v>
      </c>
      <c r="J225" s="4"/>
      <c r="K225" s="5">
        <f>LOG10(E225/F225)</f>
        <v>8.4469550709568143E-4</v>
      </c>
      <c r="L225" s="6">
        <f t="shared" si="18"/>
        <v>3.5675524985381519E-7</v>
      </c>
      <c r="M225" s="6">
        <f t="shared" si="19"/>
        <v>5.1416953589488031E-4</v>
      </c>
      <c r="N225" s="6">
        <f t="shared" si="20"/>
        <v>-1.0520352410758868E-7</v>
      </c>
      <c r="O225" s="6">
        <f t="shared" si="21"/>
        <v>4.6195877396140387E-7</v>
      </c>
      <c r="P225" s="11">
        <f>$D$5/COUNT(O216:O225)*SUM(O216:O225)</f>
        <v>9.5438725288941504E-4</v>
      </c>
    </row>
    <row r="226" spans="2:16">
      <c r="B226" s="3">
        <v>219</v>
      </c>
      <c r="C226" s="10">
        <v>21.503816388156487</v>
      </c>
      <c r="D226" s="4">
        <v>21.561533708904186</v>
      </c>
      <c r="E226" s="4">
        <v>21.620321973040198</v>
      </c>
      <c r="F226" s="4">
        <v>21.530736993355688</v>
      </c>
      <c r="G226" s="4"/>
      <c r="H226" s="7">
        <f t="shared" si="22"/>
        <v>9.8938683860576582E-3</v>
      </c>
      <c r="I226" s="7">
        <f t="shared" si="23"/>
        <v>2.5052551296558881E-2</v>
      </c>
      <c r="J226" s="4"/>
      <c r="K226" s="5">
        <f>LOG10(E226/F226)</f>
        <v>1.8032613413027046E-3</v>
      </c>
      <c r="L226" s="6">
        <f t="shared" si="18"/>
        <v>1.6258757325184147E-6</v>
      </c>
      <c r="M226" s="6">
        <f t="shared" si="19"/>
        <v>1.1641065897564375E-3</v>
      </c>
      <c r="N226" s="6">
        <f t="shared" si="20"/>
        <v>-5.3926607572383861E-7</v>
      </c>
      <c r="O226" s="6">
        <f t="shared" si="21"/>
        <v>2.1651418082422534E-6</v>
      </c>
      <c r="P226" s="11">
        <f>$D$5/COUNT(O217:O226)*SUM(O217:O226)</f>
        <v>9.7546825201560809E-4</v>
      </c>
    </row>
    <row r="227" spans="2:16">
      <c r="B227" s="3">
        <v>220</v>
      </c>
      <c r="C227" s="10">
        <v>20.911273375703914</v>
      </c>
      <c r="D227" s="4">
        <v>21.014693532868179</v>
      </c>
      <c r="E227" s="4">
        <v>21.035172020114739</v>
      </c>
      <c r="F227" s="4">
        <v>20.96319073331621</v>
      </c>
      <c r="G227" s="4"/>
      <c r="H227" s="7">
        <f t="shared" si="22"/>
        <v>-2.5688995192916675E-2</v>
      </c>
      <c r="I227" s="7">
        <f t="shared" si="23"/>
        <v>2.5136507947252581E-2</v>
      </c>
      <c r="J227" s="4"/>
      <c r="K227" s="5">
        <f>LOG10(E227/F227)</f>
        <v>1.48868213982754E-3</v>
      </c>
      <c r="L227" s="6">
        <f t="shared" si="18"/>
        <v>1.1080872567207517E-6</v>
      </c>
      <c r="M227" s="6">
        <f t="shared" si="19"/>
        <v>2.1425812204186262E-3</v>
      </c>
      <c r="N227" s="6">
        <f t="shared" si="20"/>
        <v>-1.8268050064172082E-6</v>
      </c>
      <c r="O227" s="6">
        <f t="shared" si="21"/>
        <v>2.9348922631379597E-6</v>
      </c>
      <c r="P227" s="11">
        <f>$D$5/COUNT(O218:O227)*SUM(O218:O227)</f>
        <v>9.1270684975639622E-4</v>
      </c>
    </row>
    <row r="228" spans="2:16">
      <c r="B228" s="3">
        <v>221</v>
      </c>
      <c r="C228" s="10">
        <v>21.133615047429569</v>
      </c>
      <c r="D228" s="4">
        <v>21.150417588054449</v>
      </c>
      <c r="E228" s="4">
        <v>21.198147151160477</v>
      </c>
      <c r="F228" s="4">
        <v>21.112684211677905</v>
      </c>
      <c r="G228" s="4"/>
      <c r="H228" s="7">
        <f t="shared" si="22"/>
        <v>6.4377643190129952E-3</v>
      </c>
      <c r="I228" s="7">
        <f t="shared" si="23"/>
        <v>1.7595336122732449E-2</v>
      </c>
      <c r="J228" s="4"/>
      <c r="K228" s="5">
        <f>LOG10(E228/F228)</f>
        <v>1.7544506834824786E-3</v>
      </c>
      <c r="L228" s="6">
        <f t="shared" si="18"/>
        <v>1.5390486003860682E-6</v>
      </c>
      <c r="M228" s="6">
        <f t="shared" si="19"/>
        <v>3.4515397915520376E-4</v>
      </c>
      <c r="N228" s="6">
        <f t="shared" si="20"/>
        <v>-4.7407098348966239E-8</v>
      </c>
      <c r="O228" s="6">
        <f t="shared" si="21"/>
        <v>1.5864556987350344E-6</v>
      </c>
      <c r="P228" s="11">
        <f>$D$5/COUNT(O219:O228)*SUM(O219:O228)</f>
        <v>8.4533800117763042E-4</v>
      </c>
    </row>
    <row r="229" spans="2:16">
      <c r="B229" s="3">
        <v>222</v>
      </c>
      <c r="C229" s="10">
        <v>20.801062616135638</v>
      </c>
      <c r="D229" s="4">
        <v>20.818385731060349</v>
      </c>
      <c r="E229" s="4">
        <v>20.848671579973519</v>
      </c>
      <c r="F229" s="4">
        <v>20.758200558167541</v>
      </c>
      <c r="G229" s="4"/>
      <c r="H229" s="7">
        <f t="shared" si="22"/>
        <v>-1.5823123763761604E-2</v>
      </c>
      <c r="I229" s="7">
        <f t="shared" si="23"/>
        <v>1.6230650083370431E-2</v>
      </c>
      <c r="J229" s="4"/>
      <c r="K229" s="5">
        <f>LOG10(E229/F229)</f>
        <v>1.8886845104122128E-3</v>
      </c>
      <c r="L229" s="6">
        <f t="shared" si="18"/>
        <v>1.7835645899355099E-6</v>
      </c>
      <c r="M229" s="6">
        <f t="shared" si="19"/>
        <v>3.6152971528481936E-4</v>
      </c>
      <c r="N229" s="6">
        <f t="shared" si="20"/>
        <v>-5.2012245452866845E-8</v>
      </c>
      <c r="O229" s="6">
        <f t="shared" si="21"/>
        <v>1.8355768353883767E-6</v>
      </c>
      <c r="P229" s="11">
        <f>$D$5/COUNT(O220:O229)*SUM(O220:O229)</f>
        <v>7.6414043143936E-4</v>
      </c>
    </row>
    <row r="230" spans="2:16">
      <c r="B230" s="3">
        <v>223</v>
      </c>
      <c r="C230" s="10">
        <v>20.367491924389928</v>
      </c>
      <c r="D230" s="4">
        <v>20.491827765477399</v>
      </c>
      <c r="E230" s="4">
        <v>20.527492012512617</v>
      </c>
      <c r="F230" s="4">
        <v>20.466092633780285</v>
      </c>
      <c r="G230" s="4"/>
      <c r="H230" s="7">
        <f t="shared" si="22"/>
        <v>-1.5810364572043767E-2</v>
      </c>
      <c r="I230" s="7">
        <f t="shared" si="23"/>
        <v>1.2833672486914511E-2</v>
      </c>
      <c r="J230" s="4"/>
      <c r="K230" s="5">
        <f>LOG10(E230/F230)</f>
        <v>1.3009563103960997E-3</v>
      </c>
      <c r="L230" s="6">
        <f t="shared" si="18"/>
        <v>8.4624366077971641E-7</v>
      </c>
      <c r="M230" s="6">
        <f t="shared" si="19"/>
        <v>2.6431441723760757E-3</v>
      </c>
      <c r="N230" s="6">
        <f t="shared" si="20"/>
        <v>-2.7800929120720401E-6</v>
      </c>
      <c r="O230" s="6">
        <f t="shared" si="21"/>
        <v>3.6263365728517564E-6</v>
      </c>
      <c r="P230" s="11">
        <f>$D$5/COUNT(O221:O230)*SUM(O221:O230)</f>
        <v>8.0243506644034129E-4</v>
      </c>
    </row>
    <row r="231" spans="2:16">
      <c r="B231" s="3">
        <v>224</v>
      </c>
      <c r="C231" s="10">
        <v>20.933716379715726</v>
      </c>
      <c r="D231" s="4">
        <v>20.85724263027733</v>
      </c>
      <c r="E231" s="4">
        <v>20.932827302528491</v>
      </c>
      <c r="F231" s="4">
        <v>20.843126523069849</v>
      </c>
      <c r="G231" s="4"/>
      <c r="H231" s="7">
        <f t="shared" si="22"/>
        <v>1.7675095207396296E-2</v>
      </c>
      <c r="I231" s="7">
        <f t="shared" si="23"/>
        <v>1.524675585400324E-2</v>
      </c>
      <c r="J231" s="4"/>
      <c r="K231" s="5">
        <f>LOG10(E231/F231)</f>
        <v>1.8650256830849261E-3</v>
      </c>
      <c r="L231" s="6">
        <f t="shared" si="18"/>
        <v>1.7391603992831975E-6</v>
      </c>
      <c r="M231" s="6">
        <f t="shared" si="19"/>
        <v>-1.5894425612384493E-3</v>
      </c>
      <c r="N231" s="6">
        <f t="shared" si="20"/>
        <v>-1.0053268491286241E-6</v>
      </c>
      <c r="O231" s="6">
        <f t="shared" si="21"/>
        <v>2.7444872484118215E-6</v>
      </c>
      <c r="P231" s="11">
        <f>$D$5/COUNT(O222:O231)*SUM(O222:O231)</f>
        <v>8.321124271915949E-4</v>
      </c>
    </row>
    <row r="232" spans="2:16">
      <c r="B232" s="3">
        <v>225</v>
      </c>
      <c r="C232" s="10">
        <v>20.770709716697802</v>
      </c>
      <c r="D232" s="4">
        <v>20.713899156497227</v>
      </c>
      <c r="E232" s="4">
        <v>20.760447561035988</v>
      </c>
      <c r="F232" s="4">
        <v>20.686282886414169</v>
      </c>
      <c r="G232" s="4"/>
      <c r="H232" s="7">
        <f t="shared" si="22"/>
        <v>-6.8963245043591748E-3</v>
      </c>
      <c r="I232" s="7">
        <f t="shared" si="23"/>
        <v>1.5202789643951895E-2</v>
      </c>
      <c r="J232" s="4"/>
      <c r="K232" s="5">
        <f>LOG10(E232/F232)</f>
        <v>1.5542525535890681E-3</v>
      </c>
      <c r="L232" s="6">
        <f t="shared" si="18"/>
        <v>1.2078505001690696E-6</v>
      </c>
      <c r="M232" s="6">
        <f t="shared" si="19"/>
        <v>-1.1894786477384413E-3</v>
      </c>
      <c r="N232" s="6">
        <f t="shared" si="20"/>
        <v>-5.6302918316592595E-7</v>
      </c>
      <c r="O232" s="6">
        <f t="shared" si="21"/>
        <v>1.7708796833349955E-6</v>
      </c>
      <c r="P232" s="11">
        <f>$D$5/COUNT(O223:O232)*SUM(O223:O232)</f>
        <v>7.164408571998552E-4</v>
      </c>
    </row>
    <row r="233" spans="2:16">
      <c r="B233" s="3">
        <v>226</v>
      </c>
      <c r="C233" s="10">
        <v>20.056145243642824</v>
      </c>
      <c r="D233" s="4">
        <v>20.059311234619212</v>
      </c>
      <c r="E233" s="4">
        <v>20.070466180515268</v>
      </c>
      <c r="F233" s="4">
        <v>20.001795016428037</v>
      </c>
      <c r="G233" s="4"/>
      <c r="H233" s="7">
        <f t="shared" si="22"/>
        <v>-3.2111485099584947E-2</v>
      </c>
      <c r="I233" s="7">
        <f t="shared" si="23"/>
        <v>1.6647474340150518E-2</v>
      </c>
      <c r="J233" s="4"/>
      <c r="K233" s="5">
        <f>LOG10(E233/F233)</f>
        <v>1.4884878433373129E-3</v>
      </c>
      <c r="L233" s="6">
        <f t="shared" si="18"/>
        <v>1.1077980298814824E-6</v>
      </c>
      <c r="M233" s="6">
        <f t="shared" si="19"/>
        <v>6.8550754964021149E-5</v>
      </c>
      <c r="N233" s="6">
        <f t="shared" si="20"/>
        <v>-1.8700020788339563E-9</v>
      </c>
      <c r="O233" s="6">
        <f t="shared" si="21"/>
        <v>1.1096680319603163E-6</v>
      </c>
      <c r="P233" s="11">
        <f>$D$5/COUNT(O224:O233)*SUM(O224:O233)</f>
        <v>6.9506954332403776E-4</v>
      </c>
    </row>
    <row r="234" spans="2:16">
      <c r="B234" s="3">
        <v>227</v>
      </c>
      <c r="C234" s="10">
        <v>20.1302894806925</v>
      </c>
      <c r="D234" s="4">
        <v>20.071848132152379</v>
      </c>
      <c r="E234" s="4">
        <v>20.120964737515695</v>
      </c>
      <c r="F234" s="4">
        <v>19.991337494271036</v>
      </c>
      <c r="G234" s="4"/>
      <c r="H234" s="7">
        <f t="shared" si="22"/>
        <v>6.2479620020061688E-4</v>
      </c>
      <c r="I234" s="7">
        <f t="shared" si="23"/>
        <v>1.6471764411685776E-2</v>
      </c>
      <c r="J234" s="4"/>
      <c r="K234" s="5">
        <f>LOG10(E234/F234)</f>
        <v>2.8069489551923385E-3</v>
      </c>
      <c r="L234" s="6">
        <f t="shared" si="18"/>
        <v>3.9394812185276808E-6</v>
      </c>
      <c r="M234" s="6">
        <f t="shared" si="19"/>
        <v>-1.2626578869348976E-3</v>
      </c>
      <c r="N234" s="6">
        <f t="shared" si="20"/>
        <v>-6.3443772142618849E-7</v>
      </c>
      <c r="O234" s="6">
        <f t="shared" si="21"/>
        <v>4.5739189399538689E-6</v>
      </c>
      <c r="P234" s="11">
        <f>$D$5/COUNT(O225:O234)*SUM(O225:O234)</f>
        <v>5.9304221225542244E-4</v>
      </c>
    </row>
    <row r="235" spans="2:16">
      <c r="B235" s="3">
        <v>228</v>
      </c>
      <c r="C235" s="10">
        <v>19.733561247304117</v>
      </c>
      <c r="D235" s="4">
        <v>19.692380766622804</v>
      </c>
      <c r="E235" s="4">
        <v>19.713802278203541</v>
      </c>
      <c r="F235" s="4">
        <v>19.652314011722602</v>
      </c>
      <c r="G235" s="4"/>
      <c r="H235" s="7">
        <f t="shared" si="22"/>
        <v>-1.9086445065066737E-2</v>
      </c>
      <c r="I235" s="7">
        <f t="shared" si="23"/>
        <v>1.6339353381164559E-2</v>
      </c>
      <c r="J235" s="4"/>
      <c r="K235" s="5">
        <f>LOG10(E235/F235)</f>
        <v>1.3567016037127069E-3</v>
      </c>
      <c r="L235" s="6">
        <f t="shared" si="18"/>
        <v>9.2031962075831537E-7</v>
      </c>
      <c r="M235" s="6">
        <f t="shared" si="19"/>
        <v>-9.0724335867958859E-4</v>
      </c>
      <c r="N235" s="6">
        <f t="shared" si="20"/>
        <v>-3.2754064543071159E-7</v>
      </c>
      <c r="O235" s="6">
        <f t="shared" si="21"/>
        <v>1.2478602661890269E-6</v>
      </c>
      <c r="P235" s="11">
        <f>$D$5/COUNT(O226:O235)*SUM(O226:O235)</f>
        <v>6.1347565105334062E-4</v>
      </c>
    </row>
    <row r="236" spans="2:16">
      <c r="B236" s="3">
        <v>229</v>
      </c>
      <c r="C236" s="10">
        <v>20.091388657067164</v>
      </c>
      <c r="D236" s="4">
        <v>20.177513176562289</v>
      </c>
      <c r="E236" s="4">
        <v>20.194402717043278</v>
      </c>
      <c r="F236" s="4">
        <v>20.167959422438749</v>
      </c>
      <c r="G236" s="4"/>
      <c r="H236" s="7">
        <f t="shared" si="22"/>
        <v>2.4336977432423801E-2</v>
      </c>
      <c r="I236" s="7">
        <f t="shared" si="23"/>
        <v>1.8588131370184825E-2</v>
      </c>
      <c r="J236" s="4"/>
      <c r="K236" s="5">
        <f>LOG10(E236/F236)</f>
        <v>5.6905383948912516E-4</v>
      </c>
      <c r="L236" s="6">
        <f t="shared" si="18"/>
        <v>1.619111361186575E-7</v>
      </c>
      <c r="M236" s="6">
        <f t="shared" si="19"/>
        <v>1.8576846598928102E-3</v>
      </c>
      <c r="N236" s="6">
        <f t="shared" si="20"/>
        <v>-1.373287904038623E-6</v>
      </c>
      <c r="O236" s="6">
        <f t="shared" si="21"/>
        <v>1.5351990401572805E-6</v>
      </c>
      <c r="P236" s="11">
        <f>$D$5/COUNT(O227:O236)*SUM(O227:O236)</f>
        <v>5.9709713908313129E-4</v>
      </c>
    </row>
    <row r="237" spans="2:16">
      <c r="B237" s="3">
        <v>230</v>
      </c>
      <c r="C237" s="10">
        <v>20.027975838060026</v>
      </c>
      <c r="D237" s="4">
        <v>19.928057329140117</v>
      </c>
      <c r="E237" s="4">
        <v>20.121019606165291</v>
      </c>
      <c r="F237" s="4">
        <v>19.876079174925259</v>
      </c>
      <c r="G237" s="4"/>
      <c r="H237" s="7">
        <f t="shared" si="22"/>
        <v>-1.2440120479352945E-2</v>
      </c>
      <c r="I237" s="7">
        <f t="shared" si="23"/>
        <v>1.7520585205526906E-2</v>
      </c>
      <c r="J237" s="4"/>
      <c r="K237" s="5">
        <f>LOG10(E237/F237)</f>
        <v>5.3192661846953957E-3</v>
      </c>
      <c r="L237" s="6">
        <f t="shared" si="18"/>
        <v>1.4147296371821956E-5</v>
      </c>
      <c r="M237" s="6">
        <f t="shared" si="19"/>
        <v>-2.1720948793097442E-3</v>
      </c>
      <c r="N237" s="6">
        <f t="shared" si="20"/>
        <v>-1.8774794347047545E-6</v>
      </c>
      <c r="O237" s="6">
        <f t="shared" si="21"/>
        <v>1.6024775806526711E-5</v>
      </c>
      <c r="P237" s="11">
        <f>$D$5/COUNT(O228:O237)*SUM(O228:O237)</f>
        <v>9.3743411121123901E-4</v>
      </c>
    </row>
    <row r="238" spans="2:16">
      <c r="B238" s="3">
        <v>231</v>
      </c>
      <c r="C238" s="10">
        <v>19.641872993640323</v>
      </c>
      <c r="D238" s="4">
        <v>19.561471820087206</v>
      </c>
      <c r="E238" s="4">
        <v>19.649093527546679</v>
      </c>
      <c r="F238" s="4">
        <v>19.561165779115036</v>
      </c>
      <c r="G238" s="4"/>
      <c r="H238" s="7">
        <f t="shared" si="22"/>
        <v>-1.8566746567748371E-2</v>
      </c>
      <c r="I238" s="7">
        <f t="shared" si="23"/>
        <v>1.744190616040938E-2</v>
      </c>
      <c r="J238" s="4"/>
      <c r="K238" s="5">
        <f>LOG10(E238/F238)</f>
        <v>1.9477861475305676E-3</v>
      </c>
      <c r="L238" s="6">
        <f t="shared" si="18"/>
        <v>1.896935438255985E-6</v>
      </c>
      <c r="M238" s="6">
        <f t="shared" si="19"/>
        <v>-1.7813701935117103E-3</v>
      </c>
      <c r="N238" s="6">
        <f t="shared" si="20"/>
        <v>-1.2627749777329369E-6</v>
      </c>
      <c r="O238" s="6">
        <f t="shared" si="21"/>
        <v>3.1597104159889218E-6</v>
      </c>
      <c r="P238" s="11">
        <f>$D$5/COUNT(O229:O238)*SUM(O229:O238)</f>
        <v>9.7833873385984012E-4</v>
      </c>
    </row>
    <row r="239" spans="2:16">
      <c r="B239" s="3">
        <v>232</v>
      </c>
      <c r="C239" s="10">
        <v>20.052009258927967</v>
      </c>
      <c r="D239" s="4">
        <v>20.041979366225213</v>
      </c>
      <c r="E239" s="4">
        <v>20.044228387655409</v>
      </c>
      <c r="F239" s="4">
        <v>19.953592684699601</v>
      </c>
      <c r="G239" s="4"/>
      <c r="H239" s="7">
        <f t="shared" si="22"/>
        <v>2.4267133907346583E-2</v>
      </c>
      <c r="I239" s="7">
        <f t="shared" si="23"/>
        <v>1.9838156821697095E-2</v>
      </c>
      <c r="J239" s="4"/>
      <c r="K239" s="5">
        <f>LOG10(E239/F239)</f>
        <v>1.9682398678421906E-3</v>
      </c>
      <c r="L239" s="6">
        <f t="shared" si="18"/>
        <v>1.9369840886817219E-6</v>
      </c>
      <c r="M239" s="6">
        <f t="shared" si="19"/>
        <v>-2.1728579745341732E-4</v>
      </c>
      <c r="N239" s="6">
        <f t="shared" si="20"/>
        <v>-1.8787988496804499E-8</v>
      </c>
      <c r="O239" s="6">
        <f t="shared" si="21"/>
        <v>1.9557720771785264E-6</v>
      </c>
      <c r="P239" s="11">
        <f>$D$5/COUNT(O230:O239)*SUM(O230:O239)</f>
        <v>9.8146381014638392E-4</v>
      </c>
    </row>
    <row r="240" spans="2:16">
      <c r="B240" s="3">
        <v>233</v>
      </c>
      <c r="C240" s="10">
        <v>19.648092264585642</v>
      </c>
      <c r="D240" s="4">
        <v>19.686282028765589</v>
      </c>
      <c r="E240" s="4">
        <v>19.695700055600994</v>
      </c>
      <c r="F240" s="4">
        <v>19.677759752021903</v>
      </c>
      <c r="G240" s="4"/>
      <c r="H240" s="7">
        <f t="shared" si="22"/>
        <v>-1.7906992642310104E-2</v>
      </c>
      <c r="I240" s="7">
        <f t="shared" si="23"/>
        <v>1.9989685829419828E-2</v>
      </c>
      <c r="J240" s="4"/>
      <c r="K240" s="5">
        <f>LOG10(E240/F240)</f>
        <v>3.9576788147806257E-4</v>
      </c>
      <c r="L240" s="6">
        <f t="shared" si="18"/>
        <v>7.8316108004816897E-8</v>
      </c>
      <c r="M240" s="6">
        <f t="shared" si="19"/>
        <v>8.4331373552848669E-4</v>
      </c>
      <c r="N240" s="6">
        <f t="shared" si="20"/>
        <v>-2.8300620198331316E-7</v>
      </c>
      <c r="O240" s="6">
        <f t="shared" si="21"/>
        <v>3.6132230998813007E-7</v>
      </c>
      <c r="P240" s="11">
        <f>$D$5/COUNT(O231:O240)*SUM(O231:O240)</f>
        <v>8.9657343931192962E-4</v>
      </c>
    </row>
    <row r="241" spans="2:16">
      <c r="B241" s="3">
        <v>234</v>
      </c>
      <c r="C241" s="10">
        <v>20.012631216915587</v>
      </c>
      <c r="D241" s="4">
        <v>19.927609117048419</v>
      </c>
      <c r="E241" s="4">
        <v>19.939495876246813</v>
      </c>
      <c r="F241" s="4">
        <v>19.924581457932508</v>
      </c>
      <c r="G241" s="4"/>
      <c r="H241" s="7">
        <f t="shared" si="22"/>
        <v>1.2184113540225638E-2</v>
      </c>
      <c r="I241" s="7">
        <f t="shared" si="23"/>
        <v>1.9394369778385979E-2</v>
      </c>
      <c r="J241" s="4"/>
      <c r="K241" s="5">
        <f>LOG10(E241/F241)</f>
        <v>3.2496675252851606E-4</v>
      </c>
      <c r="L241" s="6">
        <f t="shared" si="18"/>
        <v>5.2801695124464898E-8</v>
      </c>
      <c r="M241" s="6">
        <f t="shared" si="19"/>
        <v>-1.8489966148542676E-3</v>
      </c>
      <c r="N241" s="6">
        <f t="shared" si="20"/>
        <v>-1.3604727180724892E-6</v>
      </c>
      <c r="O241" s="6">
        <f t="shared" si="21"/>
        <v>1.4132744131969541E-6</v>
      </c>
      <c r="P241" s="11">
        <f>$D$5/COUNT(O232:O241)*SUM(O232:O241)</f>
        <v>8.6196190559634299E-4</v>
      </c>
    </row>
    <row r="242" spans="2:16">
      <c r="B242" s="3">
        <v>235</v>
      </c>
      <c r="C242" s="10">
        <v>19.850112759206585</v>
      </c>
      <c r="D242" s="4">
        <v>19.889359708137004</v>
      </c>
      <c r="E242" s="4">
        <v>19.937036659009966</v>
      </c>
      <c r="F242" s="4">
        <v>19.875990344918723</v>
      </c>
      <c r="G242" s="4"/>
      <c r="H242" s="7">
        <f t="shared" si="22"/>
        <v>-1.9212623062805356E-3</v>
      </c>
      <c r="I242" s="7">
        <f t="shared" si="23"/>
        <v>1.9391575288989264E-2</v>
      </c>
      <c r="J242" s="4"/>
      <c r="K242" s="5">
        <f>LOG10(E242/F242)</f>
        <v>1.3318303139906208E-3</v>
      </c>
      <c r="L242" s="6">
        <f t="shared" si="18"/>
        <v>8.8688599263217779E-7</v>
      </c>
      <c r="M242" s="6">
        <f t="shared" si="19"/>
        <v>8.5782411468336782E-4</v>
      </c>
      <c r="N242" s="6">
        <f t="shared" si="20"/>
        <v>-2.9282901491817771E-7</v>
      </c>
      <c r="O242" s="6">
        <f t="shared" si="21"/>
        <v>1.1797150075503554E-6</v>
      </c>
      <c r="P242" s="11">
        <f>$D$5/COUNT(O233:O242)*SUM(O233:O242)</f>
        <v>8.4659162402594252E-4</v>
      </c>
    </row>
    <row r="243" spans="2:16">
      <c r="B243" s="3">
        <v>236</v>
      </c>
      <c r="C243" s="10">
        <v>19.554473179555995</v>
      </c>
      <c r="D243" s="4">
        <v>19.571642154749252</v>
      </c>
      <c r="E243" s="4">
        <v>19.573390564837393</v>
      </c>
      <c r="F243" s="4">
        <v>19.564496144682352</v>
      </c>
      <c r="G243" s="4"/>
      <c r="H243" s="7">
        <f t="shared" si="22"/>
        <v>-1.6103210970858761E-2</v>
      </c>
      <c r="I243" s="7">
        <f t="shared" si="23"/>
        <v>1.737459669376722E-2</v>
      </c>
      <c r="J243" s="4"/>
      <c r="K243" s="5">
        <f>LOG10(E243/F243)</f>
        <v>1.9739428897798503E-4</v>
      </c>
      <c r="L243" s="6">
        <f t="shared" si="18"/>
        <v>1.9482252660562131E-8</v>
      </c>
      <c r="M243" s="6">
        <f t="shared" si="19"/>
        <v>3.8114653607927061E-4</v>
      </c>
      <c r="N243" s="6">
        <f t="shared" si="20"/>
        <v>-5.7809812321052492E-8</v>
      </c>
      <c r="O243" s="6">
        <f t="shared" si="21"/>
        <v>7.729206498161462E-8</v>
      </c>
      <c r="P243" s="11">
        <f>$D$5/COUNT(O234:O243)*SUM(O234:O243)</f>
        <v>8.1974984888449616E-4</v>
      </c>
    </row>
    <row r="244" spans="2:16">
      <c r="B244" s="3">
        <v>237</v>
      </c>
      <c r="C244" s="10">
        <v>19.874753942313529</v>
      </c>
      <c r="D244" s="4">
        <v>19.784675236570937</v>
      </c>
      <c r="E244" s="4">
        <v>19.822822786115982</v>
      </c>
      <c r="F244" s="4">
        <v>19.717309625534249</v>
      </c>
      <c r="G244" s="4"/>
      <c r="H244" s="7">
        <f t="shared" si="22"/>
        <v>1.0825970344304103E-2</v>
      </c>
      <c r="I244" s="7">
        <f t="shared" si="23"/>
        <v>1.7868370952242505E-2</v>
      </c>
      <c r="J244" s="4"/>
      <c r="K244" s="5">
        <f>LOG10(E244/F244)</f>
        <v>2.3178421205882252E-3</v>
      </c>
      <c r="L244" s="6">
        <f t="shared" si="18"/>
        <v>2.6861960479864605E-6</v>
      </c>
      <c r="M244" s="6">
        <f t="shared" si="19"/>
        <v>-1.9728348553424728E-3</v>
      </c>
      <c r="N244" s="6">
        <f t="shared" si="20"/>
        <v>-1.5488133009590078E-6</v>
      </c>
      <c r="O244" s="6">
        <f t="shared" si="21"/>
        <v>4.2350093489454681E-6</v>
      </c>
      <c r="P244" s="11">
        <f>$D$5/COUNT(O235:O244)*SUM(O235:O244)</f>
        <v>8.1093819951827764E-4</v>
      </c>
    </row>
    <row r="245" spans="2:16">
      <c r="B245" s="3">
        <v>238</v>
      </c>
      <c r="C245" s="10">
        <v>19.855903556433979</v>
      </c>
      <c r="D245" s="4">
        <v>19.782145252091478</v>
      </c>
      <c r="E245" s="4">
        <v>19.96817330681537</v>
      </c>
      <c r="F245" s="4">
        <v>19.653284950673164</v>
      </c>
      <c r="G245" s="4"/>
      <c r="H245" s="7">
        <f t="shared" si="22"/>
        <v>-1.2788414391984304E-4</v>
      </c>
      <c r="I245" s="7">
        <f t="shared" si="23"/>
        <v>1.6759508653322801E-2</v>
      </c>
      <c r="J245" s="4"/>
      <c r="K245" s="5">
        <f>LOG10(E245/F245)</f>
        <v>6.9031863445959971E-3</v>
      </c>
      <c r="L245" s="6">
        <f t="shared" si="18"/>
        <v>2.3826990854108322E-5</v>
      </c>
      <c r="M245" s="6">
        <f t="shared" si="19"/>
        <v>-1.6162683333462004E-3</v>
      </c>
      <c r="N245" s="6">
        <f t="shared" si="20"/>
        <v>-1.0395479667549699E-6</v>
      </c>
      <c r="O245" s="6">
        <f t="shared" si="21"/>
        <v>2.4866538820863292E-5</v>
      </c>
      <c r="P245" s="11">
        <f>$D$5/COUNT(O236:O245)*SUM(O236:O245)</f>
        <v>1.4250238419398088E-3</v>
      </c>
    </row>
    <row r="246" spans="2:16">
      <c r="B246" s="3">
        <v>239</v>
      </c>
      <c r="C246" s="10">
        <v>20.637362910671328</v>
      </c>
      <c r="D246" s="4">
        <v>20.745524424334725</v>
      </c>
      <c r="E246" s="4">
        <v>20.868391472830542</v>
      </c>
      <c r="F246" s="4">
        <v>20.725223229554956</v>
      </c>
      <c r="G246" s="4"/>
      <c r="H246" s="7">
        <f t="shared" si="22"/>
        <v>4.7550757088647089E-2</v>
      </c>
      <c r="I246" s="7">
        <f t="shared" si="23"/>
        <v>2.14001897522961E-2</v>
      </c>
      <c r="J246" s="4"/>
      <c r="K246" s="5">
        <f>LOG10(E246/F246)</f>
        <v>2.989758117470525E-3</v>
      </c>
      <c r="L246" s="6">
        <f t="shared" si="18"/>
        <v>4.4693268004904485E-6</v>
      </c>
      <c r="M246" s="6">
        <f t="shared" si="19"/>
        <v>2.2702164362291949E-3</v>
      </c>
      <c r="N246" s="6">
        <f t="shared" si="20"/>
        <v>-2.0509361133300487E-6</v>
      </c>
      <c r="O246" s="6">
        <f t="shared" si="21"/>
        <v>6.5202629138204976E-6</v>
      </c>
      <c r="P246" s="11">
        <f>$D$5/COUNT(O237:O246)*SUM(O237:O246)</f>
        <v>1.5546355026550525E-3</v>
      </c>
    </row>
    <row r="247" spans="2:16">
      <c r="B247" s="3">
        <v>240</v>
      </c>
      <c r="C247" s="10">
        <v>20.463579128290437</v>
      </c>
      <c r="D247" s="4">
        <v>20.486823261208933</v>
      </c>
      <c r="E247" s="4">
        <v>20.687097406859738</v>
      </c>
      <c r="F247" s="4">
        <v>20.374613540396691</v>
      </c>
      <c r="G247" s="4"/>
      <c r="H247" s="7">
        <f t="shared" si="22"/>
        <v>-1.2548621283975159E-2</v>
      </c>
      <c r="I247" s="7">
        <f t="shared" si="23"/>
        <v>2.1408787523052888E-2</v>
      </c>
      <c r="J247" s="4"/>
      <c r="K247" s="5">
        <f>LOG10(E247/F247)</f>
        <v>6.6101794431304263E-3</v>
      </c>
      <c r="L247" s="6">
        <f t="shared" si="18"/>
        <v>2.1847236135192037E-5</v>
      </c>
      <c r="M247" s="6">
        <f t="shared" si="19"/>
        <v>4.930256680388558E-4</v>
      </c>
      <c r="N247" s="6">
        <f t="shared" si="20"/>
        <v>-9.672899276876254E-8</v>
      </c>
      <c r="O247" s="6">
        <f t="shared" si="21"/>
        <v>2.1943965127960799E-5</v>
      </c>
      <c r="P247" s="11">
        <f>$D$5/COUNT(O238:O247)*SUM(O238:O247)</f>
        <v>1.7085344250123385E-3</v>
      </c>
    </row>
    <row r="248" spans="2:16">
      <c r="B248" s="3">
        <v>241</v>
      </c>
      <c r="C248" s="10">
        <v>20.383727659998915</v>
      </c>
      <c r="D248" s="4">
        <v>20.424534124134134</v>
      </c>
      <c r="E248" s="4">
        <v>20.66095284383297</v>
      </c>
      <c r="F248" s="4">
        <v>20.210586547973559</v>
      </c>
      <c r="G248" s="4"/>
      <c r="H248" s="7">
        <f t="shared" si="22"/>
        <v>-3.0450803486914424E-3</v>
      </c>
      <c r="I248" s="7">
        <f t="shared" si="23"/>
        <v>2.0220003703607169E-2</v>
      </c>
      <c r="J248" s="4"/>
      <c r="K248" s="5">
        <f>LOG10(E248/F248)</f>
        <v>9.5714287668118951E-3</v>
      </c>
      <c r="L248" s="6">
        <f t="shared" si="18"/>
        <v>4.5806124319077136E-5</v>
      </c>
      <c r="M248" s="6">
        <f t="shared" si="19"/>
        <v>8.6855099099678013E-4</v>
      </c>
      <c r="N248" s="6">
        <f t="shared" si="20"/>
        <v>-3.0019831162925375E-7</v>
      </c>
      <c r="O248" s="6">
        <f t="shared" si="21"/>
        <v>4.6106322630706387E-5</v>
      </c>
      <c r="P248" s="11">
        <f>$D$5/COUNT(O239:O248)*SUM(O239:O248)</f>
        <v>2.8251463425949929E-3</v>
      </c>
    </row>
    <row r="249" spans="2:16">
      <c r="B249" s="3">
        <v>242</v>
      </c>
      <c r="C249" s="10">
        <v>20.392257083112586</v>
      </c>
      <c r="D249" s="4">
        <v>20.527957266774735</v>
      </c>
      <c r="E249" s="4">
        <v>20.572797328781867</v>
      </c>
      <c r="F249" s="4">
        <v>20.513331351835912</v>
      </c>
      <c r="G249" s="4"/>
      <c r="H249" s="7">
        <f t="shared" si="22"/>
        <v>5.0508947808283189E-3</v>
      </c>
      <c r="I249" s="7">
        <f t="shared" si="23"/>
        <v>1.8989061889515289E-2</v>
      </c>
      <c r="J249" s="4"/>
      <c r="K249" s="5">
        <f>LOG10(E249/F249)</f>
        <v>1.2571524507855086E-3</v>
      </c>
      <c r="L249" s="6">
        <f t="shared" si="18"/>
        <v>7.9021614225800536E-7</v>
      </c>
      <c r="M249" s="6">
        <f t="shared" si="19"/>
        <v>2.8804373551150459E-3</v>
      </c>
      <c r="N249" s="6">
        <f t="shared" si="20"/>
        <v>-3.3016761607731725E-6</v>
      </c>
      <c r="O249" s="6">
        <f t="shared" si="21"/>
        <v>4.0918923030311779E-6</v>
      </c>
      <c r="P249" s="11">
        <f>$D$5/COUNT(O240:O249)*SUM(O240:O249)</f>
        <v>2.8806854684671618E-3</v>
      </c>
    </row>
    <row r="250" spans="2:16">
      <c r="B250" s="3">
        <v>243</v>
      </c>
      <c r="C250" s="10">
        <v>21.167059402958888</v>
      </c>
      <c r="D250" s="4">
        <v>21.046013072332887</v>
      </c>
      <c r="E250" s="4">
        <v>21.107896247535383</v>
      </c>
      <c r="F250" s="4">
        <v>20.954403366737147</v>
      </c>
      <c r="G250" s="4"/>
      <c r="H250" s="7">
        <f t="shared" si="22"/>
        <v>2.492341328305292E-2</v>
      </c>
      <c r="I250" s="7">
        <f t="shared" si="23"/>
        <v>1.8729358971291517E-2</v>
      </c>
      <c r="J250" s="4"/>
      <c r="K250" s="5">
        <f>LOG10(E250/F250)</f>
        <v>3.1696510962827872E-3</v>
      </c>
      <c r="L250" s="6">
        <f t="shared" si="18"/>
        <v>5.0233440360833369E-6</v>
      </c>
      <c r="M250" s="6">
        <f t="shared" si="19"/>
        <v>-2.4906927854507874E-3</v>
      </c>
      <c r="N250" s="6">
        <f t="shared" si="20"/>
        <v>-2.4686409602599814E-6</v>
      </c>
      <c r="O250" s="6">
        <f t="shared" si="21"/>
        <v>7.4919849963433183E-6</v>
      </c>
      <c r="P250" s="11">
        <f>$D$5/COUNT(O241:O250)*SUM(O241:O250)</f>
        <v>3.0660826983123961E-3</v>
      </c>
    </row>
    <row r="251" spans="2:16">
      <c r="B251" s="3">
        <v>244</v>
      </c>
      <c r="C251" s="10">
        <v>21.128582589219231</v>
      </c>
      <c r="D251" s="4">
        <v>21.099974483340912</v>
      </c>
      <c r="E251" s="4">
        <v>21.162489645569824</v>
      </c>
      <c r="F251" s="4">
        <v>21.052889597364679</v>
      </c>
      <c r="G251" s="4"/>
      <c r="H251" s="7">
        <f t="shared" si="22"/>
        <v>2.5606917110572169E-3</v>
      </c>
      <c r="I251" s="7">
        <f t="shared" si="23"/>
        <v>1.8662176242890672E-2</v>
      </c>
      <c r="J251" s="4"/>
      <c r="K251" s="5">
        <f>LOG10(E251/F251)</f>
        <v>2.2550456231470914E-3</v>
      </c>
      <c r="L251" s="6">
        <f t="shared" si="18"/>
        <v>2.5426153812374269E-6</v>
      </c>
      <c r="M251" s="6">
        <f t="shared" si="19"/>
        <v>-5.8843329171909709E-4</v>
      </c>
      <c r="N251" s="6">
        <f t="shared" si="20"/>
        <v>-1.3778821582213931E-7</v>
      </c>
      <c r="O251" s="6">
        <f t="shared" si="21"/>
        <v>2.6804035970595663E-6</v>
      </c>
      <c r="P251" s="11">
        <f>$D$5/COUNT(O242:O251)*SUM(O242:O251)</f>
        <v>3.0990280570928242E-3</v>
      </c>
    </row>
    <row r="252" spans="2:16">
      <c r="B252" s="3">
        <v>245</v>
      </c>
      <c r="C252" s="10">
        <v>21.187352195821887</v>
      </c>
      <c r="D252" s="4">
        <v>21.336700827119966</v>
      </c>
      <c r="E252" s="4">
        <v>21.343722456354691</v>
      </c>
      <c r="F252" s="4">
        <v>21.177041300138747</v>
      </c>
      <c r="G252" s="4"/>
      <c r="H252" s="7">
        <f t="shared" si="22"/>
        <v>1.1156802344656214E-2</v>
      </c>
      <c r="I252" s="7">
        <f t="shared" si="23"/>
        <v>1.8525200705184666E-2</v>
      </c>
      <c r="J252" s="4"/>
      <c r="K252" s="5">
        <f>LOG10(E252/F252)</f>
        <v>3.404881322610289E-3</v>
      </c>
      <c r="L252" s="6">
        <f t="shared" si="18"/>
        <v>5.7966084105301955E-6</v>
      </c>
      <c r="M252" s="6">
        <f t="shared" si="19"/>
        <v>3.050581895562364E-3</v>
      </c>
      <c r="N252" s="6">
        <f t="shared" si="20"/>
        <v>-3.7032495785184033E-6</v>
      </c>
      <c r="O252" s="6">
        <f t="shared" si="21"/>
        <v>9.4998579890485979E-6</v>
      </c>
      <c r="P252" s="11">
        <f>$D$5/COUNT(O243:O252)*SUM(O243:O252)</f>
        <v>3.3153517746117786E-3</v>
      </c>
    </row>
    <row r="253" spans="2:16">
      <c r="B253" s="3">
        <v>246</v>
      </c>
      <c r="C253" s="10">
        <v>21.29179993535195</v>
      </c>
      <c r="D253" s="4">
        <v>21.256354484183774</v>
      </c>
      <c r="E253" s="4">
        <v>21.372156097811441</v>
      </c>
      <c r="F253" s="4">
        <v>21.171257377057973</v>
      </c>
      <c r="G253" s="4"/>
      <c r="H253" s="7">
        <f t="shared" si="22"/>
        <v>-3.7727482872789153E-3</v>
      </c>
      <c r="I253" s="7">
        <f t="shared" si="23"/>
        <v>1.7176004581174367E-2</v>
      </c>
      <c r="J253" s="4"/>
      <c r="K253" s="5">
        <f>LOG10(E253/F253)</f>
        <v>4.101685655036681E-3</v>
      </c>
      <c r="L253" s="6">
        <f t="shared" si="18"/>
        <v>8.4119126063668441E-6</v>
      </c>
      <c r="M253" s="6">
        <f t="shared" si="19"/>
        <v>-7.2359272086004267E-4</v>
      </c>
      <c r="N253" s="6">
        <f t="shared" si="20"/>
        <v>-2.0835598677631286E-7</v>
      </c>
      <c r="O253" s="6">
        <f t="shared" si="21"/>
        <v>8.6202685931431564E-6</v>
      </c>
      <c r="P253" s="11">
        <f>$D$5/COUNT(O244:O253)*SUM(O244:O253)</f>
        <v>3.5374691643439791E-3</v>
      </c>
    </row>
    <row r="254" spans="2:16">
      <c r="B254" s="3">
        <v>247</v>
      </c>
      <c r="C254" s="10">
        <v>20.990521358720216</v>
      </c>
      <c r="D254" s="4">
        <v>20.983585146452445</v>
      </c>
      <c r="E254" s="4">
        <v>20.998062978500585</v>
      </c>
      <c r="F254" s="4">
        <v>20.898372873910958</v>
      </c>
      <c r="G254" s="4"/>
      <c r="H254" s="7">
        <f t="shared" si="22"/>
        <v>-1.2915412842875451E-2</v>
      </c>
      <c r="I254" s="7">
        <f t="shared" si="23"/>
        <v>1.8380128917117662E-2</v>
      </c>
      <c r="J254" s="4"/>
      <c r="K254" s="5">
        <f>LOG10(E254/F254)</f>
        <v>2.0667602458841637E-3</v>
      </c>
      <c r="L254" s="6">
        <f t="shared" si="18"/>
        <v>2.1357489569835843E-6</v>
      </c>
      <c r="M254" s="6">
        <f t="shared" si="19"/>
        <v>-1.4353414480670052E-4</v>
      </c>
      <c r="N254" s="6">
        <f t="shared" si="20"/>
        <v>-8.1983802443238036E-9</v>
      </c>
      <c r="O254" s="6">
        <f t="shared" si="21"/>
        <v>2.1439473372279082E-6</v>
      </c>
      <c r="P254" s="11">
        <f>$D$5/COUNT(O245:O254)*SUM(O245:O254)</f>
        <v>3.4831015520393224E-3</v>
      </c>
    </row>
    <row r="255" spans="2:16">
      <c r="B255" s="3">
        <v>248</v>
      </c>
      <c r="C255" s="10">
        <v>21.608875507090389</v>
      </c>
      <c r="D255" s="4">
        <v>21.647673281913825</v>
      </c>
      <c r="E255" s="4">
        <v>21.762001307176948</v>
      </c>
      <c r="F255" s="4">
        <v>21.620375497147041</v>
      </c>
      <c r="G255" s="4"/>
      <c r="H255" s="7">
        <f t="shared" si="22"/>
        <v>3.1157506640206112E-2</v>
      </c>
      <c r="I255" s="7">
        <f t="shared" si="23"/>
        <v>1.9847297729193206E-2</v>
      </c>
      <c r="J255" s="4"/>
      <c r="K255" s="5">
        <f>LOG10(E255/F255)</f>
        <v>2.835599652642724E-3</v>
      </c>
      <c r="L255" s="6">
        <f t="shared" si="18"/>
        <v>4.0203126950337681E-6</v>
      </c>
      <c r="M255" s="6">
        <f t="shared" si="19"/>
        <v>7.790572528789941E-4</v>
      </c>
      <c r="N255" s="6">
        <f t="shared" si="20"/>
        <v>-2.41521810349945E-7</v>
      </c>
      <c r="O255" s="6">
        <f t="shared" si="21"/>
        <v>4.2618345053837133E-6</v>
      </c>
      <c r="P255" s="11">
        <f>$D$5/COUNT(O246:O255)*SUM(O246:O255)</f>
        <v>2.9473792398368526E-3</v>
      </c>
    </row>
    <row r="256" spans="2:16">
      <c r="B256" s="3">
        <v>249</v>
      </c>
      <c r="C256" s="10">
        <v>21.792143958170186</v>
      </c>
      <c r="D256" s="4">
        <v>21.528091253714162</v>
      </c>
      <c r="E256" s="4">
        <v>21.535953910937888</v>
      </c>
      <c r="F256" s="4">
        <v>21.420771044774149</v>
      </c>
      <c r="G256" s="4"/>
      <c r="H256" s="7">
        <f t="shared" si="22"/>
        <v>-5.5393267615899688E-3</v>
      </c>
      <c r="I256" s="7">
        <f t="shared" si="23"/>
        <v>1.4869310590595989E-2</v>
      </c>
      <c r="J256" s="4"/>
      <c r="K256" s="5">
        <f>LOG10(E256/F256)</f>
        <v>2.3290138213130549E-3</v>
      </c>
      <c r="L256" s="6">
        <f t="shared" si="18"/>
        <v>2.712152689933619E-6</v>
      </c>
      <c r="M256" s="6">
        <f t="shared" si="19"/>
        <v>-5.2944335209655193E-3</v>
      </c>
      <c r="N256" s="6">
        <f t="shared" si="20"/>
        <v>-1.115466685206113E-5</v>
      </c>
      <c r="O256" s="6">
        <f t="shared" si="21"/>
        <v>1.3866819541994749E-5</v>
      </c>
      <c r="P256" s="11">
        <f>$D$5/COUNT(O247:O256)*SUM(O247:O256)</f>
        <v>3.1383897121693835E-3</v>
      </c>
    </row>
    <row r="257" spans="2:16">
      <c r="B257" s="3">
        <v>250</v>
      </c>
      <c r="C257" s="10">
        <v>22.209098964196166</v>
      </c>
      <c r="D257" s="4">
        <v>22.181030300894442</v>
      </c>
      <c r="E257" s="4">
        <v>22.366562967665775</v>
      </c>
      <c r="F257" s="4">
        <v>22.030289080633818</v>
      </c>
      <c r="G257" s="4"/>
      <c r="H257" s="7">
        <f t="shared" si="22"/>
        <v>2.9878780387965431E-2</v>
      </c>
      <c r="I257" s="7">
        <f t="shared" si="23"/>
        <v>1.5744245437074693E-2</v>
      </c>
      <c r="J257" s="4"/>
      <c r="K257" s="5">
        <f>LOG10(E257/F257)</f>
        <v>6.5790559327243191E-3</v>
      </c>
      <c r="L257" s="6">
        <f t="shared" si="18"/>
        <v>2.164198848295753E-5</v>
      </c>
      <c r="M257" s="6">
        <f t="shared" si="19"/>
        <v>-5.4922422677237666E-4</v>
      </c>
      <c r="N257" s="6">
        <f t="shared" si="20"/>
        <v>-1.2003750978775845E-7</v>
      </c>
      <c r="O257" s="6">
        <f t="shared" si="21"/>
        <v>2.1762025992745289E-5</v>
      </c>
      <c r="P257" s="11">
        <f>$D$5/COUNT(O248:O257)*SUM(O248:O257)</f>
        <v>3.133659294653781E-3</v>
      </c>
    </row>
    <row r="258" spans="2:16">
      <c r="B258" s="3">
        <v>251</v>
      </c>
      <c r="C258" s="10">
        <v>21.842198894916205</v>
      </c>
      <c r="D258" s="4">
        <v>22.016492871404552</v>
      </c>
      <c r="E258" s="4">
        <v>22.020525952102421</v>
      </c>
      <c r="F258" s="4">
        <v>22.006916821116484</v>
      </c>
      <c r="G258" s="4"/>
      <c r="H258" s="7">
        <f t="shared" si="22"/>
        <v>-7.4455841774550002E-3</v>
      </c>
      <c r="I258" s="7">
        <f t="shared" si="23"/>
        <v>1.614203625547744E-2</v>
      </c>
      <c r="J258" s="4"/>
      <c r="K258" s="5">
        <f>LOG10(E258/F258)</f>
        <v>2.6848575827460224E-4</v>
      </c>
      <c r="L258" s="6">
        <f t="shared" si="18"/>
        <v>3.6042301198144074E-8</v>
      </c>
      <c r="M258" s="6">
        <f t="shared" si="19"/>
        <v>3.4517815122208683E-3</v>
      </c>
      <c r="N258" s="6">
        <f t="shared" si="20"/>
        <v>-4.741373867616763E-6</v>
      </c>
      <c r="O258" s="6">
        <f t="shared" si="21"/>
        <v>4.7774161688149071E-6</v>
      </c>
      <c r="P258" s="11">
        <f>$D$5/COUNT(O249:O258)*SUM(O249:O258)</f>
        <v>2.0591077266446018E-3</v>
      </c>
    </row>
    <row r="259" spans="2:16">
      <c r="B259" s="3">
        <v>252</v>
      </c>
      <c r="C259" s="10">
        <v>22.304576506265878</v>
      </c>
      <c r="D259" s="4">
        <v>22.294943856631768</v>
      </c>
      <c r="E259" s="4">
        <v>22.371361796058935</v>
      </c>
      <c r="F259" s="4">
        <v>22.154967175634795</v>
      </c>
      <c r="G259" s="4"/>
      <c r="H259" s="7">
        <f t="shared" si="22"/>
        <v>1.2568071407236481E-2</v>
      </c>
      <c r="I259" s="7">
        <f t="shared" si="23"/>
        <v>1.6189989131181359E-2</v>
      </c>
      <c r="J259" s="4"/>
      <c r="K259" s="5">
        <f>LOG10(E259/F259)</f>
        <v>4.2213104757202677E-3</v>
      </c>
      <c r="L259" s="6">
        <f t="shared" si="18"/>
        <v>8.9097310662128368E-6</v>
      </c>
      <c r="M259" s="6">
        <f t="shared" si="19"/>
        <v>-1.8759872811235887E-4</v>
      </c>
      <c r="N259" s="6">
        <f t="shared" si="20"/>
        <v>-1.4004815258401258E-8</v>
      </c>
      <c r="O259" s="6">
        <f t="shared" si="21"/>
        <v>8.9237358814712381E-6</v>
      </c>
      <c r="P259" s="11">
        <f>$D$5/COUNT(O250:O259)*SUM(O250:O259)</f>
        <v>2.1847356596840432E-3</v>
      </c>
    </row>
    <row r="260" spans="2:16">
      <c r="B260" s="3">
        <v>253</v>
      </c>
      <c r="C260" s="10">
        <v>21.974477688422333</v>
      </c>
      <c r="D260" s="4">
        <v>21.87073989000384</v>
      </c>
      <c r="E260" s="4">
        <v>21.911428877610547</v>
      </c>
      <c r="F260" s="4">
        <v>21.816733497134198</v>
      </c>
      <c r="G260" s="4"/>
      <c r="H260" s="7">
        <f t="shared" si="22"/>
        <v>-1.9210254479510969E-2</v>
      </c>
      <c r="I260" s="7">
        <f t="shared" si="23"/>
        <v>1.7130102710213896E-2</v>
      </c>
      <c r="J260" s="4"/>
      <c r="K260" s="5">
        <f>LOG10(E260/F260)</f>
        <v>1.8809729591612696E-3</v>
      </c>
      <c r="L260" s="6">
        <f t="shared" si="18"/>
        <v>1.7690296365479516E-6</v>
      </c>
      <c r="M260" s="6">
        <f t="shared" si="19"/>
        <v>-2.0550855931066579E-3</v>
      </c>
      <c r="N260" s="6">
        <f t="shared" si="20"/>
        <v>-1.6806505984254113E-6</v>
      </c>
      <c r="O260" s="6">
        <f t="shared" si="21"/>
        <v>3.4496802349733631E-6</v>
      </c>
      <c r="P260" s="11">
        <f>$D$5/COUNT(O251:O260)*SUM(O251:O260)</f>
        <v>2.0796357358884242E-3</v>
      </c>
    </row>
    <row r="261" spans="2:16">
      <c r="B261" s="3">
        <v>254</v>
      </c>
      <c r="C261" s="10">
        <v>21.535109301377993</v>
      </c>
      <c r="D261" s="4">
        <v>21.658735690791595</v>
      </c>
      <c r="E261" s="4">
        <v>21.673582886508125</v>
      </c>
      <c r="F261" s="4">
        <v>21.644108274138809</v>
      </c>
      <c r="G261" s="4"/>
      <c r="H261" s="7">
        <f t="shared" si="22"/>
        <v>-9.740796216006764E-3</v>
      </c>
      <c r="I261" s="7">
        <f t="shared" si="23"/>
        <v>1.7665809069392156E-2</v>
      </c>
      <c r="J261" s="4"/>
      <c r="K261" s="5">
        <f>LOG10(E261/F261)</f>
        <v>5.910131930281496E-4</v>
      </c>
      <c r="L261" s="6">
        <f t="shared" si="18"/>
        <v>1.7464829716666441E-7</v>
      </c>
      <c r="M261" s="6">
        <f t="shared" si="19"/>
        <v>2.4860211151282534E-3</v>
      </c>
      <c r="N261" s="6">
        <f t="shared" si="20"/>
        <v>-2.4593890275123938E-6</v>
      </c>
      <c r="O261" s="6">
        <f t="shared" si="21"/>
        <v>2.6340373246790582E-6</v>
      </c>
      <c r="P261" s="11">
        <f>$D$5/COUNT(O252:O261)*SUM(O252:O261)</f>
        <v>2.0784302128065311E-3</v>
      </c>
    </row>
    <row r="262" spans="2:16">
      <c r="B262" s="3">
        <v>255</v>
      </c>
      <c r="C262" s="10">
        <v>21.70316605216555</v>
      </c>
      <c r="D262" s="4">
        <v>21.692230256973957</v>
      </c>
      <c r="E262" s="4">
        <v>21.805529357897328</v>
      </c>
      <c r="F262" s="4">
        <v>21.627395013360289</v>
      </c>
      <c r="G262" s="4"/>
      <c r="H262" s="7">
        <f t="shared" si="22"/>
        <v>1.5452745799384715E-3</v>
      </c>
      <c r="I262" s="7">
        <f t="shared" si="23"/>
        <v>1.7408957312489853E-2</v>
      </c>
      <c r="J262" s="4"/>
      <c r="K262" s="5">
        <f>LOG10(E262/F262)</f>
        <v>3.5624217237296596E-3</v>
      </c>
      <c r="L262" s="6">
        <f t="shared" si="18"/>
        <v>6.3454242688504996E-6</v>
      </c>
      <c r="M262" s="6">
        <f t="shared" si="19"/>
        <v>-2.1888753238414574E-4</v>
      </c>
      <c r="N262" s="6">
        <f t="shared" si="20"/>
        <v>-1.906600294000426E-8</v>
      </c>
      <c r="O262" s="6">
        <f t="shared" si="21"/>
        <v>6.3644902717905043E-6</v>
      </c>
      <c r="P262" s="11">
        <f>$D$5/COUNT(O253:O262)*SUM(O253:O262)</f>
        <v>1.996910652157821E-3</v>
      </c>
    </row>
    <row r="263" spans="2:16">
      <c r="B263" s="3">
        <v>256</v>
      </c>
      <c r="C263" s="10">
        <v>21.916360960371367</v>
      </c>
      <c r="D263" s="4">
        <v>21.883467136745022</v>
      </c>
      <c r="E263" s="4">
        <v>21.991529697954061</v>
      </c>
      <c r="F263" s="4">
        <v>21.878342794322435</v>
      </c>
      <c r="G263" s="4"/>
      <c r="H263" s="7">
        <f t="shared" si="22"/>
        <v>8.7772827038605783E-3</v>
      </c>
      <c r="I263" s="7">
        <f t="shared" si="23"/>
        <v>1.742674749232517E-2</v>
      </c>
      <c r="J263" s="4"/>
      <c r="K263" s="5">
        <f>LOG10(E263/F263)</f>
        <v>2.2410166226683173E-3</v>
      </c>
      <c r="L263" s="6">
        <f t="shared" si="18"/>
        <v>2.5110777515378556E-6</v>
      </c>
      <c r="M263" s="6">
        <f t="shared" si="19"/>
        <v>-6.5231346313368078E-4</v>
      </c>
      <c r="N263" s="6">
        <f t="shared" si="20"/>
        <v>-1.693285888846238E-7</v>
      </c>
      <c r="O263" s="6">
        <f t="shared" si="21"/>
        <v>2.6804063404224792E-6</v>
      </c>
      <c r="P263" s="11">
        <f>$D$5/COUNT(O254:O263)*SUM(O254:O263)</f>
        <v>1.8424742335870835E-3</v>
      </c>
    </row>
    <row r="264" spans="2:16">
      <c r="B264" s="3">
        <v>257</v>
      </c>
      <c r="C264" s="10">
        <v>21.817262432897316</v>
      </c>
      <c r="D264" s="4">
        <v>21.781181624174884</v>
      </c>
      <c r="E264" s="4">
        <v>21.856626023215025</v>
      </c>
      <c r="F264" s="4">
        <v>21.700968903913836</v>
      </c>
      <c r="G264" s="4"/>
      <c r="H264" s="7">
        <f t="shared" si="22"/>
        <v>-4.685057709973961E-3</v>
      </c>
      <c r="I264" s="7">
        <f t="shared" si="23"/>
        <v>1.6778727768330299E-2</v>
      </c>
      <c r="J264" s="4"/>
      <c r="K264" s="5">
        <f>LOG10(E264/F264)</f>
        <v>3.1039967135279615E-3</v>
      </c>
      <c r="L264" s="6">
        <f t="shared" si="18"/>
        <v>4.8173977987961928E-6</v>
      </c>
      <c r="M264" s="6">
        <f t="shared" si="19"/>
        <v>-7.1881921691985284E-4</v>
      </c>
      <c r="N264" s="6">
        <f t="shared" si="20"/>
        <v>-2.0561602692893589E-7</v>
      </c>
      <c r="O264" s="6">
        <f t="shared" si="21"/>
        <v>5.0230138257251285E-6</v>
      </c>
      <c r="P264" s="11">
        <f>$D$5/COUNT(O255:O264)*SUM(O255:O264)</f>
        <v>1.9173299622880112E-3</v>
      </c>
    </row>
    <row r="265" spans="2:16">
      <c r="B265" s="3">
        <v>258</v>
      </c>
      <c r="C265" s="10">
        <v>21.699561977965203</v>
      </c>
      <c r="D265" s="4">
        <v>21.694041047118763</v>
      </c>
      <c r="E265" s="4">
        <v>21.770480044231949</v>
      </c>
      <c r="F265" s="4">
        <v>21.633224499572101</v>
      </c>
      <c r="G265" s="4"/>
      <c r="H265" s="7">
        <f t="shared" si="22"/>
        <v>-4.0087520384366471E-3</v>
      </c>
      <c r="I265" s="7">
        <f t="shared" si="23"/>
        <v>1.3815154352576277E-2</v>
      </c>
      <c r="J265" s="4"/>
      <c r="K265" s="5">
        <f>LOG10(E265/F265)</f>
        <v>2.7467482319633628E-3</v>
      </c>
      <c r="L265" s="6">
        <f t="shared" ref="L265:L328" si="24">0.5*K265^2</f>
        <v>3.7723129248969297E-6</v>
      </c>
      <c r="M265" s="6">
        <f t="shared" ref="M265:M328" si="25">LOG10(D265/C265)</f>
        <v>-1.1050982851690749E-4</v>
      </c>
      <c r="N265" s="6">
        <f t="shared" ref="N265:N328" si="26">(2*LOG10(2)-1)*M265^2</f>
        <v>-4.8598113957115016E-9</v>
      </c>
      <c r="O265" s="6">
        <f t="shared" ref="O265:O328" si="27">L265-N265</f>
        <v>3.7771727362926412E-6</v>
      </c>
      <c r="P265" s="11">
        <f>$D$5/COUNT(O256:O265)*SUM(O256:O265)</f>
        <v>1.9047287562916431E-3</v>
      </c>
    </row>
    <row r="266" spans="2:16">
      <c r="B266" s="3">
        <v>259</v>
      </c>
      <c r="C266" s="10">
        <v>21.260302020534059</v>
      </c>
      <c r="D266" s="4">
        <v>21.28992170187804</v>
      </c>
      <c r="E266" s="4">
        <v>21.290173934031277</v>
      </c>
      <c r="F266" s="4">
        <v>21.288184503871072</v>
      </c>
      <c r="G266" s="4"/>
      <c r="H266" s="7">
        <f t="shared" ref="H266:H329" si="28">LN(D266)-LN(D265)</f>
        <v>-1.8803815507848043E-2</v>
      </c>
      <c r="I266" s="7">
        <f t="shared" si="23"/>
        <v>1.5013724530905158E-2</v>
      </c>
      <c r="J266" s="4"/>
      <c r="K266" s="5">
        <f>LOG10(E266/F266)</f>
        <v>4.0583929161930767E-5</v>
      </c>
      <c r="L266" s="6">
        <f t="shared" si="24"/>
        <v>8.2352765311030728E-10</v>
      </c>
      <c r="M266" s="6">
        <f t="shared" si="25"/>
        <v>6.0463448207123509E-4</v>
      </c>
      <c r="N266" s="6">
        <f t="shared" si="26"/>
        <v>-1.4548004524893489E-7</v>
      </c>
      <c r="O266" s="6">
        <f t="shared" si="27"/>
        <v>1.4630357290204519E-7</v>
      </c>
      <c r="P266" s="11">
        <f>$D$5/COUNT(O257:O266)*SUM(O257:O266)</f>
        <v>1.5479953410952329E-3</v>
      </c>
    </row>
    <row r="267" spans="2:16">
      <c r="B267" s="3">
        <v>260</v>
      </c>
      <c r="C267" s="10">
        <v>21.95234007347123</v>
      </c>
      <c r="D267" s="4">
        <v>21.745924080708129</v>
      </c>
      <c r="E267" s="4">
        <v>21.750901667843834</v>
      </c>
      <c r="F267" s="4">
        <v>21.647778857645999</v>
      </c>
      <c r="G267" s="4"/>
      <c r="H267" s="7">
        <f t="shared" si="28"/>
        <v>2.1192540181410813E-2</v>
      </c>
      <c r="I267" s="7">
        <f t="shared" si="23"/>
        <v>1.315808943361919E-2</v>
      </c>
      <c r="J267" s="4"/>
      <c r="K267" s="5">
        <f>LOG10(E267/F267)</f>
        <v>2.0639222748213238E-3</v>
      </c>
      <c r="L267" s="6">
        <f t="shared" si="24"/>
        <v>2.1298875782518142E-6</v>
      </c>
      <c r="M267" s="6">
        <f t="shared" si="25"/>
        <v>-4.1029544367630023E-3</v>
      </c>
      <c r="N267" s="6">
        <f t="shared" si="26"/>
        <v>-6.6990156657214858E-6</v>
      </c>
      <c r="O267" s="6">
        <f t="shared" si="27"/>
        <v>8.8289032439732996E-6</v>
      </c>
      <c r="P267" s="11">
        <f>$D$5/COUNT(O258:O267)*SUM(O258:O267)</f>
        <v>1.2117341496271615E-3</v>
      </c>
    </row>
    <row r="268" spans="2:16">
      <c r="B268" s="3">
        <v>261</v>
      </c>
      <c r="C268" s="10">
        <v>21.251993158760101</v>
      </c>
      <c r="D268" s="4">
        <v>21.194350654567966</v>
      </c>
      <c r="E268" s="4">
        <v>21.30174380781019</v>
      </c>
      <c r="F268" s="4">
        <v>21.189581832301091</v>
      </c>
      <c r="G268" s="4"/>
      <c r="H268" s="7">
        <f t="shared" si="28"/>
        <v>-2.5691673777119561E-2</v>
      </c>
      <c r="I268" s="7">
        <f t="shared" si="23"/>
        <v>1.5118995659687585E-2</v>
      </c>
      <c r="J268" s="4"/>
      <c r="K268" s="5">
        <f>LOG10(E268/F268)</f>
        <v>2.2927710277460506E-3</v>
      </c>
      <c r="L268" s="6">
        <f t="shared" si="24"/>
        <v>2.6283994928358406E-6</v>
      </c>
      <c r="M268" s="6">
        <f t="shared" si="25"/>
        <v>-1.1795520948924296E-3</v>
      </c>
      <c r="N268" s="6">
        <f t="shared" si="26"/>
        <v>-5.5367110301402357E-7</v>
      </c>
      <c r="O268" s="6">
        <f t="shared" si="27"/>
        <v>3.1820705958498643E-6</v>
      </c>
      <c r="P268" s="11">
        <f>$D$5/COUNT(O259:O268)*SUM(O259:O268)</f>
        <v>1.1702551647300703E-3</v>
      </c>
    </row>
    <row r="269" spans="2:16">
      <c r="B269" s="3">
        <v>262</v>
      </c>
      <c r="C269" s="10">
        <v>20.593373428796376</v>
      </c>
      <c r="D269" s="4">
        <v>20.596750160334967</v>
      </c>
      <c r="E269" s="4">
        <v>20.611301950750921</v>
      </c>
      <c r="F269" s="4">
        <v>20.563229061594537</v>
      </c>
      <c r="G269" s="4"/>
      <c r="H269" s="7">
        <f t="shared" si="28"/>
        <v>-2.8601363464929808E-2</v>
      </c>
      <c r="I269" s="7">
        <f t="shared" si="23"/>
        <v>1.5756787174165683E-2</v>
      </c>
      <c r="J269" s="4"/>
      <c r="K269" s="5">
        <f>LOG10(E269/F269)</f>
        <v>1.0141123390098165E-3</v>
      </c>
      <c r="L269" s="6">
        <f t="shared" si="24"/>
        <v>5.142119180659805E-7</v>
      </c>
      <c r="M269" s="6">
        <f t="shared" si="25"/>
        <v>7.1206189716367286E-5</v>
      </c>
      <c r="N269" s="6">
        <f t="shared" si="26"/>
        <v>-2.0176837633442526E-9</v>
      </c>
      <c r="O269" s="6">
        <f t="shared" si="27"/>
        <v>5.1622960182932471E-7</v>
      </c>
      <c r="P269" s="11">
        <f>$D$5/COUNT(O260:O269)*SUM(O260:O269)</f>
        <v>9.5166000145938026E-4</v>
      </c>
    </row>
    <row r="270" spans="2:16">
      <c r="B270" s="3">
        <v>263</v>
      </c>
      <c r="C270" s="10">
        <v>20.841536484166312</v>
      </c>
      <c r="D270" s="4">
        <v>20.67832970230679</v>
      </c>
      <c r="E270" s="4">
        <v>20.707378860912634</v>
      </c>
      <c r="F270" s="4">
        <v>20.589789982681896</v>
      </c>
      <c r="G270" s="4"/>
      <c r="H270" s="7">
        <f t="shared" si="28"/>
        <v>3.9529734878009926E-3</v>
      </c>
      <c r="I270" s="7">
        <f t="shared" si="23"/>
        <v>1.5615001760944863E-2</v>
      </c>
      <c r="J270" s="4"/>
      <c r="K270" s="5">
        <f>LOG10(E270/F270)</f>
        <v>2.4732125902519465E-3</v>
      </c>
      <c r="L270" s="6">
        <f t="shared" si="24"/>
        <v>3.0583902582903712E-6</v>
      </c>
      <c r="M270" s="6">
        <f t="shared" si="25"/>
        <v>-3.4142773734917881E-3</v>
      </c>
      <c r="N270" s="6">
        <f t="shared" si="26"/>
        <v>-4.6389020769823864E-6</v>
      </c>
      <c r="O270" s="6">
        <f t="shared" si="27"/>
        <v>7.6972923352727571E-6</v>
      </c>
      <c r="P270" s="11">
        <f>$D$5/COUNT(O261:O270)*SUM(O261:O270)</f>
        <v>1.0620979160671645E-3</v>
      </c>
    </row>
    <row r="271" spans="2:16">
      <c r="B271" s="3">
        <v>264</v>
      </c>
      <c r="C271" s="10">
        <v>20.393158367524542</v>
      </c>
      <c r="D271" s="4">
        <v>20.365311324915066</v>
      </c>
      <c r="E271" s="4">
        <v>20.573059266964179</v>
      </c>
      <c r="F271" s="4">
        <v>20.306787087605034</v>
      </c>
      <c r="G271" s="4"/>
      <c r="H271" s="7">
        <f t="shared" si="28"/>
        <v>-1.5253249394097335E-2</v>
      </c>
      <c r="I271" s="7">
        <f t="shared" si="23"/>
        <v>1.5872355255088538E-2</v>
      </c>
      <c r="J271" s="4"/>
      <c r="K271" s="5">
        <f>LOG10(E271/F271)</f>
        <v>5.657661851801327E-3</v>
      </c>
      <c r="L271" s="6">
        <f t="shared" si="24"/>
        <v>1.6004568814664012E-5</v>
      </c>
      <c r="M271" s="6">
        <f t="shared" si="25"/>
        <v>-5.9343831677887728E-4</v>
      </c>
      <c r="N271" s="6">
        <f t="shared" si="26"/>
        <v>-1.4014214916876999E-7</v>
      </c>
      <c r="O271" s="6">
        <f t="shared" si="27"/>
        <v>1.6144710963832782E-5</v>
      </c>
      <c r="P271" s="11">
        <f>$D$5/COUNT(O262:O271)*SUM(O262:O271)</f>
        <v>1.4133754306851613E-3</v>
      </c>
    </row>
    <row r="272" spans="2:16">
      <c r="B272" s="3">
        <v>265</v>
      </c>
      <c r="C272" s="10">
        <v>19.729402295073751</v>
      </c>
      <c r="D272" s="4">
        <v>19.638458256687919</v>
      </c>
      <c r="E272" s="4">
        <v>19.696470410536783</v>
      </c>
      <c r="F272" s="4">
        <v>19.597355498716457</v>
      </c>
      <c r="G272" s="4"/>
      <c r="H272" s="7">
        <f t="shared" si="28"/>
        <v>-3.6343228560525187E-2</v>
      </c>
      <c r="I272" s="7">
        <f t="shared" si="23"/>
        <v>1.8183234601578942E-2</v>
      </c>
      <c r="J272" s="4"/>
      <c r="K272" s="5">
        <f>LOG10(E272/F272)</f>
        <v>2.1909371039297689E-3</v>
      </c>
      <c r="L272" s="6">
        <f t="shared" si="24"/>
        <v>2.4001026966880814E-6</v>
      </c>
      <c r="M272" s="6">
        <f t="shared" si="25"/>
        <v>-2.0065385184082473E-3</v>
      </c>
      <c r="N272" s="6">
        <f t="shared" si="26"/>
        <v>-1.6021847997964527E-6</v>
      </c>
      <c r="O272" s="6">
        <f t="shared" si="27"/>
        <v>4.0022874964845343E-6</v>
      </c>
      <c r="P272" s="11">
        <f>$D$5/COUNT(O263:O272)*SUM(O263:O272)</f>
        <v>1.3519581585272062E-3</v>
      </c>
    </row>
    <row r="273" spans="2:16">
      <c r="B273" s="3">
        <v>266</v>
      </c>
      <c r="C273" s="10">
        <v>19.187390196227881</v>
      </c>
      <c r="D273" s="4">
        <v>19.273177741894745</v>
      </c>
      <c r="E273" s="4">
        <v>19.527726419639503</v>
      </c>
      <c r="F273" s="4">
        <v>19.074092461115402</v>
      </c>
      <c r="G273" s="4"/>
      <c r="H273" s="7">
        <f t="shared" si="28"/>
        <v>-1.8775424675693486E-2</v>
      </c>
      <c r="I273" s="7">
        <f t="shared" si="23"/>
        <v>1.7085173895817825E-2</v>
      </c>
      <c r="J273" s="4"/>
      <c r="K273" s="5">
        <f>LOG10(E273/F273)</f>
        <v>1.0207798521160386E-2</v>
      </c>
      <c r="L273" s="6">
        <f t="shared" si="24"/>
        <v>5.2099575324302085E-5</v>
      </c>
      <c r="M273" s="6">
        <f t="shared" si="25"/>
        <v>1.9374191014186262E-3</v>
      </c>
      <c r="N273" s="6">
        <f t="shared" si="26"/>
        <v>-1.4937047412524445E-6</v>
      </c>
      <c r="O273" s="6">
        <f t="shared" si="27"/>
        <v>5.3593280065554529E-5</v>
      </c>
      <c r="P273" s="11">
        <f>$D$5/COUNT(O264:O273)*SUM(O264:O273)</f>
        <v>2.6756928753806399E-3</v>
      </c>
    </row>
    <row r="274" spans="2:16">
      <c r="B274" s="3">
        <v>267</v>
      </c>
      <c r="C274" s="10">
        <v>18.706378136245416</v>
      </c>
      <c r="D274" s="4">
        <v>18.968683222470631</v>
      </c>
      <c r="E274" s="4">
        <v>19.027710007130938</v>
      </c>
      <c r="F274" s="4">
        <v>18.909366520447627</v>
      </c>
      <c r="G274" s="4"/>
      <c r="H274" s="7">
        <f t="shared" si="28"/>
        <v>-1.5925007144047765E-2</v>
      </c>
      <c r="I274" s="7">
        <f t="shared" si="23"/>
        <v>1.686751610767262E-2</v>
      </c>
      <c r="J274" s="4"/>
      <c r="K274" s="5">
        <f>LOG10(E274/F274)</f>
        <v>2.709544047863621E-3</v>
      </c>
      <c r="L274" s="6">
        <f t="shared" si="24"/>
        <v>3.6708144736565881E-6</v>
      </c>
      <c r="M274" s="6">
        <f t="shared" si="25"/>
        <v>6.0474748088006737E-3</v>
      </c>
      <c r="N274" s="6">
        <f t="shared" si="26"/>
        <v>-1.4553442722164895E-5</v>
      </c>
      <c r="O274" s="6">
        <f t="shared" si="27"/>
        <v>1.8224257195821485E-5</v>
      </c>
      <c r="P274" s="11">
        <f>$D$5/COUNT(O265:O274)*SUM(O265:O274)</f>
        <v>3.0189252030031442E-3</v>
      </c>
    </row>
    <row r="275" spans="2:16">
      <c r="B275" s="3">
        <v>268</v>
      </c>
      <c r="C275" s="10">
        <v>18.784405282021417</v>
      </c>
      <c r="D275" s="4">
        <v>18.755865539953454</v>
      </c>
      <c r="E275" s="4">
        <v>18.810918208419988</v>
      </c>
      <c r="F275" s="4">
        <v>18.586429884812748</v>
      </c>
      <c r="G275" s="4"/>
      <c r="H275" s="7">
        <f t="shared" si="28"/>
        <v>-1.128283556342824E-2</v>
      </c>
      <c r="I275" s="7">
        <f t="shared" ref="I275:I338" si="29">STDEV(H266:H275)</f>
        <v>1.6550999830937982E-2</v>
      </c>
      <c r="J275" s="4"/>
      <c r="K275" s="5">
        <f>LOG10(E275/F275)</f>
        <v>5.2140173678777105E-3</v>
      </c>
      <c r="L275" s="6">
        <f t="shared" si="24"/>
        <v>1.3592988556265204E-5</v>
      </c>
      <c r="M275" s="6">
        <f t="shared" si="25"/>
        <v>-6.6033912977082063E-4</v>
      </c>
      <c r="N275" s="6">
        <f t="shared" si="26"/>
        <v>-1.7352085190542515E-7</v>
      </c>
      <c r="O275" s="6">
        <f t="shared" si="27"/>
        <v>1.3766509408170629E-5</v>
      </c>
      <c r="P275" s="11">
        <f>$D$5/COUNT(O266:O275)*SUM(O266:O275)</f>
        <v>3.2786479564719724E-3</v>
      </c>
    </row>
    <row r="276" spans="2:16">
      <c r="B276" s="3">
        <v>269</v>
      </c>
      <c r="C276" s="10">
        <v>18.273822139531443</v>
      </c>
      <c r="D276" s="4">
        <v>18.205862698676317</v>
      </c>
      <c r="E276" s="4">
        <v>18.21798159198411</v>
      </c>
      <c r="F276" s="4">
        <v>18.199145753215312</v>
      </c>
      <c r="G276" s="4"/>
      <c r="H276" s="7">
        <f t="shared" si="28"/>
        <v>-2.9762863781102933E-2</v>
      </c>
      <c r="I276" s="7">
        <f t="shared" si="29"/>
        <v>1.7213297287745906E-2</v>
      </c>
      <c r="J276" s="4"/>
      <c r="K276" s="5">
        <f>LOG10(E276/F276)</f>
        <v>4.4925573020820924E-4</v>
      </c>
      <c r="L276" s="6">
        <f t="shared" si="24"/>
        <v>1.0091535556245565E-7</v>
      </c>
      <c r="M276" s="6">
        <f t="shared" si="25"/>
        <v>-1.6181304433555835E-3</v>
      </c>
      <c r="N276" s="6">
        <f t="shared" si="26"/>
        <v>-1.04194468236072E-6</v>
      </c>
      <c r="O276" s="6">
        <f t="shared" si="27"/>
        <v>1.1428600379231756E-6</v>
      </c>
      <c r="P276" s="11">
        <f>$D$5/COUNT(O267:O276)*SUM(O267:O276)</f>
        <v>3.3045584245625223E-3</v>
      </c>
    </row>
    <row r="277" spans="2:16">
      <c r="B277" s="3">
        <v>270</v>
      </c>
      <c r="C277" s="10">
        <v>17.832772884638846</v>
      </c>
      <c r="D277" s="4">
        <v>17.825163645323059</v>
      </c>
      <c r="E277" s="4">
        <v>17.884047719655641</v>
      </c>
      <c r="F277" s="4">
        <v>17.726826153254759</v>
      </c>
      <c r="G277" s="4"/>
      <c r="H277" s="7">
        <f t="shared" si="28"/>
        <v>-2.1132521590605524E-2</v>
      </c>
      <c r="I277" s="7">
        <f t="shared" si="29"/>
        <v>1.1354422286323123E-2</v>
      </c>
      <c r="J277" s="4"/>
      <c r="K277" s="5">
        <f>LOG10(E277/F277)</f>
        <v>3.8348344169531067E-3</v>
      </c>
      <c r="L277" s="6">
        <f t="shared" si="24"/>
        <v>7.3529775027240366E-6</v>
      </c>
      <c r="M277" s="6">
        <f t="shared" si="25"/>
        <v>-1.8535288455141292E-4</v>
      </c>
      <c r="N277" s="6">
        <f t="shared" si="26"/>
        <v>-1.3671504297413864E-8</v>
      </c>
      <c r="O277" s="6">
        <f t="shared" si="27"/>
        <v>7.3666490070214506E-6</v>
      </c>
      <c r="P277" s="11">
        <f>$D$5/COUNT(O268:O277)*SUM(O268:O277)</f>
        <v>3.266539814401774E-3</v>
      </c>
    </row>
    <row r="278" spans="2:16">
      <c r="B278" s="3">
        <v>271</v>
      </c>
      <c r="C278" s="10">
        <v>17.606975824290505</v>
      </c>
      <c r="D278" s="4">
        <v>17.763305869300339</v>
      </c>
      <c r="E278" s="4">
        <v>17.767292283025505</v>
      </c>
      <c r="F278" s="4">
        <v>17.685637106152651</v>
      </c>
      <c r="G278" s="4"/>
      <c r="H278" s="7">
        <f t="shared" si="28"/>
        <v>-3.4762853901857405E-3</v>
      </c>
      <c r="I278" s="7">
        <f t="shared" si="29"/>
        <v>1.2230779079747973E-2</v>
      </c>
      <c r="J278" s="4"/>
      <c r="K278" s="5">
        <f>LOG10(E278/F278)</f>
        <v>2.000537391523212E-3</v>
      </c>
      <c r="L278" s="6">
        <f t="shared" si="24"/>
        <v>2.0010749274412487E-6</v>
      </c>
      <c r="M278" s="6">
        <f t="shared" si="25"/>
        <v>3.8390261400534607E-3</v>
      </c>
      <c r="N278" s="6">
        <f t="shared" si="26"/>
        <v>-5.8648882787047869E-6</v>
      </c>
      <c r="O278" s="6">
        <f t="shared" si="27"/>
        <v>7.8659632061460347E-6</v>
      </c>
      <c r="P278" s="11">
        <f>$D$5/COUNT(O269:O278)*SUM(O269:O278)</f>
        <v>3.3883210222694742E-3</v>
      </c>
    </row>
    <row r="279" spans="2:16">
      <c r="B279" s="3">
        <v>272</v>
      </c>
      <c r="C279" s="10">
        <v>18.149691910151795</v>
      </c>
      <c r="D279" s="4">
        <v>18.180047860608965</v>
      </c>
      <c r="E279" s="4">
        <v>18.309741475632414</v>
      </c>
      <c r="F279" s="4">
        <v>17.866239442450333</v>
      </c>
      <c r="G279" s="4"/>
      <c r="H279" s="7">
        <f t="shared" si="28"/>
        <v>2.3189859811302949E-2</v>
      </c>
      <c r="I279" s="7">
        <f t="shared" si="29"/>
        <v>1.7085049132245407E-2</v>
      </c>
      <c r="J279" s="4"/>
      <c r="K279" s="5">
        <f>LOG10(E279/F279)</f>
        <v>1.064906223990934E-2</v>
      </c>
      <c r="L279" s="6">
        <f t="shared" si="24"/>
        <v>5.6701263294731461E-5</v>
      </c>
      <c r="M279" s="6">
        <f t="shared" si="25"/>
        <v>7.2576489277212343E-4</v>
      </c>
      <c r="N279" s="6">
        <f t="shared" si="26"/>
        <v>-2.0960880296013978E-7</v>
      </c>
      <c r="O279" s="6">
        <f t="shared" si="27"/>
        <v>5.6910872097691597E-5</v>
      </c>
      <c r="P279" s="11">
        <f>$D$5/COUNT(O270:O279)*SUM(O270:O279)</f>
        <v>4.8545817271618925E-3</v>
      </c>
    </row>
    <row r="280" spans="2:16">
      <c r="B280" s="3">
        <v>273</v>
      </c>
      <c r="C280" s="10">
        <v>18.058127101013778</v>
      </c>
      <c r="D280" s="4">
        <v>17.921006243347545</v>
      </c>
      <c r="E280" s="4">
        <v>18.053849799127519</v>
      </c>
      <c r="F280" s="4">
        <v>17.795771622361791</v>
      </c>
      <c r="G280" s="4"/>
      <c r="H280" s="7">
        <f t="shared" si="28"/>
        <v>-1.4351163399779487E-2</v>
      </c>
      <c r="I280" s="7">
        <f t="shared" si="29"/>
        <v>1.6079708422618254E-2</v>
      </c>
      <c r="J280" s="4"/>
      <c r="K280" s="5">
        <f>LOG10(E280/F280)</f>
        <v>6.2530012800110892E-3</v>
      </c>
      <c r="L280" s="6">
        <f t="shared" si="24"/>
        <v>1.955001250391016E-5</v>
      </c>
      <c r="M280" s="6">
        <f t="shared" si="25"/>
        <v>-3.3103143196439354E-3</v>
      </c>
      <c r="N280" s="6">
        <f t="shared" si="26"/>
        <v>-4.3606986003222635E-6</v>
      </c>
      <c r="O280" s="6">
        <f t="shared" si="27"/>
        <v>2.3910711104232423E-5</v>
      </c>
      <c r="P280" s="11">
        <f>$D$5/COUNT(O271:O280)*SUM(O271:O280)</f>
        <v>5.276130615154845E-3</v>
      </c>
    </row>
    <row r="281" spans="2:16">
      <c r="B281" s="3">
        <v>274</v>
      </c>
      <c r="C281" s="10">
        <v>18.31505707217784</v>
      </c>
      <c r="D281" s="4">
        <v>18.225564558378359</v>
      </c>
      <c r="E281" s="4">
        <v>18.262439528664395</v>
      </c>
      <c r="F281" s="4">
        <v>18.203988545410102</v>
      </c>
      <c r="G281" s="4"/>
      <c r="H281" s="7">
        <f t="shared" si="28"/>
        <v>1.685169661220165E-2</v>
      </c>
      <c r="I281" s="7">
        <f t="shared" si="29"/>
        <v>1.8839036717862721E-2</v>
      </c>
      <c r="J281" s="4"/>
      <c r="K281" s="5">
        <f>LOG10(E281/F281)</f>
        <v>1.3922373300315736E-3</v>
      </c>
      <c r="L281" s="6">
        <f t="shared" si="24"/>
        <v>9.6916239156672245E-7</v>
      </c>
      <c r="M281" s="6">
        <f t="shared" si="25"/>
        <v>-2.1272863399534052E-3</v>
      </c>
      <c r="N281" s="6">
        <f t="shared" si="26"/>
        <v>-1.8008166929302886E-6</v>
      </c>
      <c r="O281" s="6">
        <f t="shared" si="27"/>
        <v>2.7699790844970111E-6</v>
      </c>
      <c r="P281" s="11">
        <f>$D$5/COUNT(O272:O281)*SUM(O272:O281)</f>
        <v>4.928387586292114E-3</v>
      </c>
    </row>
    <row r="282" spans="2:16">
      <c r="B282" s="3">
        <v>275</v>
      </c>
      <c r="C282" s="10">
        <v>18.694901377347279</v>
      </c>
      <c r="D282" s="4">
        <v>18.61932195463833</v>
      </c>
      <c r="E282" s="4">
        <v>18.624260916241013</v>
      </c>
      <c r="F282" s="4">
        <v>18.573036314936218</v>
      </c>
      <c r="G282" s="4"/>
      <c r="H282" s="7">
        <f t="shared" si="28"/>
        <v>2.1374601734939436E-2</v>
      </c>
      <c r="I282" s="7">
        <f t="shared" si="29"/>
        <v>1.9086114360402744E-2</v>
      </c>
      <c r="J282" s="4"/>
      <c r="K282" s="5">
        <f>LOG10(E282/F282)</f>
        <v>1.1961393651297133E-3</v>
      </c>
      <c r="L282" s="6">
        <f t="shared" si="24"/>
        <v>7.1537469040645675E-7</v>
      </c>
      <c r="M282" s="6">
        <f t="shared" si="25"/>
        <v>-1.7593168601398232E-3</v>
      </c>
      <c r="N282" s="6">
        <f t="shared" si="26"/>
        <v>-1.2317022492129462E-6</v>
      </c>
      <c r="O282" s="6">
        <f t="shared" si="27"/>
        <v>1.9470769396194029E-6</v>
      </c>
      <c r="P282" s="11">
        <f>$D$5/COUNT(O273:O282)*SUM(O273:O282)</f>
        <v>4.874952111813621E-3</v>
      </c>
    </row>
    <row r="283" spans="2:16">
      <c r="B283" s="3">
        <v>276</v>
      </c>
      <c r="C283" s="10">
        <v>18.282810322962469</v>
      </c>
      <c r="D283" s="4">
        <v>18.248056072265509</v>
      </c>
      <c r="E283" s="4">
        <v>18.49099430760792</v>
      </c>
      <c r="F283" s="4">
        <v>18.156956204678622</v>
      </c>
      <c r="G283" s="4"/>
      <c r="H283" s="7">
        <f t="shared" si="28"/>
        <v>-2.0141298522967421E-2</v>
      </c>
      <c r="I283" s="7">
        <f t="shared" si="29"/>
        <v>1.9197595791917078E-2</v>
      </c>
      <c r="J283" s="4"/>
      <c r="K283" s="5">
        <f>LOG10(E283/F283)</f>
        <v>7.9172188611485641E-3</v>
      </c>
      <c r="L283" s="6">
        <f t="shared" si="24"/>
        <v>3.134117724766328E-5</v>
      </c>
      <c r="M283" s="6">
        <f t="shared" si="25"/>
        <v>-8.2634688653713726E-4</v>
      </c>
      <c r="N283" s="6">
        <f t="shared" si="26"/>
        <v>-2.7173300737314931E-7</v>
      </c>
      <c r="O283" s="6">
        <f t="shared" si="27"/>
        <v>3.1612910255036427E-5</v>
      </c>
      <c r="P283" s="11">
        <f>$D$5/COUNT(O274:O283)*SUM(O274:O283)</f>
        <v>4.30346249674015E-3</v>
      </c>
    </row>
    <row r="284" spans="2:16">
      <c r="B284" s="3">
        <v>277</v>
      </c>
      <c r="C284" s="10">
        <v>18.138155060405722</v>
      </c>
      <c r="D284" s="4">
        <v>18.301358707538544</v>
      </c>
      <c r="E284" s="4">
        <v>18.314842295520322</v>
      </c>
      <c r="F284" s="4">
        <v>18.297988019883661</v>
      </c>
      <c r="G284" s="4"/>
      <c r="H284" s="7">
        <f t="shared" si="28"/>
        <v>2.9167456378211831E-3</v>
      </c>
      <c r="I284" s="7">
        <f t="shared" si="29"/>
        <v>1.8980375317617277E-2</v>
      </c>
      <c r="J284" s="4"/>
      <c r="K284" s="5">
        <f>LOG10(E284/F284)</f>
        <v>3.9984450038226991E-4</v>
      </c>
      <c r="L284" s="6">
        <f t="shared" si="24"/>
        <v>7.9937812242973522E-8</v>
      </c>
      <c r="M284" s="6">
        <f t="shared" si="25"/>
        <v>3.8902230011093838E-3</v>
      </c>
      <c r="N284" s="6">
        <f t="shared" si="26"/>
        <v>-6.0223584304887638E-6</v>
      </c>
      <c r="O284" s="6">
        <f t="shared" si="27"/>
        <v>6.1022962427317371E-6</v>
      </c>
      <c r="P284" s="11">
        <f>$D$5/COUNT(O275:O284)*SUM(O275:O284)</f>
        <v>3.9882915119598163E-3</v>
      </c>
    </row>
    <row r="285" spans="2:16">
      <c r="B285" s="3">
        <v>278</v>
      </c>
      <c r="C285" s="10">
        <v>18.350522368638291</v>
      </c>
      <c r="D285" s="4">
        <v>18.106396797207818</v>
      </c>
      <c r="E285" s="4">
        <v>18.134385838406676</v>
      </c>
      <c r="F285" s="4">
        <v>17.957603748367696</v>
      </c>
      <c r="G285" s="4"/>
      <c r="H285" s="7">
        <f t="shared" si="28"/>
        <v>-1.0710013358770976E-2</v>
      </c>
      <c r="I285" s="7">
        <f t="shared" si="29"/>
        <v>1.8955398053547283E-2</v>
      </c>
      <c r="J285" s="4"/>
      <c r="K285" s="5">
        <f>LOG10(E285/F285)</f>
        <v>4.2544676020310913E-3</v>
      </c>
      <c r="L285" s="6">
        <f t="shared" si="24"/>
        <v>9.0502472883660925E-6</v>
      </c>
      <c r="M285" s="6">
        <f t="shared" si="25"/>
        <v>-5.8163978590207062E-3</v>
      </c>
      <c r="N285" s="6">
        <f t="shared" si="26"/>
        <v>-1.3462503117995386E-5</v>
      </c>
      <c r="O285" s="6">
        <f t="shared" si="27"/>
        <v>2.2512750406361477E-5</v>
      </c>
      <c r="P285" s="11">
        <f>$D$5/COUNT(O276:O285)*SUM(O276:O285)</f>
        <v>4.2156937779127789E-3</v>
      </c>
    </row>
    <row r="286" spans="2:16">
      <c r="B286" s="3">
        <v>279</v>
      </c>
      <c r="C286" s="10">
        <v>17.712260709944626</v>
      </c>
      <c r="D286" s="4">
        <v>17.755632530168796</v>
      </c>
      <c r="E286" s="4">
        <v>17.852840671337461</v>
      </c>
      <c r="F286" s="4">
        <v>17.722736809969351</v>
      </c>
      <c r="G286" s="4"/>
      <c r="H286" s="7">
        <f t="shared" si="28"/>
        <v>-1.9562498818460838E-2</v>
      </c>
      <c r="I286" s="7">
        <f t="shared" si="29"/>
        <v>1.7613496403106013E-2</v>
      </c>
      <c r="J286" s="4"/>
      <c r="K286" s="5">
        <f>LOG10(E286/F286)</f>
        <v>3.1765410413408203E-3</v>
      </c>
      <c r="L286" s="6">
        <f t="shared" si="24"/>
        <v>5.0452064936613118E-6</v>
      </c>
      <c r="M286" s="6">
        <f t="shared" si="25"/>
        <v>1.0621522657045012E-3</v>
      </c>
      <c r="N286" s="6">
        <f t="shared" si="26"/>
        <v>-4.4894295908277765E-7</v>
      </c>
      <c r="O286" s="6">
        <f t="shared" si="27"/>
        <v>5.4941494527440895E-6</v>
      </c>
      <c r="P286" s="11">
        <f>$D$5/COUNT(O277:O286)*SUM(O277:O286)</f>
        <v>4.328827302698123E-3</v>
      </c>
    </row>
    <row r="287" spans="2:16">
      <c r="B287" s="3">
        <v>280</v>
      </c>
      <c r="C287" s="10">
        <v>17.63734051406292</v>
      </c>
      <c r="D287" s="4">
        <v>17.734824844567505</v>
      </c>
      <c r="E287" s="4">
        <v>17.738426153168476</v>
      </c>
      <c r="F287" s="4">
        <v>17.728273571419741</v>
      </c>
      <c r="G287" s="4"/>
      <c r="H287" s="7">
        <f t="shared" si="28"/>
        <v>-1.1725793086121428E-3</v>
      </c>
      <c r="I287" s="7">
        <f t="shared" si="29"/>
        <v>1.6353836576050218E-2</v>
      </c>
      <c r="J287" s="4"/>
      <c r="K287" s="5">
        <f>LOG10(E287/F287)</f>
        <v>2.4863944969342393E-4</v>
      </c>
      <c r="L287" s="6">
        <f t="shared" si="24"/>
        <v>3.0910787971924342E-8</v>
      </c>
      <c r="M287" s="6">
        <f t="shared" si="25"/>
        <v>2.3938039172287972E-3</v>
      </c>
      <c r="N287" s="6">
        <f t="shared" si="26"/>
        <v>-2.2803145151293981E-6</v>
      </c>
      <c r="O287" s="6">
        <f t="shared" si="27"/>
        <v>2.3112253031013225E-6</v>
      </c>
      <c r="P287" s="11">
        <f>$D$5/COUNT(O278:O287)*SUM(O278:O287)</f>
        <v>4.1973862863961993E-3</v>
      </c>
    </row>
    <row r="288" spans="2:16">
      <c r="B288" s="3">
        <v>281</v>
      </c>
      <c r="C288" s="10">
        <v>17.789878663386446</v>
      </c>
      <c r="D288" s="4">
        <v>17.782829714158833</v>
      </c>
      <c r="E288" s="4">
        <v>17.79781598037615</v>
      </c>
      <c r="F288" s="4">
        <v>17.730988796812841</v>
      </c>
      <c r="G288" s="4"/>
      <c r="H288" s="7">
        <f t="shared" si="28"/>
        <v>2.7031570309996589E-3</v>
      </c>
      <c r="I288" s="7">
        <f t="shared" si="29"/>
        <v>1.6345965023076392E-2</v>
      </c>
      <c r="J288" s="4"/>
      <c r="K288" s="5">
        <f>LOG10(E288/F288)</f>
        <v>1.633756692417416E-3</v>
      </c>
      <c r="L288" s="6">
        <f t="shared" si="24"/>
        <v>1.3345804650093477E-6</v>
      </c>
      <c r="M288" s="6">
        <f t="shared" si="25"/>
        <v>-1.7211620551050357E-4</v>
      </c>
      <c r="N288" s="6">
        <f t="shared" si="26"/>
        <v>-1.1788570120943271E-8</v>
      </c>
      <c r="O288" s="6">
        <f t="shared" si="27"/>
        <v>1.346369035130291E-6</v>
      </c>
      <c r="P288" s="11">
        <f>$D$5/COUNT(O279:O288)*SUM(O279:O288)</f>
        <v>4.02787683794979E-3</v>
      </c>
    </row>
    <row r="289" spans="2:16">
      <c r="B289" s="3">
        <v>282</v>
      </c>
      <c r="C289" s="10">
        <v>18.10056658996162</v>
      </c>
      <c r="D289" s="4">
        <v>18.089033646978443</v>
      </c>
      <c r="E289" s="4">
        <v>18.236796971211064</v>
      </c>
      <c r="F289" s="4">
        <v>18.040249269368314</v>
      </c>
      <c r="G289" s="4"/>
      <c r="H289" s="7">
        <f t="shared" si="28"/>
        <v>1.7072509847297024E-2</v>
      </c>
      <c r="I289" s="7">
        <f t="shared" si="29"/>
        <v>1.5477646752814942E-2</v>
      </c>
      <c r="J289" s="4"/>
      <c r="K289" s="5">
        <f>LOG10(E289/F289)</f>
        <v>4.7060290969673816E-3</v>
      </c>
      <c r="L289" s="6">
        <f t="shared" si="24"/>
        <v>1.1073354930751814E-5</v>
      </c>
      <c r="M289" s="6">
        <f t="shared" si="25"/>
        <v>-2.7680292871226766E-4</v>
      </c>
      <c r="N289" s="6">
        <f t="shared" si="26"/>
        <v>-3.0490108287557811E-8</v>
      </c>
      <c r="O289" s="6">
        <f t="shared" si="27"/>
        <v>1.1103845039039373E-5</v>
      </c>
      <c r="P289" s="11">
        <f>$D$5/COUNT(O280:O289)*SUM(O280:O289)</f>
        <v>2.8368941344248319E-3</v>
      </c>
    </row>
    <row r="290" spans="2:16">
      <c r="B290" s="3">
        <v>283</v>
      </c>
      <c r="C290" s="10">
        <v>18.133320253968197</v>
      </c>
      <c r="D290" s="4">
        <v>18.281642621716326</v>
      </c>
      <c r="E290" s="4">
        <v>18.479399428379182</v>
      </c>
      <c r="F290" s="4">
        <v>18.280210482365138</v>
      </c>
      <c r="G290" s="4"/>
      <c r="H290" s="7">
        <f t="shared" si="28"/>
        <v>1.0591542147676769E-2</v>
      </c>
      <c r="I290" s="7">
        <f t="shared" si="29"/>
        <v>1.5000243188917125E-2</v>
      </c>
      <c r="J290" s="4"/>
      <c r="K290" s="5">
        <f>LOG10(E290/F290)</f>
        <v>4.7066607622029957E-3</v>
      </c>
      <c r="L290" s="6">
        <f t="shared" si="24"/>
        <v>1.1076327765230642E-5</v>
      </c>
      <c r="M290" s="6">
        <f t="shared" si="25"/>
        <v>3.5378831665083413E-3</v>
      </c>
      <c r="N290" s="6">
        <f t="shared" si="26"/>
        <v>-4.9808627968520933E-6</v>
      </c>
      <c r="O290" s="6">
        <f t="shared" si="27"/>
        <v>1.6057190562082734E-5</v>
      </c>
      <c r="P290" s="11">
        <f>$D$5/COUNT(O281:O290)*SUM(O281:O290)</f>
        <v>2.63270260032894E-3</v>
      </c>
    </row>
    <row r="291" spans="2:16">
      <c r="B291" s="3">
        <v>284</v>
      </c>
      <c r="C291" s="10">
        <v>18.315014900806503</v>
      </c>
      <c r="D291" s="4">
        <v>18.223242894264285</v>
      </c>
      <c r="E291" s="4">
        <v>18.451092732618598</v>
      </c>
      <c r="F291" s="4">
        <v>17.955137256980443</v>
      </c>
      <c r="G291" s="4"/>
      <c r="H291" s="7">
        <f t="shared" si="28"/>
        <v>-3.199559535513874E-3</v>
      </c>
      <c r="I291" s="7">
        <f t="shared" si="29"/>
        <v>1.4106805185374136E-2</v>
      </c>
      <c r="J291" s="4"/>
      <c r="K291" s="5">
        <f>LOG10(E291/F291)</f>
        <v>1.1833362149319142E-2</v>
      </c>
      <c r="L291" s="6">
        <f t="shared" si="24"/>
        <v>7.0014229878469475E-5</v>
      </c>
      <c r="M291" s="6">
        <f t="shared" si="25"/>
        <v>-2.1816124933355793E-3</v>
      </c>
      <c r="N291" s="6">
        <f t="shared" si="26"/>
        <v>-1.8939688375787153E-6</v>
      </c>
      <c r="O291" s="6">
        <f t="shared" si="27"/>
        <v>7.1908198716048191E-5</v>
      </c>
      <c r="P291" s="11">
        <f>$D$5/COUNT(O282:O291)*SUM(O282:O291)</f>
        <v>4.4302963107492712E-3</v>
      </c>
    </row>
    <row r="292" spans="2:16">
      <c r="B292" s="3">
        <v>285</v>
      </c>
      <c r="C292" s="10">
        <v>17.960467037835471</v>
      </c>
      <c r="D292" s="4">
        <v>17.908993705705321</v>
      </c>
      <c r="E292" s="4">
        <v>17.990966798303582</v>
      </c>
      <c r="F292" s="4">
        <v>17.82005169254445</v>
      </c>
      <c r="G292" s="4"/>
      <c r="H292" s="7">
        <f t="shared" si="28"/>
        <v>-1.7394833084773076E-2</v>
      </c>
      <c r="I292" s="7">
        <f t="shared" si="29"/>
        <v>1.2847089994269947E-2</v>
      </c>
      <c r="J292" s="4"/>
      <c r="K292" s="5">
        <f>LOG10(E292/F292)</f>
        <v>4.1455425754989847E-3</v>
      </c>
      <c r="L292" s="6">
        <f t="shared" si="24"/>
        <v>8.5927616226373771E-6</v>
      </c>
      <c r="M292" s="6">
        <f t="shared" si="25"/>
        <v>-1.2464419029832459E-3</v>
      </c>
      <c r="N292" s="6">
        <f t="shared" si="26"/>
        <v>-6.1824652859795113E-7</v>
      </c>
      <c r="O292" s="6">
        <f t="shared" si="27"/>
        <v>9.2110081512353278E-6</v>
      </c>
      <c r="P292" s="11">
        <f>$D$5/COUNT(O283:O292)*SUM(O283:O292)</f>
        <v>4.6191585222512847E-3</v>
      </c>
    </row>
    <row r="293" spans="2:16">
      <c r="B293" s="3">
        <v>286</v>
      </c>
      <c r="C293" s="10">
        <v>18.383252009809837</v>
      </c>
      <c r="D293" s="4">
        <v>18.326519042627673</v>
      </c>
      <c r="E293" s="4">
        <v>18.431918711728276</v>
      </c>
      <c r="F293" s="4">
        <v>18.278036093084264</v>
      </c>
      <c r="G293" s="4"/>
      <c r="H293" s="7">
        <f t="shared" si="28"/>
        <v>2.3046110562415123E-2</v>
      </c>
      <c r="I293" s="7">
        <f t="shared" si="29"/>
        <v>1.3985453600449992E-2</v>
      </c>
      <c r="J293" s="4"/>
      <c r="K293" s="5">
        <f>LOG10(E293/F293)</f>
        <v>3.6410158463204912E-3</v>
      </c>
      <c r="L293" s="6">
        <f t="shared" si="24"/>
        <v>6.6284981965784616E-6</v>
      </c>
      <c r="M293" s="6">
        <f t="shared" si="25"/>
        <v>-1.3423583693754429E-3</v>
      </c>
      <c r="N293" s="6">
        <f t="shared" si="26"/>
        <v>-7.1705844481611467E-7</v>
      </c>
      <c r="O293" s="6">
        <f t="shared" si="27"/>
        <v>7.3455566413945761E-6</v>
      </c>
      <c r="P293" s="11">
        <f>$D$5/COUNT(O284:O293)*SUM(O284:O293)</f>
        <v>3.9882073282965962E-3</v>
      </c>
    </row>
    <row r="294" spans="2:16">
      <c r="B294" s="3">
        <v>287</v>
      </c>
      <c r="C294" s="10">
        <v>18.171139195634481</v>
      </c>
      <c r="D294" s="4">
        <v>18.285955131084592</v>
      </c>
      <c r="E294" s="4">
        <v>18.378976431645007</v>
      </c>
      <c r="F294" s="4">
        <v>18.055850056376762</v>
      </c>
      <c r="G294" s="4"/>
      <c r="H294" s="7">
        <f t="shared" si="28"/>
        <v>-2.2158528783404741E-3</v>
      </c>
      <c r="I294" s="7">
        <f t="shared" si="29"/>
        <v>1.3978192618269616E-2</v>
      </c>
      <c r="J294" s="4"/>
      <c r="K294" s="5">
        <f>LOG10(E294/F294)</f>
        <v>7.7033813294482634E-3</v>
      </c>
      <c r="L294" s="6">
        <f t="shared" si="24"/>
        <v>2.9671041953446049E-5</v>
      </c>
      <c r="M294" s="6">
        <f t="shared" si="25"/>
        <v>2.7354945850001718E-3</v>
      </c>
      <c r="N294" s="6">
        <f t="shared" si="26"/>
        <v>-2.977757477631756E-6</v>
      </c>
      <c r="O294" s="6">
        <f t="shared" si="27"/>
        <v>3.2648799431077803E-5</v>
      </c>
      <c r="P294" s="11">
        <f>$D$5/COUNT(O285:O294)*SUM(O285:O294)</f>
        <v>4.6784164111935943E-3</v>
      </c>
    </row>
    <row r="295" spans="2:16">
      <c r="B295" s="3">
        <v>288</v>
      </c>
      <c r="C295" s="10">
        <v>18.170660798222592</v>
      </c>
      <c r="D295" s="4">
        <v>18.345162039994012</v>
      </c>
      <c r="E295" s="4">
        <v>18.386305303893941</v>
      </c>
      <c r="F295" s="4">
        <v>18.3445750062039</v>
      </c>
      <c r="G295" s="4"/>
      <c r="H295" s="7">
        <f t="shared" si="28"/>
        <v>3.232604683658824E-3</v>
      </c>
      <c r="I295" s="7">
        <f t="shared" si="29"/>
        <v>1.3487288222441196E-2</v>
      </c>
      <c r="J295" s="4"/>
      <c r="K295" s="5">
        <f>LOG10(E295/F295)</f>
        <v>9.8681249452536911E-4</v>
      </c>
      <c r="L295" s="6">
        <f t="shared" si="24"/>
        <v>4.8689944967569085E-7</v>
      </c>
      <c r="M295" s="6">
        <f t="shared" si="25"/>
        <v>4.1508309219715038E-3</v>
      </c>
      <c r="N295" s="6">
        <f t="shared" si="26"/>
        <v>-6.8562665280057459E-6</v>
      </c>
      <c r="O295" s="6">
        <f t="shared" si="27"/>
        <v>7.3431659776814371E-6</v>
      </c>
      <c r="P295" s="11">
        <f>$D$5/COUNT(O286:O295)*SUM(O286:O295)</f>
        <v>4.2840072160479142E-3</v>
      </c>
    </row>
    <row r="296" spans="2:16">
      <c r="B296" s="3">
        <v>289</v>
      </c>
      <c r="C296" s="10">
        <v>18.490432823524038</v>
      </c>
      <c r="D296" s="4">
        <v>18.40406401674645</v>
      </c>
      <c r="E296" s="4">
        <v>18.412023389788558</v>
      </c>
      <c r="F296" s="4">
        <v>18.391858470653094</v>
      </c>
      <c r="G296" s="4"/>
      <c r="H296" s="7">
        <f t="shared" si="28"/>
        <v>3.2056200095866849E-3</v>
      </c>
      <c r="I296" s="7">
        <f t="shared" si="29"/>
        <v>1.1319860629474864E-2</v>
      </c>
      <c r="J296" s="4"/>
      <c r="K296" s="5">
        <f>LOG10(E296/F296)</f>
        <v>4.7590164635841296E-4</v>
      </c>
      <c r="L296" s="6">
        <f t="shared" si="24"/>
        <v>1.1324118850332398E-7</v>
      </c>
      <c r="M296" s="6">
        <f t="shared" si="25"/>
        <v>-2.0333419845041879E-3</v>
      </c>
      <c r="N296" s="6">
        <f t="shared" si="26"/>
        <v>-1.6452748582038827E-6</v>
      </c>
      <c r="O296" s="6">
        <f t="shared" si="27"/>
        <v>1.7585160467072068E-6</v>
      </c>
      <c r="P296" s="11">
        <f>$D$5/COUNT(O287:O296)*SUM(O287:O296)</f>
        <v>4.186880747490955E-3</v>
      </c>
    </row>
    <row r="297" spans="2:16">
      <c r="B297" s="3">
        <v>290</v>
      </c>
      <c r="C297" s="10">
        <v>18.357139432490612</v>
      </c>
      <c r="D297" s="4">
        <v>18.414466150409424</v>
      </c>
      <c r="E297" s="4">
        <v>18.558343668610597</v>
      </c>
      <c r="F297" s="4">
        <v>18.408593333051034</v>
      </c>
      <c r="G297" s="4"/>
      <c r="H297" s="7">
        <f t="shared" si="28"/>
        <v>5.6504884320540683E-4</v>
      </c>
      <c r="I297" s="7">
        <f t="shared" si="29"/>
        <v>1.1251816176816219E-2</v>
      </c>
      <c r="J297" s="4"/>
      <c r="K297" s="5">
        <f>LOG10(E297/F297)</f>
        <v>3.5186090826435693E-3</v>
      </c>
      <c r="L297" s="6">
        <f t="shared" si="24"/>
        <v>6.1903049382309102E-6</v>
      </c>
      <c r="M297" s="6">
        <f t="shared" si="25"/>
        <v>1.3541262087027061E-3</v>
      </c>
      <c r="N297" s="6">
        <f t="shared" si="26"/>
        <v>-7.2968579649423834E-7</v>
      </c>
      <c r="O297" s="6">
        <f t="shared" si="27"/>
        <v>6.9199907347251486E-6</v>
      </c>
      <c r="P297" s="11">
        <f>$D$5/COUNT(O288:O297)*SUM(O288:O297)</f>
        <v>4.3067086487131746E-3</v>
      </c>
    </row>
    <row r="298" spans="2:16">
      <c r="B298" s="3">
        <v>291</v>
      </c>
      <c r="C298" s="10">
        <v>17.677747652005543</v>
      </c>
      <c r="D298" s="4">
        <v>17.746437834078211</v>
      </c>
      <c r="E298" s="4">
        <v>17.751224965632737</v>
      </c>
      <c r="F298" s="4">
        <v>17.746226358424572</v>
      </c>
      <c r="G298" s="4"/>
      <c r="H298" s="7">
        <f t="shared" si="28"/>
        <v>-3.6951749167833725E-2</v>
      </c>
      <c r="I298" s="7">
        <f t="shared" si="29"/>
        <v>1.7122302198126896E-2</v>
      </c>
      <c r="J298" s="4"/>
      <c r="K298" s="5">
        <f>LOG10(E298/F298)</f>
        <v>1.2231117790617471E-4</v>
      </c>
      <c r="L298" s="6">
        <f t="shared" si="24"/>
        <v>7.4800121203979599E-9</v>
      </c>
      <c r="M298" s="6">
        <f t="shared" si="25"/>
        <v>1.684261981757739E-3</v>
      </c>
      <c r="N298" s="6">
        <f t="shared" si="26"/>
        <v>-1.128851712726324E-6</v>
      </c>
      <c r="O298" s="6">
        <f t="shared" si="27"/>
        <v>1.136331724846722E-6</v>
      </c>
      <c r="P298" s="11">
        <f>$D$5/COUNT(O289:O298)*SUM(O289:O298)</f>
        <v>4.3012476786458012E-3</v>
      </c>
    </row>
    <row r="299" spans="2:16">
      <c r="B299" s="3">
        <v>292</v>
      </c>
      <c r="C299" s="10">
        <v>17.668917772313396</v>
      </c>
      <c r="D299" s="4">
        <v>17.521821619278128</v>
      </c>
      <c r="E299" s="4">
        <v>17.640023105177029</v>
      </c>
      <c r="F299" s="4">
        <v>17.441637403770258</v>
      </c>
      <c r="G299" s="4"/>
      <c r="H299" s="7">
        <f t="shared" si="28"/>
        <v>-1.2737756570925907E-2</v>
      </c>
      <c r="I299" s="7">
        <f t="shared" si="29"/>
        <v>1.6358009011194094E-2</v>
      </c>
      <c r="J299" s="4"/>
      <c r="K299" s="5">
        <f>LOG10(E299/F299)</f>
        <v>4.9118959924571298E-3</v>
      </c>
      <c r="L299" s="6">
        <f t="shared" si="24"/>
        <v>1.2063361120358207E-5</v>
      </c>
      <c r="M299" s="6">
        <f t="shared" si="25"/>
        <v>-3.6306949349981174E-3</v>
      </c>
      <c r="N299" s="6">
        <f t="shared" si="26"/>
        <v>-5.245623590558019E-6</v>
      </c>
      <c r="O299" s="6">
        <f t="shared" si="27"/>
        <v>1.7308984710916226E-5</v>
      </c>
      <c r="P299" s="11">
        <f>$D$5/COUNT(O290:O299)*SUM(O290:O299)</f>
        <v>4.4625813101146E-3</v>
      </c>
    </row>
    <row r="300" spans="2:16">
      <c r="B300" s="3">
        <v>293</v>
      </c>
      <c r="C300" s="10">
        <v>17.677453013572453</v>
      </c>
      <c r="D300" s="4">
        <v>17.784962250685904</v>
      </c>
      <c r="E300" s="4">
        <v>17.860383199300262</v>
      </c>
      <c r="F300" s="4">
        <v>17.695348201270281</v>
      </c>
      <c r="G300" s="4"/>
      <c r="H300" s="7">
        <f t="shared" si="28"/>
        <v>1.4906229055084541E-2</v>
      </c>
      <c r="I300" s="7">
        <f t="shared" si="29"/>
        <v>1.6812381507465727E-2</v>
      </c>
      <c r="J300" s="4"/>
      <c r="K300" s="5">
        <f>LOG10(E300/F300)</f>
        <v>4.0316596435953809E-3</v>
      </c>
      <c r="L300" s="6">
        <f t="shared" si="24"/>
        <v>8.127139740897817E-6</v>
      </c>
      <c r="M300" s="6">
        <f t="shared" si="25"/>
        <v>2.633256146087309E-3</v>
      </c>
      <c r="N300" s="6">
        <f t="shared" si="26"/>
        <v>-2.7593311143572048E-6</v>
      </c>
      <c r="O300" s="6">
        <f t="shared" si="27"/>
        <v>1.0886470855255021E-5</v>
      </c>
      <c r="P300" s="11">
        <f>$D$5/COUNT(O291:O300)*SUM(O291:O300)</f>
        <v>4.3281425977370796E-3</v>
      </c>
    </row>
    <row r="301" spans="2:16">
      <c r="B301" s="3">
        <v>294</v>
      </c>
      <c r="C301" s="10">
        <v>17.75351843187136</v>
      </c>
      <c r="D301" s="4">
        <v>17.874455646520126</v>
      </c>
      <c r="E301" s="4">
        <v>17.985770269429914</v>
      </c>
      <c r="F301" s="4">
        <v>17.85357040202528</v>
      </c>
      <c r="G301" s="4"/>
      <c r="H301" s="7">
        <f t="shared" si="28"/>
        <v>5.0193519132988307E-3</v>
      </c>
      <c r="I301" s="7">
        <f t="shared" si="29"/>
        <v>1.698817816342164E-2</v>
      </c>
      <c r="J301" s="4"/>
      <c r="K301" s="5">
        <f>LOG10(E301/F301)</f>
        <v>3.2039614705913042E-3</v>
      </c>
      <c r="L301" s="6">
        <f t="shared" si="24"/>
        <v>5.1326845525167958E-6</v>
      </c>
      <c r="M301" s="6">
        <f t="shared" si="25"/>
        <v>2.9483891837344314E-3</v>
      </c>
      <c r="N301" s="6">
        <f t="shared" si="26"/>
        <v>-3.4592920094066366E-6</v>
      </c>
      <c r="O301" s="6">
        <f t="shared" si="27"/>
        <v>8.591976561923432E-6</v>
      </c>
      <c r="P301" s="11">
        <f>$D$5/COUNT(O292:O301)*SUM(O292:O301)</f>
        <v>2.6819208217298356E-3</v>
      </c>
    </row>
    <row r="302" spans="2:16">
      <c r="B302" s="3">
        <v>295</v>
      </c>
      <c r="C302" s="10">
        <v>17.972375251261216</v>
      </c>
      <c r="D302" s="4">
        <v>17.834185371181412</v>
      </c>
      <c r="E302" s="4">
        <v>17.862653059421394</v>
      </c>
      <c r="F302" s="4">
        <v>17.809866020938703</v>
      </c>
      <c r="G302" s="4"/>
      <c r="H302" s="7">
        <f t="shared" si="28"/>
        <v>-2.255492859043251E-3</v>
      </c>
      <c r="I302" s="7">
        <f t="shared" si="29"/>
        <v>1.6108952237617661E-2</v>
      </c>
      <c r="J302" s="4"/>
      <c r="K302" s="5">
        <f>LOG10(E302/F302)</f>
        <v>1.2853107575926438E-3</v>
      </c>
      <c r="L302" s="6">
        <f t="shared" si="24"/>
        <v>8.2601187179168801E-7</v>
      </c>
      <c r="M302" s="6">
        <f t="shared" si="25"/>
        <v>-3.3522013451621957E-3</v>
      </c>
      <c r="N302" s="6">
        <f t="shared" si="26"/>
        <v>-4.4717528979042566E-6</v>
      </c>
      <c r="O302" s="6">
        <f t="shared" si="27"/>
        <v>5.2977647696959442E-6</v>
      </c>
      <c r="P302" s="11">
        <f>$D$5/COUNT(O293:O302)*SUM(O293:O302)</f>
        <v>2.5801764938098112E-3</v>
      </c>
    </row>
    <row r="303" spans="2:16">
      <c r="B303" s="3">
        <v>296</v>
      </c>
      <c r="C303" s="10">
        <v>18.147100869044568</v>
      </c>
      <c r="D303" s="4">
        <v>18.035740001170971</v>
      </c>
      <c r="E303" s="4">
        <v>18.066502190533985</v>
      </c>
      <c r="F303" s="4">
        <v>18.019960531982381</v>
      </c>
      <c r="G303" s="4"/>
      <c r="H303" s="7">
        <f t="shared" si="28"/>
        <v>1.1238202990854873E-2</v>
      </c>
      <c r="I303" s="7">
        <f t="shared" si="29"/>
        <v>1.4555759051420605E-2</v>
      </c>
      <c r="J303" s="4"/>
      <c r="K303" s="5">
        <f>LOG10(E303/F303)</f>
        <v>1.120242615647642E-3</v>
      </c>
      <c r="L303" s="6">
        <f t="shared" si="24"/>
        <v>6.2747175895653532E-7</v>
      </c>
      <c r="M303" s="6">
        <f t="shared" si="25"/>
        <v>-2.6732872246051959E-3</v>
      </c>
      <c r="N303" s="6">
        <f t="shared" si="26"/>
        <v>-2.8438641790237611E-6</v>
      </c>
      <c r="O303" s="6">
        <f t="shared" si="27"/>
        <v>3.4713359379802966E-6</v>
      </c>
      <c r="P303" s="11">
        <f>$D$5/COUNT(O294:O303)*SUM(O294:O303)</f>
        <v>2.4794467555210404E-3</v>
      </c>
    </row>
    <row r="304" spans="2:16">
      <c r="B304" s="3">
        <v>297</v>
      </c>
      <c r="C304" s="10">
        <v>18.694328520554439</v>
      </c>
      <c r="D304" s="4">
        <v>18.666563649433009</v>
      </c>
      <c r="E304" s="4">
        <v>18.794184072479201</v>
      </c>
      <c r="F304" s="4">
        <v>18.658853788323331</v>
      </c>
      <c r="G304" s="4"/>
      <c r="H304" s="7">
        <f t="shared" si="28"/>
        <v>3.4378538364797429E-2</v>
      </c>
      <c r="I304" s="7">
        <f t="shared" si="29"/>
        <v>1.8460006843683294E-2</v>
      </c>
      <c r="J304" s="4"/>
      <c r="K304" s="5">
        <f>LOG10(E304/F304)</f>
        <v>3.1385145123909715E-3</v>
      </c>
      <c r="L304" s="6">
        <f t="shared" si="24"/>
        <v>4.9251366722443687E-6</v>
      </c>
      <c r="M304" s="6">
        <f t="shared" si="25"/>
        <v>-6.4549489255979933E-4</v>
      </c>
      <c r="N304" s="6">
        <f t="shared" si="26"/>
        <v>-1.6580713900961684E-7</v>
      </c>
      <c r="O304" s="6">
        <f t="shared" si="27"/>
        <v>5.0909438112539858E-6</v>
      </c>
      <c r="P304" s="11">
        <f>$D$5/COUNT(O295:O304)*SUM(O295:O304)</f>
        <v>1.7629425094056212E-3</v>
      </c>
    </row>
    <row r="305" spans="2:16">
      <c r="B305" s="3">
        <v>298</v>
      </c>
      <c r="C305" s="10">
        <v>18.374619407474036</v>
      </c>
      <c r="D305" s="4">
        <v>18.355965858131484</v>
      </c>
      <c r="E305" s="4">
        <v>18.37196095358042</v>
      </c>
      <c r="F305" s="4">
        <v>18.354357885627305</v>
      </c>
      <c r="G305" s="4"/>
      <c r="H305" s="7">
        <f t="shared" si="28"/>
        <v>-1.6779246724699881E-2</v>
      </c>
      <c r="I305" s="7">
        <f t="shared" si="29"/>
        <v>1.9380528201197993E-2</v>
      </c>
      <c r="J305" s="4"/>
      <c r="K305" s="5">
        <f>LOG10(E305/F305)</f>
        <v>4.1631811211482962E-4</v>
      </c>
      <c r="L305" s="6">
        <f t="shared" si="24"/>
        <v>8.6660385237427918E-8</v>
      </c>
      <c r="M305" s="6">
        <f t="shared" si="25"/>
        <v>-4.4111108958665168E-4</v>
      </c>
      <c r="N305" s="6">
        <f t="shared" si="26"/>
        <v>-7.7430766303611547E-8</v>
      </c>
      <c r="O305" s="6">
        <f t="shared" si="27"/>
        <v>1.6409115154103946E-7</v>
      </c>
      <c r="P305" s="11">
        <f>$D$5/COUNT(O296:O305)*SUM(O296:O305)</f>
        <v>1.5762865639259705E-3</v>
      </c>
    </row>
    <row r="306" spans="2:16">
      <c r="B306" s="3">
        <v>299</v>
      </c>
      <c r="C306" s="10">
        <v>18.907368458138436</v>
      </c>
      <c r="D306" s="4">
        <v>18.876839082957815</v>
      </c>
      <c r="E306" s="4">
        <v>19.020693020709238</v>
      </c>
      <c r="F306" s="4">
        <v>18.855186588017744</v>
      </c>
      <c r="G306" s="4"/>
      <c r="H306" s="7">
        <f t="shared" si="28"/>
        <v>2.7981088700576695E-2</v>
      </c>
      <c r="I306" s="7">
        <f t="shared" si="29"/>
        <v>2.131459987285339E-2</v>
      </c>
      <c r="J306" s="4"/>
      <c r="K306" s="5">
        <f>LOG10(E306/F306)</f>
        <v>3.7955019751806521E-3</v>
      </c>
      <c r="L306" s="6">
        <f t="shared" si="24"/>
        <v>7.2029176218001153E-6</v>
      </c>
      <c r="M306" s="6">
        <f t="shared" si="25"/>
        <v>-7.0181395482820849E-4</v>
      </c>
      <c r="N306" s="6">
        <f t="shared" si="26"/>
        <v>-1.9600249692397947E-7</v>
      </c>
      <c r="O306" s="6">
        <f t="shared" si="27"/>
        <v>7.3989201187240945E-6</v>
      </c>
      <c r="P306" s="11">
        <f>$D$5/COUNT(O297:O306)*SUM(O297:O306)</f>
        <v>1.7229370697984096E-3</v>
      </c>
    </row>
    <row r="307" spans="2:16">
      <c r="B307" s="3">
        <v>300</v>
      </c>
      <c r="C307" s="10">
        <v>18.43471244541557</v>
      </c>
      <c r="D307" s="4">
        <v>18.491397020689977</v>
      </c>
      <c r="E307" s="4">
        <v>18.494570933743336</v>
      </c>
      <c r="F307" s="4">
        <v>18.478343747174687</v>
      </c>
      <c r="G307" s="4"/>
      <c r="H307" s="7">
        <f t="shared" si="28"/>
        <v>-2.0630127229764206E-2</v>
      </c>
      <c r="I307" s="7">
        <f t="shared" si="29"/>
        <v>2.2550409281211419E-2</v>
      </c>
      <c r="J307" s="4"/>
      <c r="K307" s="5">
        <f>LOG10(E307/F307)</f>
        <v>3.8121841877522729E-4</v>
      </c>
      <c r="L307" s="6">
        <f t="shared" si="24"/>
        <v>7.2663741406742278E-8</v>
      </c>
      <c r="M307" s="6">
        <f t="shared" si="25"/>
        <v>1.3333556090114199E-3</v>
      </c>
      <c r="N307" s="6">
        <f t="shared" si="26"/>
        <v>-7.0747254285938727E-7</v>
      </c>
      <c r="O307" s="6">
        <f t="shared" si="27"/>
        <v>7.8013628426612956E-7</v>
      </c>
      <c r="P307" s="11">
        <f>$D$5/COUNT(O298:O307)*SUM(O298:O307)</f>
        <v>1.5633008540864748E-3</v>
      </c>
    </row>
    <row r="308" spans="2:16">
      <c r="B308" s="3">
        <v>301</v>
      </c>
      <c r="C308" s="10">
        <v>18.37466008031226</v>
      </c>
      <c r="D308" s="4">
        <v>18.248984764529286</v>
      </c>
      <c r="E308" s="4">
        <v>18.251430217483154</v>
      </c>
      <c r="F308" s="4">
        <v>18.242600514012715</v>
      </c>
      <c r="G308" s="4"/>
      <c r="H308" s="7">
        <f t="shared" si="28"/>
        <v>-1.3196148877278713E-2</v>
      </c>
      <c r="I308" s="7">
        <f t="shared" si="29"/>
        <v>1.9175084385022662E-2</v>
      </c>
      <c r="J308" s="4"/>
      <c r="K308" s="5">
        <f>LOG10(E308/F308)</f>
        <v>2.1015445496244374E-4</v>
      </c>
      <c r="L308" s="6">
        <f t="shared" si="24"/>
        <v>2.2082447470280897E-8</v>
      </c>
      <c r="M308" s="6">
        <f t="shared" si="25"/>
        <v>-2.9806050502878393E-3</v>
      </c>
      <c r="N308" s="6">
        <f t="shared" si="26"/>
        <v>-3.5353016100434362E-6</v>
      </c>
      <c r="O308" s="6">
        <f t="shared" si="27"/>
        <v>3.5573840575137171E-6</v>
      </c>
      <c r="P308" s="11">
        <f>$D$5/COUNT(O299:O308)*SUM(O299:O308)</f>
        <v>1.6262482147358171E-3</v>
      </c>
    </row>
    <row r="309" spans="2:16">
      <c r="B309" s="3">
        <v>302</v>
      </c>
      <c r="C309" s="10">
        <v>18.420196419909963</v>
      </c>
      <c r="D309" s="4">
        <v>18.215424960364938</v>
      </c>
      <c r="E309" s="4">
        <v>18.218932760016543</v>
      </c>
      <c r="F309" s="4">
        <v>18.200954403493839</v>
      </c>
      <c r="G309" s="4"/>
      <c r="H309" s="7">
        <f t="shared" si="28"/>
        <v>-1.84068870950993E-3</v>
      </c>
      <c r="I309" s="7">
        <f t="shared" si="29"/>
        <v>1.8491915643513008E-2</v>
      </c>
      <c r="J309" s="4"/>
      <c r="K309" s="5">
        <f>LOG10(E309/F309)</f>
        <v>4.287713265370295E-4</v>
      </c>
      <c r="L309" s="6">
        <f t="shared" si="24"/>
        <v>9.1922425230161987E-8</v>
      </c>
      <c r="M309" s="6">
        <f t="shared" si="25"/>
        <v>-4.8549492385796316E-3</v>
      </c>
      <c r="N309" s="6">
        <f t="shared" si="26"/>
        <v>-9.3796577519335971E-6</v>
      </c>
      <c r="O309" s="6">
        <f t="shared" si="27"/>
        <v>9.4715801771637591E-6</v>
      </c>
      <c r="P309" s="11">
        <f>$D$5/COUNT(O300:O309)*SUM(O300:O309)</f>
        <v>1.4224756968582528E-3</v>
      </c>
    </row>
    <row r="310" spans="2:16">
      <c r="B310" s="3">
        <v>303</v>
      </c>
      <c r="C310" s="10">
        <v>17.89826416660312</v>
      </c>
      <c r="D310" s="4">
        <v>17.922103000595939</v>
      </c>
      <c r="E310" s="4">
        <v>17.968837066078073</v>
      </c>
      <c r="F310" s="4">
        <v>17.883265612434624</v>
      </c>
      <c r="G310" s="4"/>
      <c r="H310" s="7">
        <f t="shared" si="28"/>
        <v>-1.6234004825558923E-2</v>
      </c>
      <c r="I310" s="7">
        <f t="shared" si="29"/>
        <v>1.9042985683582356E-2</v>
      </c>
      <c r="J310" s="4"/>
      <c r="K310" s="5">
        <f>LOG10(E310/F310)</f>
        <v>2.073143716525712E-3</v>
      </c>
      <c r="L310" s="6">
        <f t="shared" si="24"/>
        <v>2.1489624346850209E-6</v>
      </c>
      <c r="M310" s="6">
        <f t="shared" si="25"/>
        <v>5.7805524651589424E-4</v>
      </c>
      <c r="N310" s="6">
        <f t="shared" si="26"/>
        <v>-1.3297080549943279E-7</v>
      </c>
      <c r="O310" s="6">
        <f t="shared" si="27"/>
        <v>2.2819332401844537E-6</v>
      </c>
      <c r="P310" s="11">
        <f>$D$5/COUNT(O301:O310)*SUM(O301:O310)</f>
        <v>1.1987577188664182E-3</v>
      </c>
    </row>
    <row r="311" spans="2:16">
      <c r="B311" s="3">
        <v>304</v>
      </c>
      <c r="C311" s="10">
        <v>17.559941268810203</v>
      </c>
      <c r="D311" s="4">
        <v>17.652302380966479</v>
      </c>
      <c r="E311" s="4">
        <v>17.709899420407922</v>
      </c>
      <c r="F311" s="4">
        <v>17.562196401258181</v>
      </c>
      <c r="G311" s="4"/>
      <c r="H311" s="7">
        <f t="shared" si="28"/>
        <v>-1.5168534219621055E-2</v>
      </c>
      <c r="I311" s="7">
        <f t="shared" si="29"/>
        <v>1.9604046450820322E-2</v>
      </c>
      <c r="J311" s="4"/>
      <c r="K311" s="5">
        <f>LOG10(E311/F311)</f>
        <v>3.637265074997599E-3</v>
      </c>
      <c r="L311" s="6">
        <f t="shared" si="24"/>
        <v>6.6148486128986447E-6</v>
      </c>
      <c r="M311" s="6">
        <f t="shared" si="25"/>
        <v>2.2782992042077069E-3</v>
      </c>
      <c r="N311" s="6">
        <f t="shared" si="26"/>
        <v>-2.0655662172072558E-6</v>
      </c>
      <c r="O311" s="6">
        <f t="shared" si="27"/>
        <v>8.6804148301059009E-6</v>
      </c>
      <c r="P311" s="11">
        <f>$D$5/COUNT(O302:O311)*SUM(O302:O311)</f>
        <v>1.2010571138391622E-3</v>
      </c>
    </row>
    <row r="312" spans="2:16">
      <c r="B312" s="3">
        <v>305</v>
      </c>
      <c r="C312" s="10">
        <v>16.59400582289096</v>
      </c>
      <c r="D312" s="4">
        <v>16.602594104189468</v>
      </c>
      <c r="E312" s="4">
        <v>16.754724780322569</v>
      </c>
      <c r="F312" s="4">
        <v>16.501917036937488</v>
      </c>
      <c r="G312" s="4"/>
      <c r="H312" s="7">
        <f t="shared" si="28"/>
        <v>-6.130726689546151E-2</v>
      </c>
      <c r="I312" s="7">
        <f t="shared" si="29"/>
        <v>2.7316956639073211E-2</v>
      </c>
      <c r="J312" s="4"/>
      <c r="K312" s="5">
        <f>LOG10(E312/F312)</f>
        <v>6.602898960788626E-3</v>
      </c>
      <c r="L312" s="6">
        <f t="shared" si="24"/>
        <v>2.1799137343191757E-5</v>
      </c>
      <c r="M312" s="6">
        <f t="shared" si="25"/>
        <v>2.2471236622918745E-4</v>
      </c>
      <c r="N312" s="6">
        <f t="shared" si="26"/>
        <v>-2.0094238418503518E-8</v>
      </c>
      <c r="O312" s="6">
        <f t="shared" si="27"/>
        <v>2.1819231581610261E-5</v>
      </c>
      <c r="P312" s="11">
        <f>$D$5/COUNT(O303:O312)*SUM(O303:O312)</f>
        <v>1.6306152509489346E-3</v>
      </c>
    </row>
    <row r="313" spans="2:16">
      <c r="B313" s="3">
        <v>306</v>
      </c>
      <c r="C313" s="10">
        <v>16.801182009331562</v>
      </c>
      <c r="D313" s="4">
        <v>16.807607802226574</v>
      </c>
      <c r="E313" s="4">
        <v>17.139488885725726</v>
      </c>
      <c r="F313" s="4">
        <v>16.473534650634505</v>
      </c>
      <c r="G313" s="4"/>
      <c r="H313" s="7">
        <f t="shared" si="28"/>
        <v>1.2272674786203197E-2</v>
      </c>
      <c r="I313" s="7">
        <f t="shared" si="29"/>
        <v>2.7396196800665976E-2</v>
      </c>
      <c r="J313" s="4"/>
      <c r="K313" s="5">
        <f>LOG10(E313/F313)</f>
        <v>1.721107300626519E-2</v>
      </c>
      <c r="L313" s="6">
        <f t="shared" si="24"/>
        <v>1.4811051701349516E-4</v>
      </c>
      <c r="M313" s="6">
        <f t="shared" si="25"/>
        <v>1.66068843645308E-4</v>
      </c>
      <c r="N313" s="6">
        <f t="shared" si="26"/>
        <v>-1.097473211773166E-8</v>
      </c>
      <c r="O313" s="6">
        <f t="shared" si="27"/>
        <v>1.481214917456129E-4</v>
      </c>
      <c r="P313" s="11">
        <f>$D$5/COUNT(O304:O313)*SUM(O304:O313)</f>
        <v>5.391519301947382E-3</v>
      </c>
    </row>
    <row r="314" spans="2:16">
      <c r="B314" s="3">
        <v>307</v>
      </c>
      <c r="C314" s="10">
        <v>16.541327945181845</v>
      </c>
      <c r="D314" s="4">
        <v>16.639704547028426</v>
      </c>
      <c r="E314" s="4">
        <v>16.652598974970523</v>
      </c>
      <c r="F314" s="4">
        <v>16.611732545078368</v>
      </c>
      <c r="G314" s="4"/>
      <c r="H314" s="7">
        <f t="shared" si="28"/>
        <v>-1.0039949628125822E-2</v>
      </c>
      <c r="I314" s="7">
        <f t="shared" si="29"/>
        <v>2.3214146812179422E-2</v>
      </c>
      <c r="J314" s="4"/>
      <c r="K314" s="5">
        <f>LOG10(E314/F314)</f>
        <v>1.0670933769173295E-3</v>
      </c>
      <c r="L314" s="6">
        <f t="shared" si="24"/>
        <v>5.693441375304149E-7</v>
      </c>
      <c r="M314" s="6">
        <f t="shared" si="25"/>
        <v>2.5752387619586382E-3</v>
      </c>
      <c r="N314" s="6">
        <f t="shared" si="26"/>
        <v>-2.6390803093063429E-6</v>
      </c>
      <c r="O314" s="6">
        <f t="shared" si="27"/>
        <v>3.208424446836758E-6</v>
      </c>
      <c r="P314" s="11">
        <f>$D$5/COUNT(O305:O314)*SUM(O305:O314)</f>
        <v>5.3425737984725344E-3</v>
      </c>
    </row>
    <row r="315" spans="2:16">
      <c r="B315" s="3">
        <v>308</v>
      </c>
      <c r="C315" s="10">
        <v>17.033519095933741</v>
      </c>
      <c r="D315" s="4">
        <v>17.073670080517964</v>
      </c>
      <c r="E315" s="4">
        <v>17.088641108406978</v>
      </c>
      <c r="F315" s="4">
        <v>17.045340988593875</v>
      </c>
      <c r="G315" s="4"/>
      <c r="H315" s="7">
        <f t="shared" si="28"/>
        <v>2.574583583639356E-2</v>
      </c>
      <c r="I315" s="7">
        <f t="shared" si="29"/>
        <v>2.5880326134186334E-2</v>
      </c>
      <c r="J315" s="4"/>
      <c r="K315" s="5">
        <f>LOG10(E315/F315)</f>
        <v>1.1018352991468304E-3</v>
      </c>
      <c r="L315" s="6">
        <f t="shared" si="24"/>
        <v>6.0702051322299259E-7</v>
      </c>
      <c r="M315" s="6">
        <f t="shared" si="25"/>
        <v>1.0225034383572237E-3</v>
      </c>
      <c r="N315" s="6">
        <f t="shared" si="26"/>
        <v>-4.1605156428787657E-7</v>
      </c>
      <c r="O315" s="6">
        <f t="shared" si="27"/>
        <v>1.0230720775108691E-6</v>
      </c>
      <c r="P315" s="11">
        <f>$D$5/COUNT(O306:O315)*SUM(O306:O315)</f>
        <v>5.3649073025477502E-3</v>
      </c>
    </row>
    <row r="316" spans="2:16">
      <c r="B316" s="3">
        <v>309</v>
      </c>
      <c r="C316" s="10">
        <v>17.028361462611162</v>
      </c>
      <c r="D316" s="4">
        <v>16.843382334619861</v>
      </c>
      <c r="E316" s="4">
        <v>16.902405597947826</v>
      </c>
      <c r="F316" s="4">
        <v>16.535148250311035</v>
      </c>
      <c r="G316" s="4"/>
      <c r="H316" s="7">
        <f t="shared" si="28"/>
        <v>-1.3579675613858644E-2</v>
      </c>
      <c r="I316" s="7">
        <f t="shared" si="29"/>
        <v>2.2742314694604845E-2</v>
      </c>
      <c r="J316" s="4"/>
      <c r="K316" s="5">
        <f>LOG10(E316/F316)</f>
        <v>9.5404259749001432E-3</v>
      </c>
      <c r="L316" s="6">
        <f t="shared" si="24"/>
        <v>4.5509863891274672E-5</v>
      </c>
      <c r="M316" s="6">
        <f t="shared" si="25"/>
        <v>-4.7435534289841123E-3</v>
      </c>
      <c r="N316" s="6">
        <f t="shared" si="26"/>
        <v>-8.9541671723676128E-6</v>
      </c>
      <c r="O316" s="6">
        <f t="shared" si="27"/>
        <v>5.4464031063642285E-5</v>
      </c>
      <c r="P316" s="11">
        <f>$D$5/COUNT(O307:O316)*SUM(O307:O316)</f>
        <v>6.5886001871156242E-3</v>
      </c>
    </row>
    <row r="317" spans="2:16">
      <c r="B317" s="3">
        <v>310</v>
      </c>
      <c r="C317" s="10">
        <v>16.769541245331965</v>
      </c>
      <c r="D317" s="4">
        <v>16.83963173393062</v>
      </c>
      <c r="E317" s="4">
        <v>16.854839929979153</v>
      </c>
      <c r="F317" s="4">
        <v>16.834343860581978</v>
      </c>
      <c r="G317" s="4"/>
      <c r="H317" s="7">
        <f t="shared" si="28"/>
        <v>-2.2269982710643177E-4</v>
      </c>
      <c r="I317" s="7">
        <f t="shared" si="29"/>
        <v>2.2737429053482673E-2</v>
      </c>
      <c r="J317" s="4"/>
      <c r="K317" s="5">
        <f>LOG10(E317/F317)</f>
        <v>5.2843850379214808E-4</v>
      </c>
      <c r="L317" s="6">
        <f t="shared" si="24"/>
        <v>1.3962362614504206E-7</v>
      </c>
      <c r="M317" s="6">
        <f t="shared" si="25"/>
        <v>1.8114076523248522E-3</v>
      </c>
      <c r="N317" s="6">
        <f t="shared" si="26"/>
        <v>-1.3057198343883068E-6</v>
      </c>
      <c r="O317" s="6">
        <f t="shared" si="27"/>
        <v>1.4453434605333487E-6</v>
      </c>
      <c r="P317" s="11">
        <f>$D$5/COUNT(O308:O317)*SUM(O308:O317)</f>
        <v>6.6058955736985709E-3</v>
      </c>
    </row>
    <row r="318" spans="2:16">
      <c r="B318" s="3">
        <v>311</v>
      </c>
      <c r="C318" s="10">
        <v>16.54078923825374</v>
      </c>
      <c r="D318" s="4">
        <v>16.514040965713619</v>
      </c>
      <c r="E318" s="4">
        <v>16.518563246388325</v>
      </c>
      <c r="F318" s="4">
        <v>16.51234913776559</v>
      </c>
      <c r="G318" s="4"/>
      <c r="H318" s="7">
        <f t="shared" si="28"/>
        <v>-1.9524153385749532E-2</v>
      </c>
      <c r="I318" s="7">
        <f t="shared" si="29"/>
        <v>2.2943270908454803E-2</v>
      </c>
      <c r="J318" s="4"/>
      <c r="K318" s="5">
        <f>LOG10(E318/F318)</f>
        <v>1.6340772457353251E-4</v>
      </c>
      <c r="L318" s="6">
        <f t="shared" si="24"/>
        <v>1.335104222514973E-8</v>
      </c>
      <c r="M318" s="6">
        <f t="shared" si="25"/>
        <v>-7.0287032960308655E-4</v>
      </c>
      <c r="N318" s="6">
        <f t="shared" si="26"/>
        <v>-1.9659298937627187E-7</v>
      </c>
      <c r="O318" s="6">
        <f t="shared" si="27"/>
        <v>2.0994403160142161E-7</v>
      </c>
      <c r="P318" s="11">
        <f>$D$5/COUNT(O309:O318)*SUM(O309:O318)</f>
        <v>6.518862133024851E-3</v>
      </c>
    </row>
    <row r="319" spans="2:16">
      <c r="B319" s="3">
        <v>312</v>
      </c>
      <c r="C319" s="10">
        <v>16.705855200305447</v>
      </c>
      <c r="D319" s="4">
        <v>16.507623411962676</v>
      </c>
      <c r="E319" s="4">
        <v>16.568110687784081</v>
      </c>
      <c r="F319" s="4">
        <v>16.417833661190841</v>
      </c>
      <c r="G319" s="4"/>
      <c r="H319" s="7">
        <f t="shared" si="28"/>
        <v>-3.8868748457643321E-4</v>
      </c>
      <c r="I319" s="7">
        <f t="shared" si="29"/>
        <v>2.3005085838829074E-2</v>
      </c>
      <c r="J319" s="4"/>
      <c r="K319" s="5">
        <f>LOG10(E319/F319)</f>
        <v>3.9571360605998637E-3</v>
      </c>
      <c r="L319" s="6">
        <f t="shared" si="24"/>
        <v>7.8294629010499031E-6</v>
      </c>
      <c r="M319" s="6">
        <f t="shared" si="25"/>
        <v>-5.1841600264247835E-3</v>
      </c>
      <c r="N319" s="6">
        <f t="shared" si="26"/>
        <v>-1.0694842743627786E-5</v>
      </c>
      <c r="O319" s="6">
        <f t="shared" si="27"/>
        <v>1.8524305644677689E-5</v>
      </c>
      <c r="P319" s="11">
        <f>$D$5/COUNT(O310:O319)*SUM(O310:O319)</f>
        <v>6.7542329951802132E-3</v>
      </c>
    </row>
    <row r="320" spans="2:16">
      <c r="B320" s="3">
        <v>313</v>
      </c>
      <c r="C320" s="10">
        <v>16.436603582387914</v>
      </c>
      <c r="D320" s="4">
        <v>16.49695396118646</v>
      </c>
      <c r="E320" s="4">
        <v>16.615912255632743</v>
      </c>
      <c r="F320" s="4">
        <v>16.360590975940006</v>
      </c>
      <c r="G320" s="4"/>
      <c r="H320" s="7">
        <f t="shared" si="28"/>
        <v>-6.4654372193606591E-4</v>
      </c>
      <c r="I320" s="7">
        <f t="shared" si="29"/>
        <v>2.3052090912485466E-2</v>
      </c>
      <c r="J320" s="4"/>
      <c r="K320" s="5">
        <f>LOG10(E320/F320)</f>
        <v>6.7252029667370554E-3</v>
      </c>
      <c r="L320" s="6">
        <f t="shared" si="24"/>
        <v>2.2614177471904445E-5</v>
      </c>
      <c r="M320" s="6">
        <f t="shared" si="25"/>
        <v>1.5916814207539106E-3</v>
      </c>
      <c r="N320" s="6">
        <f t="shared" si="26"/>
        <v>-1.0081610135643896E-6</v>
      </c>
      <c r="O320" s="6">
        <f t="shared" si="27"/>
        <v>2.3622338485468836E-5</v>
      </c>
      <c r="P320" s="11">
        <f>$D$5/COUNT(O311:O320)*SUM(O311:O320)</f>
        <v>7.309083531557607E-3</v>
      </c>
    </row>
    <row r="321" spans="2:16">
      <c r="B321" s="3">
        <v>314</v>
      </c>
      <c r="C321" s="10">
        <v>16.680238781541924</v>
      </c>
      <c r="D321" s="4">
        <v>16.642289760630298</v>
      </c>
      <c r="E321" s="4">
        <v>16.642748797968292</v>
      </c>
      <c r="F321" s="4">
        <v>16.640578294342443</v>
      </c>
      <c r="G321" s="4"/>
      <c r="H321" s="7">
        <f t="shared" si="28"/>
        <v>8.7712762819984746E-3</v>
      </c>
      <c r="I321" s="7">
        <f t="shared" si="29"/>
        <v>2.3496702406703693E-2</v>
      </c>
      <c r="J321" s="4"/>
      <c r="K321" s="5">
        <f>LOG10(E321/F321)</f>
        <v>5.6643240405507628E-5</v>
      </c>
      <c r="L321" s="6">
        <f t="shared" si="24"/>
        <v>1.6042283418180661E-9</v>
      </c>
      <c r="M321" s="6">
        <f t="shared" si="25"/>
        <v>-9.8918408786194791E-4</v>
      </c>
      <c r="N321" s="6">
        <f t="shared" si="26"/>
        <v>-3.8937839292823037E-7</v>
      </c>
      <c r="O321" s="6">
        <f t="shared" si="27"/>
        <v>3.9098262127004845E-7</v>
      </c>
      <c r="P321" s="11">
        <f>$D$5/COUNT(O312:O321)*SUM(O312:O321)</f>
        <v>7.0935582941278746E-3</v>
      </c>
    </row>
    <row r="322" spans="2:16">
      <c r="B322" s="3">
        <v>315</v>
      </c>
      <c r="C322" s="10">
        <v>16.83831841530991</v>
      </c>
      <c r="D322" s="4">
        <v>16.756670210585241</v>
      </c>
      <c r="E322" s="4">
        <v>16.812125581554309</v>
      </c>
      <c r="F322" s="4">
        <v>16.671812193642623</v>
      </c>
      <c r="G322" s="4"/>
      <c r="H322" s="7">
        <f t="shared" si="28"/>
        <v>6.8493687960424765E-3</v>
      </c>
      <c r="I322" s="7">
        <f t="shared" si="29"/>
        <v>1.331583078148443E-2</v>
      </c>
      <c r="J322" s="4"/>
      <c r="K322" s="5">
        <f>LOG10(E322/F322)</f>
        <v>3.6398160340113538E-3</v>
      </c>
      <c r="L322" s="6">
        <f t="shared" si="24"/>
        <v>6.62413038072307E-6</v>
      </c>
      <c r="M322" s="6">
        <f t="shared" si="25"/>
        <v>-2.1109954809145439E-3</v>
      </c>
      <c r="N322" s="6">
        <f t="shared" si="26"/>
        <v>-1.7733408248657586E-6</v>
      </c>
      <c r="O322" s="6">
        <f t="shared" si="27"/>
        <v>8.3974712055888278E-6</v>
      </c>
      <c r="P322" s="11">
        <f>$D$5/COUNT(O313:O322)*SUM(O313:O322)</f>
        <v>6.7445925243513173E-3</v>
      </c>
    </row>
    <row r="323" spans="2:16">
      <c r="B323" s="3">
        <v>316</v>
      </c>
      <c r="C323" s="10">
        <v>16.516069302708317</v>
      </c>
      <c r="D323" s="4">
        <v>16.61492604883491</v>
      </c>
      <c r="E323" s="4">
        <v>16.750140523996986</v>
      </c>
      <c r="F323" s="4">
        <v>16.537176320591001</v>
      </c>
      <c r="G323" s="4"/>
      <c r="H323" s="7">
        <f t="shared" si="28"/>
        <v>-8.4949496003461356E-3</v>
      </c>
      <c r="I323" s="7">
        <f t="shared" si="29"/>
        <v>1.2963994182930767E-2</v>
      </c>
      <c r="J323" s="4"/>
      <c r="K323" s="5">
        <f>LOG10(E323/F323)</f>
        <v>5.557097962927986E-3</v>
      </c>
      <c r="L323" s="6">
        <f t="shared" si="24"/>
        <v>1.5440668884789185E-5</v>
      </c>
      <c r="M323" s="6">
        <f t="shared" si="25"/>
        <v>2.5917160833600138E-3</v>
      </c>
      <c r="N323" s="6">
        <f t="shared" si="26"/>
        <v>-2.6729599568998985E-6</v>
      </c>
      <c r="O323" s="6">
        <f t="shared" si="27"/>
        <v>1.8113628841689083E-5</v>
      </c>
      <c r="P323" s="11">
        <f>$D$5/COUNT(O314:O323)*SUM(O314:O323)</f>
        <v>3.364388088849298E-3</v>
      </c>
    </row>
    <row r="324" spans="2:16">
      <c r="B324" s="3">
        <v>317</v>
      </c>
      <c r="C324" s="10">
        <v>16.717822283466869</v>
      </c>
      <c r="D324" s="4">
        <v>16.615285078291532</v>
      </c>
      <c r="E324" s="4">
        <v>16.635245811331856</v>
      </c>
      <c r="F324" s="4">
        <v>16.592242073034164</v>
      </c>
      <c r="G324" s="4"/>
      <c r="H324" s="7">
        <f t="shared" si="28"/>
        <v>2.1608617246648976E-5</v>
      </c>
      <c r="I324" s="7">
        <f t="shared" si="29"/>
        <v>1.2582461346141062E-2</v>
      </c>
      <c r="J324" s="4"/>
      <c r="K324" s="5">
        <f>LOG10(E324/F324)</f>
        <v>1.1241473768079766E-3</v>
      </c>
      <c r="L324" s="6">
        <f t="shared" si="24"/>
        <v>6.3185366239212742E-7</v>
      </c>
      <c r="M324" s="6">
        <f t="shared" si="25"/>
        <v>-2.6719070848076763E-3</v>
      </c>
      <c r="N324" s="6">
        <f t="shared" si="26"/>
        <v>-2.8409285296607355E-6</v>
      </c>
      <c r="O324" s="6">
        <f t="shared" si="27"/>
        <v>3.4727821920528631E-6</v>
      </c>
      <c r="P324" s="11">
        <f>$D$5/COUNT(O315:O324)*SUM(O315:O324)</f>
        <v>3.3712613902249166E-3</v>
      </c>
    </row>
    <row r="325" spans="2:16">
      <c r="B325" s="3">
        <v>318</v>
      </c>
      <c r="C325" s="10">
        <v>17.020770213291694</v>
      </c>
      <c r="D325" s="4">
        <v>16.920006140789756</v>
      </c>
      <c r="E325" s="4">
        <v>17.016308862741045</v>
      </c>
      <c r="F325" s="4">
        <v>16.766682092136701</v>
      </c>
      <c r="G325" s="4"/>
      <c r="H325" s="7">
        <f t="shared" si="28"/>
        <v>1.8173657562543966E-2</v>
      </c>
      <c r="I325" s="7">
        <f t="shared" si="29"/>
        <v>1.0976443711692459E-2</v>
      </c>
      <c r="J325" s="4"/>
      <c r="K325" s="5">
        <f>LOG10(E325/F325)</f>
        <v>6.4182299476351528E-3</v>
      </c>
      <c r="L325" s="6">
        <f t="shared" si="24"/>
        <v>2.0596837830360368E-5</v>
      </c>
      <c r="M325" s="6">
        <f t="shared" si="25"/>
        <v>-2.5786922947754853E-3</v>
      </c>
      <c r="N325" s="6">
        <f t="shared" si="26"/>
        <v>-2.6461633509804957E-6</v>
      </c>
      <c r="O325" s="6">
        <f t="shared" si="27"/>
        <v>2.3243001181340864E-5</v>
      </c>
      <c r="P325" s="11">
        <f>$D$5/COUNT(O316:O325)*SUM(O316:O325)</f>
        <v>3.9489795469244962E-3</v>
      </c>
    </row>
    <row r="326" spans="2:16">
      <c r="B326" s="3">
        <v>319</v>
      </c>
      <c r="C326" s="10">
        <v>17.092228272501121</v>
      </c>
      <c r="D326" s="4">
        <v>16.995240680922695</v>
      </c>
      <c r="E326" s="4">
        <v>17.187624241447971</v>
      </c>
      <c r="F326" s="4">
        <v>16.894928415657873</v>
      </c>
      <c r="G326" s="4"/>
      <c r="H326" s="7">
        <f t="shared" si="28"/>
        <v>4.4366278055427699E-3</v>
      </c>
      <c r="I326" s="7">
        <f t="shared" si="29"/>
        <v>1.0109041937015647E-2</v>
      </c>
      <c r="J326" s="4"/>
      <c r="K326" s="5">
        <f>LOG10(E326/F326)</f>
        <v>7.4594945057308033E-3</v>
      </c>
      <c r="L326" s="6">
        <f t="shared" si="24"/>
        <v>2.7822029140514019E-5</v>
      </c>
      <c r="M326" s="6">
        <f t="shared" si="25"/>
        <v>-2.4713650378369503E-3</v>
      </c>
      <c r="N326" s="6">
        <f t="shared" si="26"/>
        <v>-2.4304763640533602E-6</v>
      </c>
      <c r="O326" s="6">
        <f t="shared" si="27"/>
        <v>3.0252505504567378E-5</v>
      </c>
      <c r="P326" s="11">
        <f>$D$5/COUNT(O317:O326)*SUM(O317:O326)</f>
        <v>3.3194798823885496E-3</v>
      </c>
    </row>
    <row r="327" spans="2:16">
      <c r="B327" s="3">
        <v>320</v>
      </c>
      <c r="C327" s="10">
        <v>17.199094867519474</v>
      </c>
      <c r="D327" s="4">
        <v>17.190613373563064</v>
      </c>
      <c r="E327" s="4">
        <v>17.222295606991572</v>
      </c>
      <c r="F327" s="4">
        <v>17.088593939618608</v>
      </c>
      <c r="G327" s="4"/>
      <c r="H327" s="7">
        <f t="shared" si="28"/>
        <v>1.1430155842794498E-2</v>
      </c>
      <c r="I327" s="7">
        <f t="shared" si="29"/>
        <v>1.0624063199708714E-2</v>
      </c>
      <c r="J327" s="4"/>
      <c r="K327" s="5">
        <f>LOG10(E327/F327)</f>
        <v>3.3847091135248454E-3</v>
      </c>
      <c r="L327" s="6">
        <f t="shared" si="24"/>
        <v>5.7281278915890724E-6</v>
      </c>
      <c r="M327" s="6">
        <f t="shared" si="25"/>
        <v>-2.1421909557507038E-4</v>
      </c>
      <c r="N327" s="6">
        <f t="shared" si="26"/>
        <v>-1.8261395730486164E-8</v>
      </c>
      <c r="O327" s="6">
        <f t="shared" si="27"/>
        <v>5.7463892873195588E-6</v>
      </c>
      <c r="P327" s="11">
        <f>$D$5/COUNT(O318:O327)*SUM(O318:O327)</f>
        <v>3.4313070738849908E-3</v>
      </c>
    </row>
    <row r="328" spans="2:16">
      <c r="B328" s="3">
        <v>321</v>
      </c>
      <c r="C328" s="10">
        <v>16.958181135803578</v>
      </c>
      <c r="D328" s="4">
        <v>17.009947976881769</v>
      </c>
      <c r="E328" s="4">
        <v>17.055293064275499</v>
      </c>
      <c r="F328" s="4">
        <v>16.858728455497875</v>
      </c>
      <c r="G328" s="4"/>
      <c r="H328" s="7">
        <f t="shared" si="28"/>
        <v>-1.0565152738467809E-2</v>
      </c>
      <c r="I328" s="7">
        <f t="shared" si="29"/>
        <v>8.82721856370456E-3</v>
      </c>
      <c r="J328" s="4"/>
      <c r="K328" s="5">
        <f>LOG10(E328/F328)</f>
        <v>5.0343708614253632E-3</v>
      </c>
      <c r="L328" s="6">
        <f t="shared" si="24"/>
        <v>1.2672444985184376E-5</v>
      </c>
      <c r="M328" s="6">
        <f t="shared" si="25"/>
        <v>1.3237155779934077E-3</v>
      </c>
      <c r="N328" s="6">
        <f t="shared" si="26"/>
        <v>-6.9727960852558152E-7</v>
      </c>
      <c r="O328" s="6">
        <f t="shared" si="27"/>
        <v>1.3369724593709957E-5</v>
      </c>
      <c r="P328" s="11">
        <f>$D$5/COUNT(O319:O328)*SUM(O319:O328)</f>
        <v>3.7734613684998132E-3</v>
      </c>
    </row>
    <row r="329" spans="2:16">
      <c r="B329" s="3">
        <v>322</v>
      </c>
      <c r="C329" s="10">
        <v>17.271295570515608</v>
      </c>
      <c r="D329" s="4">
        <v>17.139517996432321</v>
      </c>
      <c r="E329" s="4">
        <v>17.15708883598521</v>
      </c>
      <c r="F329" s="4">
        <v>17.130731803604785</v>
      </c>
      <c r="G329" s="4"/>
      <c r="H329" s="7">
        <f t="shared" si="28"/>
        <v>7.5884431937893737E-3</v>
      </c>
      <c r="I329" s="7">
        <f t="shared" si="29"/>
        <v>8.8515131744724175E-3</v>
      </c>
      <c r="J329" s="4"/>
      <c r="K329" s="5">
        <f>LOG10(E329/F329)</f>
        <v>6.6768407925960635E-4</v>
      </c>
      <c r="L329" s="6">
        <f t="shared" ref="L329:L392" si="30">0.5*K329^2</f>
        <v>2.2290101484837416E-7</v>
      </c>
      <c r="M329" s="6">
        <f t="shared" ref="M329:M392" si="31">LOG10(D329/C329)</f>
        <v>-3.326312115339446E-3</v>
      </c>
      <c r="N329" s="6">
        <f t="shared" ref="N329:N392" si="32">(2*LOG10(2)-1)*M329^2</f>
        <v>-4.4029484456974445E-6</v>
      </c>
      <c r="O329" s="6">
        <f t="shared" ref="O329:O392" si="33">L329-N329</f>
        <v>4.6258494605458188E-6</v>
      </c>
      <c r="P329" s="11">
        <f>$D$5/COUNT(O320:O329)*SUM(O320:O329)</f>
        <v>3.4121015077123837E-3</v>
      </c>
    </row>
    <row r="330" spans="2:16">
      <c r="B330" s="3">
        <v>323</v>
      </c>
      <c r="C330" s="10">
        <v>16.692793819537894</v>
      </c>
      <c r="D330" s="4">
        <v>16.791658646010866</v>
      </c>
      <c r="E330" s="4">
        <v>16.793871935902004</v>
      </c>
      <c r="F330" s="4">
        <v>16.779874531770304</v>
      </c>
      <c r="G330" s="4"/>
      <c r="H330" s="7">
        <f t="shared" ref="H330:H393" si="34">LN(D330)-LN(D329)</f>
        <v>-2.0504537270805034E-2</v>
      </c>
      <c r="I330" s="7">
        <f t="shared" si="29"/>
        <v>1.1713803332174311E-2</v>
      </c>
      <c r="J330" s="4"/>
      <c r="K330" s="5">
        <f>LOG10(E330/F330)</f>
        <v>3.6212793430335204E-4</v>
      </c>
      <c r="L330" s="6">
        <f t="shared" si="30"/>
        <v>6.556832040140643E-8</v>
      </c>
      <c r="M330" s="6">
        <f t="shared" si="31"/>
        <v>2.5645677440320879E-3</v>
      </c>
      <c r="N330" s="6">
        <f t="shared" si="32"/>
        <v>-2.6172545066377077E-6</v>
      </c>
      <c r="O330" s="6">
        <f t="shared" si="33"/>
        <v>2.6828228270391142E-6</v>
      </c>
      <c r="P330" s="11">
        <f>$D$5/COUNT(O321:O330)*SUM(O321:O330)</f>
        <v>2.8676741005932115E-3</v>
      </c>
    </row>
    <row r="331" spans="2:16">
      <c r="B331" s="3">
        <v>324</v>
      </c>
      <c r="C331" s="10">
        <v>16.816858408996531</v>
      </c>
      <c r="D331" s="4">
        <v>16.740680805091451</v>
      </c>
      <c r="E331" s="4">
        <v>16.757088175905487</v>
      </c>
      <c r="F331" s="4">
        <v>16.735982112045068</v>
      </c>
      <c r="G331" s="4"/>
      <c r="H331" s="7">
        <f t="shared" si="34"/>
        <v>-3.0405203470471598E-3</v>
      </c>
      <c r="I331" s="7">
        <f t="shared" si="29"/>
        <v>1.1523432314611367E-2</v>
      </c>
      <c r="J331" s="4"/>
      <c r="K331" s="5">
        <f>LOG10(E331/F331)</f>
        <v>5.4735192705786012E-4</v>
      </c>
      <c r="L331" s="6">
        <f t="shared" si="30"/>
        <v>1.4979706602697652E-7</v>
      </c>
      <c r="M331" s="6">
        <f t="shared" si="31"/>
        <v>-1.9717518402057278E-3</v>
      </c>
      <c r="N331" s="6">
        <f t="shared" si="32"/>
        <v>-1.5471132824991928E-6</v>
      </c>
      <c r="O331" s="6">
        <f t="shared" si="33"/>
        <v>1.6969103485261693E-6</v>
      </c>
      <c r="P331" s="11">
        <f>$D$5/COUNT(O322:O331)*SUM(O322:O331)</f>
        <v>2.9016282215018701E-3</v>
      </c>
    </row>
    <row r="332" spans="2:16">
      <c r="B332" s="3">
        <v>325</v>
      </c>
      <c r="C332" s="10">
        <v>17.062644854619663</v>
      </c>
      <c r="D332" s="4">
        <v>16.97742067809876</v>
      </c>
      <c r="E332" s="4">
        <v>16.984732331524061</v>
      </c>
      <c r="F332" s="4">
        <v>16.906939712847162</v>
      </c>
      <c r="G332" s="4"/>
      <c r="H332" s="7">
        <f t="shared" si="34"/>
        <v>1.4042532222284354E-2</v>
      </c>
      <c r="I332" s="7">
        <f t="shared" si="29"/>
        <v>1.2164291175949041E-2</v>
      </c>
      <c r="J332" s="4"/>
      <c r="K332" s="5">
        <f>LOG10(E332/F332)</f>
        <v>1.9937030142732756E-3</v>
      </c>
      <c r="L332" s="6">
        <f t="shared" si="30"/>
        <v>1.9874258545611727E-6</v>
      </c>
      <c r="M332" s="6">
        <f t="shared" si="31"/>
        <v>-2.1746413435389093E-3</v>
      </c>
      <c r="N332" s="6">
        <f t="shared" si="32"/>
        <v>-1.8818841563776753E-6</v>
      </c>
      <c r="O332" s="6">
        <f t="shared" si="33"/>
        <v>3.869310010938848E-6</v>
      </c>
      <c r="P332" s="11">
        <f>$D$5/COUNT(O323:O332)*SUM(O323:O332)</f>
        <v>2.783896030440971E-3</v>
      </c>
    </row>
    <row r="333" spans="2:16">
      <c r="B333" s="3">
        <v>326</v>
      </c>
      <c r="C333" s="10">
        <v>17.223847679819706</v>
      </c>
      <c r="D333" s="4">
        <v>17.276874718918602</v>
      </c>
      <c r="E333" s="4">
        <v>17.390002886582785</v>
      </c>
      <c r="F333" s="4">
        <v>17.148053300520793</v>
      </c>
      <c r="G333" s="4"/>
      <c r="H333" s="7">
        <f t="shared" si="34"/>
        <v>1.7484620027924169E-2</v>
      </c>
      <c r="I333" s="7">
        <f t="shared" si="29"/>
        <v>1.2604145534158845E-2</v>
      </c>
      <c r="J333" s="4"/>
      <c r="K333" s="5">
        <f>LOG10(E333/F333)</f>
        <v>6.0848293530174199E-3</v>
      </c>
      <c r="L333" s="6">
        <f t="shared" si="30"/>
        <v>1.8512574127671198E-5</v>
      </c>
      <c r="M333" s="6">
        <f t="shared" si="31"/>
        <v>1.3350079073940345E-3</v>
      </c>
      <c r="N333" s="6">
        <f t="shared" si="32"/>
        <v>-7.0922703358516746E-7</v>
      </c>
      <c r="O333" s="6">
        <f t="shared" si="33"/>
        <v>1.9221801161256366E-5</v>
      </c>
      <c r="P333" s="11">
        <f>$D$5/COUNT(O324:O333)*SUM(O324:O333)</f>
        <v>2.8127085107497204E-3</v>
      </c>
    </row>
    <row r="334" spans="2:16">
      <c r="B334" s="3">
        <v>327</v>
      </c>
      <c r="C334" s="10">
        <v>17.639810609573068</v>
      </c>
      <c r="D334" s="4">
        <v>17.603117883590645</v>
      </c>
      <c r="E334" s="4">
        <v>17.605965999681391</v>
      </c>
      <c r="F334" s="4">
        <v>17.601613787494191</v>
      </c>
      <c r="G334" s="4"/>
      <c r="H334" s="7">
        <f t="shared" si="34"/>
        <v>1.8707152986336961E-2</v>
      </c>
      <c r="I334" s="7">
        <f t="shared" si="29"/>
        <v>1.3328429319816478E-2</v>
      </c>
      <c r="J334" s="4"/>
      <c r="K334" s="5">
        <f>LOG10(E334/F334)</f>
        <v>1.0737129663707841E-4</v>
      </c>
      <c r="L334" s="6">
        <f t="shared" si="30"/>
        <v>5.7642976707637431E-9</v>
      </c>
      <c r="M334" s="6">
        <f t="shared" si="31"/>
        <v>-9.0432066002015313E-4</v>
      </c>
      <c r="N334" s="6">
        <f t="shared" si="32"/>
        <v>-3.2543369008402362E-7</v>
      </c>
      <c r="O334" s="6">
        <f t="shared" si="33"/>
        <v>3.3119798775478736E-7</v>
      </c>
      <c r="P334" s="11">
        <f>$D$5/COUNT(O325:O334)*SUM(O325:O334)</f>
        <v>2.73102732143797E-3</v>
      </c>
    </row>
    <row r="335" spans="2:16">
      <c r="B335" s="3">
        <v>328</v>
      </c>
      <c r="C335" s="10">
        <v>17.931096291460669</v>
      </c>
      <c r="D335" s="4">
        <v>17.832651832985306</v>
      </c>
      <c r="E335" s="4">
        <v>17.863300226059135</v>
      </c>
      <c r="F335" s="4">
        <v>17.568470461799535</v>
      </c>
      <c r="G335" s="4"/>
      <c r="H335" s="7">
        <f t="shared" si="34"/>
        <v>1.2955110699653716E-2</v>
      </c>
      <c r="I335" s="7">
        <f t="shared" si="29"/>
        <v>1.2883798266201958E-2</v>
      </c>
      <c r="J335" s="4"/>
      <c r="K335" s="5">
        <f>LOG10(E335/F335)</f>
        <v>7.2277446250042735E-3</v>
      </c>
      <c r="L335" s="6">
        <f t="shared" si="30"/>
        <v>2.6120146182139084E-5</v>
      </c>
      <c r="M335" s="6">
        <f t="shared" si="31"/>
        <v>-2.3909123240321494E-3</v>
      </c>
      <c r="N335" s="6">
        <f t="shared" si="32"/>
        <v>-2.2748088348700069E-6</v>
      </c>
      <c r="O335" s="6">
        <f t="shared" si="33"/>
        <v>2.8394955017009091E-5</v>
      </c>
      <c r="P335" s="11">
        <f>$D$5/COUNT(O326:O335)*SUM(O326:O335)</f>
        <v>2.8649781211653445E-3</v>
      </c>
    </row>
    <row r="336" spans="2:16">
      <c r="B336" s="3">
        <v>329</v>
      </c>
      <c r="C336" s="10">
        <v>17.62793804647723</v>
      </c>
      <c r="D336" s="4">
        <v>17.69239497271262</v>
      </c>
      <c r="E336" s="4">
        <v>17.740749594830604</v>
      </c>
      <c r="F336" s="4">
        <v>17.644979466025443</v>
      </c>
      <c r="G336" s="4"/>
      <c r="H336" s="7">
        <f t="shared" si="34"/>
        <v>-7.8962648410851877E-3</v>
      </c>
      <c r="I336" s="7">
        <f t="shared" si="29"/>
        <v>1.3544034894424272E-2</v>
      </c>
      <c r="J336" s="4"/>
      <c r="K336" s="5">
        <f>LOG10(E336/F336)</f>
        <v>2.3508087090219963E-3</v>
      </c>
      <c r="L336" s="6">
        <f t="shared" si="30"/>
        <v>2.7631507932068325E-6</v>
      </c>
      <c r="M336" s="6">
        <f t="shared" si="31"/>
        <v>1.5851106752093112E-3</v>
      </c>
      <c r="N336" s="6">
        <f t="shared" si="32"/>
        <v>-9.9985445659767504E-7</v>
      </c>
      <c r="O336" s="6">
        <f t="shared" si="33"/>
        <v>3.7630052498045078E-6</v>
      </c>
      <c r="P336" s="11">
        <f>$D$5/COUNT(O327:O336)*SUM(O327:O336)</f>
        <v>2.1762511145415097E-3</v>
      </c>
    </row>
    <row r="337" spans="2:16">
      <c r="B337" s="3">
        <v>330</v>
      </c>
      <c r="C337" s="10">
        <v>18.296259764328333</v>
      </c>
      <c r="D337" s="4">
        <v>18.153816728987682</v>
      </c>
      <c r="E337" s="4">
        <v>18.204518927127058</v>
      </c>
      <c r="F337" s="4">
        <v>18.062302273500549</v>
      </c>
      <c r="G337" s="4"/>
      <c r="H337" s="7">
        <f t="shared" si="34"/>
        <v>2.5745942012142642E-2</v>
      </c>
      <c r="I337" s="7">
        <f t="shared" si="29"/>
        <v>1.5083381199589841E-2</v>
      </c>
      <c r="J337" s="4"/>
      <c r="K337" s="5">
        <f>LOG10(E337/F337)</f>
        <v>3.4061008079369747E-3</v>
      </c>
      <c r="L337" s="6">
        <f t="shared" si="30"/>
        <v>5.8007613569144564E-6</v>
      </c>
      <c r="M337" s="6">
        <f t="shared" si="31"/>
        <v>-3.3943708820842601E-3</v>
      </c>
      <c r="N337" s="6">
        <f t="shared" si="32"/>
        <v>-4.5849667613822814E-6</v>
      </c>
      <c r="O337" s="6">
        <f t="shared" si="33"/>
        <v>1.0385728118296738E-5</v>
      </c>
      <c r="P337" s="11">
        <f>$D$5/COUNT(O328:O337)*SUM(O328:O337)</f>
        <v>2.2968739241469162E-3</v>
      </c>
    </row>
    <row r="338" spans="2:16">
      <c r="B338" s="3">
        <v>331</v>
      </c>
      <c r="C338" s="10">
        <v>18.011020404150322</v>
      </c>
      <c r="D338" s="4">
        <v>18.018126829233474</v>
      </c>
      <c r="E338" s="4">
        <v>18.075623942806647</v>
      </c>
      <c r="F338" s="4">
        <v>17.940691139543809</v>
      </c>
      <c r="G338" s="4"/>
      <c r="H338" s="7">
        <f t="shared" si="34"/>
        <v>-7.5025294679402776E-3</v>
      </c>
      <c r="I338" s="7">
        <f t="shared" si="29"/>
        <v>1.4749424920588344E-2</v>
      </c>
      <c r="J338" s="4"/>
      <c r="K338" s="5">
        <f>LOG10(E338/F338)</f>
        <v>3.2541277985456917E-3</v>
      </c>
      <c r="L338" s="6">
        <f t="shared" si="30"/>
        <v>5.2946738646339147E-6</v>
      </c>
      <c r="M338" s="6">
        <f t="shared" si="31"/>
        <v>1.7132135932623659E-4</v>
      </c>
      <c r="N338" s="6">
        <f t="shared" si="32"/>
        <v>-1.1679940442276374E-8</v>
      </c>
      <c r="O338" s="6">
        <f t="shared" si="33"/>
        <v>5.3063538050761912E-6</v>
      </c>
      <c r="P338" s="11">
        <f>$D$5/COUNT(O329:O338)*SUM(O329:O338)</f>
        <v>2.0872262836424383E-3</v>
      </c>
    </row>
    <row r="339" spans="2:16">
      <c r="B339" s="3">
        <v>332</v>
      </c>
      <c r="C339" s="10">
        <v>18.7436321170232</v>
      </c>
      <c r="D339" s="4">
        <v>18.691644265654062</v>
      </c>
      <c r="E339" s="4">
        <v>18.702536560979574</v>
      </c>
      <c r="F339" s="4">
        <v>18.674684957035254</v>
      </c>
      <c r="G339" s="4"/>
      <c r="H339" s="7">
        <f t="shared" si="34"/>
        <v>3.669829605429209E-2</v>
      </c>
      <c r="I339" s="7">
        <f t="shared" ref="I339:I402" si="35">STDEV(H330:H339)</f>
        <v>1.7723566105127729E-2</v>
      </c>
      <c r="J339" s="4"/>
      <c r="K339" s="5">
        <f>LOG10(E339/F339)</f>
        <v>6.4722842697463405E-4</v>
      </c>
      <c r="L339" s="6">
        <f t="shared" si="30"/>
        <v>2.0945231834202961E-7</v>
      </c>
      <c r="M339" s="6">
        <f t="shared" si="31"/>
        <v>-1.206244679990551E-3</v>
      </c>
      <c r="N339" s="6">
        <f t="shared" si="32"/>
        <v>-5.7901314979055357E-7</v>
      </c>
      <c r="O339" s="6">
        <f t="shared" si="33"/>
        <v>7.8846546813258315E-7</v>
      </c>
      <c r="P339" s="11">
        <f>$D$5/COUNT(O330:O339)*SUM(O330:O339)</f>
        <v>1.9874542998396939E-3</v>
      </c>
    </row>
    <row r="340" spans="2:16">
      <c r="B340" s="3">
        <v>333</v>
      </c>
      <c r="C340" s="10">
        <v>18.444922838829786</v>
      </c>
      <c r="D340" s="4">
        <v>18.41215079218464</v>
      </c>
      <c r="E340" s="4">
        <v>18.429064565086367</v>
      </c>
      <c r="F340" s="4">
        <v>18.404187857568314</v>
      </c>
      <c r="G340" s="4"/>
      <c r="H340" s="7">
        <f t="shared" si="34"/>
        <v>-1.506577748060911E-2</v>
      </c>
      <c r="I340" s="7">
        <f t="shared" si="35"/>
        <v>1.6787593795536467E-2</v>
      </c>
      <c r="J340" s="4"/>
      <c r="K340" s="5">
        <f>LOG10(E340/F340)</f>
        <v>5.8663396442719417E-4</v>
      </c>
      <c r="L340" s="6">
        <f t="shared" si="30"/>
        <v>1.7206970410978327E-7</v>
      </c>
      <c r="M340" s="6">
        <f t="shared" si="31"/>
        <v>-7.7231974041253406E-4</v>
      </c>
      <c r="N340" s="6">
        <f t="shared" si="32"/>
        <v>-2.3736237351528371E-7</v>
      </c>
      <c r="O340" s="6">
        <f t="shared" si="33"/>
        <v>4.0943207762506696E-7</v>
      </c>
      <c r="P340" s="11">
        <f>$D$5/COUNT(O331:O340)*SUM(O331:O340)</f>
        <v>1.9283461403549285E-3</v>
      </c>
    </row>
    <row r="341" spans="2:16">
      <c r="B341" s="3">
        <v>334</v>
      </c>
      <c r="C341" s="10">
        <v>17.878030359754415</v>
      </c>
      <c r="D341" s="4">
        <v>17.699527384256385</v>
      </c>
      <c r="E341" s="4">
        <v>17.734049580715748</v>
      </c>
      <c r="F341" s="4">
        <v>17.681739318049079</v>
      </c>
      <c r="G341" s="4"/>
      <c r="H341" s="7">
        <f t="shared" si="34"/>
        <v>-3.9472878038802506E-2</v>
      </c>
      <c r="I341" s="7">
        <f t="shared" si="35"/>
        <v>2.2666258723996326E-2</v>
      </c>
      <c r="J341" s="4"/>
      <c r="K341" s="5">
        <f>LOG10(E341/F341)</f>
        <v>1.2829348519532351E-3</v>
      </c>
      <c r="L341" s="6">
        <f t="shared" si="30"/>
        <v>8.2296091717813463E-7</v>
      </c>
      <c r="M341" s="6">
        <f t="shared" si="31"/>
        <v>-4.3580005310953603E-3</v>
      </c>
      <c r="N341" s="6">
        <f t="shared" si="32"/>
        <v>-7.5577437489359811E-6</v>
      </c>
      <c r="O341" s="6">
        <f t="shared" si="33"/>
        <v>8.3807046661141164E-6</v>
      </c>
      <c r="P341" s="11">
        <f>$D$5/COUNT(O332:O341)*SUM(O332:O341)</f>
        <v>2.1021247926122149E-3</v>
      </c>
    </row>
    <row r="342" spans="2:16">
      <c r="B342" s="3">
        <v>335</v>
      </c>
      <c r="C342" s="10">
        <v>17.388202454055776</v>
      </c>
      <c r="D342" s="4">
        <v>17.368194749972886</v>
      </c>
      <c r="E342" s="4">
        <v>17.39302459273199</v>
      </c>
      <c r="F342" s="4">
        <v>17.355323017080664</v>
      </c>
      <c r="G342" s="4"/>
      <c r="H342" s="7">
        <f t="shared" si="34"/>
        <v>-1.8897292106667241E-2</v>
      </c>
      <c r="I342" s="7">
        <f t="shared" si="35"/>
        <v>2.3669412827093356E-2</v>
      </c>
      <c r="J342" s="4"/>
      <c r="K342" s="5">
        <f>LOG10(E342/F342)</f>
        <v>9.4240985921360105E-4</v>
      </c>
      <c r="L342" s="6">
        <f t="shared" si="30"/>
        <v>4.4406817137149967E-7</v>
      </c>
      <c r="M342" s="6">
        <f t="shared" si="31"/>
        <v>-5.0000789135619872E-4</v>
      </c>
      <c r="N342" s="6">
        <f t="shared" si="32"/>
        <v>-9.948814247914467E-8</v>
      </c>
      <c r="O342" s="6">
        <f t="shared" si="33"/>
        <v>5.4355631385064438E-7</v>
      </c>
      <c r="P342" s="11">
        <f>$D$5/COUNT(O333:O342)*SUM(O333:O342)</f>
        <v>2.0156551964879222E-3</v>
      </c>
    </row>
    <row r="343" spans="2:16">
      <c r="B343" s="3">
        <v>336</v>
      </c>
      <c r="C343" s="10">
        <v>16.59273023812246</v>
      </c>
      <c r="D343" s="4">
        <v>16.690336716275063</v>
      </c>
      <c r="E343" s="4">
        <v>16.80689061013064</v>
      </c>
      <c r="F343" s="4">
        <v>16.622582642335264</v>
      </c>
      <c r="G343" s="4"/>
      <c r="H343" s="7">
        <f t="shared" si="34"/>
        <v>-3.9810733460068803E-2</v>
      </c>
      <c r="I343" s="7">
        <f t="shared" si="35"/>
        <v>2.636041583228485E-2</v>
      </c>
      <c r="J343" s="4"/>
      <c r="K343" s="5">
        <f>LOG10(E343/F343)</f>
        <v>4.7888726109141201E-3</v>
      </c>
      <c r="L343" s="6">
        <f t="shared" si="30"/>
        <v>1.1466650441781711E-5</v>
      </c>
      <c r="M343" s="6">
        <f t="shared" si="31"/>
        <v>2.5472458075853346E-3</v>
      </c>
      <c r="N343" s="6">
        <f t="shared" si="32"/>
        <v>-2.582018307891827E-6</v>
      </c>
      <c r="O343" s="6">
        <f t="shared" si="33"/>
        <v>1.4048668749673538E-5</v>
      </c>
      <c r="P343" s="11">
        <f>$D$5/COUNT(O334:O343)*SUM(O334:O343)</f>
        <v>1.8811537537867691E-3</v>
      </c>
    </row>
    <row r="344" spans="2:16">
      <c r="B344" s="3">
        <v>337</v>
      </c>
      <c r="C344" s="10">
        <v>16.9350886511398</v>
      </c>
      <c r="D344" s="4">
        <v>16.822809026937044</v>
      </c>
      <c r="E344" s="4">
        <v>16.843424815372828</v>
      </c>
      <c r="F344" s="4">
        <v>16.750045795390278</v>
      </c>
      <c r="G344" s="4"/>
      <c r="H344" s="7">
        <f t="shared" si="34"/>
        <v>7.9057335675463136E-3</v>
      </c>
      <c r="I344" s="7">
        <f t="shared" si="35"/>
        <v>2.5560615758922593E-2</v>
      </c>
      <c r="J344" s="4"/>
      <c r="K344" s="5">
        <f>LOG10(E344/F344)</f>
        <v>2.4144035620847267E-3</v>
      </c>
      <c r="L344" s="6">
        <f t="shared" si="30"/>
        <v>2.9146722803037084E-6</v>
      </c>
      <c r="M344" s="6">
        <f t="shared" si="31"/>
        <v>-2.8889595849933259E-3</v>
      </c>
      <c r="N344" s="6">
        <f t="shared" si="32"/>
        <v>-3.3212421256510353E-6</v>
      </c>
      <c r="O344" s="6">
        <f t="shared" si="33"/>
        <v>6.2359144059547437E-6</v>
      </c>
      <c r="P344" s="11">
        <f>$D$5/COUNT(O335:O344)*SUM(O335:O344)</f>
        <v>2.034676380659968E-3</v>
      </c>
    </row>
    <row r="345" spans="2:16">
      <c r="B345" s="3">
        <v>338</v>
      </c>
      <c r="C345" s="10">
        <v>17.095757808454149</v>
      </c>
      <c r="D345" s="4">
        <v>16.98599360800031</v>
      </c>
      <c r="E345" s="4">
        <v>17.074928821098045</v>
      </c>
      <c r="F345" s="4">
        <v>16.892979629387</v>
      </c>
      <c r="G345" s="4"/>
      <c r="H345" s="7">
        <f t="shared" si="34"/>
        <v>9.6534532782008853E-3</v>
      </c>
      <c r="I345" s="7">
        <f t="shared" si="35"/>
        <v>2.5329890523758152E-2</v>
      </c>
      <c r="J345" s="4"/>
      <c r="K345" s="5">
        <f>LOG10(E345/F345)</f>
        <v>4.6526435868740907E-3</v>
      </c>
      <c r="L345" s="6">
        <f t="shared" si="30"/>
        <v>1.0823546173240303E-5</v>
      </c>
      <c r="M345" s="6">
        <f t="shared" si="31"/>
        <v>-2.7974003332708127E-3</v>
      </c>
      <c r="N345" s="6">
        <f t="shared" si="32"/>
        <v>-3.1140590935294038E-6</v>
      </c>
      <c r="O345" s="6">
        <f t="shared" si="33"/>
        <v>1.3937605266769707E-5</v>
      </c>
      <c r="P345" s="11">
        <f>$D$5/COUNT(O336:O345)*SUM(O336:O345)</f>
        <v>1.658785287153744E-3</v>
      </c>
    </row>
    <row r="346" spans="2:16">
      <c r="B346" s="3">
        <v>339</v>
      </c>
      <c r="C346" s="10">
        <v>17.131453938175063</v>
      </c>
      <c r="D346" s="4">
        <v>17.029929478869271</v>
      </c>
      <c r="E346" s="4">
        <v>17.032137326219427</v>
      </c>
      <c r="F346" s="4">
        <v>17.024850774383019</v>
      </c>
      <c r="G346" s="4"/>
      <c r="H346" s="7">
        <f t="shared" si="34"/>
        <v>2.5832546239894505E-3</v>
      </c>
      <c r="I346" s="7">
        <f t="shared" si="35"/>
        <v>2.5407171825800167E-2</v>
      </c>
      <c r="J346" s="4"/>
      <c r="K346" s="5">
        <f>LOG10(E346/F346)</f>
        <v>1.8583612230131175E-4</v>
      </c>
      <c r="L346" s="6">
        <f t="shared" si="30"/>
        <v>1.726753217599405E-8</v>
      </c>
      <c r="M346" s="6">
        <f t="shared" si="31"/>
        <v>-2.5813733434594784E-3</v>
      </c>
      <c r="N346" s="6">
        <f t="shared" si="32"/>
        <v>-2.6516686071383422E-6</v>
      </c>
      <c r="O346" s="6">
        <f t="shared" si="33"/>
        <v>2.6689361393143364E-6</v>
      </c>
      <c r="P346" s="11">
        <f>$D$5/COUNT(O337:O346)*SUM(O337:O346)</f>
        <v>1.6303394902809991E-3</v>
      </c>
    </row>
    <row r="347" spans="2:16">
      <c r="B347" s="3">
        <v>340</v>
      </c>
      <c r="C347" s="10">
        <v>16.704501496889634</v>
      </c>
      <c r="D347" s="4">
        <v>16.718697770500047</v>
      </c>
      <c r="E347" s="4">
        <v>16.737076047892195</v>
      </c>
      <c r="F347" s="4">
        <v>16.674989344970172</v>
      </c>
      <c r="G347" s="4"/>
      <c r="H347" s="7">
        <f t="shared" si="34"/>
        <v>-1.8444633587925807E-2</v>
      </c>
      <c r="I347" s="7">
        <f t="shared" si="35"/>
        <v>2.3462747921327583E-2</v>
      </c>
      <c r="J347" s="4"/>
      <c r="K347" s="5">
        <f>LOG10(E347/F347)</f>
        <v>1.6140243469928595E-3</v>
      </c>
      <c r="L347" s="6">
        <f t="shared" si="30"/>
        <v>1.3025372963428633E-6</v>
      </c>
      <c r="M347" s="6">
        <f t="shared" si="31"/>
        <v>3.6892720017766878E-4</v>
      </c>
      <c r="N347" s="6">
        <f t="shared" si="32"/>
        <v>-5.4162531797897194E-8</v>
      </c>
      <c r="O347" s="6">
        <f t="shared" si="33"/>
        <v>1.3566998281407604E-6</v>
      </c>
      <c r="P347" s="11">
        <f>$D$5/COUNT(O338:O347)*SUM(O338:O347)</f>
        <v>1.395584754736944E-3</v>
      </c>
    </row>
    <row r="348" spans="2:16">
      <c r="B348" s="3">
        <v>341</v>
      </c>
      <c r="C348" s="10">
        <v>16.326722110076307</v>
      </c>
      <c r="D348" s="4">
        <v>16.456858427198352</v>
      </c>
      <c r="E348" s="4">
        <v>16.54875142454344</v>
      </c>
      <c r="F348" s="4">
        <v>16.450751546333585</v>
      </c>
      <c r="G348" s="4"/>
      <c r="H348" s="7">
        <f t="shared" si="34"/>
        <v>-1.5785404096347655E-2</v>
      </c>
      <c r="I348" s="7">
        <f t="shared" si="35"/>
        <v>2.3579914243457328E-2</v>
      </c>
      <c r="J348" s="4"/>
      <c r="K348" s="5">
        <f>LOG10(E348/F348)</f>
        <v>2.57948924209045E-3</v>
      </c>
      <c r="L348" s="6">
        <f t="shared" si="30"/>
        <v>3.3268823750301823E-6</v>
      </c>
      <c r="M348" s="6">
        <f t="shared" si="31"/>
        <v>3.4479321876301544E-3</v>
      </c>
      <c r="N348" s="6">
        <f t="shared" si="32"/>
        <v>-4.7308048843704363E-6</v>
      </c>
      <c r="O348" s="6">
        <f t="shared" si="33"/>
        <v>8.0576872594006182E-6</v>
      </c>
      <c r="P348" s="11">
        <f>$D$5/COUNT(O339:O348)*SUM(O339:O348)</f>
        <v>1.4671194245493792E-3</v>
      </c>
    </row>
    <row r="349" spans="2:16">
      <c r="B349" s="3">
        <v>342</v>
      </c>
      <c r="C349" s="10">
        <v>16.45528589593728</v>
      </c>
      <c r="D349" s="4">
        <v>16.680362224535585</v>
      </c>
      <c r="E349" s="4">
        <v>16.755780807463463</v>
      </c>
      <c r="F349" s="4">
        <v>16.629140663133047</v>
      </c>
      <c r="G349" s="4"/>
      <c r="H349" s="7">
        <f t="shared" si="34"/>
        <v>1.3489796806486432E-2</v>
      </c>
      <c r="I349" s="7">
        <f t="shared" si="35"/>
        <v>1.9335495344346747E-2</v>
      </c>
      <c r="J349" s="4"/>
      <c r="K349" s="5">
        <f>LOG10(E349/F349)</f>
        <v>3.2948635042861904E-3</v>
      </c>
      <c r="L349" s="6">
        <f t="shared" si="30"/>
        <v>5.4280627559385373E-6</v>
      </c>
      <c r="M349" s="6">
        <f t="shared" si="31"/>
        <v>5.9000452056130227E-3</v>
      </c>
      <c r="N349" s="6">
        <f t="shared" si="32"/>
        <v>-1.3852503974326891E-5</v>
      </c>
      <c r="O349" s="6">
        <f t="shared" si="33"/>
        <v>1.928056673026543E-5</v>
      </c>
      <c r="P349" s="11">
        <f>$D$5/COUNT(O340:O349)*SUM(O340:O349)</f>
        <v>1.9479140573648332E-3</v>
      </c>
    </row>
    <row r="350" spans="2:16">
      <c r="B350" s="3">
        <v>343</v>
      </c>
      <c r="C350" s="10">
        <v>16.66456542452309</v>
      </c>
      <c r="D350" s="4">
        <v>16.654124619932368</v>
      </c>
      <c r="E350" s="4">
        <v>16.734157331441821</v>
      </c>
      <c r="F350" s="4">
        <v>16.593139763693742</v>
      </c>
      <c r="G350" s="4"/>
      <c r="H350" s="7">
        <f t="shared" si="34"/>
        <v>-1.5742021255014116E-3</v>
      </c>
      <c r="I350" s="7">
        <f t="shared" si="35"/>
        <v>1.9519901240790283E-2</v>
      </c>
      <c r="J350" s="4"/>
      <c r="K350" s="5">
        <f>LOG10(E350/F350)</f>
        <v>3.6752765667991366E-3</v>
      </c>
      <c r="L350" s="6">
        <f t="shared" si="30"/>
        <v>6.7538289212314245E-6</v>
      </c>
      <c r="M350" s="6">
        <f t="shared" si="31"/>
        <v>-2.7218260758450494E-4</v>
      </c>
      <c r="N350" s="6">
        <f t="shared" si="32"/>
        <v>-2.9480737644998738E-8</v>
      </c>
      <c r="O350" s="6">
        <f t="shared" si="33"/>
        <v>6.7833096588764233E-6</v>
      </c>
      <c r="P350" s="11">
        <f>$D$5/COUNT(O341:O350)*SUM(O341:O350)</f>
        <v>2.1136348744773682E-3</v>
      </c>
    </row>
    <row r="351" spans="2:16">
      <c r="B351" s="3">
        <v>344</v>
      </c>
      <c r="C351" s="10">
        <v>16.839300472354918</v>
      </c>
      <c r="D351" s="4">
        <v>16.714467168452469</v>
      </c>
      <c r="E351" s="4">
        <v>16.726881203509897</v>
      </c>
      <c r="F351" s="4">
        <v>16.644939046778095</v>
      </c>
      <c r="G351" s="4"/>
      <c r="H351" s="7">
        <f t="shared" si="34"/>
        <v>3.6167312471495627E-3</v>
      </c>
      <c r="I351" s="7">
        <f t="shared" si="35"/>
        <v>1.6876589953373967E-2</v>
      </c>
      <c r="J351" s="4"/>
      <c r="K351" s="5">
        <f>LOG10(E351/F351)</f>
        <v>2.1327633768184213E-3</v>
      </c>
      <c r="L351" s="6">
        <f t="shared" si="30"/>
        <v>2.2743398107489577E-6</v>
      </c>
      <c r="M351" s="6">
        <f t="shared" si="31"/>
        <v>-3.231509841668645E-3</v>
      </c>
      <c r="N351" s="6">
        <f t="shared" si="32"/>
        <v>-4.1555505622146175E-6</v>
      </c>
      <c r="O351" s="6">
        <f t="shared" si="33"/>
        <v>6.4298903729635756E-6</v>
      </c>
      <c r="P351" s="11">
        <f>$D$5/COUNT(O342:O351)*SUM(O342:O351)</f>
        <v>2.0629137028554544E-3</v>
      </c>
    </row>
    <row r="352" spans="2:16">
      <c r="B352" s="3">
        <v>345</v>
      </c>
      <c r="C352" s="10">
        <v>17.095444364058743</v>
      </c>
      <c r="D352" s="4">
        <v>17.106747618500112</v>
      </c>
      <c r="E352" s="4">
        <v>17.175312943361504</v>
      </c>
      <c r="F352" s="4">
        <v>17.084771179616144</v>
      </c>
      <c r="G352" s="4"/>
      <c r="H352" s="7">
        <f t="shared" si="34"/>
        <v>2.3198341332858696E-2</v>
      </c>
      <c r="I352" s="7">
        <f t="shared" si="35"/>
        <v>1.840691806724095E-2</v>
      </c>
      <c r="J352" s="4"/>
      <c r="K352" s="5">
        <f>LOG10(E352/F352)</f>
        <v>2.2954923157983234E-3</v>
      </c>
      <c r="L352" s="6">
        <f t="shared" si="30"/>
        <v>2.6346424859445747E-6</v>
      </c>
      <c r="M352" s="6">
        <f t="shared" si="31"/>
        <v>2.8705418720851363E-4</v>
      </c>
      <c r="N352" s="6">
        <f t="shared" si="32"/>
        <v>-3.2790299052981465E-8</v>
      </c>
      <c r="O352" s="6">
        <f t="shared" si="33"/>
        <v>2.6674327849975562E-6</v>
      </c>
      <c r="P352" s="11">
        <f>$D$5/COUNT(O343:O352)*SUM(O343:O352)</f>
        <v>2.1181344911052743E-3</v>
      </c>
    </row>
    <row r="353" spans="2:16">
      <c r="B353" s="3">
        <v>346</v>
      </c>
      <c r="C353" s="10">
        <v>16.703824083864692</v>
      </c>
      <c r="D353" s="4">
        <v>16.7077541561126</v>
      </c>
      <c r="E353" s="4">
        <v>16.838574005572706</v>
      </c>
      <c r="F353" s="4">
        <v>16.699633309922664</v>
      </c>
      <c r="G353" s="4"/>
      <c r="H353" s="7">
        <f t="shared" si="34"/>
        <v>-2.3600050864068578E-2</v>
      </c>
      <c r="I353" s="7">
        <f t="shared" si="35"/>
        <v>1.5071299457225604E-2</v>
      </c>
      <c r="J353" s="4"/>
      <c r="K353" s="5">
        <f>LOG10(E353/F353)</f>
        <v>3.5983749560205558E-3</v>
      </c>
      <c r="L353" s="6">
        <f t="shared" si="30"/>
        <v>6.4741511620579687E-6</v>
      </c>
      <c r="M353" s="6">
        <f t="shared" si="31"/>
        <v>1.0216869651352767E-4</v>
      </c>
      <c r="N353" s="6">
        <f t="shared" si="32"/>
        <v>-4.1538739177845112E-9</v>
      </c>
      <c r="O353" s="6">
        <f t="shared" si="33"/>
        <v>6.4783050359757532E-6</v>
      </c>
      <c r="P353" s="11">
        <f>$D$5/COUNT(O344:O353)*SUM(O344:O353)</f>
        <v>1.9213050345491317E-3</v>
      </c>
    </row>
    <row r="354" spans="2:16">
      <c r="B354" s="3">
        <v>347</v>
      </c>
      <c r="C354" s="10">
        <v>16.879392734122234</v>
      </c>
      <c r="D354" s="4">
        <v>16.978588837403262</v>
      </c>
      <c r="E354" s="4">
        <v>16.984830548451018</v>
      </c>
      <c r="F354" s="4">
        <v>16.978507419144819</v>
      </c>
      <c r="G354" s="4"/>
      <c r="H354" s="7">
        <f t="shared" si="34"/>
        <v>1.6080137707239039E-2</v>
      </c>
      <c r="I354" s="7">
        <f t="shared" si="35"/>
        <v>1.5747943461515573E-2</v>
      </c>
      <c r="J354" s="4"/>
      <c r="K354" s="5">
        <f>LOG10(E354/F354)</f>
        <v>1.6170967649825312E-4</v>
      </c>
      <c r="L354" s="6">
        <f t="shared" si="30"/>
        <v>1.3075009736584838E-8</v>
      </c>
      <c r="M354" s="6">
        <f t="shared" si="31"/>
        <v>2.544773287894942E-3</v>
      </c>
      <c r="N354" s="6">
        <f t="shared" si="32"/>
        <v>-2.5770081964336764E-6</v>
      </c>
      <c r="O354" s="6">
        <f t="shared" si="33"/>
        <v>2.5900832061702611E-6</v>
      </c>
      <c r="P354" s="11">
        <f>$D$5/COUNT(O345:O354)*SUM(O345:O354)</f>
        <v>1.8265134233547353E-3</v>
      </c>
    </row>
    <row r="355" spans="2:16">
      <c r="B355" s="3">
        <v>348</v>
      </c>
      <c r="C355" s="10">
        <v>16.899245551336929</v>
      </c>
      <c r="D355" s="4">
        <v>17.007910709345815</v>
      </c>
      <c r="E355" s="4">
        <v>17.041612512374822</v>
      </c>
      <c r="F355" s="4">
        <v>16.982760335189955</v>
      </c>
      <c r="G355" s="4"/>
      <c r="H355" s="7">
        <f t="shared" si="34"/>
        <v>1.7255015731971746E-3</v>
      </c>
      <c r="I355" s="7">
        <f t="shared" si="35"/>
        <v>1.5456381357581109E-2</v>
      </c>
      <c r="J355" s="4"/>
      <c r="K355" s="5">
        <f>LOG10(E355/F355)</f>
        <v>1.5024054317750203E-3</v>
      </c>
      <c r="L355" s="6">
        <f t="shared" si="30"/>
        <v>1.1286110407135426E-6</v>
      </c>
      <c r="M355" s="6">
        <f t="shared" si="31"/>
        <v>2.7836507257086147E-3</v>
      </c>
      <c r="N355" s="6">
        <f t="shared" si="32"/>
        <v>-3.0835222668851146E-6</v>
      </c>
      <c r="O355" s="6">
        <f t="shared" si="33"/>
        <v>4.2121333075986571E-6</v>
      </c>
      <c r="P355" s="11">
        <f>$D$5/COUNT(O346:O355)*SUM(O346:O355)</f>
        <v>1.5736511524162876E-3</v>
      </c>
    </row>
    <row r="356" spans="2:16">
      <c r="B356" s="3">
        <v>349</v>
      </c>
      <c r="C356" s="10">
        <v>16.832180703164404</v>
      </c>
      <c r="D356" s="4">
        <v>16.874131590913695</v>
      </c>
      <c r="E356" s="4">
        <v>16.893909191794879</v>
      </c>
      <c r="F356" s="4">
        <v>16.811014220317329</v>
      </c>
      <c r="G356" s="4"/>
      <c r="H356" s="7">
        <f t="shared" si="34"/>
        <v>-7.8967975097117282E-3</v>
      </c>
      <c r="I356" s="7">
        <f t="shared" si="35"/>
        <v>1.562584514078353E-2</v>
      </c>
      <c r="J356" s="4"/>
      <c r="K356" s="5">
        <f>LOG10(E356/F356)</f>
        <v>2.1362399099771382E-3</v>
      </c>
      <c r="L356" s="6">
        <f t="shared" si="30"/>
        <v>2.2817604764895657E-6</v>
      </c>
      <c r="M356" s="6">
        <f t="shared" si="31"/>
        <v>1.0810466780697419E-3</v>
      </c>
      <c r="N356" s="6">
        <f t="shared" si="32"/>
        <v>-4.6505733464538852E-7</v>
      </c>
      <c r="O356" s="6">
        <f t="shared" si="33"/>
        <v>2.7468178111349544E-6</v>
      </c>
      <c r="P356" s="11">
        <f>$D$5/COUNT(O347:O356)*SUM(O347:O356)</f>
        <v>1.5756760758836234E-3</v>
      </c>
    </row>
    <row r="357" spans="2:16">
      <c r="B357" s="3">
        <v>350</v>
      </c>
      <c r="C357" s="10">
        <v>17.069709192473471</v>
      </c>
      <c r="D357" s="4">
        <v>16.882911322028296</v>
      </c>
      <c r="E357" s="4">
        <v>16.886721851600708</v>
      </c>
      <c r="F357" s="4">
        <v>16.870990206557938</v>
      </c>
      <c r="G357" s="4"/>
      <c r="H357" s="7">
        <f t="shared" si="34"/>
        <v>5.2017182519259464E-4</v>
      </c>
      <c r="I357" s="7">
        <f t="shared" si="35"/>
        <v>1.4362228718281958E-2</v>
      </c>
      <c r="J357" s="4"/>
      <c r="K357" s="5">
        <f>LOG10(E357/F357)</f>
        <v>4.0477666947028853E-4</v>
      </c>
      <c r="L357" s="6">
        <f t="shared" si="30"/>
        <v>8.1922076073729607E-8</v>
      </c>
      <c r="M357" s="6">
        <f t="shared" si="31"/>
        <v>-4.7787830027049725E-3</v>
      </c>
      <c r="N357" s="6">
        <f t="shared" si="32"/>
        <v>-9.0876632528249842E-6</v>
      </c>
      <c r="O357" s="6">
        <f t="shared" si="33"/>
        <v>9.1695853288987142E-6</v>
      </c>
      <c r="P357" s="11">
        <f>$D$5/COUNT(O348:O357)*SUM(O348:O357)</f>
        <v>1.7788110989033306E-3</v>
      </c>
    </row>
    <row r="358" spans="2:16">
      <c r="B358" s="3">
        <v>351</v>
      </c>
      <c r="C358" s="10">
        <v>17.488558807539107</v>
      </c>
      <c r="D358" s="4">
        <v>17.514302216450627</v>
      </c>
      <c r="E358" s="4">
        <v>17.520534680060443</v>
      </c>
      <c r="F358" s="4">
        <v>17.511330240002781</v>
      </c>
      <c r="G358" s="4"/>
      <c r="H358" s="7">
        <f t="shared" si="34"/>
        <v>3.6715870677633156E-2</v>
      </c>
      <c r="I358" s="7">
        <f t="shared" si="35"/>
        <v>1.6921611598287284E-2</v>
      </c>
      <c r="J358" s="4"/>
      <c r="K358" s="5">
        <f>LOG10(E358/F358)</f>
        <v>2.2821723177805854E-4</v>
      </c>
      <c r="L358" s="6">
        <f t="shared" si="30"/>
        <v>2.6041552440220045E-8</v>
      </c>
      <c r="M358" s="6">
        <f t="shared" si="31"/>
        <v>6.3881763515399946E-4</v>
      </c>
      <c r="N358" s="6">
        <f t="shared" si="32"/>
        <v>-1.6239453071222705E-7</v>
      </c>
      <c r="O358" s="6">
        <f t="shared" si="33"/>
        <v>1.884360831524471E-7</v>
      </c>
      <c r="P358" s="11">
        <f>$D$5/COUNT(O349:O358)*SUM(O349:O358)</f>
        <v>1.5742105683208781E-3</v>
      </c>
    </row>
    <row r="359" spans="2:16">
      <c r="B359" s="3">
        <v>352</v>
      </c>
      <c r="C359" s="10">
        <v>17.817501312292286</v>
      </c>
      <c r="D359" s="4">
        <v>17.827622411911335</v>
      </c>
      <c r="E359" s="4">
        <v>17.893423949819073</v>
      </c>
      <c r="F359" s="4">
        <v>17.770894877083652</v>
      </c>
      <c r="G359" s="4"/>
      <c r="H359" s="7">
        <f t="shared" si="34"/>
        <v>1.7731258704061226E-2</v>
      </c>
      <c r="I359" s="7">
        <f t="shared" si="35"/>
        <v>1.7175125865777106E-2</v>
      </c>
      <c r="J359" s="4"/>
      <c r="K359" s="5">
        <f>LOG10(E359/F359)</f>
        <v>2.9841539826173957E-3</v>
      </c>
      <c r="L359" s="6">
        <f t="shared" si="30"/>
        <v>4.4525874959856317E-6</v>
      </c>
      <c r="M359" s="6">
        <f t="shared" si="31"/>
        <v>2.4662772206836519E-4</v>
      </c>
      <c r="N359" s="6">
        <f t="shared" si="32"/>
        <v>-2.4204793863948206E-8</v>
      </c>
      <c r="O359" s="6">
        <f t="shared" si="33"/>
        <v>4.4767922898495795E-6</v>
      </c>
      <c r="P359" s="11">
        <f>$D$5/COUNT(O350:O359)*SUM(O350:O359)</f>
        <v>1.1893124328700663E-3</v>
      </c>
    </row>
    <row r="360" spans="2:16">
      <c r="B360" s="3">
        <v>353</v>
      </c>
      <c r="C360" s="10">
        <v>17.733983017587043</v>
      </c>
      <c r="D360" s="4">
        <v>17.699572610092194</v>
      </c>
      <c r="E360" s="4">
        <v>17.830614051196527</v>
      </c>
      <c r="F360" s="4">
        <v>17.683747441151635</v>
      </c>
      <c r="G360" s="4"/>
      <c r="H360" s="7">
        <f t="shared" si="34"/>
        <v>-7.208582396333707E-3</v>
      </c>
      <c r="I360" s="7">
        <f t="shared" si="35"/>
        <v>1.7563003516200239E-2</v>
      </c>
      <c r="J360" s="4"/>
      <c r="K360" s="5">
        <f>LOG10(E360/F360)</f>
        <v>3.591995983715973E-3</v>
      </c>
      <c r="L360" s="6">
        <f t="shared" si="30"/>
        <v>6.45121757351584E-6</v>
      </c>
      <c r="M360" s="6">
        <f t="shared" si="31"/>
        <v>-8.4350861934251215E-4</v>
      </c>
      <c r="N360" s="6">
        <f t="shared" si="32"/>
        <v>-2.8313701854299356E-7</v>
      </c>
      <c r="O360" s="6">
        <f t="shared" si="33"/>
        <v>6.7343545920588339E-6</v>
      </c>
      <c r="P360" s="11">
        <f>$D$5/COUNT(O351:O360)*SUM(O351:O360)</f>
        <v>1.1880396011328088E-3</v>
      </c>
    </row>
    <row r="361" spans="2:16">
      <c r="B361" s="3">
        <v>354</v>
      </c>
      <c r="C361" s="10">
        <v>17.748948477579514</v>
      </c>
      <c r="D361" s="4">
        <v>17.804374010532488</v>
      </c>
      <c r="E361" s="4">
        <v>17.876379985434895</v>
      </c>
      <c r="F361" s="4">
        <v>17.646091119753255</v>
      </c>
      <c r="G361" s="4"/>
      <c r="H361" s="7">
        <f t="shared" si="34"/>
        <v>5.9036650741499663E-3</v>
      </c>
      <c r="I361" s="7">
        <f t="shared" si="35"/>
        <v>1.7542122179248543E-2</v>
      </c>
      <c r="J361" s="4"/>
      <c r="K361" s="5">
        <f>LOG10(E361/F361)</f>
        <v>5.6310600954047052E-3</v>
      </c>
      <c r="L361" s="6">
        <f t="shared" si="30"/>
        <v>1.5854418899029624E-5</v>
      </c>
      <c r="M361" s="6">
        <f t="shared" si="31"/>
        <v>1.3540800652876894E-3</v>
      </c>
      <c r="N361" s="6">
        <f t="shared" si="32"/>
        <v>-7.2963606756845931E-7</v>
      </c>
      <c r="O361" s="6">
        <f t="shared" si="33"/>
        <v>1.6584054966598082E-5</v>
      </c>
      <c r="P361" s="11">
        <f>$D$5/COUNT(O352:O361)*SUM(O352:O361)</f>
        <v>1.4520478805673059E-3</v>
      </c>
    </row>
    <row r="362" spans="2:16">
      <c r="B362" s="3">
        <v>355</v>
      </c>
      <c r="C362" s="10">
        <v>17.7125179639838</v>
      </c>
      <c r="D362" s="4">
        <v>17.841044255049685</v>
      </c>
      <c r="E362" s="4">
        <v>17.868780286825778</v>
      </c>
      <c r="F362" s="4">
        <v>17.81252039622985</v>
      </c>
      <c r="G362" s="4"/>
      <c r="H362" s="7">
        <f t="shared" si="34"/>
        <v>2.0575018747357454E-3</v>
      </c>
      <c r="I362" s="7">
        <f t="shared" si="35"/>
        <v>1.6526082209782276E-2</v>
      </c>
      <c r="J362" s="4"/>
      <c r="K362" s="5">
        <f>LOG10(E362/F362)</f>
        <v>1.3695341715919951E-3</v>
      </c>
      <c r="L362" s="6">
        <f t="shared" si="30"/>
        <v>9.3781192357908614E-7</v>
      </c>
      <c r="M362" s="6">
        <f t="shared" si="31"/>
        <v>3.1399667800696787E-3</v>
      </c>
      <c r="N362" s="6">
        <f t="shared" si="32"/>
        <v>-3.9234462912347923E-6</v>
      </c>
      <c r="O362" s="6">
        <f t="shared" si="33"/>
        <v>4.8612582148138782E-6</v>
      </c>
      <c r="P362" s="11">
        <f>$D$5/COUNT(O353:O362)*SUM(O353:O362)</f>
        <v>1.5090873417425302E-3</v>
      </c>
    </row>
    <row r="363" spans="2:16">
      <c r="B363" s="3">
        <v>356</v>
      </c>
      <c r="C363" s="10">
        <v>17.859552116975358</v>
      </c>
      <c r="D363" s="4">
        <v>17.820612327033917</v>
      </c>
      <c r="E363" s="4">
        <v>17.841707467952642</v>
      </c>
      <c r="F363" s="4">
        <v>17.805927766273623</v>
      </c>
      <c r="G363" s="4"/>
      <c r="H363" s="7">
        <f t="shared" si="34"/>
        <v>-1.1458766759413486E-3</v>
      </c>
      <c r="I363" s="7">
        <f t="shared" si="35"/>
        <v>1.3594076864623847E-2</v>
      </c>
      <c r="J363" s="4"/>
      <c r="K363" s="5">
        <f>LOG10(E363/F363)</f>
        <v>8.7180718268340068E-4</v>
      </c>
      <c r="L363" s="6">
        <f t="shared" si="30"/>
        <v>3.800238818891842E-7</v>
      </c>
      <c r="M363" s="6">
        <f t="shared" si="31"/>
        <v>-9.4794084476372358E-4</v>
      </c>
      <c r="N363" s="6">
        <f t="shared" si="32"/>
        <v>-3.57585646660114E-7</v>
      </c>
      <c r="O363" s="6">
        <f t="shared" si="33"/>
        <v>7.376095285492982E-7</v>
      </c>
      <c r="P363" s="11">
        <f>$D$5/COUNT(O354:O363)*SUM(O354:O363)</f>
        <v>1.3598292585494424E-3</v>
      </c>
    </row>
    <row r="364" spans="2:16">
      <c r="B364" s="3">
        <v>357</v>
      </c>
      <c r="C364" s="10">
        <v>17.764953847181054</v>
      </c>
      <c r="D364" s="4">
        <v>17.663083075354535</v>
      </c>
      <c r="E364" s="4">
        <v>17.750644521201608</v>
      </c>
      <c r="F364" s="4">
        <v>17.562876069269105</v>
      </c>
      <c r="G364" s="4"/>
      <c r="H364" s="7">
        <f t="shared" si="34"/>
        <v>-8.8790237217533097E-3</v>
      </c>
      <c r="I364" s="7">
        <f t="shared" si="35"/>
        <v>1.3916609455491115E-2</v>
      </c>
      <c r="J364" s="4"/>
      <c r="K364" s="5">
        <f>LOG10(E364/F364)</f>
        <v>4.6184900122216415E-3</v>
      </c>
      <c r="L364" s="6">
        <f t="shared" si="30"/>
        <v>1.0665224996495529E-5</v>
      </c>
      <c r="M364" s="6">
        <f t="shared" si="31"/>
        <v>-2.4975719710813105E-3</v>
      </c>
      <c r="N364" s="6">
        <f t="shared" si="32"/>
        <v>-2.4822963509408935E-6</v>
      </c>
      <c r="O364" s="6">
        <f t="shared" si="33"/>
        <v>1.3147521347436423E-5</v>
      </c>
      <c r="P364" s="11">
        <f>$D$5/COUNT(O355:O364)*SUM(O355:O364)</f>
        <v>1.6343226502223626E-3</v>
      </c>
    </row>
    <row r="365" spans="2:16">
      <c r="B365" s="3">
        <v>358</v>
      </c>
      <c r="C365" s="10">
        <v>17.347078467917616</v>
      </c>
      <c r="D365" s="4">
        <v>17.395062267611927</v>
      </c>
      <c r="E365" s="4">
        <v>17.465959107063043</v>
      </c>
      <c r="F365" s="4">
        <v>17.390955025778961</v>
      </c>
      <c r="G365" s="4"/>
      <c r="H365" s="7">
        <f t="shared" si="34"/>
        <v>-1.5290371292458804E-2</v>
      </c>
      <c r="I365" s="7">
        <f t="shared" si="35"/>
        <v>1.520021304369114E-2</v>
      </c>
      <c r="J365" s="4"/>
      <c r="K365" s="5">
        <f>LOG10(E365/F365)</f>
        <v>1.8690070366805889E-3</v>
      </c>
      <c r="L365" s="6">
        <f t="shared" si="30"/>
        <v>1.7465936515807782E-6</v>
      </c>
      <c r="M365" s="6">
        <f t="shared" si="31"/>
        <v>1.1996447102777751E-3</v>
      </c>
      <c r="N365" s="6">
        <f t="shared" si="32"/>
        <v>-5.7269434113167069E-7</v>
      </c>
      <c r="O365" s="6">
        <f t="shared" si="33"/>
        <v>2.3192879927124488E-6</v>
      </c>
      <c r="P365" s="11">
        <f>$D$5/COUNT(O356:O365)*SUM(O356:O365)</f>
        <v>1.5851086720353211E-3</v>
      </c>
    </row>
    <row r="366" spans="2:16">
      <c r="B366" s="3">
        <v>359</v>
      </c>
      <c r="C366" s="10">
        <v>17.497840924702604</v>
      </c>
      <c r="D366" s="4">
        <v>17.229504500494443</v>
      </c>
      <c r="E366" s="4">
        <v>17.310127719664884</v>
      </c>
      <c r="F366" s="4">
        <v>17.075714295891096</v>
      </c>
      <c r="G366" s="4"/>
      <c r="H366" s="7">
        <f t="shared" si="34"/>
        <v>-9.5630960497632422E-3</v>
      </c>
      <c r="I366" s="7">
        <f t="shared" si="35"/>
        <v>1.5332373077185872E-2</v>
      </c>
      <c r="J366" s="4"/>
      <c r="K366" s="5">
        <f>LOG10(E366/F366)</f>
        <v>5.9213925020435371E-3</v>
      </c>
      <c r="L366" s="6">
        <f t="shared" si="30"/>
        <v>1.7531444581628709E-5</v>
      </c>
      <c r="M366" s="6">
        <f t="shared" si="31"/>
        <v>-6.7116761326426839E-3</v>
      </c>
      <c r="N366" s="6">
        <f t="shared" si="32"/>
        <v>-1.7925843005630419E-5</v>
      </c>
      <c r="O366" s="6">
        <f t="shared" si="33"/>
        <v>3.5457287587259124E-5</v>
      </c>
      <c r="P366" s="11">
        <f>$D$5/COUNT(O357:O366)*SUM(O357:O366)</f>
        <v>2.4355808862145494E-3</v>
      </c>
    </row>
    <row r="367" spans="2:16">
      <c r="B367" s="3">
        <v>360</v>
      </c>
      <c r="C367" s="10">
        <v>17.138746319377468</v>
      </c>
      <c r="D367" s="4">
        <v>17.19062857554901</v>
      </c>
      <c r="E367" s="4">
        <v>17.241947023367878</v>
      </c>
      <c r="F367" s="4">
        <v>17.095742725990636</v>
      </c>
      <c r="G367" s="4"/>
      <c r="H367" s="7">
        <f t="shared" si="34"/>
        <v>-2.2589070989607052E-3</v>
      </c>
      <c r="I367" s="7">
        <f t="shared" si="35"/>
        <v>1.5388952664112129E-2</v>
      </c>
      <c r="J367" s="4"/>
      <c r="K367" s="5">
        <f>LOG10(E367/F367)</f>
        <v>3.6983328673272338E-3</v>
      </c>
      <c r="L367" s="6">
        <f t="shared" si="30"/>
        <v>6.8388329987764397E-6</v>
      </c>
      <c r="M367" s="6">
        <f t="shared" si="31"/>
        <v>1.3127063797617425E-3</v>
      </c>
      <c r="N367" s="6">
        <f t="shared" si="32"/>
        <v>-6.857294427692079E-7</v>
      </c>
      <c r="O367" s="6">
        <f t="shared" si="33"/>
        <v>7.524562441545648E-6</v>
      </c>
      <c r="P367" s="11">
        <f>$D$5/COUNT(O358:O367)*SUM(O358:O367)</f>
        <v>2.3928102911433703E-3</v>
      </c>
    </row>
    <row r="368" spans="2:16">
      <c r="B368" s="3">
        <v>361</v>
      </c>
      <c r="C368" s="10">
        <v>17.226489951646304</v>
      </c>
      <c r="D368" s="4">
        <v>17.403942542590119</v>
      </c>
      <c r="E368" s="4">
        <v>17.442783888186813</v>
      </c>
      <c r="F368" s="4">
        <v>17.371063198672228</v>
      </c>
      <c r="G368" s="4"/>
      <c r="H368" s="7">
        <f t="shared" si="34"/>
        <v>1.2332378386141762E-2</v>
      </c>
      <c r="I368" s="7">
        <f t="shared" si="35"/>
        <v>1.034966866449474E-2</v>
      </c>
      <c r="J368" s="4"/>
      <c r="K368" s="5">
        <f>LOG10(E368/F368)</f>
        <v>1.7893996995930748E-3</v>
      </c>
      <c r="L368" s="6">
        <f t="shared" si="30"/>
        <v>1.6009756424518931E-6</v>
      </c>
      <c r="M368" s="6">
        <f t="shared" si="31"/>
        <v>4.4508456883349491E-3</v>
      </c>
      <c r="N368" s="6">
        <f t="shared" si="32"/>
        <v>-7.8832024520180039E-6</v>
      </c>
      <c r="O368" s="6">
        <f t="shared" si="33"/>
        <v>9.4841780944698976E-6</v>
      </c>
      <c r="P368" s="11">
        <f>$D$5/COUNT(O359:O368)*SUM(O359:O368)</f>
        <v>2.6344995834376235E-3</v>
      </c>
    </row>
    <row r="369" spans="2:16">
      <c r="B369" s="3">
        <v>362</v>
      </c>
      <c r="C369" s="10">
        <v>17.486594327073444</v>
      </c>
      <c r="D369" s="4">
        <v>17.441744757086095</v>
      </c>
      <c r="E369" s="4">
        <v>17.494787553243313</v>
      </c>
      <c r="F369" s="4">
        <v>17.420381747477872</v>
      </c>
      <c r="G369" s="4"/>
      <c r="H369" s="7">
        <f t="shared" si="34"/>
        <v>2.1696934257939837E-3</v>
      </c>
      <c r="I369" s="7">
        <f t="shared" si="35"/>
        <v>8.2358395627906995E-3</v>
      </c>
      <c r="J369" s="4"/>
      <c r="K369" s="5">
        <f>LOG10(E369/F369)</f>
        <v>1.8510051893945885E-3</v>
      </c>
      <c r="L369" s="6">
        <f t="shared" si="30"/>
        <v>1.7131101055828483E-6</v>
      </c>
      <c r="M369" s="6">
        <f t="shared" si="31"/>
        <v>-1.1153081982629431E-3</v>
      </c>
      <c r="N369" s="6">
        <f t="shared" si="32"/>
        <v>-4.9500250213541611E-7</v>
      </c>
      <c r="O369" s="6">
        <f t="shared" si="33"/>
        <v>2.2081126077182642E-6</v>
      </c>
      <c r="P369" s="11">
        <f>$D$5/COUNT(O360:O369)*SUM(O360:O369)</f>
        <v>2.5755139117022091E-3</v>
      </c>
    </row>
    <row r="370" spans="2:16">
      <c r="B370" s="3">
        <v>363</v>
      </c>
      <c r="C370" s="10">
        <v>17.955180189417998</v>
      </c>
      <c r="D370" s="4">
        <v>17.997010704530528</v>
      </c>
      <c r="E370" s="4">
        <v>18.066135615819324</v>
      </c>
      <c r="F370" s="4">
        <v>17.993928408154815</v>
      </c>
      <c r="G370" s="4"/>
      <c r="H370" s="7">
        <f t="shared" si="34"/>
        <v>3.133921524643668E-2</v>
      </c>
      <c r="I370" s="7">
        <f t="shared" si="35"/>
        <v>1.3168802827947239E-2</v>
      </c>
      <c r="J370" s="4"/>
      <c r="K370" s="5">
        <f>LOG10(E370/F370)</f>
        <v>1.7392777636155623E-3</v>
      </c>
      <c r="L370" s="6">
        <f t="shared" si="30"/>
        <v>1.5125435695037759E-6</v>
      </c>
      <c r="M370" s="6">
        <f t="shared" si="31"/>
        <v>1.0106071220991981E-3</v>
      </c>
      <c r="N370" s="6">
        <f t="shared" si="32"/>
        <v>-4.0642677783624389E-7</v>
      </c>
      <c r="O370" s="6">
        <f t="shared" si="33"/>
        <v>1.9189703473400196E-6</v>
      </c>
      <c r="P370" s="11">
        <f>$D$5/COUNT(O361:O370)*SUM(O361:O370)</f>
        <v>2.4503139213395198E-3</v>
      </c>
    </row>
    <row r="371" spans="2:16">
      <c r="B371" s="3">
        <v>364</v>
      </c>
      <c r="C371" s="10">
        <v>17.715662696575446</v>
      </c>
      <c r="D371" s="4">
        <v>17.736390045006729</v>
      </c>
      <c r="E371" s="4">
        <v>17.817756388829086</v>
      </c>
      <c r="F371" s="4">
        <v>17.699614261897128</v>
      </c>
      <c r="G371" s="4"/>
      <c r="H371" s="7">
        <f t="shared" si="34"/>
        <v>-1.4587208349813974E-2</v>
      </c>
      <c r="I371" s="7">
        <f t="shared" si="35"/>
        <v>1.4003963420891514E-2</v>
      </c>
      <c r="J371" s="4"/>
      <c r="K371" s="5">
        <f>LOG10(E371/F371)</f>
        <v>2.8892151699635789E-3</v>
      </c>
      <c r="L371" s="6">
        <f t="shared" si="30"/>
        <v>4.1737821491738358E-6</v>
      </c>
      <c r="M371" s="6">
        <f t="shared" si="31"/>
        <v>5.0782808767030026E-4</v>
      </c>
      <c r="N371" s="6">
        <f t="shared" si="32"/>
        <v>-1.0262449679192459E-7</v>
      </c>
      <c r="O371" s="6">
        <f t="shared" si="33"/>
        <v>4.2764066459657604E-6</v>
      </c>
      <c r="P371" s="11">
        <f>$D$5/COUNT(O362:O371)*SUM(O362:O371)</f>
        <v>2.1303150650030796E-3</v>
      </c>
    </row>
    <row r="372" spans="2:16">
      <c r="B372" s="3">
        <v>365</v>
      </c>
      <c r="C372" s="10">
        <v>17.844927882680565</v>
      </c>
      <c r="D372" s="4">
        <v>17.776177621673547</v>
      </c>
      <c r="E372" s="4">
        <v>17.78630991323443</v>
      </c>
      <c r="F372" s="4">
        <v>17.749283425096195</v>
      </c>
      <c r="G372" s="4"/>
      <c r="H372" s="7">
        <f t="shared" si="34"/>
        <v>2.2407612813633015E-3</v>
      </c>
      <c r="I372" s="7">
        <f t="shared" si="35"/>
        <v>1.4007630781864558E-2</v>
      </c>
      <c r="J372" s="4"/>
      <c r="K372" s="5">
        <f>LOG10(E372/F372)</f>
        <v>9.050309164072265E-4</v>
      </c>
      <c r="L372" s="6">
        <f t="shared" si="30"/>
        <v>4.095404798264521E-7</v>
      </c>
      <c r="M372" s="6">
        <f t="shared" si="31"/>
        <v>-1.6764160256255791E-3</v>
      </c>
      <c r="N372" s="6">
        <f t="shared" si="32"/>
        <v>-1.1183589371379382E-6</v>
      </c>
      <c r="O372" s="6">
        <f t="shared" si="33"/>
        <v>1.5278994169643904E-6</v>
      </c>
      <c r="P372" s="11">
        <f>$D$5/COUNT(O363:O372)*SUM(O363:O372)</f>
        <v>2.0436477362589934E-3</v>
      </c>
    </row>
    <row r="373" spans="2:16">
      <c r="B373" s="3">
        <v>366</v>
      </c>
      <c r="C373" s="10">
        <v>18.470331139737404</v>
      </c>
      <c r="D373" s="4">
        <v>18.368588144933319</v>
      </c>
      <c r="E373" s="4">
        <v>18.397522531487045</v>
      </c>
      <c r="F373" s="4">
        <v>18.356280740634972</v>
      </c>
      <c r="G373" s="4"/>
      <c r="H373" s="7">
        <f t="shared" si="34"/>
        <v>3.2782814644467972E-2</v>
      </c>
      <c r="I373" s="7">
        <f t="shared" si="35"/>
        <v>1.7476728602483727E-2</v>
      </c>
      <c r="J373" s="4"/>
      <c r="K373" s="5">
        <f>LOG10(E373/F373)</f>
        <v>9.7465231424977573E-4</v>
      </c>
      <c r="L373" s="6">
        <f t="shared" si="30"/>
        <v>4.7497356683622178E-7</v>
      </c>
      <c r="M373" s="6">
        <f t="shared" si="31"/>
        <v>-2.3989049853576287E-3</v>
      </c>
      <c r="N373" s="6">
        <f t="shared" si="32"/>
        <v>-2.2900433264495661E-6</v>
      </c>
      <c r="O373" s="6">
        <f t="shared" si="33"/>
        <v>2.765016893285788E-6</v>
      </c>
      <c r="P373" s="11">
        <f>$D$5/COUNT(O364:O373)*SUM(O364:O373)</f>
        <v>2.0963603277421423E-3</v>
      </c>
    </row>
    <row r="374" spans="2:16">
      <c r="B374" s="3">
        <v>367</v>
      </c>
      <c r="C374" s="10">
        <v>18.175256876318894</v>
      </c>
      <c r="D374" s="4">
        <v>18.260891870459478</v>
      </c>
      <c r="E374" s="4">
        <v>18.26998477371755</v>
      </c>
      <c r="F374" s="4">
        <v>18.259094554058759</v>
      </c>
      <c r="G374" s="4"/>
      <c r="H374" s="7">
        <f t="shared" si="34"/>
        <v>-5.8803228851180833E-3</v>
      </c>
      <c r="I374" s="7">
        <f t="shared" si="35"/>
        <v>1.7274266067673474E-2</v>
      </c>
      <c r="J374" s="4"/>
      <c r="K374" s="5">
        <f>LOG10(E374/F374)</f>
        <v>2.5894780441674392E-4</v>
      </c>
      <c r="L374" s="6">
        <f t="shared" si="30"/>
        <v>3.3526982706126132E-8</v>
      </c>
      <c r="M374" s="6">
        <f t="shared" si="31"/>
        <v>2.0414272732227476E-3</v>
      </c>
      <c r="N374" s="6">
        <f t="shared" si="32"/>
        <v>-1.6583852647407072E-6</v>
      </c>
      <c r="O374" s="6">
        <f t="shared" si="33"/>
        <v>1.6919122474468333E-6</v>
      </c>
      <c r="P374" s="11">
        <f>$D$5/COUNT(O365:O374)*SUM(O365:O374)</f>
        <v>1.798514491142413E-3</v>
      </c>
    </row>
    <row r="375" spans="2:16">
      <c r="B375" s="3">
        <v>368</v>
      </c>
      <c r="C375" s="10">
        <v>17.509332013256927</v>
      </c>
      <c r="D375" s="4">
        <v>17.634108931082888</v>
      </c>
      <c r="E375" s="4">
        <v>17.822306574409218</v>
      </c>
      <c r="F375" s="4">
        <v>17.56681784949247</v>
      </c>
      <c r="G375" s="4"/>
      <c r="H375" s="7">
        <f t="shared" si="34"/>
        <v>-3.4926682846715629E-2</v>
      </c>
      <c r="I375" s="7">
        <f t="shared" si="35"/>
        <v>2.0450048680228827E-2</v>
      </c>
      <c r="J375" s="4"/>
      <c r="K375" s="5">
        <f>LOG10(E375/F375)</f>
        <v>6.2708118939270507E-3</v>
      </c>
      <c r="L375" s="6">
        <f t="shared" si="30"/>
        <v>1.9661540904508484E-5</v>
      </c>
      <c r="M375" s="6">
        <f t="shared" si="31"/>
        <v>3.0839413064711859E-3</v>
      </c>
      <c r="N375" s="6">
        <f t="shared" si="32"/>
        <v>-3.784685645578354E-6</v>
      </c>
      <c r="O375" s="6">
        <f t="shared" si="33"/>
        <v>2.3446226550086839E-5</v>
      </c>
      <c r="P375" s="11">
        <f>$D$5/COUNT(O366:O375)*SUM(O366:O375)</f>
        <v>2.3478148936341469E-3</v>
      </c>
    </row>
    <row r="376" spans="2:16">
      <c r="B376" s="3">
        <v>369</v>
      </c>
      <c r="C376" s="10">
        <v>18.068379306925241</v>
      </c>
      <c r="D376" s="4">
        <v>18.033084538829996</v>
      </c>
      <c r="E376" s="4">
        <v>18.089209647254137</v>
      </c>
      <c r="F376" s="4">
        <v>17.948791814966611</v>
      </c>
      <c r="G376" s="4"/>
      <c r="H376" s="7">
        <f t="shared" si="34"/>
        <v>2.2373066742787273E-2</v>
      </c>
      <c r="I376" s="7">
        <f t="shared" si="35"/>
        <v>2.1039045195657049E-2</v>
      </c>
      <c r="J376" s="4"/>
      <c r="K376" s="5">
        <f>LOG10(E376/F376)</f>
        <v>3.3843718220020499E-3</v>
      </c>
      <c r="L376" s="6">
        <f t="shared" si="30"/>
        <v>5.7269863147807379E-6</v>
      </c>
      <c r="M376" s="6">
        <f t="shared" si="31"/>
        <v>-8.4918040847110215E-4</v>
      </c>
      <c r="N376" s="6">
        <f t="shared" si="32"/>
        <v>-2.8695747153169921E-7</v>
      </c>
      <c r="O376" s="6">
        <f t="shared" si="33"/>
        <v>6.0139437863124369E-6</v>
      </c>
      <c r="P376" s="11">
        <f>$D$5/COUNT(O367:O376)*SUM(O367:O376)</f>
        <v>1.5822879548095328E-3</v>
      </c>
    </row>
    <row r="377" spans="2:16">
      <c r="B377" s="3">
        <v>370</v>
      </c>
      <c r="C377" s="10">
        <v>17.86770605866705</v>
      </c>
      <c r="D377" s="4">
        <v>17.84040354563275</v>
      </c>
      <c r="E377" s="4">
        <v>17.954184859487299</v>
      </c>
      <c r="F377" s="4">
        <v>17.768041766310535</v>
      </c>
      <c r="G377" s="4"/>
      <c r="H377" s="7">
        <f t="shared" si="34"/>
        <v>-1.0742353554209938E-2</v>
      </c>
      <c r="I377" s="7">
        <f t="shared" si="35"/>
        <v>2.151024219457974E-2</v>
      </c>
      <c r="J377" s="4"/>
      <c r="K377" s="5">
        <f>LOG10(E377/F377)</f>
        <v>4.5261260312401529E-3</v>
      </c>
      <c r="L377" s="6">
        <f t="shared" si="30"/>
        <v>1.0242908425334869E-5</v>
      </c>
      <c r="M377" s="6">
        <f t="shared" si="31"/>
        <v>-6.6412549949872103E-4</v>
      </c>
      <c r="N377" s="6">
        <f t="shared" si="32"/>
        <v>-1.7551648633976851E-7</v>
      </c>
      <c r="O377" s="6">
        <f t="shared" si="33"/>
        <v>1.0418424911674637E-5</v>
      </c>
      <c r="P377" s="11">
        <f>$D$5/COUNT(O368:O377)*SUM(O368:O377)</f>
        <v>1.6575283790328864E-3</v>
      </c>
    </row>
    <row r="378" spans="2:16">
      <c r="B378" s="3">
        <v>371</v>
      </c>
      <c r="C378" s="10">
        <v>17.577713792474114</v>
      </c>
      <c r="D378" s="4">
        <v>17.485529162611872</v>
      </c>
      <c r="E378" s="4">
        <v>17.487318490812076</v>
      </c>
      <c r="F378" s="4">
        <v>17.478619063454563</v>
      </c>
      <c r="G378" s="4"/>
      <c r="H378" s="7">
        <f t="shared" si="34"/>
        <v>-2.0092113305584469E-2</v>
      </c>
      <c r="I378" s="7">
        <f t="shared" si="35"/>
        <v>2.2487734753463644E-2</v>
      </c>
      <c r="J378" s="4"/>
      <c r="K378" s="5">
        <f>LOG10(E378/F378)</f>
        <v>2.1610250657096795E-4</v>
      </c>
      <c r="L378" s="6">
        <f t="shared" si="30"/>
        <v>2.3350146673127624E-8</v>
      </c>
      <c r="M378" s="6">
        <f t="shared" si="31"/>
        <v>-2.283608983935034E-3</v>
      </c>
      <c r="N378" s="6">
        <f t="shared" si="32"/>
        <v>-2.07520540964456E-6</v>
      </c>
      <c r="O378" s="6">
        <f t="shared" si="33"/>
        <v>2.0985555563176876E-6</v>
      </c>
      <c r="P378" s="11">
        <f>$D$5/COUNT(O369:O378)*SUM(O369:O378)</f>
        <v>1.465502193040929E-3</v>
      </c>
    </row>
    <row r="379" spans="2:16">
      <c r="B379" s="3">
        <v>372</v>
      </c>
      <c r="C379" s="10">
        <v>17.740785330818404</v>
      </c>
      <c r="D379" s="4">
        <v>17.756385542816108</v>
      </c>
      <c r="E379" s="4">
        <v>17.815167611525702</v>
      </c>
      <c r="F379" s="4">
        <v>17.72110761094731</v>
      </c>
      <c r="G379" s="4"/>
      <c r="H379" s="7">
        <f t="shared" si="34"/>
        <v>1.5371566257017744E-2</v>
      </c>
      <c r="I379" s="7">
        <f t="shared" si="35"/>
        <v>2.2980870727227279E-2</v>
      </c>
      <c r="J379" s="4"/>
      <c r="K379" s="5">
        <f>LOG10(E379/F379)</f>
        <v>2.2990498785005818E-3</v>
      </c>
      <c r="L379" s="6">
        <f t="shared" si="30"/>
        <v>2.64281517191677E-6</v>
      </c>
      <c r="M379" s="6">
        <f t="shared" si="31"/>
        <v>3.8172543087584203E-4</v>
      </c>
      <c r="N379" s="6">
        <f t="shared" si="32"/>
        <v>-5.79855516271495E-8</v>
      </c>
      <c r="O379" s="6">
        <f t="shared" si="33"/>
        <v>2.7008007235439195E-6</v>
      </c>
      <c r="P379" s="11">
        <f>$D$5/COUNT(O370:O379)*SUM(O370:O379)</f>
        <v>1.478312084052396E-3</v>
      </c>
    </row>
    <row r="380" spans="2:16">
      <c r="B380" s="3">
        <v>373</v>
      </c>
      <c r="C380" s="10">
        <v>17.426211491387836</v>
      </c>
      <c r="D380" s="4">
        <v>17.300228136562367</v>
      </c>
      <c r="E380" s="4">
        <v>17.413649430819305</v>
      </c>
      <c r="F380" s="4">
        <v>17.221649619606666</v>
      </c>
      <c r="G380" s="4"/>
      <c r="H380" s="7">
        <f t="shared" si="34"/>
        <v>-2.6025511617041808E-2</v>
      </c>
      <c r="I380" s="7">
        <f t="shared" si="35"/>
        <v>2.1919842032848802E-2</v>
      </c>
      <c r="J380" s="4"/>
      <c r="K380" s="5">
        <f>LOG10(E380/F380)</f>
        <v>4.8150479409775548E-3</v>
      </c>
      <c r="L380" s="6">
        <f t="shared" si="30"/>
        <v>1.1592343336956095E-5</v>
      </c>
      <c r="M380" s="6">
        <f t="shared" si="31"/>
        <v>-3.1511503303868322E-3</v>
      </c>
      <c r="N380" s="6">
        <f t="shared" si="32"/>
        <v>-3.9514441662762923E-6</v>
      </c>
      <c r="O380" s="6">
        <f t="shared" si="33"/>
        <v>1.5543787503232387E-5</v>
      </c>
      <c r="P380" s="11">
        <f>$D$5/COUNT(O371:O380)*SUM(O371:O380)</f>
        <v>1.8325573301055979E-3</v>
      </c>
    </row>
    <row r="381" spans="2:16">
      <c r="B381" s="3">
        <v>374</v>
      </c>
      <c r="C381" s="10">
        <v>17.274802339232409</v>
      </c>
      <c r="D381" s="4">
        <v>17.275250450382796</v>
      </c>
      <c r="E381" s="4">
        <v>17.285955551866561</v>
      </c>
      <c r="F381" s="4">
        <v>17.230623757145946</v>
      </c>
      <c r="G381" s="4"/>
      <c r="H381" s="7">
        <f t="shared" si="34"/>
        <v>-1.4448211012818568E-3</v>
      </c>
      <c r="I381" s="7">
        <f t="shared" si="35"/>
        <v>2.1602808244862291E-2</v>
      </c>
      <c r="J381" s="4"/>
      <c r="K381" s="5">
        <f>LOG10(E381/F381)</f>
        <v>1.3923925363497165E-3</v>
      </c>
      <c r="L381" s="6">
        <f t="shared" si="30"/>
        <v>9.693784876411982E-7</v>
      </c>
      <c r="M381" s="6">
        <f t="shared" si="31"/>
        <v>1.1265522579014331E-5</v>
      </c>
      <c r="N381" s="6">
        <f t="shared" si="32"/>
        <v>-5.0503361974003047E-11</v>
      </c>
      <c r="O381" s="6">
        <f t="shared" si="33"/>
        <v>9.6942899100317215E-7</v>
      </c>
      <c r="P381" s="11">
        <f>$D$5/COUNT(O372:O381)*SUM(O372:O381)</f>
        <v>1.7465759110765707E-3</v>
      </c>
    </row>
    <row r="382" spans="2:16">
      <c r="B382" s="3">
        <v>375</v>
      </c>
      <c r="C382" s="10">
        <v>17.79392033011548</v>
      </c>
      <c r="D382" s="4">
        <v>17.850954485243228</v>
      </c>
      <c r="E382" s="4">
        <v>17.950209163453508</v>
      </c>
      <c r="F382" s="4">
        <v>17.829872915502829</v>
      </c>
      <c r="G382" s="4"/>
      <c r="H382" s="7">
        <f t="shared" si="34"/>
        <v>3.278211195865488E-2</v>
      </c>
      <c r="I382" s="7">
        <f t="shared" si="35"/>
        <v>2.4352536173794872E-2</v>
      </c>
      <c r="J382" s="4"/>
      <c r="K382" s="5">
        <f>LOG10(E382/F382)</f>
        <v>2.9212658255459698E-3</v>
      </c>
      <c r="L382" s="6">
        <f t="shared" si="30"/>
        <v>4.2668970117513886E-6</v>
      </c>
      <c r="M382" s="6">
        <f t="shared" si="31"/>
        <v>1.389800924751335E-3</v>
      </c>
      <c r="N382" s="6">
        <f t="shared" si="32"/>
        <v>-7.6863967490880554E-7</v>
      </c>
      <c r="O382" s="6">
        <f t="shared" si="33"/>
        <v>5.0355366866601942E-6</v>
      </c>
      <c r="P382" s="11">
        <f>$D$5/COUNT(O373:O382)*SUM(O373:O382)</f>
        <v>1.837774480088661E-3</v>
      </c>
    </row>
    <row r="383" spans="2:16">
      <c r="B383" s="3">
        <v>376</v>
      </c>
      <c r="C383" s="10">
        <v>18.012598117934857</v>
      </c>
      <c r="D383" s="4">
        <v>17.831937677933748</v>
      </c>
      <c r="E383" s="4">
        <v>17.860967753860614</v>
      </c>
      <c r="F383" s="4">
        <v>17.701506838321666</v>
      </c>
      <c r="G383" s="4"/>
      <c r="H383" s="7">
        <f t="shared" si="34"/>
        <v>-1.0658782378358822E-3</v>
      </c>
      <c r="I383" s="7">
        <f t="shared" si="35"/>
        <v>2.1544995865129049E-2</v>
      </c>
      <c r="J383" s="4"/>
      <c r="K383" s="5">
        <f>LOG10(E383/F383)</f>
        <v>3.8947492057264913E-3</v>
      </c>
      <c r="L383" s="6">
        <f t="shared" si="30"/>
        <v>7.5845356877535675E-6</v>
      </c>
      <c r="M383" s="6">
        <f t="shared" si="31"/>
        <v>-4.3778218812488964E-3</v>
      </c>
      <c r="N383" s="6">
        <f t="shared" si="32"/>
        <v>-7.6266493674657453E-6</v>
      </c>
      <c r="O383" s="6">
        <f t="shared" si="33"/>
        <v>1.5211185055219313E-5</v>
      </c>
      <c r="P383" s="11">
        <f>$D$5/COUNT(O374:O383)*SUM(O374:O383)</f>
        <v>2.1613748522989326E-3</v>
      </c>
    </row>
    <row r="384" spans="2:16">
      <c r="B384" s="3">
        <v>377</v>
      </c>
      <c r="C384" s="10">
        <v>17.989351742659483</v>
      </c>
      <c r="D384" s="4">
        <v>18.124801623682252</v>
      </c>
      <c r="E384" s="4">
        <v>18.173921968873579</v>
      </c>
      <c r="F384" s="4">
        <v>18.092319215574314</v>
      </c>
      <c r="G384" s="4"/>
      <c r="H384" s="7">
        <f t="shared" si="34"/>
        <v>1.6290154659701628E-2</v>
      </c>
      <c r="I384" s="7">
        <f t="shared" si="35"/>
        <v>2.2337797188817215E-2</v>
      </c>
      <c r="J384" s="4"/>
      <c r="K384" s="5">
        <f>LOG10(E384/F384)</f>
        <v>1.9544173379164539E-3</v>
      </c>
      <c r="L384" s="6">
        <f t="shared" si="30"/>
        <v>1.909873565374219E-6</v>
      </c>
      <c r="M384" s="6">
        <f t="shared" si="31"/>
        <v>3.257748348126721E-3</v>
      </c>
      <c r="N384" s="6">
        <f t="shared" si="32"/>
        <v>-4.2233071878672023E-6</v>
      </c>
      <c r="O384" s="6">
        <f t="shared" si="33"/>
        <v>6.1331807532414213E-6</v>
      </c>
      <c r="P384" s="11">
        <f>$D$5/COUNT(O375:O384)*SUM(O375:O384)</f>
        <v>2.2768478334495921E-3</v>
      </c>
    </row>
    <row r="385" spans="2:16">
      <c r="B385" s="3">
        <v>378</v>
      </c>
      <c r="C385" s="10">
        <v>17.416991741870788</v>
      </c>
      <c r="D385" s="4">
        <v>17.478500991055636</v>
      </c>
      <c r="E385" s="4">
        <v>17.60061783291642</v>
      </c>
      <c r="F385" s="4">
        <v>17.435450898168874</v>
      </c>
      <c r="G385" s="4"/>
      <c r="H385" s="7">
        <f t="shared" si="34"/>
        <v>-3.6309644890823556E-2</v>
      </c>
      <c r="I385" s="7">
        <f t="shared" si="35"/>
        <v>2.2575924958337268E-2</v>
      </c>
      <c r="J385" s="4"/>
      <c r="K385" s="5">
        <f>LOG10(E385/F385)</f>
        <v>4.0947299359999747E-3</v>
      </c>
      <c r="L385" s="6">
        <f t="shared" si="30"/>
        <v>8.3834066243871774E-6</v>
      </c>
      <c r="M385" s="6">
        <f t="shared" si="31"/>
        <v>1.5310375685162613E-3</v>
      </c>
      <c r="N385" s="6">
        <f t="shared" si="32"/>
        <v>-9.3280163817660086E-7</v>
      </c>
      <c r="O385" s="6">
        <f t="shared" si="33"/>
        <v>9.3162082625637787E-6</v>
      </c>
      <c r="P385" s="11">
        <f>$D$5/COUNT(O376:O385)*SUM(O376:O385)</f>
        <v>1.9094673579739922E-3</v>
      </c>
    </row>
    <row r="386" spans="2:16">
      <c r="B386" s="3">
        <v>379</v>
      </c>
      <c r="C386" s="10">
        <v>17.215941997478019</v>
      </c>
      <c r="D386" s="4">
        <v>17.258138911393186</v>
      </c>
      <c r="E386" s="4">
        <v>17.384844313736433</v>
      </c>
      <c r="F386" s="4">
        <v>17.246075313600738</v>
      </c>
      <c r="G386" s="4"/>
      <c r="H386" s="7">
        <f t="shared" si="34"/>
        <v>-1.2687757734536564E-2</v>
      </c>
      <c r="I386" s="7">
        <f t="shared" si="35"/>
        <v>2.1245649606539699E-2</v>
      </c>
      <c r="J386" s="4"/>
      <c r="K386" s="5">
        <f>LOG10(E386/F386)</f>
        <v>3.4805274726282596E-3</v>
      </c>
      <c r="L386" s="6">
        <f t="shared" si="30"/>
        <v>6.0570357438600302E-6</v>
      </c>
      <c r="M386" s="6">
        <f t="shared" si="31"/>
        <v>1.0631695195723015E-3</v>
      </c>
      <c r="N386" s="6">
        <f t="shared" si="32"/>
        <v>-4.4980330212096258E-7</v>
      </c>
      <c r="O386" s="6">
        <f t="shared" si="33"/>
        <v>6.5068390459809931E-6</v>
      </c>
      <c r="P386" s="11">
        <f>$D$5/COUNT(O377:O386)*SUM(O377:O386)</f>
        <v>1.9222826347253749E-3</v>
      </c>
    </row>
    <row r="387" spans="2:16">
      <c r="B387" s="3">
        <v>380</v>
      </c>
      <c r="C387" s="10">
        <v>17.076902157927471</v>
      </c>
      <c r="D387" s="4">
        <v>17.148804768731381</v>
      </c>
      <c r="E387" s="4">
        <v>17.180493593051214</v>
      </c>
      <c r="F387" s="4">
        <v>17.11912352108244</v>
      </c>
      <c r="G387" s="4"/>
      <c r="H387" s="7">
        <f t="shared" si="34"/>
        <v>-6.3553747572413499E-3</v>
      </c>
      <c r="I387" s="7">
        <f t="shared" si="35"/>
        <v>2.1145016916281525E-2</v>
      </c>
      <c r="J387" s="4"/>
      <c r="K387" s="5">
        <f>LOG10(E387/F387)</f>
        <v>1.5541113455019885E-3</v>
      </c>
      <c r="L387" s="6">
        <f t="shared" si="30"/>
        <v>1.2076310371090006E-6</v>
      </c>
      <c r="M387" s="6">
        <f t="shared" si="31"/>
        <v>1.8247659932190043E-3</v>
      </c>
      <c r="N387" s="6">
        <f t="shared" si="32"/>
        <v>-1.3250490727634968E-6</v>
      </c>
      <c r="O387" s="6">
        <f t="shared" si="33"/>
        <v>2.5326801098724974E-6</v>
      </c>
      <c r="P387" s="11">
        <f>$D$5/COUNT(O378:O387)*SUM(O378:O387)</f>
        <v>1.7172532698785192E-3</v>
      </c>
    </row>
    <row r="388" spans="2:16">
      <c r="B388" s="3">
        <v>381</v>
      </c>
      <c r="C388" s="10">
        <v>17.089358823164169</v>
      </c>
      <c r="D388" s="4">
        <v>16.917714098260731</v>
      </c>
      <c r="E388" s="4">
        <v>16.966241190203213</v>
      </c>
      <c r="F388" s="4">
        <v>16.865518733879696</v>
      </c>
      <c r="G388" s="4"/>
      <c r="H388" s="7">
        <f t="shared" si="34"/>
        <v>-1.3567233922386013E-2</v>
      </c>
      <c r="I388" s="7">
        <f t="shared" si="35"/>
        <v>2.0687409642915083E-2</v>
      </c>
      <c r="J388" s="4"/>
      <c r="K388" s="5">
        <f>LOG10(E388/F388)</f>
        <v>2.5859332368552857E-3</v>
      </c>
      <c r="L388" s="6">
        <f t="shared" si="30"/>
        <v>3.3435253527364277E-6</v>
      </c>
      <c r="M388" s="6">
        <f t="shared" si="31"/>
        <v>-4.3840873969422838E-3</v>
      </c>
      <c r="N388" s="6">
        <f t="shared" si="32"/>
        <v>-7.6484954303434603E-6</v>
      </c>
      <c r="O388" s="6">
        <f t="shared" si="33"/>
        <v>1.0992020783079888E-5</v>
      </c>
      <c r="P388" s="11">
        <f>$D$5/COUNT(O379:O388)*SUM(O379:O388)</f>
        <v>1.9484833657743366E-3</v>
      </c>
    </row>
    <row r="389" spans="2:16">
      <c r="B389" s="3">
        <v>382</v>
      </c>
      <c r="C389" s="10">
        <v>17.06868799537709</v>
      </c>
      <c r="D389" s="4">
        <v>17.142440647209042</v>
      </c>
      <c r="E389" s="4">
        <v>17.404108731373668</v>
      </c>
      <c r="F389" s="4">
        <v>17.013095486292144</v>
      </c>
      <c r="G389" s="4"/>
      <c r="H389" s="7">
        <f t="shared" si="34"/>
        <v>1.3196053376552275E-2</v>
      </c>
      <c r="I389" s="7">
        <f t="shared" si="35"/>
        <v>2.0479621236278514E-2</v>
      </c>
      <c r="J389" s="4"/>
      <c r="K389" s="5">
        <f>LOG10(E389/F389)</f>
        <v>9.8684483662976226E-3</v>
      </c>
      <c r="L389" s="6">
        <f t="shared" si="30"/>
        <v>4.8693136579141107E-5</v>
      </c>
      <c r="M389" s="6">
        <f t="shared" si="31"/>
        <v>1.8725146236257099E-3</v>
      </c>
      <c r="N389" s="6">
        <f t="shared" si="32"/>
        <v>-1.3953014359913888E-6</v>
      </c>
      <c r="O389" s="6">
        <f t="shared" si="33"/>
        <v>5.0088438015132498E-5</v>
      </c>
      <c r="P389" s="11">
        <f>$D$5/COUNT(O380:O389)*SUM(O380:O389)</f>
        <v>3.1805619353556399E-3</v>
      </c>
    </row>
    <row r="390" spans="2:16">
      <c r="B390" s="3">
        <v>383</v>
      </c>
      <c r="C390" s="10">
        <v>17.108979096259432</v>
      </c>
      <c r="D390" s="4">
        <v>16.964474367706305</v>
      </c>
      <c r="E390" s="4">
        <v>16.979506616980032</v>
      </c>
      <c r="F390" s="4">
        <v>16.882648939442557</v>
      </c>
      <c r="G390" s="4"/>
      <c r="H390" s="7">
        <f t="shared" si="34"/>
        <v>-1.0435883431826998E-2</v>
      </c>
      <c r="I390" s="7">
        <f t="shared" si="35"/>
        <v>1.9124515952628606E-2</v>
      </c>
      <c r="J390" s="4"/>
      <c r="K390" s="5">
        <f>LOG10(E390/F390)</f>
        <v>2.4844767802295682E-3</v>
      </c>
      <c r="L390" s="6">
        <f t="shared" si="30"/>
        <v>3.0863124357499413E-6</v>
      </c>
      <c r="M390" s="6">
        <f t="shared" si="31"/>
        <v>-3.6836878034885419E-3</v>
      </c>
      <c r="N390" s="6">
        <f t="shared" si="32"/>
        <v>-5.3998691660866395E-6</v>
      </c>
      <c r="O390" s="6">
        <f t="shared" si="33"/>
        <v>8.4861816018365804E-6</v>
      </c>
      <c r="P390" s="11">
        <f>$D$5/COUNT(O381:O390)*SUM(O381:O390)</f>
        <v>2.9970641819193483E-3</v>
      </c>
    </row>
    <row r="391" spans="2:16">
      <c r="B391" s="3">
        <v>384</v>
      </c>
      <c r="C391" s="10">
        <v>16.940592930753358</v>
      </c>
      <c r="D391" s="4">
        <v>17.022263369284772</v>
      </c>
      <c r="E391" s="4">
        <v>17.032278221186203</v>
      </c>
      <c r="F391" s="4">
        <v>16.828569607629579</v>
      </c>
      <c r="G391" s="4"/>
      <c r="H391" s="7">
        <f t="shared" si="34"/>
        <v>3.4006828026917901E-3</v>
      </c>
      <c r="I391" s="7">
        <f t="shared" si="35"/>
        <v>1.9200248670891783E-2</v>
      </c>
      <c r="J391" s="4"/>
      <c r="K391" s="5">
        <f>LOG10(E391/F391)</f>
        <v>5.225539217242104E-3</v>
      </c>
      <c r="L391" s="6">
        <f t="shared" si="30"/>
        <v>1.3653130055467611E-5</v>
      </c>
      <c r="M391" s="6">
        <f t="shared" si="31"/>
        <v>2.088698832815628E-3</v>
      </c>
      <c r="N391" s="6">
        <f t="shared" si="32"/>
        <v>-1.7360780781180598E-6</v>
      </c>
      <c r="O391" s="6">
        <f t="shared" si="33"/>
        <v>1.5389208133585671E-5</v>
      </c>
      <c r="P391" s="11">
        <f>$D$5/COUNT(O382:O391)*SUM(O382:O391)</f>
        <v>3.3719784396264935E-3</v>
      </c>
    </row>
    <row r="392" spans="2:16">
      <c r="B392" s="3">
        <v>385</v>
      </c>
      <c r="C392" s="10">
        <v>16.9240688815247</v>
      </c>
      <c r="D392" s="4">
        <v>16.917852530005192</v>
      </c>
      <c r="E392" s="4">
        <v>16.923318685990829</v>
      </c>
      <c r="F392" s="4">
        <v>16.907132200983852</v>
      </c>
      <c r="G392" s="4"/>
      <c r="H392" s="7">
        <f t="shared" si="34"/>
        <v>-6.1526701302332398E-3</v>
      </c>
      <c r="I392" s="7">
        <f t="shared" si="35"/>
        <v>1.4961296447230911E-2</v>
      </c>
      <c r="J392" s="4"/>
      <c r="K392" s="5">
        <f>LOG10(E392/F392)</f>
        <v>4.1558427227857429E-4</v>
      </c>
      <c r="L392" s="6">
        <f t="shared" si="30"/>
        <v>8.635514368265609E-8</v>
      </c>
      <c r="M392" s="6">
        <f t="shared" si="31"/>
        <v>-1.5954928563469321E-4</v>
      </c>
      <c r="N392" s="6">
        <f t="shared" si="32"/>
        <v>-1.0129950731805662E-8</v>
      </c>
      <c r="O392" s="6">
        <f t="shared" si="33"/>
        <v>9.6485094414461748E-8</v>
      </c>
      <c r="P392" s="11">
        <f>$D$5/COUNT(O383:O392)*SUM(O383:O392)</f>
        <v>3.243563098228105E-3</v>
      </c>
    </row>
    <row r="393" spans="2:16">
      <c r="B393" s="3">
        <v>386</v>
      </c>
      <c r="C393" s="10">
        <v>17.767016363546396</v>
      </c>
      <c r="D393" s="4">
        <v>17.692608921938994</v>
      </c>
      <c r="E393" s="4">
        <v>17.828886425332168</v>
      </c>
      <c r="F393" s="4">
        <v>17.645023219679477</v>
      </c>
      <c r="G393" s="4"/>
      <c r="H393" s="7">
        <f t="shared" si="34"/>
        <v>4.477755024660679E-2</v>
      </c>
      <c r="I393" s="7">
        <f t="shared" si="35"/>
        <v>2.1859497633618767E-2</v>
      </c>
      <c r="J393" s="4"/>
      <c r="K393" s="5">
        <f>LOG10(E393/F393)</f>
        <v>4.5019842182106654E-3</v>
      </c>
      <c r="L393" s="6">
        <f t="shared" ref="L393:L456" si="36">0.5*K393^2</f>
        <v>1.0133930950508949E-5</v>
      </c>
      <c r="M393" s="6">
        <f t="shared" ref="M393:M456" si="37">LOG10(D393/C393)</f>
        <v>-1.822624377532655E-3</v>
      </c>
      <c r="N393" s="6">
        <f t="shared" ref="N393:N456" si="38">(2*LOG10(2)-1)*M393^2</f>
        <v>-1.3219406406182307E-6</v>
      </c>
      <c r="O393" s="6">
        <f t="shared" ref="O393:O456" si="39">L393-N393</f>
        <v>1.1455871591127179E-5</v>
      </c>
      <c r="P393" s="11">
        <f>$D$5/COUNT(O384:O393)*SUM(O384:O393)</f>
        <v>3.1459249481617089E-3</v>
      </c>
    </row>
    <row r="394" spans="2:16">
      <c r="B394" s="3">
        <v>387</v>
      </c>
      <c r="C394" s="10">
        <v>17.679749009753451</v>
      </c>
      <c r="D394" s="4">
        <v>17.754733915794059</v>
      </c>
      <c r="E394" s="4">
        <v>17.779282718777889</v>
      </c>
      <c r="F394" s="4">
        <v>17.738182947249395</v>
      </c>
      <c r="G394" s="4"/>
      <c r="H394" s="7">
        <f t="shared" ref="H394:H457" si="40">LN(D394)-LN(D393)</f>
        <v>3.5052025054391756E-3</v>
      </c>
      <c r="I394" s="7">
        <f t="shared" si="35"/>
        <v>2.1110958679501076E-2</v>
      </c>
      <c r="J394" s="4"/>
      <c r="K394" s="5">
        <f>LOG10(E394/F394)</f>
        <v>1.0051061704233872E-3</v>
      </c>
      <c r="L394" s="6">
        <f t="shared" si="36"/>
        <v>5.0511920691158347E-7</v>
      </c>
      <c r="M394" s="6">
        <f t="shared" si="37"/>
        <v>1.8380727947285174E-3</v>
      </c>
      <c r="N394" s="6">
        <f t="shared" si="38"/>
        <v>-1.3444449348936553E-6</v>
      </c>
      <c r="O394" s="6">
        <f t="shared" si="39"/>
        <v>1.8495641418052387E-6</v>
      </c>
      <c r="P394" s="11">
        <f>$D$5/COUNT(O385:O394)*SUM(O385:O394)</f>
        <v>3.0345509162643686E-3</v>
      </c>
    </row>
    <row r="395" spans="2:16">
      <c r="B395" s="3">
        <v>388</v>
      </c>
      <c r="C395" s="10">
        <v>17.489221042656919</v>
      </c>
      <c r="D395" s="4">
        <v>17.497964815414043</v>
      </c>
      <c r="E395" s="4">
        <v>17.529391433472501</v>
      </c>
      <c r="F395" s="4">
        <v>17.456000401669076</v>
      </c>
      <c r="G395" s="4"/>
      <c r="H395" s="7">
        <f t="shared" si="40"/>
        <v>-1.4567601940316255E-2</v>
      </c>
      <c r="I395" s="7">
        <f t="shared" si="35"/>
        <v>1.8096377505336832E-2</v>
      </c>
      <c r="J395" s="4"/>
      <c r="K395" s="5">
        <f>LOG10(E395/F395)</f>
        <v>1.8220957500037487E-3</v>
      </c>
      <c r="L395" s="6">
        <f t="shared" si="36"/>
        <v>1.6600164610908617E-6</v>
      </c>
      <c r="M395" s="6">
        <f t="shared" si="37"/>
        <v>2.1707217916278296E-4</v>
      </c>
      <c r="N395" s="6">
        <f t="shared" si="38"/>
        <v>-1.8751064913430071E-8</v>
      </c>
      <c r="O395" s="6">
        <f t="shared" si="39"/>
        <v>1.6787675260042918E-6</v>
      </c>
      <c r="P395" s="11">
        <f>$D$5/COUNT(O386:O395)*SUM(O386:O395)</f>
        <v>2.8359774571138216E-3</v>
      </c>
    </row>
    <row r="396" spans="2:16">
      <c r="B396" s="3">
        <v>389</v>
      </c>
      <c r="C396" s="10">
        <v>17.189826853614651</v>
      </c>
      <c r="D396" s="4">
        <v>17.264653375200613</v>
      </c>
      <c r="E396" s="4">
        <v>17.47219590855369</v>
      </c>
      <c r="F396" s="4">
        <v>17.131793702140726</v>
      </c>
      <c r="G396" s="4"/>
      <c r="H396" s="7">
        <f t="shared" si="40"/>
        <v>-1.3423323997303616E-2</v>
      </c>
      <c r="I396" s="7">
        <f t="shared" si="35"/>
        <v>1.8155580613048353E-2</v>
      </c>
      <c r="J396" s="4"/>
      <c r="K396" s="5">
        <f>LOG10(E396/F396)</f>
        <v>8.5446545545239359E-3</v>
      </c>
      <c r="L396" s="6">
        <f t="shared" si="36"/>
        <v>3.6505560728073318E-5</v>
      </c>
      <c r="M396" s="6">
        <f t="shared" si="37"/>
        <v>1.88636115241984E-3</v>
      </c>
      <c r="N396" s="6">
        <f t="shared" si="38"/>
        <v>-1.4160131715031417E-6</v>
      </c>
      <c r="O396" s="6">
        <f t="shared" si="39"/>
        <v>3.792157389957646E-5</v>
      </c>
      <c r="P396" s="11">
        <f>$D$5/COUNT(O387:O396)*SUM(O387:O396)</f>
        <v>3.6527605633073041E-3</v>
      </c>
    </row>
    <row r="397" spans="2:16">
      <c r="B397" s="3">
        <v>390</v>
      </c>
      <c r="C397" s="10">
        <v>17.466295344835679</v>
      </c>
      <c r="D397" s="4">
        <v>17.476077066939688</v>
      </c>
      <c r="E397" s="4">
        <v>17.512988253800064</v>
      </c>
      <c r="F397" s="4">
        <v>17.399855417286435</v>
      </c>
      <c r="G397" s="4"/>
      <c r="H397" s="7">
        <f t="shared" si="40"/>
        <v>1.2171667045241197E-2</v>
      </c>
      <c r="I397" s="7">
        <f t="shared" si="35"/>
        <v>1.8374683988909419E-2</v>
      </c>
      <c r="J397" s="4"/>
      <c r="K397" s="5">
        <f>LOG10(E397/F397)</f>
        <v>2.8146168244702623E-3</v>
      </c>
      <c r="L397" s="6">
        <f t="shared" si="36"/>
        <v>3.9610339342955318E-6</v>
      </c>
      <c r="M397" s="6">
        <f t="shared" si="37"/>
        <v>2.4315166664642428E-4</v>
      </c>
      <c r="N397" s="6">
        <f t="shared" si="38"/>
        <v>-2.3527300879922653E-8</v>
      </c>
      <c r="O397" s="6">
        <f t="shared" si="39"/>
        <v>3.9845612351754544E-6</v>
      </c>
      <c r="P397" s="11">
        <f>$D$5/COUNT(O388:O397)*SUM(O388:O397)</f>
        <v>3.6905094725651808E-3</v>
      </c>
    </row>
    <row r="398" spans="2:16">
      <c r="B398" s="3">
        <v>391</v>
      </c>
      <c r="C398" s="10">
        <v>17.627942678513062</v>
      </c>
      <c r="D398" s="4">
        <v>17.512519630775625</v>
      </c>
      <c r="E398" s="4">
        <v>17.517304249904701</v>
      </c>
      <c r="F398" s="4">
        <v>17.430039130537821</v>
      </c>
      <c r="G398" s="4"/>
      <c r="H398" s="7">
        <f t="shared" si="40"/>
        <v>2.0831116680031236E-3</v>
      </c>
      <c r="I398" s="7">
        <f t="shared" si="35"/>
        <v>1.7560261576143127E-2</v>
      </c>
      <c r="J398" s="4"/>
      <c r="K398" s="5">
        <f>LOG10(E398/F398)</f>
        <v>2.1689109904949656E-3</v>
      </c>
      <c r="L398" s="6">
        <f t="shared" si="36"/>
        <v>2.3520874423449265E-6</v>
      </c>
      <c r="M398" s="6">
        <f t="shared" si="37"/>
        <v>-2.8529945080251634E-3</v>
      </c>
      <c r="N398" s="6">
        <f t="shared" si="38"/>
        <v>-3.2390636057300086E-6</v>
      </c>
      <c r="O398" s="6">
        <f t="shared" si="39"/>
        <v>5.5911510480749347E-6</v>
      </c>
      <c r="P398" s="11">
        <f>$D$5/COUNT(O389:O398)*SUM(O389:O398)</f>
        <v>3.5500868594550519E-3</v>
      </c>
    </row>
    <row r="399" spans="2:16">
      <c r="B399" s="3">
        <v>392</v>
      </c>
      <c r="C399" s="10">
        <v>17.27248213670665</v>
      </c>
      <c r="D399" s="4">
        <v>17.363767360935633</v>
      </c>
      <c r="E399" s="4">
        <v>17.642457782410151</v>
      </c>
      <c r="F399" s="4">
        <v>17.299835095044635</v>
      </c>
      <c r="G399" s="4"/>
      <c r="H399" s="7">
        <f t="shared" si="40"/>
        <v>-8.5303330535406729E-3</v>
      </c>
      <c r="I399" s="7">
        <f t="shared" si="35"/>
        <v>1.7565251006236009E-2</v>
      </c>
      <c r="J399" s="4"/>
      <c r="K399" s="5">
        <f>LOG10(E399/F399)</f>
        <v>8.5171234806601052E-3</v>
      </c>
      <c r="L399" s="6">
        <f t="shared" si="36"/>
        <v>3.6270696192405852E-5</v>
      </c>
      <c r="M399" s="6">
        <f t="shared" si="37"/>
        <v>2.2892063389599988E-3</v>
      </c>
      <c r="N399" s="6">
        <f t="shared" si="38"/>
        <v>-2.0853909511149621E-6</v>
      </c>
      <c r="O399" s="6">
        <f t="shared" si="39"/>
        <v>3.8356087143520817E-5</v>
      </c>
      <c r="P399" s="11">
        <f>$D$5/COUNT(O390:O399)*SUM(O390:O399)</f>
        <v>3.245045736793148E-3</v>
      </c>
    </row>
    <row r="400" spans="2:16">
      <c r="B400" s="3">
        <v>393</v>
      </c>
      <c r="C400" s="10">
        <v>17.069540464237843</v>
      </c>
      <c r="D400" s="4">
        <v>17.222879983031014</v>
      </c>
      <c r="E400" s="4">
        <v>17.351458285013948</v>
      </c>
      <c r="F400" s="4">
        <v>17.201328668711401</v>
      </c>
      <c r="G400" s="4"/>
      <c r="H400" s="7">
        <f t="shared" si="40"/>
        <v>-8.1469681500783153E-3</v>
      </c>
      <c r="I400" s="7">
        <f t="shared" si="35"/>
        <v>1.7409803352589782E-2</v>
      </c>
      <c r="J400" s="4"/>
      <c r="K400" s="5">
        <f>LOG10(E400/F400)</f>
        <v>3.7739864119915221E-3</v>
      </c>
      <c r="L400" s="6">
        <f t="shared" si="36"/>
        <v>7.121486718948321E-6</v>
      </c>
      <c r="M400" s="6">
        <f t="shared" si="37"/>
        <v>3.883945772797544E-3</v>
      </c>
      <c r="N400" s="6">
        <f t="shared" si="38"/>
        <v>-6.002938865612728E-6</v>
      </c>
      <c r="O400" s="6">
        <f t="shared" si="39"/>
        <v>1.312442558456105E-5</v>
      </c>
      <c r="P400" s="11">
        <f>$D$5/COUNT(O391:O400)*SUM(O391:O400)</f>
        <v>3.3656400803439841E-3</v>
      </c>
    </row>
    <row r="401" spans="2:16">
      <c r="B401" s="3">
        <v>394</v>
      </c>
      <c r="C401" s="10">
        <v>16.874925785663571</v>
      </c>
      <c r="D401" s="4">
        <v>16.754852148737225</v>
      </c>
      <c r="E401" s="4">
        <v>16.856770064901738</v>
      </c>
      <c r="F401" s="4">
        <v>16.713615768694769</v>
      </c>
      <c r="G401" s="4"/>
      <c r="H401" s="7">
        <f t="shared" si="40"/>
        <v>-2.7550834573401239E-2</v>
      </c>
      <c r="I401" s="7">
        <f t="shared" si="35"/>
        <v>1.9644553257837805E-2</v>
      </c>
      <c r="J401" s="4"/>
      <c r="K401" s="5">
        <f>LOG10(E401/F401)</f>
        <v>3.7039489543792439E-3</v>
      </c>
      <c r="L401" s="6">
        <f t="shared" si="36"/>
        <v>6.8596189283235475E-6</v>
      </c>
      <c r="M401" s="6">
        <f t="shared" si="37"/>
        <v>-3.1012717144080302E-3</v>
      </c>
      <c r="N401" s="6">
        <f t="shared" si="38"/>
        <v>-3.8273417363736309E-6</v>
      </c>
      <c r="O401" s="6">
        <f t="shared" si="39"/>
        <v>1.0686960664697178E-5</v>
      </c>
      <c r="P401" s="11">
        <f>$D$5/COUNT(O392:O401)*SUM(O392:O401)</f>
        <v>3.2433816461528834E-3</v>
      </c>
    </row>
    <row r="402" spans="2:16">
      <c r="B402" s="3">
        <v>395</v>
      </c>
      <c r="C402" s="10">
        <v>16.731423588313135</v>
      </c>
      <c r="D402" s="4">
        <v>16.741706464382204</v>
      </c>
      <c r="E402" s="4">
        <v>16.748159135926585</v>
      </c>
      <c r="F402" s="4">
        <v>16.630383354920347</v>
      </c>
      <c r="G402" s="4"/>
      <c r="H402" s="7">
        <f t="shared" si="40"/>
        <v>-7.8489764764988479E-4</v>
      </c>
      <c r="I402" s="7">
        <f t="shared" si="35"/>
        <v>1.9579054987295383E-2</v>
      </c>
      <c r="J402" s="4"/>
      <c r="K402" s="5">
        <f>LOG10(E402/F402)</f>
        <v>3.0648183084818243E-3</v>
      </c>
      <c r="L402" s="6">
        <f t="shared" si="36"/>
        <v>4.6965556320026953E-6</v>
      </c>
      <c r="M402" s="6">
        <f t="shared" si="37"/>
        <v>2.6682873506852562E-4</v>
      </c>
      <c r="N402" s="6">
        <f t="shared" si="38"/>
        <v>-2.8332363158587777E-8</v>
      </c>
      <c r="O402" s="6">
        <f t="shared" si="39"/>
        <v>4.7248879951612827E-6</v>
      </c>
      <c r="P402" s="11">
        <f>$D$5/COUNT(O393:O402)*SUM(O393:O402)</f>
        <v>3.3637201215723014E-3</v>
      </c>
    </row>
    <row r="403" spans="2:16">
      <c r="B403" s="3">
        <v>396</v>
      </c>
      <c r="C403" s="10">
        <v>16.749903201394506</v>
      </c>
      <c r="D403" s="4">
        <v>16.74827184774966</v>
      </c>
      <c r="E403" s="4">
        <v>16.782344880124473</v>
      </c>
      <c r="F403" s="4">
        <v>16.652263825711106</v>
      </c>
      <c r="G403" s="4"/>
      <c r="H403" s="7">
        <f t="shared" si="40"/>
        <v>3.9208048392058714E-4</v>
      </c>
      <c r="I403" s="7">
        <f t="shared" ref="I403:I466" si="41">STDEV(H394:H403)</f>
        <v>1.1329709285197154E-2</v>
      </c>
      <c r="J403" s="4"/>
      <c r="K403" s="5">
        <f>LOG10(E403/F403)</f>
        <v>3.3793587761737761E-3</v>
      </c>
      <c r="L403" s="6">
        <f t="shared" si="36"/>
        <v>5.7100328690513608E-6</v>
      </c>
      <c r="M403" s="6">
        <f t="shared" si="37"/>
        <v>-4.2300088617402307E-5</v>
      </c>
      <c r="N403" s="6">
        <f t="shared" si="38"/>
        <v>-7.1203306148898792E-10</v>
      </c>
      <c r="O403" s="6">
        <f t="shared" si="39"/>
        <v>5.71074490211285E-6</v>
      </c>
      <c r="P403" s="11">
        <f>$D$5/COUNT(O394:O403)*SUM(O394:O403)</f>
        <v>3.2143468276579282E-3</v>
      </c>
    </row>
    <row r="404" spans="2:16">
      <c r="B404" s="3">
        <v>397</v>
      </c>
      <c r="C404" s="10">
        <v>16.201437311625313</v>
      </c>
      <c r="D404" s="4">
        <v>16.300349765839684</v>
      </c>
      <c r="E404" s="4">
        <v>16.495915599512767</v>
      </c>
      <c r="F404" s="4">
        <v>16.149367523334259</v>
      </c>
      <c r="G404" s="4"/>
      <c r="H404" s="7">
        <f t="shared" si="40"/>
        <v>-2.710851407019943E-2</v>
      </c>
      <c r="I404" s="7">
        <f t="shared" si="41"/>
        <v>1.2685432804329986E-2</v>
      </c>
      <c r="J404" s="4"/>
      <c r="K404" s="5">
        <f>LOG10(E404/F404)</f>
        <v>9.2209076853575177E-3</v>
      </c>
      <c r="L404" s="6">
        <f t="shared" si="36"/>
        <v>4.2512569270942664E-5</v>
      </c>
      <c r="M404" s="6">
        <f t="shared" si="37"/>
        <v>2.643378690092753E-3</v>
      </c>
      <c r="N404" s="6">
        <f t="shared" si="38"/>
        <v>-2.7805862714376013E-6</v>
      </c>
      <c r="O404" s="6">
        <f t="shared" si="39"/>
        <v>4.5293155542380267E-5</v>
      </c>
      <c r="P404" s="11">
        <f>$D$5/COUNT(O395:O404)*SUM(O395:O404)</f>
        <v>4.3438802040728789E-3</v>
      </c>
    </row>
    <row r="405" spans="2:16">
      <c r="B405" s="3">
        <v>398</v>
      </c>
      <c r="C405" s="10">
        <v>16.597853122904095</v>
      </c>
      <c r="D405" s="4">
        <v>16.421720338114866</v>
      </c>
      <c r="E405" s="4">
        <v>16.444380341804351</v>
      </c>
      <c r="F405" s="4">
        <v>16.401172873727162</v>
      </c>
      <c r="G405" s="4"/>
      <c r="H405" s="7">
        <f t="shared" si="40"/>
        <v>7.4183038228792242E-3</v>
      </c>
      <c r="I405" s="7">
        <f t="shared" si="41"/>
        <v>1.3410476158200856E-2</v>
      </c>
      <c r="J405" s="4"/>
      <c r="K405" s="5">
        <f>LOG10(E405/F405)</f>
        <v>1.1426067732076398E-3</v>
      </c>
      <c r="L405" s="6">
        <f t="shared" si="36"/>
        <v>6.5277511908998749E-7</v>
      </c>
      <c r="M405" s="6">
        <f t="shared" si="37"/>
        <v>-4.633265303954557E-3</v>
      </c>
      <c r="N405" s="6">
        <f t="shared" si="38"/>
        <v>-8.5426368132992862E-6</v>
      </c>
      <c r="O405" s="6">
        <f t="shared" si="39"/>
        <v>9.1954119323892741E-6</v>
      </c>
      <c r="P405" s="11">
        <f>$D$5/COUNT(O396:O405)*SUM(O396:O405)</f>
        <v>4.539312958638889E-3</v>
      </c>
    </row>
    <row r="406" spans="2:16">
      <c r="B406" s="3">
        <v>399</v>
      </c>
      <c r="C406" s="10">
        <v>16.102596870016001</v>
      </c>
      <c r="D406" s="4">
        <v>16.040500605218785</v>
      </c>
      <c r="E406" s="4">
        <v>16.057471312151137</v>
      </c>
      <c r="F406" s="4">
        <v>16.022037412376886</v>
      </c>
      <c r="G406" s="4"/>
      <c r="H406" s="7">
        <f t="shared" si="40"/>
        <v>-2.348805767932749E-2</v>
      </c>
      <c r="I406" s="7">
        <f t="shared" si="41"/>
        <v>1.4345575799264482E-2</v>
      </c>
      <c r="J406" s="4"/>
      <c r="K406" s="5">
        <f>LOG10(E406/F406)</f>
        <v>9.5941328371562965E-4</v>
      </c>
      <c r="L406" s="6">
        <f t="shared" si="36"/>
        <v>4.6023692448500366E-7</v>
      </c>
      <c r="M406" s="6">
        <f t="shared" si="37"/>
        <v>-1.6780024836393994E-3</v>
      </c>
      <c r="N406" s="6">
        <f t="shared" si="38"/>
        <v>-1.1204766322474811E-6</v>
      </c>
      <c r="O406" s="6">
        <f t="shared" si="39"/>
        <v>1.5807135567324847E-6</v>
      </c>
      <c r="P406" s="11">
        <f>$D$5/COUNT(O397:O406)*SUM(O397:O406)</f>
        <v>3.5944505897249454E-3</v>
      </c>
    </row>
    <row r="407" spans="2:16">
      <c r="B407" s="3">
        <v>400</v>
      </c>
      <c r="C407" s="10">
        <v>15.785220397604345</v>
      </c>
      <c r="D407" s="4">
        <v>15.746757831133364</v>
      </c>
      <c r="E407" s="4">
        <v>15.838604375122342</v>
      </c>
      <c r="F407" s="4">
        <v>15.528523252761374</v>
      </c>
      <c r="G407" s="4"/>
      <c r="H407" s="7">
        <f t="shared" si="40"/>
        <v>-1.8482319663342572E-2</v>
      </c>
      <c r="I407" s="7">
        <f t="shared" si="41"/>
        <v>1.2913187944543915E-2</v>
      </c>
      <c r="J407" s="4"/>
      <c r="K407" s="5">
        <f>LOG10(E407/F407)</f>
        <v>8.5867541940583356E-3</v>
      </c>
      <c r="L407" s="6">
        <f t="shared" si="36"/>
        <v>3.686617379458921E-5</v>
      </c>
      <c r="M407" s="6">
        <f t="shared" si="37"/>
        <v>-1.0595014712804361E-3</v>
      </c>
      <c r="N407" s="6">
        <f t="shared" si="38"/>
        <v>-4.4670491745555226E-7</v>
      </c>
      <c r="O407" s="6">
        <f t="shared" si="39"/>
        <v>3.7312878712044762E-5</v>
      </c>
      <c r="P407" s="11">
        <f>$D$5/COUNT(O398:O407)*SUM(O398:O407)</f>
        <v>4.4609868441235481E-3</v>
      </c>
    </row>
    <row r="408" spans="2:16">
      <c r="B408" s="3">
        <v>401</v>
      </c>
      <c r="C408" s="10">
        <v>15.847611468334296</v>
      </c>
      <c r="D408" s="4">
        <v>15.743211185149907</v>
      </c>
      <c r="E408" s="4">
        <v>15.758188062627802</v>
      </c>
      <c r="F408" s="4">
        <v>15.71895267941551</v>
      </c>
      <c r="G408" s="4"/>
      <c r="H408" s="7">
        <f t="shared" si="40"/>
        <v>-2.2525560419683899E-4</v>
      </c>
      <c r="I408" s="7">
        <f t="shared" si="41"/>
        <v>1.2683439278310315E-2</v>
      </c>
      <c r="J408" s="4"/>
      <c r="K408" s="5">
        <f>LOG10(E408/F408)</f>
        <v>1.0826726219471451E-3</v>
      </c>
      <c r="L408" s="6">
        <f t="shared" si="36"/>
        <v>5.8609000315695281E-7</v>
      </c>
      <c r="M408" s="6">
        <f t="shared" si="37"/>
        <v>-2.8704939061699971E-3</v>
      </c>
      <c r="N408" s="6">
        <f t="shared" si="38"/>
        <v>-3.2789203229522898E-6</v>
      </c>
      <c r="O408" s="6">
        <f t="shared" si="39"/>
        <v>3.8650103261092425E-6</v>
      </c>
      <c r="P408" s="11">
        <f>$D$5/COUNT(O399:O408)*SUM(O399:O408)</f>
        <v>4.4161071853524398E-3</v>
      </c>
    </row>
    <row r="409" spans="2:16">
      <c r="B409" s="3">
        <v>402</v>
      </c>
      <c r="C409" s="10">
        <v>15.888159778462658</v>
      </c>
      <c r="D409" s="4">
        <v>15.886044387842938</v>
      </c>
      <c r="E409" s="4">
        <v>15.941996909182857</v>
      </c>
      <c r="F409" s="4">
        <v>15.785731156114446</v>
      </c>
      <c r="G409" s="4"/>
      <c r="H409" s="7">
        <f t="shared" si="40"/>
        <v>9.0317758700448891E-3</v>
      </c>
      <c r="I409" s="7">
        <f t="shared" si="41"/>
        <v>1.4141692122082956E-2</v>
      </c>
      <c r="J409" s="4"/>
      <c r="K409" s="5">
        <f>LOG10(E409/F409)</f>
        <v>4.278018450543407E-3</v>
      </c>
      <c r="L409" s="6">
        <f t="shared" si="36"/>
        <v>9.1507209315949061E-6</v>
      </c>
      <c r="M409" s="6">
        <f t="shared" si="37"/>
        <v>-5.7826938466375078E-5</v>
      </c>
      <c r="N409" s="6">
        <f t="shared" si="38"/>
        <v>-1.3306934070429422E-9</v>
      </c>
      <c r="O409" s="6">
        <f t="shared" si="39"/>
        <v>9.1520516250019484E-6</v>
      </c>
      <c r="P409" s="11">
        <f>$D$5/COUNT(O400:O409)*SUM(O400:O409)</f>
        <v>3.6568022618709492E-3</v>
      </c>
    </row>
    <row r="410" spans="2:16">
      <c r="B410" s="3">
        <v>403</v>
      </c>
      <c r="C410" s="10">
        <v>15.169931422892244</v>
      </c>
      <c r="D410" s="4">
        <v>15.232304517113425</v>
      </c>
      <c r="E410" s="4">
        <v>15.245351406727144</v>
      </c>
      <c r="F410" s="4">
        <v>15.165457513732369</v>
      </c>
      <c r="G410" s="4"/>
      <c r="H410" s="7">
        <f t="shared" si="40"/>
        <v>-4.2022542574013055E-2</v>
      </c>
      <c r="I410" s="7">
        <f t="shared" si="41"/>
        <v>1.7581689245490285E-2</v>
      </c>
      <c r="J410" s="4"/>
      <c r="K410" s="5">
        <f>LOG10(E410/F410)</f>
        <v>2.2819226402773841E-3</v>
      </c>
      <c r="L410" s="6">
        <f t="shared" si="36"/>
        <v>2.6035854681052538E-6</v>
      </c>
      <c r="M410" s="6">
        <f t="shared" si="37"/>
        <v>1.7819958175652091E-3</v>
      </c>
      <c r="N410" s="6">
        <f t="shared" si="38"/>
        <v>-1.2636621163328245E-6</v>
      </c>
      <c r="O410" s="6">
        <f t="shared" si="39"/>
        <v>3.8672475844380785E-6</v>
      </c>
      <c r="P410" s="11">
        <f>$D$5/COUNT(O401:O410)*SUM(O401:O410)</f>
        <v>3.4161156338677516E-3</v>
      </c>
    </row>
    <row r="411" spans="2:16">
      <c r="B411" s="3">
        <v>404</v>
      </c>
      <c r="C411" s="10">
        <v>15.271707466242267</v>
      </c>
      <c r="D411" s="4">
        <v>15.143070636755676</v>
      </c>
      <c r="E411" s="4">
        <v>15.210615130905062</v>
      </c>
      <c r="F411" s="4">
        <v>15.070004991825737</v>
      </c>
      <c r="G411" s="4"/>
      <c r="H411" s="7">
        <f t="shared" si="40"/>
        <v>-5.8754261704696553E-3</v>
      </c>
      <c r="I411" s="7">
        <f t="shared" si="41"/>
        <v>1.6809282656368364E-2</v>
      </c>
      <c r="J411" s="4"/>
      <c r="K411" s="5">
        <f>LOG10(E411/F411)</f>
        <v>4.0333814946996978E-3</v>
      </c>
      <c r="L411" s="6">
        <f t="shared" si="36"/>
        <v>8.1340831408929845E-6</v>
      </c>
      <c r="M411" s="6">
        <f t="shared" si="37"/>
        <v>-3.6736482601665158E-3</v>
      </c>
      <c r="N411" s="6">
        <f t="shared" si="38"/>
        <v>-5.3704756082337168E-6</v>
      </c>
      <c r="O411" s="6">
        <f t="shared" si="39"/>
        <v>1.35045587491267E-5</v>
      </c>
      <c r="P411" s="11">
        <f>$D$5/COUNT(O402:O411)*SUM(O402:O411)</f>
        <v>3.489373184062919E-3</v>
      </c>
    </row>
    <row r="412" spans="2:16">
      <c r="B412" s="3">
        <v>405</v>
      </c>
      <c r="C412" s="10">
        <v>15.469067967919647</v>
      </c>
      <c r="D412" s="4">
        <v>15.327142323938414</v>
      </c>
      <c r="E412" s="4">
        <v>15.414211182939638</v>
      </c>
      <c r="F412" s="4">
        <v>15.320941348406505</v>
      </c>
      <c r="G412" s="4"/>
      <c r="H412" s="7">
        <f t="shared" si="40"/>
        <v>1.2082221194047893E-2</v>
      </c>
      <c r="I412" s="7">
        <f t="shared" si="41"/>
        <v>1.8049512612947349E-2</v>
      </c>
      <c r="J412" s="4"/>
      <c r="K412" s="5">
        <f>LOG10(E412/F412)</f>
        <v>2.6358547442765661E-3</v>
      </c>
      <c r="L412" s="6">
        <f t="shared" si="36"/>
        <v>3.4738651164626409E-6</v>
      </c>
      <c r="M412" s="6">
        <f t="shared" si="37"/>
        <v>-4.0029574943961461E-3</v>
      </c>
      <c r="N412" s="6">
        <f t="shared" si="38"/>
        <v>-6.3764588622087647E-6</v>
      </c>
      <c r="O412" s="6">
        <f t="shared" si="39"/>
        <v>9.8503239786714056E-6</v>
      </c>
      <c r="P412" s="11">
        <f>$D$5/COUNT(O403:O412)*SUM(O403:O412)</f>
        <v>3.6226345196341825E-3</v>
      </c>
    </row>
    <row r="413" spans="2:16">
      <c r="B413" s="3">
        <v>406</v>
      </c>
      <c r="C413" s="10">
        <v>15.335828615408051</v>
      </c>
      <c r="D413" s="4">
        <v>15.308782378892047</v>
      </c>
      <c r="E413" s="4">
        <v>15.312575881402349</v>
      </c>
      <c r="F413" s="4">
        <v>15.306058254654211</v>
      </c>
      <c r="G413" s="4"/>
      <c r="H413" s="7">
        <f t="shared" si="40"/>
        <v>-1.1985893961079519E-3</v>
      </c>
      <c r="I413" s="7">
        <f t="shared" si="41"/>
        <v>1.7966047824277083E-2</v>
      </c>
      <c r="J413" s="4"/>
      <c r="K413" s="5">
        <f>LOG10(E413/F413)</f>
        <v>1.8489194272976138E-4</v>
      </c>
      <c r="L413" s="6">
        <f t="shared" si="36"/>
        <v>1.7092515243192679E-8</v>
      </c>
      <c r="M413" s="6">
        <f t="shared" si="37"/>
        <v>-7.6659705859310752E-4</v>
      </c>
      <c r="N413" s="6">
        <f t="shared" si="38"/>
        <v>-2.3385782283024535E-7</v>
      </c>
      <c r="O413" s="6">
        <f t="shared" si="39"/>
        <v>2.5095033807343804E-7</v>
      </c>
      <c r="P413" s="11">
        <f>$D$5/COUNT(O404:O413)*SUM(O404:O413)</f>
        <v>3.4806798609691579E-3</v>
      </c>
    </row>
    <row r="414" spans="2:16">
      <c r="B414" s="3">
        <v>407</v>
      </c>
      <c r="C414" s="10">
        <v>15.238557638588942</v>
      </c>
      <c r="D414" s="4">
        <v>15.34805818434516</v>
      </c>
      <c r="E414" s="4">
        <v>15.467961150092213</v>
      </c>
      <c r="F414" s="4">
        <v>15.330449963161156</v>
      </c>
      <c r="G414" s="4"/>
      <c r="H414" s="7">
        <f t="shared" si="40"/>
        <v>2.5622879735620607E-3</v>
      </c>
      <c r="I414" s="7">
        <f t="shared" si="41"/>
        <v>1.7068364276286111E-2</v>
      </c>
      <c r="J414" s="4"/>
      <c r="K414" s="5">
        <f>LOG10(E414/F414)</f>
        <v>3.8781706182120157E-3</v>
      </c>
      <c r="L414" s="6">
        <f t="shared" si="36"/>
        <v>7.5201036719814838E-6</v>
      </c>
      <c r="M414" s="6">
        <f t="shared" si="37"/>
        <v>3.1095748695609922E-3</v>
      </c>
      <c r="N414" s="6">
        <f t="shared" si="38"/>
        <v>-3.847863352525014E-6</v>
      </c>
      <c r="O414" s="6">
        <f t="shared" si="39"/>
        <v>1.1367967024506498E-5</v>
      </c>
      <c r="P414" s="11">
        <f>$D$5/COUNT(O405:O414)*SUM(O405:O414)</f>
        <v>2.5986249595044393E-3</v>
      </c>
    </row>
    <row r="415" spans="2:16">
      <c r="B415" s="3">
        <v>408</v>
      </c>
      <c r="C415" s="10">
        <v>15.409279252308203</v>
      </c>
      <c r="D415" s="4">
        <v>15.412215140936151</v>
      </c>
      <c r="E415" s="4">
        <v>15.558997810892116</v>
      </c>
      <c r="F415" s="4">
        <v>15.349513574343613</v>
      </c>
      <c r="G415" s="4"/>
      <c r="H415" s="7">
        <f t="shared" si="40"/>
        <v>4.1714225972055985E-3</v>
      </c>
      <c r="I415" s="7">
        <f t="shared" si="41"/>
        <v>1.6813308055156569E-2</v>
      </c>
      <c r="J415" s="4"/>
      <c r="K415" s="5">
        <f>LOG10(E415/F415)</f>
        <v>5.8870024450314072E-3</v>
      </c>
      <c r="L415" s="6">
        <f t="shared" si="36"/>
        <v>1.7328398893902885E-5</v>
      </c>
      <c r="M415" s="6">
        <f t="shared" si="37"/>
        <v>8.2737080700199091E-5</v>
      </c>
      <c r="N415" s="6">
        <f t="shared" si="38"/>
        <v>-2.7240682939633318E-9</v>
      </c>
      <c r="O415" s="6">
        <f t="shared" si="39"/>
        <v>1.7331122962196849E-5</v>
      </c>
      <c r="P415" s="11">
        <f>$D$5/COUNT(O406:O415)*SUM(O406:O415)</f>
        <v>2.8101534462794363E-3</v>
      </c>
    </row>
    <row r="416" spans="2:16">
      <c r="B416" s="3">
        <v>409</v>
      </c>
      <c r="C416" s="10">
        <v>15.217096420576411</v>
      </c>
      <c r="D416" s="4">
        <v>15.053847148047469</v>
      </c>
      <c r="E416" s="4">
        <v>15.061064585664328</v>
      </c>
      <c r="F416" s="4">
        <v>15.035132000152601</v>
      </c>
      <c r="G416" s="4"/>
      <c r="H416" s="7">
        <f t="shared" si="40"/>
        <v>-2.3526802996251206E-2</v>
      </c>
      <c r="I416" s="7">
        <f t="shared" si="41"/>
        <v>1.6817701554056038E-2</v>
      </c>
      <c r="J416" s="4"/>
      <c r="K416" s="5">
        <f>LOG10(E416/F416)</f>
        <v>7.4842557227274703E-4</v>
      </c>
      <c r="L416" s="6">
        <f t="shared" si="36"/>
        <v>2.8007041861589446E-7</v>
      </c>
      <c r="M416" s="6">
        <f t="shared" si="37"/>
        <v>-4.6842904262088649E-3</v>
      </c>
      <c r="N416" s="6">
        <f t="shared" si="38"/>
        <v>-8.7318292009136953E-6</v>
      </c>
      <c r="O416" s="6">
        <f t="shared" si="39"/>
        <v>9.0118996195295892E-6</v>
      </c>
      <c r="P416" s="11">
        <f>$D$5/COUNT(O407:O416)*SUM(O407:O416)</f>
        <v>3.0033642839121608E-3</v>
      </c>
    </row>
    <row r="417" spans="2:16">
      <c r="B417" s="3">
        <v>410</v>
      </c>
      <c r="C417" s="10">
        <v>14.975164880798866</v>
      </c>
      <c r="D417" s="4">
        <v>14.746052854120544</v>
      </c>
      <c r="E417" s="4">
        <v>14.74958580845739</v>
      </c>
      <c r="F417" s="4">
        <v>14.732692665507894</v>
      </c>
      <c r="G417" s="4"/>
      <c r="H417" s="7">
        <f t="shared" si="40"/>
        <v>-2.0658139120246055E-2</v>
      </c>
      <c r="I417" s="7">
        <f t="shared" si="41"/>
        <v>1.7005160373400028E-2</v>
      </c>
      <c r="J417" s="4"/>
      <c r="K417" s="5">
        <f>LOG10(E417/F417)</f>
        <v>4.9769556137716896E-4</v>
      </c>
      <c r="L417" s="6">
        <f t="shared" si="36"/>
        <v>1.2385043590726769E-7</v>
      </c>
      <c r="M417" s="6">
        <f t="shared" si="37"/>
        <v>-6.6958265857295952E-3</v>
      </c>
      <c r="N417" s="6">
        <f t="shared" si="38"/>
        <v>-1.7841279622315951E-5</v>
      </c>
      <c r="O417" s="6">
        <f t="shared" si="39"/>
        <v>1.7965130058223219E-5</v>
      </c>
      <c r="P417" s="11">
        <f>$D$5/COUNT(O408:O417)*SUM(O408:O417)</f>
        <v>2.500322818912801E-3</v>
      </c>
    </row>
    <row r="418" spans="2:16">
      <c r="B418" s="3">
        <v>411</v>
      </c>
      <c r="C418" s="10">
        <v>14.513126359612702</v>
      </c>
      <c r="D418" s="4">
        <v>14.495847029208067</v>
      </c>
      <c r="E418" s="4">
        <v>14.57047561421548</v>
      </c>
      <c r="F418" s="4">
        <v>14.371334289678755</v>
      </c>
      <c r="G418" s="4"/>
      <c r="H418" s="7">
        <f t="shared" si="40"/>
        <v>-1.7113247239167961E-2</v>
      </c>
      <c r="I418" s="7">
        <f t="shared" si="41"/>
        <v>1.7143516712089635E-2</v>
      </c>
      <c r="J418" s="4"/>
      <c r="K418" s="5">
        <f>LOG10(E418/F418)</f>
        <v>5.9766368154260197E-3</v>
      </c>
      <c r="L418" s="6">
        <f t="shared" si="36"/>
        <v>1.7860093811752839E-5</v>
      </c>
      <c r="M418" s="6">
        <f t="shared" si="37"/>
        <v>-5.1737913180550552E-4</v>
      </c>
      <c r="N418" s="6">
        <f t="shared" si="38"/>
        <v>-1.065210455304513E-7</v>
      </c>
      <c r="O418" s="6">
        <f t="shared" si="39"/>
        <v>1.7966614857283289E-5</v>
      </c>
      <c r="P418" s="11">
        <f>$D$5/COUNT(O409:O418)*SUM(O409:O418)</f>
        <v>2.8669645367233264E-3</v>
      </c>
    </row>
    <row r="419" spans="2:16">
      <c r="B419" s="3">
        <v>412</v>
      </c>
      <c r="C419" s="10">
        <v>14.39615356529724</v>
      </c>
      <c r="D419" s="4">
        <v>14.579453373936248</v>
      </c>
      <c r="E419" s="4">
        <v>14.622002614072283</v>
      </c>
      <c r="F419" s="4">
        <v>14.458793443094116</v>
      </c>
      <c r="G419" s="4"/>
      <c r="H419" s="7">
        <f t="shared" si="40"/>
        <v>5.7510377540288538E-3</v>
      </c>
      <c r="I419" s="7">
        <f t="shared" si="41"/>
        <v>1.6803979617719879E-2</v>
      </c>
      <c r="J419" s="4"/>
      <c r="K419" s="5">
        <f>LOG10(E419/F419)</f>
        <v>4.874803730757599E-3</v>
      </c>
      <c r="L419" s="6">
        <f t="shared" si="36"/>
        <v>1.1881855706704103E-5</v>
      </c>
      <c r="M419" s="6">
        <f t="shared" si="37"/>
        <v>5.4947706544499339E-3</v>
      </c>
      <c r="N419" s="6">
        <f t="shared" si="38"/>
        <v>-1.2014805520469487E-5</v>
      </c>
      <c r="O419" s="6">
        <f t="shared" si="39"/>
        <v>2.389666122717359E-5</v>
      </c>
      <c r="P419" s="11">
        <f>$D$5/COUNT(O410:O419)*SUM(O410:O419)</f>
        <v>3.2503243863797895E-3</v>
      </c>
    </row>
    <row r="420" spans="2:16">
      <c r="B420" s="3">
        <v>413</v>
      </c>
      <c r="C420" s="10">
        <v>14.732387172373029</v>
      </c>
      <c r="D420" s="4">
        <v>14.75581624759228</v>
      </c>
      <c r="E420" s="4">
        <v>14.868964628037245</v>
      </c>
      <c r="F420" s="4">
        <v>14.744491244379576</v>
      </c>
      <c r="G420" s="4"/>
      <c r="H420" s="7">
        <f t="shared" si="40"/>
        <v>1.2024092553938104E-2</v>
      </c>
      <c r="I420" s="7">
        <f t="shared" si="41"/>
        <v>1.31473906978949E-2</v>
      </c>
      <c r="J420" s="4"/>
      <c r="K420" s="5">
        <f>LOG10(E420/F420)</f>
        <v>3.6509364026673318E-3</v>
      </c>
      <c r="L420" s="6">
        <f t="shared" si="36"/>
        <v>6.6646683081607386E-6</v>
      </c>
      <c r="M420" s="6">
        <f t="shared" si="37"/>
        <v>6.9011462515917229E-4</v>
      </c>
      <c r="N420" s="6">
        <f t="shared" si="38"/>
        <v>-1.8952219059009423E-7</v>
      </c>
      <c r="O420" s="6">
        <f t="shared" si="39"/>
        <v>6.8541904987508325E-6</v>
      </c>
      <c r="P420" s="11">
        <f>$D$5/COUNT(O411:O420)*SUM(O411:O420)</f>
        <v>3.3279849021519204E-3</v>
      </c>
    </row>
    <row r="421" spans="2:16">
      <c r="B421" s="3">
        <v>414</v>
      </c>
      <c r="C421" s="10">
        <v>14.684032293285025</v>
      </c>
      <c r="D421" s="4">
        <v>14.529050847024967</v>
      </c>
      <c r="E421" s="4">
        <v>14.763003794770725</v>
      </c>
      <c r="F421" s="4">
        <v>14.465513572199979</v>
      </c>
      <c r="G421" s="4"/>
      <c r="H421" s="7">
        <f t="shared" si="40"/>
        <v>-1.5487175156983835E-2</v>
      </c>
      <c r="I421" s="7">
        <f t="shared" si="41"/>
        <v>1.3705975403100689E-2</v>
      </c>
      <c r="J421" s="4"/>
      <c r="K421" s="5">
        <f>LOG10(E421/F421)</f>
        <v>8.8408742804795687E-3</v>
      </c>
      <c r="L421" s="6">
        <f t="shared" si="36"/>
        <v>3.9080529021622568E-5</v>
      </c>
      <c r="M421" s="6">
        <f t="shared" si="37"/>
        <v>-4.6080872777286199E-3</v>
      </c>
      <c r="N421" s="6">
        <f t="shared" si="38"/>
        <v>-8.4500445229919746E-6</v>
      </c>
      <c r="O421" s="6">
        <f t="shared" si="39"/>
        <v>4.7530573544614539E-5</v>
      </c>
      <c r="P421" s="11">
        <f>$D$5/COUNT(O412:O421)*SUM(O412:O421)</f>
        <v>4.2126612868346042E-3</v>
      </c>
    </row>
    <row r="422" spans="2:16">
      <c r="B422" s="3">
        <v>415</v>
      </c>
      <c r="C422" s="10">
        <v>14.576947037529594</v>
      </c>
      <c r="D422" s="4">
        <v>14.647100942186507</v>
      </c>
      <c r="E422" s="4">
        <v>14.692126509468894</v>
      </c>
      <c r="F422" s="4">
        <v>14.623856451787477</v>
      </c>
      <c r="G422" s="4"/>
      <c r="H422" s="7">
        <f t="shared" si="40"/>
        <v>8.0922762002524351E-3</v>
      </c>
      <c r="I422" s="7">
        <f t="shared" si="41"/>
        <v>1.3231131985063769E-2</v>
      </c>
      <c r="J422" s="4"/>
      <c r="K422" s="5">
        <f>LOG10(E422/F422)</f>
        <v>2.0227439050681667E-3</v>
      </c>
      <c r="L422" s="6">
        <f t="shared" si="36"/>
        <v>2.0457464527452083E-6</v>
      </c>
      <c r="M422" s="6">
        <f t="shared" si="37"/>
        <v>2.0850986983276779E-3</v>
      </c>
      <c r="N422" s="6">
        <f t="shared" si="38"/>
        <v>-1.7300985390515367E-6</v>
      </c>
      <c r="O422" s="6">
        <f t="shared" si="39"/>
        <v>3.7758449917967452E-6</v>
      </c>
      <c r="P422" s="11">
        <f>$D$5/COUNT(O413:O422)*SUM(O413:O422)</f>
        <v>4.0547248331758634E-3</v>
      </c>
    </row>
    <row r="423" spans="2:16">
      <c r="B423" s="3">
        <v>416</v>
      </c>
      <c r="C423" s="10">
        <v>14.844830559430942</v>
      </c>
      <c r="D423" s="4">
        <v>14.858151591536627</v>
      </c>
      <c r="E423" s="4">
        <v>14.87026890571833</v>
      </c>
      <c r="F423" s="4">
        <v>14.829464632392591</v>
      </c>
      <c r="G423" s="4"/>
      <c r="H423" s="7">
        <f t="shared" si="40"/>
        <v>1.4306215390130994E-2</v>
      </c>
      <c r="I423" s="7">
        <f t="shared" si="41"/>
        <v>1.4512398426082599E-2</v>
      </c>
      <c r="J423" s="4"/>
      <c r="K423" s="5">
        <f>LOG10(E423/F423)</f>
        <v>1.1933495545145844E-3</v>
      </c>
      <c r="L423" s="6">
        <f t="shared" si="36"/>
        <v>7.1204157963007856E-7</v>
      </c>
      <c r="M423" s="6">
        <f t="shared" si="37"/>
        <v>3.8954008693218065E-4</v>
      </c>
      <c r="N423" s="6">
        <f t="shared" si="38"/>
        <v>-6.0384005599346258E-8</v>
      </c>
      <c r="O423" s="6">
        <f t="shared" si="39"/>
        <v>7.7242558522942476E-7</v>
      </c>
      <c r="P423" s="11">
        <f>$D$5/COUNT(O414:O423)*SUM(O414:O423)</f>
        <v>4.0682831896019199E-3</v>
      </c>
    </row>
    <row r="424" spans="2:16">
      <c r="B424" s="3">
        <v>417</v>
      </c>
      <c r="C424" s="10">
        <v>14.870416764742531</v>
      </c>
      <c r="D424" s="4">
        <v>14.724949183452173</v>
      </c>
      <c r="E424" s="4">
        <v>14.812545244805976</v>
      </c>
      <c r="F424" s="4">
        <v>14.664433181753633</v>
      </c>
      <c r="G424" s="4"/>
      <c r="H424" s="7">
        <f t="shared" si="40"/>
        <v>-9.0053648726606816E-3</v>
      </c>
      <c r="I424" s="7">
        <f t="shared" si="41"/>
        <v>1.4481842461847498E-2</v>
      </c>
      <c r="J424" s="4"/>
      <c r="K424" s="5">
        <f>LOG10(E424/F424)</f>
        <v>4.3644088686557751E-3</v>
      </c>
      <c r="L424" s="6">
        <f t="shared" si="36"/>
        <v>9.5240323864005908E-6</v>
      </c>
      <c r="M424" s="6">
        <f t="shared" si="37"/>
        <v>-4.2693357284195512E-3</v>
      </c>
      <c r="N424" s="6">
        <f t="shared" si="38"/>
        <v>-7.2533430940734457E-6</v>
      </c>
      <c r="O424" s="6">
        <f t="shared" si="39"/>
        <v>1.6777375480474037E-5</v>
      </c>
      <c r="P424" s="11">
        <f>$D$5/COUNT(O415:O424)*SUM(O415:O424)</f>
        <v>4.2089278094570755E-3</v>
      </c>
    </row>
    <row r="425" spans="2:16">
      <c r="B425" s="3">
        <v>418</v>
      </c>
      <c r="C425" s="10">
        <v>14.829597386198589</v>
      </c>
      <c r="D425" s="4">
        <v>14.815963884499142</v>
      </c>
      <c r="E425" s="4">
        <v>14.830314950778687</v>
      </c>
      <c r="F425" s="4">
        <v>14.813687368692934</v>
      </c>
      <c r="G425" s="4"/>
      <c r="H425" s="7">
        <f t="shared" si="40"/>
        <v>6.1619618067592086E-3</v>
      </c>
      <c r="I425" s="7">
        <f t="shared" si="41"/>
        <v>1.4621850027973352E-2</v>
      </c>
      <c r="J425" s="4"/>
      <c r="K425" s="5">
        <f>LOG10(E425/F425)</f>
        <v>4.8719925378013765E-4</v>
      </c>
      <c r="L425" s="6">
        <f t="shared" si="36"/>
        <v>1.1868155644196148E-7</v>
      </c>
      <c r="M425" s="6">
        <f t="shared" si="37"/>
        <v>-3.9944967952782465E-4</v>
      </c>
      <c r="N425" s="6">
        <f t="shared" si="38"/>
        <v>-6.3495326277925187E-8</v>
      </c>
      <c r="O425" s="6">
        <f t="shared" si="39"/>
        <v>1.8217688271988666E-7</v>
      </c>
      <c r="P425" s="11">
        <f>$D$5/COUNT(O416:O425)*SUM(O416:O425)</f>
        <v>3.763055211390674E-3</v>
      </c>
    </row>
    <row r="426" spans="2:16">
      <c r="B426" s="3">
        <v>419</v>
      </c>
      <c r="C426" s="10">
        <v>14.786185753179311</v>
      </c>
      <c r="D426" s="4">
        <v>14.809596092602293</v>
      </c>
      <c r="E426" s="4">
        <v>15.028396809338064</v>
      </c>
      <c r="F426" s="4">
        <v>14.681539764272898</v>
      </c>
      <c r="G426" s="4"/>
      <c r="H426" s="7">
        <f t="shared" si="40"/>
        <v>-4.2988500469443025E-4</v>
      </c>
      <c r="I426" s="7">
        <f t="shared" si="41"/>
        <v>1.2908965518459456E-2</v>
      </c>
      <c r="J426" s="4"/>
      <c r="K426" s="5">
        <f>LOG10(E426/F426)</f>
        <v>1.014104792085049E-2</v>
      </c>
      <c r="L426" s="6">
        <f t="shared" si="36"/>
        <v>5.1420426466493019E-5</v>
      </c>
      <c r="M426" s="6">
        <f t="shared" si="37"/>
        <v>6.8705624364341817E-4</v>
      </c>
      <c r="N426" s="6">
        <f t="shared" si="38"/>
        <v>-1.8784610152459013E-7</v>
      </c>
      <c r="O426" s="6">
        <f t="shared" si="39"/>
        <v>5.1608272568017606E-5</v>
      </c>
      <c r="P426" s="11">
        <f>$D$5/COUNT(O417:O426)*SUM(O417:O426)</f>
        <v>4.8705609080513627E-3</v>
      </c>
    </row>
    <row r="427" spans="2:16">
      <c r="B427" s="3">
        <v>420</v>
      </c>
      <c r="C427" s="10">
        <v>15.004090073022869</v>
      </c>
      <c r="D427" s="4">
        <v>14.939889134357154</v>
      </c>
      <c r="E427" s="4">
        <v>14.94364339487738</v>
      </c>
      <c r="F427" s="4">
        <v>14.939795991190167</v>
      </c>
      <c r="G427" s="4"/>
      <c r="H427" s="7">
        <f t="shared" si="40"/>
        <v>8.7594036565197264E-3</v>
      </c>
      <c r="I427" s="7">
        <f t="shared" si="41"/>
        <v>1.1350210705688101E-2</v>
      </c>
      <c r="J427" s="4"/>
      <c r="K427" s="5">
        <f>LOG10(E427/F427)</f>
        <v>1.1182823895582471E-4</v>
      </c>
      <c r="L427" s="6">
        <f t="shared" si="36"/>
        <v>6.2527775139805154E-9</v>
      </c>
      <c r="M427" s="6">
        <f t="shared" si="37"/>
        <v>-1.8622879695566578E-3</v>
      </c>
      <c r="N427" s="6">
        <f t="shared" si="38"/>
        <v>-1.3801023027458161E-6</v>
      </c>
      <c r="O427" s="6">
        <f t="shared" si="39"/>
        <v>1.3863550802597967E-6</v>
      </c>
      <c r="P427" s="11">
        <f>$D$5/COUNT(O418:O427)*SUM(O418:O427)</f>
        <v>4.4395127586243132E-3</v>
      </c>
    </row>
    <row r="428" spans="2:16">
      <c r="B428" s="3">
        <v>421</v>
      </c>
      <c r="C428" s="10">
        <v>14.89136519809356</v>
      </c>
      <c r="D428" s="4">
        <v>14.868579048570528</v>
      </c>
      <c r="E428" s="4">
        <v>14.927521861525609</v>
      </c>
      <c r="F428" s="4">
        <v>14.726629894025743</v>
      </c>
      <c r="G428" s="4"/>
      <c r="H428" s="7">
        <f t="shared" si="40"/>
        <v>-4.7845613122414754E-3</v>
      </c>
      <c r="I428" s="7">
        <f t="shared" si="41"/>
        <v>9.6728362780430597E-3</v>
      </c>
      <c r="J428" s="4"/>
      <c r="K428" s="5">
        <f>LOG10(E428/F428)</f>
        <v>5.8843435069638825E-3</v>
      </c>
      <c r="L428" s="6">
        <f t="shared" si="36"/>
        <v>1.7312749253974002E-5</v>
      </c>
      <c r="M428" s="6">
        <f t="shared" si="37"/>
        <v>-6.6504835180162907E-4</v>
      </c>
      <c r="N428" s="6">
        <f t="shared" si="38"/>
        <v>-1.760046119500927E-7</v>
      </c>
      <c r="O428" s="6">
        <f t="shared" si="39"/>
        <v>1.7488753865924095E-5</v>
      </c>
      <c r="P428" s="11">
        <f>$D$5/COUNT(O419:O428)*SUM(O419:O428)</f>
        <v>4.4270883728489748E-3</v>
      </c>
    </row>
    <row r="429" spans="2:16">
      <c r="B429" s="3">
        <v>422</v>
      </c>
      <c r="C429" s="10">
        <v>14.95867402144045</v>
      </c>
      <c r="D429" s="4">
        <v>15.066768744601417</v>
      </c>
      <c r="E429" s="4">
        <v>15.07480071341673</v>
      </c>
      <c r="F429" s="4">
        <v>15.066036248944284</v>
      </c>
      <c r="G429" s="4"/>
      <c r="H429" s="7">
        <f t="shared" si="40"/>
        <v>1.3241375592153215E-2</v>
      </c>
      <c r="I429" s="7">
        <f t="shared" si="41"/>
        <v>1.022355662325572E-2</v>
      </c>
      <c r="J429" s="4"/>
      <c r="K429" s="5">
        <f>LOG10(E429/F429)</f>
        <v>2.5257153072793853E-4</v>
      </c>
      <c r="L429" s="6">
        <f t="shared" si="36"/>
        <v>3.1896189067126998E-8</v>
      </c>
      <c r="M429" s="6">
        <f t="shared" si="37"/>
        <v>3.1270243022180691E-3</v>
      </c>
      <c r="N429" s="6">
        <f t="shared" si="38"/>
        <v>-3.891169220630056E-6</v>
      </c>
      <c r="O429" s="6">
        <f t="shared" si="39"/>
        <v>3.9230654096971826E-6</v>
      </c>
      <c r="P429" s="11">
        <f>$D$5/COUNT(O420:O429)*SUM(O420:O429)</f>
        <v>3.9077748815945883E-3</v>
      </c>
    </row>
    <row r="430" spans="2:16">
      <c r="B430" s="3">
        <v>423</v>
      </c>
      <c r="C430" s="10">
        <v>14.558793502471403</v>
      </c>
      <c r="D430" s="4">
        <v>14.443922893679732</v>
      </c>
      <c r="E430" s="4">
        <v>14.494292078672672</v>
      </c>
      <c r="F430" s="4">
        <v>14.41300573340588</v>
      </c>
      <c r="G430" s="4"/>
      <c r="H430" s="7">
        <f t="shared" si="40"/>
        <v>-4.2217808124447309E-2</v>
      </c>
      <c r="I430" s="7">
        <f t="shared" si="41"/>
        <v>1.7129937570540921E-2</v>
      </c>
      <c r="J430" s="4"/>
      <c r="K430" s="5">
        <f>LOG10(E430/F430)</f>
        <v>2.4424492721568571E-3</v>
      </c>
      <c r="L430" s="6">
        <f t="shared" si="36"/>
        <v>2.9827792235297807E-6</v>
      </c>
      <c r="M430" s="6">
        <f t="shared" si="37"/>
        <v>-3.4402248199867803E-3</v>
      </c>
      <c r="N430" s="6">
        <f t="shared" si="38"/>
        <v>-4.7096784250232392E-6</v>
      </c>
      <c r="O430" s="6">
        <f t="shared" si="39"/>
        <v>7.6924576485530195E-6</v>
      </c>
      <c r="P430" s="11">
        <f>$D$5/COUNT(O421:O430)*SUM(O421:O430)</f>
        <v>3.929569827489445E-3</v>
      </c>
    </row>
    <row r="431" spans="2:16">
      <c r="B431" s="3">
        <v>424</v>
      </c>
      <c r="C431" s="10">
        <v>14.909859146979612</v>
      </c>
      <c r="D431" s="4">
        <v>14.921605608169049</v>
      </c>
      <c r="E431" s="4">
        <v>15.021037511723916</v>
      </c>
      <c r="F431" s="4">
        <v>14.830730054677572</v>
      </c>
      <c r="G431" s="4"/>
      <c r="H431" s="7">
        <f t="shared" si="40"/>
        <v>3.253643836729081E-2</v>
      </c>
      <c r="I431" s="7">
        <f t="shared" si="41"/>
        <v>1.9534142245899666E-2</v>
      </c>
      <c r="J431" s="4"/>
      <c r="K431" s="5">
        <f>LOG10(E431/F431)</f>
        <v>5.5374006228996074E-3</v>
      </c>
      <c r="L431" s="6">
        <f t="shared" si="36"/>
        <v>1.5331402829244479E-5</v>
      </c>
      <c r="M431" s="6">
        <f t="shared" si="37"/>
        <v>3.4201629601421482E-4</v>
      </c>
      <c r="N431" s="6">
        <f t="shared" si="38"/>
        <v>-4.6549090907843154E-8</v>
      </c>
      <c r="O431" s="6">
        <f t="shared" si="39"/>
        <v>1.5377951920152321E-5</v>
      </c>
      <c r="P431" s="11">
        <f>$D$5/COUNT(O422:O431)*SUM(O422:O431)</f>
        <v>3.0936016652534266E-3</v>
      </c>
    </row>
    <row r="432" spans="2:16">
      <c r="B432" s="3">
        <v>425</v>
      </c>
      <c r="C432" s="10">
        <v>15.189050015835338</v>
      </c>
      <c r="D432" s="4">
        <v>15.270589561090018</v>
      </c>
      <c r="E432" s="4">
        <v>15.315110089461486</v>
      </c>
      <c r="F432" s="4">
        <v>15.240359815938589</v>
      </c>
      <c r="G432" s="4"/>
      <c r="H432" s="7">
        <f t="shared" si="40"/>
        <v>2.3118524119806416E-2</v>
      </c>
      <c r="I432" s="7">
        <f t="shared" si="41"/>
        <v>2.0549470717689599E-2</v>
      </c>
      <c r="J432" s="4"/>
      <c r="K432" s="5">
        <f>LOG10(E432/F432)</f>
        <v>2.1249024266341778E-3</v>
      </c>
      <c r="L432" s="6">
        <f t="shared" si="36"/>
        <v>2.2576051613579085E-6</v>
      </c>
      <c r="M432" s="6">
        <f t="shared" si="37"/>
        <v>2.3251922638030447E-3</v>
      </c>
      <c r="N432" s="6">
        <f t="shared" si="38"/>
        <v>-2.1514702430742295E-6</v>
      </c>
      <c r="O432" s="6">
        <f t="shared" si="39"/>
        <v>4.4090754044321384E-6</v>
      </c>
      <c r="P432" s="11">
        <f>$D$5/COUNT(O423:O432)*SUM(O423:O432)</f>
        <v>3.1100656559819467E-3</v>
      </c>
    </row>
    <row r="433" spans="2:16">
      <c r="B433" s="3">
        <v>426</v>
      </c>
      <c r="C433" s="10">
        <v>15.437757518043025</v>
      </c>
      <c r="D433" s="4">
        <v>15.510987720785501</v>
      </c>
      <c r="E433" s="4">
        <v>15.533837226707771</v>
      </c>
      <c r="F433" s="4">
        <v>15.414173856417452</v>
      </c>
      <c r="G433" s="4"/>
      <c r="H433" s="7">
        <f t="shared" si="40"/>
        <v>1.5619930402786419E-2</v>
      </c>
      <c r="I433" s="7">
        <f t="shared" si="41"/>
        <v>2.0625539130338325E-2</v>
      </c>
      <c r="J433" s="4"/>
      <c r="K433" s="5">
        <f>LOG10(E433/F433)</f>
        <v>3.3584969486234232E-3</v>
      </c>
      <c r="L433" s="6">
        <f t="shared" si="36"/>
        <v>5.639750876956422E-6</v>
      </c>
      <c r="M433" s="6">
        <f t="shared" si="37"/>
        <v>2.0552388840433767E-3</v>
      </c>
      <c r="N433" s="6">
        <f t="shared" si="38"/>
        <v>-1.6809013306710953E-6</v>
      </c>
      <c r="O433" s="6">
        <f t="shared" si="39"/>
        <v>7.3206522076275176E-6</v>
      </c>
      <c r="P433" s="11">
        <f>$D$5/COUNT(O424:O433)*SUM(O424:O433)</f>
        <v>3.2803195481642972E-3</v>
      </c>
    </row>
    <row r="434" spans="2:16">
      <c r="B434" s="3">
        <v>427</v>
      </c>
      <c r="C434" s="10">
        <v>15.317473801489228</v>
      </c>
      <c r="D434" s="4">
        <v>15.416168713758294</v>
      </c>
      <c r="E434" s="4">
        <v>15.456152083369096</v>
      </c>
      <c r="F434" s="4">
        <v>15.40416178162128</v>
      </c>
      <c r="G434" s="4"/>
      <c r="H434" s="7">
        <f t="shared" si="40"/>
        <v>-6.1317828761571214E-3</v>
      </c>
      <c r="I434" s="7">
        <f t="shared" si="41"/>
        <v>2.0438741490873578E-2</v>
      </c>
      <c r="J434" s="4"/>
      <c r="K434" s="5">
        <f>LOG10(E434/F434)</f>
        <v>1.4633112690793238E-3</v>
      </c>
      <c r="L434" s="6">
        <f t="shared" si="36"/>
        <v>1.0706399351072707E-6</v>
      </c>
      <c r="M434" s="6">
        <f t="shared" si="37"/>
        <v>2.7893083684797596E-3</v>
      </c>
      <c r="N434" s="6">
        <f t="shared" si="38"/>
        <v>-3.0960692404396208E-6</v>
      </c>
      <c r="O434" s="6">
        <f t="shared" si="39"/>
        <v>4.1667091755468913E-6</v>
      </c>
      <c r="P434" s="11">
        <f>$D$5/COUNT(O425:O434)*SUM(O425:O434)</f>
        <v>2.9524422242361921E-3</v>
      </c>
    </row>
    <row r="435" spans="2:16">
      <c r="B435" s="3">
        <v>428</v>
      </c>
      <c r="C435" s="10">
        <v>15.446488690951833</v>
      </c>
      <c r="D435" s="4">
        <v>15.326095793151888</v>
      </c>
      <c r="E435" s="4">
        <v>15.327085838527358</v>
      </c>
      <c r="F435" s="4">
        <v>15.298108888697149</v>
      </c>
      <c r="G435" s="4"/>
      <c r="H435" s="7">
        <f t="shared" si="40"/>
        <v>-5.8598922231123396E-3</v>
      </c>
      <c r="I435" s="7">
        <f t="shared" si="41"/>
        <v>2.0687872416790629E-2</v>
      </c>
      <c r="J435" s="4"/>
      <c r="K435" s="5">
        <f>LOG10(E435/F435)</f>
        <v>8.2184183847322327E-4</v>
      </c>
      <c r="L435" s="6">
        <f t="shared" si="36"/>
        <v>3.3771200373252382E-7</v>
      </c>
      <c r="M435" s="6">
        <f t="shared" si="37"/>
        <v>-3.3982350734800475E-3</v>
      </c>
      <c r="N435" s="6">
        <f t="shared" si="38"/>
        <v>-4.5954118626705444E-6</v>
      </c>
      <c r="O435" s="6">
        <f t="shared" si="39"/>
        <v>4.9331238664030685E-6</v>
      </c>
      <c r="P435" s="11">
        <f>$D$5/COUNT(O426:O435)*SUM(O426:O435)</f>
        <v>3.0759668458119546E-3</v>
      </c>
    </row>
    <row r="436" spans="2:16">
      <c r="B436" s="3">
        <v>429</v>
      </c>
      <c r="C436" s="10">
        <v>14.603568282175889</v>
      </c>
      <c r="D436" s="4">
        <v>14.768818746406303</v>
      </c>
      <c r="E436" s="4">
        <v>14.860074828591049</v>
      </c>
      <c r="F436" s="4">
        <v>14.612567410749351</v>
      </c>
      <c r="G436" s="4"/>
      <c r="H436" s="7">
        <f t="shared" si="40"/>
        <v>-3.7038866099091017E-2</v>
      </c>
      <c r="I436" s="7">
        <f t="shared" si="41"/>
        <v>2.4352547661084686E-2</v>
      </c>
      <c r="J436" s="4"/>
      <c r="K436" s="5">
        <f>LOG10(E436/F436)</f>
        <v>7.2944686765159267E-3</v>
      </c>
      <c r="L436" s="6">
        <f t="shared" si="36"/>
        <v>2.6604636636336007E-5</v>
      </c>
      <c r="M436" s="6">
        <f t="shared" si="37"/>
        <v>4.8867749083726089E-3</v>
      </c>
      <c r="N436" s="6">
        <f t="shared" si="38"/>
        <v>-9.5030338369827342E-6</v>
      </c>
      <c r="O436" s="6">
        <f t="shared" si="39"/>
        <v>3.6107670473318743E-5</v>
      </c>
      <c r="P436" s="11">
        <f>$D$5/COUNT(O427:O436)*SUM(O427:O436)</f>
        <v>2.6729511913497839E-3</v>
      </c>
    </row>
    <row r="437" spans="2:16">
      <c r="B437" s="3">
        <v>430</v>
      </c>
      <c r="C437" s="10">
        <v>15.502893038078764</v>
      </c>
      <c r="D437" s="4">
        <v>15.327964277782355</v>
      </c>
      <c r="E437" s="4">
        <v>15.403075002817943</v>
      </c>
      <c r="F437" s="4">
        <v>15.31240966199652</v>
      </c>
      <c r="G437" s="4"/>
      <c r="H437" s="7">
        <f t="shared" si="40"/>
        <v>3.716077390696082E-2</v>
      </c>
      <c r="I437" s="7">
        <f t="shared" si="41"/>
        <v>2.7032106939477826E-2</v>
      </c>
      <c r="J437" s="4"/>
      <c r="K437" s="5">
        <f>LOG10(E437/F437)</f>
        <v>2.5638906244455088E-3</v>
      </c>
      <c r="L437" s="6">
        <f t="shared" si="36"/>
        <v>3.2867675670597906E-6</v>
      </c>
      <c r="M437" s="6">
        <f t="shared" si="37"/>
        <v>-4.9282710358399271E-3</v>
      </c>
      <c r="N437" s="6">
        <f t="shared" si="38"/>
        <v>-9.6651093895751346E-6</v>
      </c>
      <c r="O437" s="6">
        <f t="shared" si="39"/>
        <v>1.2951876956634926E-5</v>
      </c>
      <c r="P437" s="11">
        <f>$D$5/COUNT(O428:O437)*SUM(O428:O437)</f>
        <v>2.973654760135537E-3</v>
      </c>
    </row>
    <row r="438" spans="2:16">
      <c r="B438" s="3">
        <v>431</v>
      </c>
      <c r="C438" s="10">
        <v>14.728837537853959</v>
      </c>
      <c r="D438" s="4">
        <v>14.708053089033896</v>
      </c>
      <c r="E438" s="4">
        <v>14.723948078252636</v>
      </c>
      <c r="F438" s="4">
        <v>14.696935746103089</v>
      </c>
      <c r="G438" s="4"/>
      <c r="H438" s="7">
        <f t="shared" si="40"/>
        <v>-4.1283717738283432E-2</v>
      </c>
      <c r="I438" s="7">
        <f t="shared" si="41"/>
        <v>3.0390140153433828E-2</v>
      </c>
      <c r="J438" s="4"/>
      <c r="K438" s="5">
        <f>LOG10(E438/F438)</f>
        <v>7.9748182701162677E-4</v>
      </c>
      <c r="L438" s="6">
        <f t="shared" si="36"/>
        <v>3.179886322069011E-7</v>
      </c>
      <c r="M438" s="6">
        <f t="shared" si="37"/>
        <v>-6.1328304312967459E-4</v>
      </c>
      <c r="N438" s="6">
        <f t="shared" si="38"/>
        <v>-1.4967164051041039E-7</v>
      </c>
      <c r="O438" s="6">
        <f t="shared" si="39"/>
        <v>4.6766027271731152E-7</v>
      </c>
      <c r="P438" s="11">
        <f>$D$5/COUNT(O429:O438)*SUM(O429:O438)</f>
        <v>2.5311063267121612E-3</v>
      </c>
    </row>
    <row r="439" spans="2:16">
      <c r="B439" s="3">
        <v>432</v>
      </c>
      <c r="C439" s="10">
        <v>14.193969918501253</v>
      </c>
      <c r="D439" s="4">
        <v>14.31714413958826</v>
      </c>
      <c r="E439" s="4">
        <v>14.401238920744873</v>
      </c>
      <c r="F439" s="4">
        <v>14.259375556576913</v>
      </c>
      <c r="G439" s="4"/>
      <c r="H439" s="7">
        <f t="shared" si="40"/>
        <v>-2.6937462916666988E-2</v>
      </c>
      <c r="I439" s="7">
        <f t="shared" si="41"/>
        <v>3.0936630723444353E-2</v>
      </c>
      <c r="J439" s="4"/>
      <c r="K439" s="5">
        <f>LOG10(E439/F439)</f>
        <v>4.2993481144461094E-3</v>
      </c>
      <c r="L439" s="6">
        <f t="shared" si="36"/>
        <v>9.242197104595658E-6</v>
      </c>
      <c r="M439" s="6">
        <f t="shared" si="37"/>
        <v>3.7525168068746786E-3</v>
      </c>
      <c r="N439" s="6">
        <f t="shared" si="38"/>
        <v>-5.6035454287501449E-6</v>
      </c>
      <c r="O439" s="6">
        <f t="shared" si="39"/>
        <v>1.4845742533345802E-5</v>
      </c>
      <c r="P439" s="11">
        <f>$D$5/COUNT(O430:O439)*SUM(O430:O439)</f>
        <v>2.8150959319270252E-3</v>
      </c>
    </row>
    <row r="440" spans="2:16">
      <c r="B440" s="3">
        <v>433</v>
      </c>
      <c r="C440" s="10">
        <v>13.974873297724352</v>
      </c>
      <c r="D440" s="4">
        <v>14.031408872730825</v>
      </c>
      <c r="E440" s="4">
        <v>14.034686076256371</v>
      </c>
      <c r="F440" s="4">
        <v>14.013388313097751</v>
      </c>
      <c r="G440" s="4"/>
      <c r="H440" s="7">
        <f t="shared" si="40"/>
        <v>-2.0159402393807202E-2</v>
      </c>
      <c r="I440" s="7">
        <f t="shared" si="41"/>
        <v>2.8701959035700376E-2</v>
      </c>
      <c r="J440" s="4"/>
      <c r="K440" s="5">
        <f>LOG10(E440/F440)</f>
        <v>6.5954636785217548E-4</v>
      </c>
      <c r="L440" s="6">
        <f t="shared" si="36"/>
        <v>2.1750070567349858E-7</v>
      </c>
      <c r="M440" s="6">
        <f t="shared" si="37"/>
        <v>1.7534010018788913E-3</v>
      </c>
      <c r="N440" s="6">
        <f t="shared" si="38"/>
        <v>-1.2234327609662199E-6</v>
      </c>
      <c r="O440" s="6">
        <f t="shared" si="39"/>
        <v>1.4409334666397184E-6</v>
      </c>
      <c r="P440" s="11">
        <f>$D$5/COUNT(O431:O440)*SUM(O431:O440)</f>
        <v>2.6525563031972797E-3</v>
      </c>
    </row>
    <row r="441" spans="2:16">
      <c r="B441" s="3">
        <v>434</v>
      </c>
      <c r="C441" s="10">
        <v>14.016281199395712</v>
      </c>
      <c r="D441" s="4">
        <v>14.078494631573006</v>
      </c>
      <c r="E441" s="4">
        <v>14.084581286536636</v>
      </c>
      <c r="F441" s="4">
        <v>14.071065181036175</v>
      </c>
      <c r="G441" s="4"/>
      <c r="H441" s="7">
        <f t="shared" si="40"/>
        <v>3.3501219862364096E-3</v>
      </c>
      <c r="I441" s="7">
        <f t="shared" si="41"/>
        <v>2.606083499984424E-2</v>
      </c>
      <c r="J441" s="4"/>
      <c r="K441" s="5">
        <f>LOG10(E441/F441)</f>
        <v>4.1696577582333444E-4</v>
      </c>
      <c r="L441" s="6">
        <f t="shared" si="36"/>
        <v>8.6930229103977591E-8</v>
      </c>
      <c r="M441" s="6">
        <f t="shared" si="37"/>
        <v>1.923417693107281E-3</v>
      </c>
      <c r="N441" s="6">
        <f t="shared" si="38"/>
        <v>-1.4721932375641201E-6</v>
      </c>
      <c r="O441" s="6">
        <f t="shared" si="39"/>
        <v>1.5591234666680977E-6</v>
      </c>
      <c r="P441" s="11">
        <f>$D$5/COUNT(O432:O441)*SUM(O432:O441)</f>
        <v>2.2932667634066898E-3</v>
      </c>
    </row>
    <row r="442" spans="2:16">
      <c r="B442" s="3">
        <v>435</v>
      </c>
      <c r="C442" s="10">
        <v>14.157171241478045</v>
      </c>
      <c r="D442" s="4">
        <v>14.174970081413017</v>
      </c>
      <c r="E442" s="4">
        <v>14.341376584417768</v>
      </c>
      <c r="F442" s="4">
        <v>14.077632295745119</v>
      </c>
      <c r="G442" s="4"/>
      <c r="H442" s="7">
        <f t="shared" si="40"/>
        <v>6.8293093100892932E-3</v>
      </c>
      <c r="I442" s="7">
        <f t="shared" si="41"/>
        <v>2.4514534506729115E-2</v>
      </c>
      <c r="J442" s="4"/>
      <c r="K442" s="5">
        <f>LOG10(E442/F442)</f>
        <v>8.0612225662651648E-3</v>
      </c>
      <c r="L442" s="6">
        <f t="shared" si="36"/>
        <v>3.2491654631431363E-5</v>
      </c>
      <c r="M442" s="6">
        <f t="shared" si="37"/>
        <v>5.4566570855661917E-4</v>
      </c>
      <c r="N442" s="6">
        <f t="shared" si="38"/>
        <v>-1.1848706158502846E-7</v>
      </c>
      <c r="O442" s="6">
        <f t="shared" si="39"/>
        <v>3.2610141693016391E-5</v>
      </c>
      <c r="P442" s="11">
        <f>$D$5/COUNT(O433:O442)*SUM(O433:O442)</f>
        <v>3.0264944869098803E-3</v>
      </c>
    </row>
    <row r="443" spans="2:16">
      <c r="B443" s="3">
        <v>436</v>
      </c>
      <c r="C443" s="10">
        <v>14.101720228345913</v>
      </c>
      <c r="D443" s="4">
        <v>14.077321981441971</v>
      </c>
      <c r="E443" s="4">
        <v>14.136600959148454</v>
      </c>
      <c r="F443" s="4">
        <v>14.045820186634545</v>
      </c>
      <c r="G443" s="4"/>
      <c r="H443" s="7">
        <f t="shared" si="40"/>
        <v>-6.9126064950251198E-3</v>
      </c>
      <c r="I443" s="7">
        <f t="shared" si="41"/>
        <v>2.315689978739234E-2</v>
      </c>
      <c r="J443" s="4"/>
      <c r="K443" s="5">
        <f>LOG10(E443/F443)</f>
        <v>2.7978948098853584E-3</v>
      </c>
      <c r="L443" s="6">
        <f t="shared" si="36"/>
        <v>3.914107683591713E-6</v>
      </c>
      <c r="M443" s="6">
        <f t="shared" si="37"/>
        <v>-7.5205016319709731E-4</v>
      </c>
      <c r="N443" s="6">
        <f t="shared" si="38"/>
        <v>-2.2506669042783107E-7</v>
      </c>
      <c r="O443" s="6">
        <f t="shared" si="39"/>
        <v>4.1391743740195441E-6</v>
      </c>
      <c r="P443" s="11">
        <f>$D$5/COUNT(O434:O443)*SUM(O434:O443)</f>
        <v>2.943776063236073E-3</v>
      </c>
    </row>
    <row r="444" spans="2:16">
      <c r="B444" s="3">
        <v>437</v>
      </c>
      <c r="C444" s="10">
        <v>13.801393999735994</v>
      </c>
      <c r="D444" s="4">
        <v>13.806482533509671</v>
      </c>
      <c r="E444" s="4">
        <v>13.876621800519048</v>
      </c>
      <c r="F444" s="4">
        <v>13.663004119094753</v>
      </c>
      <c r="G444" s="4"/>
      <c r="H444" s="7">
        <f t="shared" si="40"/>
        <v>-1.9426901787091833E-2</v>
      </c>
      <c r="I444" s="7">
        <f t="shared" si="41"/>
        <v>2.3310527669563132E-2</v>
      </c>
      <c r="J444" s="4"/>
      <c r="K444" s="5">
        <f>LOG10(E444/F444)</f>
        <v>6.7375527351985678E-3</v>
      </c>
      <c r="L444" s="6">
        <f t="shared" si="36"/>
        <v>2.2697308429790852E-5</v>
      </c>
      <c r="M444" s="6">
        <f t="shared" si="37"/>
        <v>1.6009359946603035E-4</v>
      </c>
      <c r="N444" s="6">
        <f t="shared" si="38"/>
        <v>-1.0199186739444505E-8</v>
      </c>
      <c r="O444" s="6">
        <f t="shared" si="39"/>
        <v>2.2707507616530296E-5</v>
      </c>
      <c r="P444" s="11">
        <f>$D$5/COUNT(O435:O444)*SUM(O435:O444)</f>
        <v>3.4258368227016419E-3</v>
      </c>
    </row>
    <row r="445" spans="2:16">
      <c r="B445" s="3">
        <v>438</v>
      </c>
      <c r="C445" s="10">
        <v>13.3320246374152</v>
      </c>
      <c r="D445" s="4">
        <v>13.41155538151247</v>
      </c>
      <c r="E445" s="4">
        <v>13.412818196738586</v>
      </c>
      <c r="F445" s="4">
        <v>13.411359042247433</v>
      </c>
      <c r="G445" s="4"/>
      <c r="H445" s="7">
        <f t="shared" si="40"/>
        <v>-2.9021553413158596E-2</v>
      </c>
      <c r="I445" s="7">
        <f t="shared" si="41"/>
        <v>2.3883618172273469E-2</v>
      </c>
      <c r="J445" s="4"/>
      <c r="K445" s="5">
        <f>LOG10(E445/F445)</f>
        <v>4.7248624905104841E-5</v>
      </c>
      <c r="L445" s="6">
        <f t="shared" si="36"/>
        <v>1.1162162777116467E-9</v>
      </c>
      <c r="M445" s="6">
        <f t="shared" si="37"/>
        <v>2.5830397499709773E-3</v>
      </c>
      <c r="N445" s="6">
        <f t="shared" si="38"/>
        <v>-2.6550932834718487E-6</v>
      </c>
      <c r="O445" s="6">
        <f t="shared" si="39"/>
        <v>2.6562094997495601E-6</v>
      </c>
      <c r="P445" s="11">
        <f>$D$5/COUNT(O436:O445)*SUM(O436:O445)</f>
        <v>3.3666370491686501E-3</v>
      </c>
    </row>
    <row r="446" spans="2:16">
      <c r="B446" s="3">
        <v>439</v>
      </c>
      <c r="C446" s="10">
        <v>13.371333594420406</v>
      </c>
      <c r="D446" s="4">
        <v>13.337060430001658</v>
      </c>
      <c r="E446" s="4">
        <v>13.478111451684233</v>
      </c>
      <c r="F446" s="4">
        <v>13.288804312608262</v>
      </c>
      <c r="G446" s="4"/>
      <c r="H446" s="7">
        <f t="shared" si="40"/>
        <v>-5.570018623528572E-3</v>
      </c>
      <c r="I446" s="7">
        <f t="shared" si="41"/>
        <v>2.2444514666323013E-2</v>
      </c>
      <c r="J446" s="4"/>
      <c r="K446" s="5">
        <f>LOG10(E446/F446)</f>
        <v>6.1431371047367365E-3</v>
      </c>
      <c r="L446" s="6">
        <f t="shared" si="36"/>
        <v>1.8869066743796628E-5</v>
      </c>
      <c r="M446" s="6">
        <f t="shared" si="37"/>
        <v>-1.1146049695817933E-3</v>
      </c>
      <c r="N446" s="6">
        <f t="shared" si="38"/>
        <v>-4.9437847692950223E-7</v>
      </c>
      <c r="O446" s="6">
        <f t="shared" si="39"/>
        <v>1.9363445220726132E-5</v>
      </c>
      <c r="P446" s="11">
        <f>$D$5/COUNT(O437:O446)*SUM(O437:O446)</f>
        <v>2.9312871926012425E-3</v>
      </c>
    </row>
    <row r="447" spans="2:16">
      <c r="B447" s="3">
        <v>440</v>
      </c>
      <c r="C447" s="10">
        <v>13.21927742148025</v>
      </c>
      <c r="D447" s="4">
        <v>13.034355808767454</v>
      </c>
      <c r="E447" s="4">
        <v>13.088529596131069</v>
      </c>
      <c r="F447" s="4">
        <v>13.024380711732206</v>
      </c>
      <c r="G447" s="4"/>
      <c r="H447" s="7">
        <f t="shared" si="40"/>
        <v>-2.295803258741147E-2</v>
      </c>
      <c r="I447" s="7">
        <f t="shared" si="41"/>
        <v>1.5247756587938874E-2</v>
      </c>
      <c r="J447" s="4"/>
      <c r="K447" s="5">
        <f>LOG10(E447/F447)</f>
        <v>2.1337769118204967E-3</v>
      </c>
      <c r="L447" s="6">
        <f t="shared" si="36"/>
        <v>2.2765019547091079E-6</v>
      </c>
      <c r="M447" s="6">
        <f t="shared" si="37"/>
        <v>-6.11814475134738E-3</v>
      </c>
      <c r="N447" s="6">
        <f t="shared" si="38"/>
        <v>-1.489556911187608E-5</v>
      </c>
      <c r="O447" s="6">
        <f t="shared" si="39"/>
        <v>1.7172071066585187E-5</v>
      </c>
      <c r="P447" s="11">
        <f>$D$5/COUNT(O438:O447)*SUM(O438:O447)</f>
        <v>3.0410122394599489E-3</v>
      </c>
    </row>
    <row r="448" spans="2:16">
      <c r="B448" s="3">
        <v>441</v>
      </c>
      <c r="C448" s="10">
        <v>13.274722545467329</v>
      </c>
      <c r="D448" s="4">
        <v>13.149402660616325</v>
      </c>
      <c r="E448" s="4">
        <v>13.208315615827203</v>
      </c>
      <c r="F448" s="4">
        <v>13.027282005367313</v>
      </c>
      <c r="G448" s="4"/>
      <c r="H448" s="7">
        <f t="shared" si="40"/>
        <v>8.7877064971575436E-3</v>
      </c>
      <c r="I448" s="7">
        <f t="shared" si="41"/>
        <v>1.4289967314348296E-2</v>
      </c>
      <c r="J448" s="4"/>
      <c r="K448" s="5">
        <f>LOG10(E448/F448)</f>
        <v>5.9936234022366182E-3</v>
      </c>
      <c r="L448" s="6">
        <f t="shared" si="36"/>
        <v>1.7961760743919227E-5</v>
      </c>
      <c r="M448" s="6">
        <f t="shared" si="37"/>
        <v>-4.119428143975804E-3</v>
      </c>
      <c r="N448" s="6">
        <f t="shared" si="38"/>
        <v>-6.7529178827529865E-6</v>
      </c>
      <c r="O448" s="6">
        <f t="shared" si="39"/>
        <v>2.4714678626672212E-5</v>
      </c>
      <c r="P448" s="11">
        <f>$D$5/COUNT(O439:O448)*SUM(O439:O448)</f>
        <v>3.6714347166627772E-3</v>
      </c>
    </row>
    <row r="449" spans="2:16">
      <c r="B449" s="3">
        <v>442</v>
      </c>
      <c r="C449" s="10">
        <v>13.542619766804963</v>
      </c>
      <c r="D449" s="4">
        <v>13.366721813609958</v>
      </c>
      <c r="E449" s="4">
        <v>13.372069823382997</v>
      </c>
      <c r="F449" s="4">
        <v>13.366368194988096</v>
      </c>
      <c r="G449" s="4"/>
      <c r="H449" s="7">
        <f t="shared" si="40"/>
        <v>1.6391838798547109E-2</v>
      </c>
      <c r="I449" s="7">
        <f t="shared" si="41"/>
        <v>1.5505879714917219E-2</v>
      </c>
      <c r="J449" s="4"/>
      <c r="K449" s="5">
        <f>LOG10(E449/F449)</f>
        <v>1.8521544045301696E-4</v>
      </c>
      <c r="L449" s="6">
        <f t="shared" si="36"/>
        <v>1.7152379691102535E-8</v>
      </c>
      <c r="M449" s="6">
        <f t="shared" si="37"/>
        <v>-5.6777753759798578E-3</v>
      </c>
      <c r="N449" s="6">
        <f t="shared" si="38"/>
        <v>-1.2828445073161546E-5</v>
      </c>
      <c r="O449" s="6">
        <f t="shared" si="39"/>
        <v>1.284559745285265E-5</v>
      </c>
      <c r="P449" s="11">
        <f>$D$5/COUNT(O440:O449)*SUM(O440:O449)</f>
        <v>3.6194309445699542E-3</v>
      </c>
    </row>
    <row r="450" spans="2:16">
      <c r="B450" s="3">
        <v>443</v>
      </c>
      <c r="C450" s="10">
        <v>13.888796027615392</v>
      </c>
      <c r="D450" s="4">
        <v>13.715918643426377</v>
      </c>
      <c r="E450" s="4">
        <v>13.740803200634691</v>
      </c>
      <c r="F450" s="4">
        <v>13.599999038889823</v>
      </c>
      <c r="G450" s="4"/>
      <c r="H450" s="7">
        <f t="shared" si="40"/>
        <v>2.5788931731977272E-2</v>
      </c>
      <c r="I450" s="7">
        <f t="shared" si="41"/>
        <v>1.7772223273690546E-2</v>
      </c>
      <c r="J450" s="4"/>
      <c r="K450" s="5">
        <f>LOG10(E450/F450)</f>
        <v>4.4732419013427394E-3</v>
      </c>
      <c r="L450" s="6">
        <f t="shared" si="36"/>
        <v>1.0004946553964203E-5</v>
      </c>
      <c r="M450" s="6">
        <f t="shared" si="37"/>
        <v>-5.4396994472810942E-3</v>
      </c>
      <c r="N450" s="6">
        <f t="shared" si="38"/>
        <v>-1.1775176207350446E-5</v>
      </c>
      <c r="O450" s="6">
        <f t="shared" si="39"/>
        <v>2.1780122761314648E-5</v>
      </c>
      <c r="P450" s="11">
        <f>$D$5/COUNT(O441:O450)*SUM(O441:O450)</f>
        <v>4.148249866231502E-3</v>
      </c>
    </row>
    <row r="451" spans="2:16">
      <c r="B451" s="3">
        <v>444</v>
      </c>
      <c r="C451" s="10">
        <v>13.182458807223274</v>
      </c>
      <c r="D451" s="4">
        <v>13.218228994799711</v>
      </c>
      <c r="E451" s="4">
        <v>13.318158330253263</v>
      </c>
      <c r="F451" s="4">
        <v>13.119306288955556</v>
      </c>
      <c r="G451" s="4"/>
      <c r="H451" s="7">
        <f t="shared" si="40"/>
        <v>-3.6960241709552477E-2</v>
      </c>
      <c r="I451" s="7">
        <f t="shared" si="41"/>
        <v>2.0687273712944453E-2</v>
      </c>
      <c r="J451" s="4"/>
      <c r="K451" s="5">
        <f>LOG10(E451/F451)</f>
        <v>6.5333022017740883E-3</v>
      </c>
      <c r="L451" s="6">
        <f t="shared" si="36"/>
        <v>2.1342018829853075E-5</v>
      </c>
      <c r="M451" s="6">
        <f t="shared" si="37"/>
        <v>1.1768484748246732E-3</v>
      </c>
      <c r="N451" s="6">
        <f t="shared" si="38"/>
        <v>-5.5113590208403976E-7</v>
      </c>
      <c r="O451" s="6">
        <f t="shared" si="39"/>
        <v>2.1893154731937114E-5</v>
      </c>
      <c r="P451" s="11">
        <f>$D$5/COUNT(O442:O451)*SUM(O442:O451)</f>
        <v>4.6769346791284971E-3</v>
      </c>
    </row>
    <row r="452" spans="2:16">
      <c r="B452" s="3">
        <v>445</v>
      </c>
      <c r="C452" s="10">
        <v>13.314536765766148</v>
      </c>
      <c r="D452" s="4">
        <v>13.234446925550841</v>
      </c>
      <c r="E452" s="4">
        <v>13.256009924056912</v>
      </c>
      <c r="F452" s="4">
        <v>13.218943726654878</v>
      </c>
      <c r="G452" s="4"/>
      <c r="H452" s="7">
        <f t="shared" si="40"/>
        <v>1.226184665171548E-3</v>
      </c>
      <c r="I452" s="7">
        <f t="shared" si="41"/>
        <v>2.0365376517910365E-2</v>
      </c>
      <c r="J452" s="4"/>
      <c r="K452" s="5">
        <f>LOG10(E452/F452)</f>
        <v>1.2160667570621628E-3</v>
      </c>
      <c r="L452" s="6">
        <f t="shared" si="36"/>
        <v>7.3940917881584256E-7</v>
      </c>
      <c r="M452" s="6">
        <f t="shared" si="37"/>
        <v>-2.620264608125819E-3</v>
      </c>
      <c r="N452" s="6">
        <f t="shared" si="38"/>
        <v>-2.732171185748871E-6</v>
      </c>
      <c r="O452" s="6">
        <f t="shared" si="39"/>
        <v>3.4715803645647138E-6</v>
      </c>
      <c r="P452" s="11">
        <f>$D$5/COUNT(O443:O452)*SUM(O443:O452)</f>
        <v>3.9193320845887529E-3</v>
      </c>
    </row>
    <row r="453" spans="2:16">
      <c r="B453" s="3">
        <v>446</v>
      </c>
      <c r="C453" s="10">
        <v>13.062040807415158</v>
      </c>
      <c r="D453" s="4">
        <v>12.914608313960274</v>
      </c>
      <c r="E453" s="4">
        <v>13.005055140994804</v>
      </c>
      <c r="F453" s="4">
        <v>12.876089900734668</v>
      </c>
      <c r="G453" s="4"/>
      <c r="H453" s="7">
        <f t="shared" si="40"/>
        <v>-2.4463947935863484E-2</v>
      </c>
      <c r="I453" s="7">
        <f t="shared" si="41"/>
        <v>2.1112493185214042E-2</v>
      </c>
      <c r="J453" s="4"/>
      <c r="K453" s="5">
        <f>LOG10(E453/F453)</f>
        <v>4.3281976657212375E-3</v>
      </c>
      <c r="L453" s="6">
        <f t="shared" si="36"/>
        <v>9.3666475167773842E-6</v>
      </c>
      <c r="M453" s="6">
        <f t="shared" si="37"/>
        <v>-4.9297971867508558E-3</v>
      </c>
      <c r="N453" s="6">
        <f t="shared" si="38"/>
        <v>-9.6710963571311832E-6</v>
      </c>
      <c r="O453" s="6">
        <f t="shared" si="39"/>
        <v>1.9037743873908567E-5</v>
      </c>
      <c r="P453" s="11">
        <f>$D$5/COUNT(O444:O453)*SUM(O444:O453)</f>
        <v>4.3066948915858674E-3</v>
      </c>
    </row>
    <row r="454" spans="2:16">
      <c r="B454" s="3">
        <v>447</v>
      </c>
      <c r="C454" s="10">
        <v>13.36116833728741</v>
      </c>
      <c r="D454" s="4">
        <v>13.23597085919185</v>
      </c>
      <c r="E454" s="4">
        <v>13.293957825166958</v>
      </c>
      <c r="F454" s="4">
        <v>13.203375150911461</v>
      </c>
      <c r="G454" s="4"/>
      <c r="H454" s="7">
        <f t="shared" si="40"/>
        <v>2.4579090330296705E-2</v>
      </c>
      <c r="I454" s="7">
        <f t="shared" si="41"/>
        <v>2.3102253772675555E-2</v>
      </c>
      <c r="J454" s="4"/>
      <c r="K454" s="5">
        <f>LOG10(E454/F454)</f>
        <v>2.9693334698669533E-3</v>
      </c>
      <c r="L454" s="6">
        <f t="shared" si="36"/>
        <v>4.4084706276360604E-6</v>
      </c>
      <c r="M454" s="6">
        <f t="shared" si="37"/>
        <v>-4.0886333733907492E-3</v>
      </c>
      <c r="N454" s="6">
        <f t="shared" si="38"/>
        <v>-6.6523324286759011E-6</v>
      </c>
      <c r="O454" s="6">
        <f t="shared" si="39"/>
        <v>1.1060803056311962E-5</v>
      </c>
      <c r="P454" s="11">
        <f>$D$5/COUNT(O445:O454)*SUM(O445:O454)</f>
        <v>4.0038805730201917E-3</v>
      </c>
    </row>
    <row r="455" spans="2:16">
      <c r="B455" s="3">
        <v>448</v>
      </c>
      <c r="C455" s="10">
        <v>13.114253477982576</v>
      </c>
      <c r="D455" s="4">
        <v>13.107740296210096</v>
      </c>
      <c r="E455" s="4">
        <v>13.145305056660609</v>
      </c>
      <c r="F455" s="4">
        <v>13.022769927573064</v>
      </c>
      <c r="G455" s="4"/>
      <c r="H455" s="7">
        <f t="shared" si="40"/>
        <v>-9.7352704015958302E-3</v>
      </c>
      <c r="I455" s="7">
        <f t="shared" si="41"/>
        <v>2.1554923160268556E-2</v>
      </c>
      <c r="J455" s="4"/>
      <c r="K455" s="5">
        <f>LOG10(E455/F455)</f>
        <v>4.0673010449551218E-3</v>
      </c>
      <c r="L455" s="6">
        <f t="shared" si="36"/>
        <v>8.2714688951465137E-6</v>
      </c>
      <c r="M455" s="6">
        <f t="shared" si="37"/>
        <v>-2.1574552918829154E-4</v>
      </c>
      <c r="N455" s="6">
        <f t="shared" si="38"/>
        <v>-1.8522568714812846E-8</v>
      </c>
      <c r="O455" s="6">
        <f t="shared" si="39"/>
        <v>8.2899914638613261E-6</v>
      </c>
      <c r="P455" s="11">
        <f>$D$5/COUNT(O446:O455)*SUM(O446:O455)</f>
        <v>4.1503589040870967E-3</v>
      </c>
    </row>
    <row r="456" spans="2:16">
      <c r="B456" s="3">
        <v>449</v>
      </c>
      <c r="C456" s="10">
        <v>13.173356415611384</v>
      </c>
      <c r="D456" s="4">
        <v>13.319785912228292</v>
      </c>
      <c r="E456" s="4">
        <v>13.405183098618805</v>
      </c>
      <c r="F456" s="4">
        <v>13.164105387658994</v>
      </c>
      <c r="G456" s="4"/>
      <c r="H456" s="7">
        <f t="shared" si="40"/>
        <v>1.6047674304725312E-2</v>
      </c>
      <c r="I456" s="7">
        <f t="shared" si="41"/>
        <v>2.2262003535096324E-2</v>
      </c>
      <c r="J456" s="4"/>
      <c r="K456" s="5">
        <f>LOG10(E456/F456)</f>
        <v>7.8813998374209736E-3</v>
      </c>
      <c r="L456" s="6">
        <f t="shared" si="36"/>
        <v>3.1058231698649673E-5</v>
      </c>
      <c r="M456" s="6">
        <f t="shared" si="37"/>
        <v>4.8008023477327747E-3</v>
      </c>
      <c r="N456" s="6">
        <f t="shared" si="38"/>
        <v>-9.1716032041142442E-6</v>
      </c>
      <c r="O456" s="6">
        <f t="shared" si="39"/>
        <v>4.0229834902763919E-5</v>
      </c>
      <c r="P456" s="11">
        <f>$D$5/COUNT(O447:O456)*SUM(O447:O456)</f>
        <v>4.6928850358200795E-3</v>
      </c>
    </row>
    <row r="457" spans="2:16">
      <c r="B457" s="3">
        <v>450</v>
      </c>
      <c r="C457" s="10">
        <v>13.741504047930288</v>
      </c>
      <c r="D457" s="4">
        <v>13.727719063390797</v>
      </c>
      <c r="E457" s="4">
        <v>13.728427900655234</v>
      </c>
      <c r="F457" s="4">
        <v>13.689200092518851</v>
      </c>
      <c r="G457" s="4"/>
      <c r="H457" s="7">
        <f t="shared" si="40"/>
        <v>3.0166485712071811E-2</v>
      </c>
      <c r="I457" s="7">
        <f t="shared" si="41"/>
        <v>2.2545918447299331E-2</v>
      </c>
      <c r="J457" s="4"/>
      <c r="K457" s="5">
        <f>LOG10(E457/F457)</f>
        <v>1.2427356764665965E-3</v>
      </c>
      <c r="L457" s="6">
        <f t="shared" ref="L457:L507" si="42">0.5*K457^2</f>
        <v>7.7219598078144467E-7</v>
      </c>
      <c r="M457" s="6">
        <f t="shared" ref="M457:M507" si="43">LOG10(D457/C457)</f>
        <v>-4.3588733448502213E-4</v>
      </c>
      <c r="N457" s="6">
        <f t="shared" ref="N457:N507" si="44">(2*LOG10(2)-1)*M457^2</f>
        <v>-7.5607713590620036E-8</v>
      </c>
      <c r="O457" s="6">
        <f t="shared" ref="O457:O507" si="45">L457-N457</f>
        <v>8.4780369437206474E-7</v>
      </c>
      <c r="P457" s="11">
        <f>$D$5/COUNT(O448:O457)*SUM(O448:O457)</f>
        <v>4.2684540841425381E-3</v>
      </c>
    </row>
    <row r="458" spans="2:16">
      <c r="B458" s="3">
        <v>451</v>
      </c>
      <c r="C458" s="10">
        <v>13.684956492567778</v>
      </c>
      <c r="D458" s="4">
        <v>13.710308252816445</v>
      </c>
      <c r="E458" s="4">
        <v>13.828996470091734</v>
      </c>
      <c r="F458" s="4">
        <v>13.653594310460475</v>
      </c>
      <c r="G458" s="4"/>
      <c r="H458" s="7">
        <f t="shared" ref="H458:H507" si="46">LN(D458)-LN(D457)</f>
        <v>-1.2691009240968221E-3</v>
      </c>
      <c r="I458" s="7">
        <f t="shared" si="41"/>
        <v>2.2591504287973997E-2</v>
      </c>
      <c r="J458" s="4"/>
      <c r="K458" s="5">
        <f>LOG10(E458/F458)</f>
        <v>5.5436712637180587E-3</v>
      </c>
      <c r="L458" s="6">
        <f t="shared" si="42"/>
        <v>1.5366145540086688E-5</v>
      </c>
      <c r="M458" s="6">
        <f t="shared" si="43"/>
        <v>8.0379823504565199E-4</v>
      </c>
      <c r="N458" s="6">
        <f t="shared" si="44"/>
        <v>-2.5710569796644798E-7</v>
      </c>
      <c r="O458" s="6">
        <f t="shared" si="45"/>
        <v>1.5623251238053137E-5</v>
      </c>
      <c r="P458" s="11">
        <f>$D$5/COUNT(O449:O458)*SUM(O449:O458)</f>
        <v>4.0320769720384427E-3</v>
      </c>
    </row>
    <row r="459" spans="2:16">
      <c r="B459" s="3">
        <v>452</v>
      </c>
      <c r="C459" s="10">
        <v>13.847704478062402</v>
      </c>
      <c r="D459" s="4">
        <v>13.871274573394075</v>
      </c>
      <c r="E459" s="4">
        <v>13.880999819575427</v>
      </c>
      <c r="F459" s="4">
        <v>13.866592196248458</v>
      </c>
      <c r="G459" s="4"/>
      <c r="H459" s="7">
        <f t="shared" si="46"/>
        <v>1.1672147249771392E-2</v>
      </c>
      <c r="I459" s="7">
        <f t="shared" si="41"/>
        <v>2.2356042044119243E-2</v>
      </c>
      <c r="J459" s="4"/>
      <c r="K459" s="5">
        <f>LOG10(E459/F459)</f>
        <v>4.5100503618497134E-4</v>
      </c>
      <c r="L459" s="6">
        <f t="shared" si="42"/>
        <v>1.0170277133210366E-7</v>
      </c>
      <c r="M459" s="6">
        <f t="shared" si="43"/>
        <v>7.385816619443975E-4</v>
      </c>
      <c r="N459" s="6">
        <f t="shared" si="44"/>
        <v>-2.17077417359838E-7</v>
      </c>
      <c r="O459" s="6">
        <f t="shared" si="45"/>
        <v>3.1878018869194168E-7</v>
      </c>
      <c r="P459" s="11">
        <f>$D$5/COUNT(O450:O459)*SUM(O450:O459)</f>
        <v>3.7063797231702642E-3</v>
      </c>
    </row>
    <row r="460" spans="2:16">
      <c r="B460" s="3">
        <v>453</v>
      </c>
      <c r="C460" s="10">
        <v>13.987063622860612</v>
      </c>
      <c r="D460" s="4">
        <v>13.9574928859158</v>
      </c>
      <c r="E460" s="4">
        <v>14.074744393432013</v>
      </c>
      <c r="F460" s="4">
        <v>13.930204279457145</v>
      </c>
      <c r="G460" s="4"/>
      <c r="H460" s="7">
        <f t="shared" si="46"/>
        <v>6.1963641407958292E-3</v>
      </c>
      <c r="I460" s="7">
        <f t="shared" si="41"/>
        <v>2.1024486200381821E-2</v>
      </c>
      <c r="J460" s="4"/>
      <c r="K460" s="5">
        <f>LOG10(E460/F460)</f>
        <v>4.4830313416706607E-3</v>
      </c>
      <c r="L460" s="6">
        <f t="shared" si="42"/>
        <v>1.0048785005200721E-5</v>
      </c>
      <c r="M460" s="6">
        <f t="shared" si="43"/>
        <v>-9.1913519332041758E-4</v>
      </c>
      <c r="N460" s="6">
        <f t="shared" si="44"/>
        <v>-3.36183501188868E-7</v>
      </c>
      <c r="O460" s="6">
        <f t="shared" si="45"/>
        <v>1.038496850638959E-5</v>
      </c>
      <c r="P460" s="11">
        <f>$D$5/COUNT(O451:O460)*SUM(O451:O460)</f>
        <v>3.4101057125422128E-3</v>
      </c>
    </row>
    <row r="461" spans="2:16">
      <c r="B461" s="3">
        <v>454</v>
      </c>
      <c r="C461" s="10">
        <v>13.425416507872313</v>
      </c>
      <c r="D461" s="4">
        <v>13.741913832691285</v>
      </c>
      <c r="E461" s="4">
        <v>13.87697296832652</v>
      </c>
      <c r="F461" s="4">
        <v>13.639775153103511</v>
      </c>
      <c r="G461" s="4"/>
      <c r="H461" s="7">
        <f t="shared" si="46"/>
        <v>-1.556592227843101E-2</v>
      </c>
      <c r="I461" s="7">
        <f t="shared" si="41"/>
        <v>1.7429290878889486E-2</v>
      </c>
      <c r="J461" s="4"/>
      <c r="K461" s="5">
        <f>LOG10(E461/F461)</f>
        <v>7.4875311182321224E-3</v>
      </c>
      <c r="L461" s="6">
        <f t="shared" si="42"/>
        <v>2.8031561123247188E-5</v>
      </c>
      <c r="M461" s="6">
        <f t="shared" si="43"/>
        <v>1.011945295308425E-2</v>
      </c>
      <c r="N461" s="6">
        <f t="shared" si="44"/>
        <v>-4.0750381260096174E-5</v>
      </c>
      <c r="O461" s="6">
        <f t="shared" si="45"/>
        <v>6.8781942383343362E-5</v>
      </c>
      <c r="P461" s="11">
        <f>$D$5/COUNT(O452:O461)*SUM(O452:O461)</f>
        <v>4.6292141914787751E-3</v>
      </c>
    </row>
    <row r="462" spans="2:16">
      <c r="B462" s="3">
        <v>455</v>
      </c>
      <c r="C462" s="10">
        <v>13.634622986367779</v>
      </c>
      <c r="D462" s="4">
        <v>13.679999642810172</v>
      </c>
      <c r="E462" s="4">
        <v>13.790664591701205</v>
      </c>
      <c r="F462" s="4">
        <v>13.63802560950754</v>
      </c>
      <c r="G462" s="4"/>
      <c r="H462" s="7">
        <f t="shared" si="46"/>
        <v>-4.5156801436174732E-3</v>
      </c>
      <c r="I462" s="7">
        <f t="shared" si="41"/>
        <v>1.7620162397332051E-2</v>
      </c>
      <c r="J462" s="4"/>
      <c r="K462" s="5">
        <f>LOG10(E462/F462)</f>
        <v>4.8336943194016713E-3</v>
      </c>
      <c r="L462" s="6">
        <f t="shared" si="42"/>
        <v>1.1682300386707993E-5</v>
      </c>
      <c r="M462" s="6">
        <f t="shared" si="43"/>
        <v>1.4429523626641402E-3</v>
      </c>
      <c r="N462" s="6">
        <f t="shared" si="44"/>
        <v>-8.2855547669026796E-7</v>
      </c>
      <c r="O462" s="6">
        <f t="shared" si="45"/>
        <v>1.251085586339826E-5</v>
      </c>
      <c r="P462" s="11">
        <f>$D$5/COUNT(O453:O462)*SUM(O453:O462)</f>
        <v>4.8642353544484478E-3</v>
      </c>
    </row>
    <row r="463" spans="2:16">
      <c r="B463" s="3">
        <v>456</v>
      </c>
      <c r="C463" s="10">
        <v>12.933914187685282</v>
      </c>
      <c r="D463" s="4">
        <v>13.127212330183712</v>
      </c>
      <c r="E463" s="4">
        <v>13.191158390749544</v>
      </c>
      <c r="F463" s="4">
        <v>13.066537097122234</v>
      </c>
      <c r="G463" s="4"/>
      <c r="H463" s="7">
        <f t="shared" si="46"/>
        <v>-4.1247533320547536E-2</v>
      </c>
      <c r="I463" s="7">
        <f t="shared" si="41"/>
        <v>2.1029301165854761E-2</v>
      </c>
      <c r="J463" s="4"/>
      <c r="K463" s="5">
        <f>LOG10(E463/F463)</f>
        <v>4.1224292935475651E-3</v>
      </c>
      <c r="L463" s="6">
        <f t="shared" si="42"/>
        <v>8.4972116401495382E-6</v>
      </c>
      <c r="M463" s="6">
        <f t="shared" si="43"/>
        <v>6.4425347132791118E-3</v>
      </c>
      <c r="N463" s="6">
        <f t="shared" si="44"/>
        <v>-1.6516998890390818E-5</v>
      </c>
      <c r="O463" s="6">
        <f t="shared" si="45"/>
        <v>2.5014210530540356E-5</v>
      </c>
      <c r="P463" s="11">
        <f>$D$5/COUNT(O454:O463)*SUM(O454:O463)</f>
        <v>5.0196234875208743E-3</v>
      </c>
    </row>
    <row r="464" spans="2:16">
      <c r="B464" s="3">
        <v>457</v>
      </c>
      <c r="C464" s="10">
        <v>13.571659726935263</v>
      </c>
      <c r="D464" s="4">
        <v>13.52214666526506</v>
      </c>
      <c r="E464" s="4">
        <v>13.596542350261092</v>
      </c>
      <c r="F464" s="4">
        <v>13.424468662013375</v>
      </c>
      <c r="G464" s="4"/>
      <c r="H464" s="7">
        <f t="shared" si="46"/>
        <v>2.9641482264239016E-2</v>
      </c>
      <c r="I464" s="7">
        <f t="shared" si="41"/>
        <v>2.1693507914986643E-2</v>
      </c>
      <c r="J464" s="4"/>
      <c r="K464" s="5">
        <f>LOG10(E464/F464)</f>
        <v>5.5313743418286309E-3</v>
      </c>
      <c r="L464" s="6">
        <f t="shared" si="42"/>
        <v>1.5298051054720061E-5</v>
      </c>
      <c r="M464" s="6">
        <f t="shared" si="43"/>
        <v>-1.5873202230779111E-3</v>
      </c>
      <c r="N464" s="6">
        <f t="shared" si="44"/>
        <v>-1.0026438719761641E-6</v>
      </c>
      <c r="O464" s="6">
        <f t="shared" si="45"/>
        <v>1.6300694926696225E-5</v>
      </c>
      <c r="P464" s="11">
        <f>$D$5/COUNT(O455:O464)*SUM(O455:O464)</f>
        <v>5.1558606761508653E-3</v>
      </c>
    </row>
    <row r="465" spans="2:16">
      <c r="B465" s="3">
        <v>458</v>
      </c>
      <c r="C465" s="10">
        <v>13.375892368145491</v>
      </c>
      <c r="D465" s="4">
        <v>13.386532122498112</v>
      </c>
      <c r="E465" s="4">
        <v>13.43501016285215</v>
      </c>
      <c r="F465" s="4">
        <v>13.373058916502465</v>
      </c>
      <c r="G465" s="4"/>
      <c r="H465" s="7">
        <f t="shared" si="46"/>
        <v>-1.0079698973072482E-2</v>
      </c>
      <c r="I465" s="7">
        <f t="shared" si="41"/>
        <v>2.1714718662644693E-2</v>
      </c>
      <c r="J465" s="4"/>
      <c r="K465" s="5">
        <f>LOG10(E465/F465)</f>
        <v>2.0072413459784554E-3</v>
      </c>
      <c r="L465" s="6">
        <f t="shared" si="42"/>
        <v>2.0145089105027008E-6</v>
      </c>
      <c r="M465" s="6">
        <f t="shared" si="43"/>
        <v>3.453190012147912E-4</v>
      </c>
      <c r="N465" s="6">
        <f t="shared" si="44"/>
        <v>-4.7452440936135395E-8</v>
      </c>
      <c r="O465" s="6">
        <f t="shared" si="45"/>
        <v>2.0619613514388363E-6</v>
      </c>
      <c r="P465" s="11">
        <f>$D$5/COUNT(O456:O465)*SUM(O456:O465)</f>
        <v>4.9939318932278806E-3</v>
      </c>
    </row>
    <row r="466" spans="2:16">
      <c r="B466" s="3">
        <v>459</v>
      </c>
      <c r="C466" s="10">
        <v>13.448795984268475</v>
      </c>
      <c r="D466" s="4">
        <v>13.338746447985692</v>
      </c>
      <c r="E466" s="4">
        <v>13.409551992927046</v>
      </c>
      <c r="F466" s="4">
        <v>13.309585766982561</v>
      </c>
      <c r="G466" s="4"/>
      <c r="H466" s="7">
        <f t="shared" si="46"/>
        <v>-3.5760693989450587E-3</v>
      </c>
      <c r="I466" s="7">
        <f t="shared" si="41"/>
        <v>2.1195160525089355E-2</v>
      </c>
      <c r="J466" s="4"/>
      <c r="K466" s="5">
        <f>LOG10(E466/F466)</f>
        <v>3.2497293339006513E-3</v>
      </c>
      <c r="L466" s="6">
        <f t="shared" si="42"/>
        <v>5.2803703718071856E-6</v>
      </c>
      <c r="M466" s="6">
        <f t="shared" si="43"/>
        <v>-3.5683882050295311E-3</v>
      </c>
      <c r="N466" s="6">
        <f t="shared" si="44"/>
        <v>-5.0671270707155314E-6</v>
      </c>
      <c r="O466" s="6">
        <f t="shared" si="45"/>
        <v>1.0347497442522718E-5</v>
      </c>
      <c r="P466" s="11">
        <f>$D$5/COUNT(O457:O466)*SUM(O457:O466)</f>
        <v>4.2169911192616082E-3</v>
      </c>
    </row>
    <row r="467" spans="2:16">
      <c r="B467" s="3">
        <v>460</v>
      </c>
      <c r="C467" s="10">
        <v>13.158104320205672</v>
      </c>
      <c r="D467" s="4">
        <v>13.202196284025911</v>
      </c>
      <c r="E467" s="4">
        <v>13.252176738016347</v>
      </c>
      <c r="F467" s="4">
        <v>13.173904877726001</v>
      </c>
      <c r="G467" s="4"/>
      <c r="H467" s="7">
        <f t="shared" si="46"/>
        <v>-1.0289865750381821E-2</v>
      </c>
      <c r="I467" s="7">
        <f t="shared" ref="I467:I507" si="47">STDEV(H458:H467)</f>
        <v>1.8519707014154105E-2</v>
      </c>
      <c r="J467" s="4"/>
      <c r="K467" s="5">
        <f>LOG10(E467/F467)</f>
        <v>2.572695938326609E-3</v>
      </c>
      <c r="L467" s="6">
        <f t="shared" si="42"/>
        <v>3.3093821955411155E-6</v>
      </c>
      <c r="M467" s="6">
        <f t="shared" si="43"/>
        <v>1.4528600966474718E-3</v>
      </c>
      <c r="N467" s="6">
        <f t="shared" si="44"/>
        <v>-8.3997274940867184E-7</v>
      </c>
      <c r="O467" s="6">
        <f t="shared" si="45"/>
        <v>4.149354944949787E-6</v>
      </c>
      <c r="P467" s="11">
        <f>$D$5/COUNT(O458:O467)*SUM(O458:O467)</f>
        <v>4.30283145177663E-3</v>
      </c>
    </row>
    <row r="468" spans="2:16">
      <c r="B468" s="3">
        <v>461</v>
      </c>
      <c r="C468" s="10">
        <v>13.48989040157619</v>
      </c>
      <c r="D468" s="4">
        <v>13.507800663744586</v>
      </c>
      <c r="E468" s="4">
        <v>13.599352536032674</v>
      </c>
      <c r="F468" s="4">
        <v>13.502706237751259</v>
      </c>
      <c r="G468" s="4"/>
      <c r="H468" s="7">
        <f t="shared" si="46"/>
        <v>2.2884144605391121E-2</v>
      </c>
      <c r="I468" s="7">
        <f t="shared" si="47"/>
        <v>2.0382755306313793E-2</v>
      </c>
      <c r="J468" s="4"/>
      <c r="K468" s="5">
        <f>LOG10(E468/F468)</f>
        <v>3.0974128059679668E-3</v>
      </c>
      <c r="L468" s="6">
        <f t="shared" si="42"/>
        <v>4.7969830452871766E-6</v>
      </c>
      <c r="M468" s="6">
        <f t="shared" si="43"/>
        <v>5.7622180737122448E-4</v>
      </c>
      <c r="N468" s="6">
        <f t="shared" si="44"/>
        <v>-1.3212864635859676E-7</v>
      </c>
      <c r="O468" s="6">
        <f t="shared" si="45"/>
        <v>4.929111691645773E-6</v>
      </c>
      <c r="P468" s="11">
        <f>$D$5/COUNT(O459:O468)*SUM(O459:O468)</f>
        <v>4.0247838235700373E-3</v>
      </c>
    </row>
    <row r="469" spans="2:16">
      <c r="B469" s="3">
        <v>462</v>
      </c>
      <c r="C469" s="10">
        <v>13.433409585985101</v>
      </c>
      <c r="D469" s="4">
        <v>13.360755418669871</v>
      </c>
      <c r="E469" s="4">
        <v>13.519485048856115</v>
      </c>
      <c r="F469" s="4">
        <v>13.315315130451539</v>
      </c>
      <c r="G469" s="4"/>
      <c r="H469" s="7">
        <f t="shared" si="46"/>
        <v>-1.0945635687119815E-2</v>
      </c>
      <c r="I469" s="7">
        <f t="shared" si="47"/>
        <v>2.0011687014370453E-2</v>
      </c>
      <c r="J469" s="4"/>
      <c r="K469" s="5">
        <f>LOG10(E469/F469)</f>
        <v>6.6087005953098261E-3</v>
      </c>
      <c r="L469" s="6">
        <f t="shared" si="42"/>
        <v>2.1837461779224225E-5</v>
      </c>
      <c r="M469" s="6">
        <f t="shared" si="43"/>
        <v>-2.355242738859056E-3</v>
      </c>
      <c r="N469" s="6">
        <f t="shared" si="44"/>
        <v>-2.2074402248651421E-6</v>
      </c>
      <c r="O469" s="6">
        <f t="shared" si="45"/>
        <v>2.4044902004089366E-5</v>
      </c>
      <c r="P469" s="11">
        <f>$D$5/COUNT(O460:O469)*SUM(O460:O469)</f>
        <v>4.6416629907703707E-3</v>
      </c>
    </row>
    <row r="470" spans="2:16">
      <c r="B470" s="3">
        <v>463</v>
      </c>
      <c r="C470" s="10">
        <v>13.447790227110618</v>
      </c>
      <c r="D470" s="4">
        <v>13.451218742526038</v>
      </c>
      <c r="E470" s="4">
        <v>13.47378625174046</v>
      </c>
      <c r="F470" s="4">
        <v>13.443678933734963</v>
      </c>
      <c r="G470" s="4"/>
      <c r="H470" s="7">
        <f t="shared" si="46"/>
        <v>6.7480049463686242E-3</v>
      </c>
      <c r="I470" s="7">
        <f t="shared" si="47"/>
        <v>2.0042887064725984E-2</v>
      </c>
      <c r="J470" s="4"/>
      <c r="K470" s="5">
        <f>LOG10(E470/F470)</f>
        <v>9.7152145919329139E-4</v>
      </c>
      <c r="L470" s="6">
        <f t="shared" si="42"/>
        <v>4.7192697283653105E-7</v>
      </c>
      <c r="M470" s="6">
        <f t="shared" si="43"/>
        <v>1.1070930797345571E-4</v>
      </c>
      <c r="N470" s="6">
        <f t="shared" si="44"/>
        <v>-4.8773719602776156E-9</v>
      </c>
      <c r="O470" s="6">
        <f t="shared" si="45"/>
        <v>4.7680434479680867E-7</v>
      </c>
      <c r="P470" s="11">
        <f>$D$5/COUNT(O461:O470)*SUM(O461:O470)</f>
        <v>4.3840507225689582E-3</v>
      </c>
    </row>
    <row r="471" spans="2:16">
      <c r="B471" s="3">
        <v>464</v>
      </c>
      <c r="C471" s="10">
        <v>13.279398624149172</v>
      </c>
      <c r="D471" s="4">
        <v>13.192119232182165</v>
      </c>
      <c r="E471" s="4">
        <v>13.420268192191223</v>
      </c>
      <c r="F471" s="4">
        <v>12.934915941432751</v>
      </c>
      <c r="G471" s="4"/>
      <c r="H471" s="7">
        <f t="shared" si="46"/>
        <v>-1.9450091334733965E-2</v>
      </c>
      <c r="I471" s="7">
        <f t="shared" si="47"/>
        <v>2.0334026855862879E-2</v>
      </c>
      <c r="J471" s="4"/>
      <c r="K471" s="5">
        <f>LOG10(E471/F471)</f>
        <v>1.5997584145906206E-2</v>
      </c>
      <c r="L471" s="6">
        <f t="shared" si="42"/>
        <v>1.279613492526748E-4</v>
      </c>
      <c r="M471" s="6">
        <f t="shared" si="43"/>
        <v>-2.8638399864718482E-3</v>
      </c>
      <c r="N471" s="6">
        <f t="shared" si="44"/>
        <v>-3.263736604666119E-6</v>
      </c>
      <c r="O471" s="6">
        <f t="shared" si="45"/>
        <v>1.3122508585734091E-4</v>
      </c>
      <c r="P471" s="11">
        <f>$D$5/COUNT(O462:O471)*SUM(O462:O471)</f>
        <v>6.0075724528928951E-3</v>
      </c>
    </row>
    <row r="472" spans="2:16">
      <c r="B472" s="3">
        <v>465</v>
      </c>
      <c r="C472" s="10">
        <v>13.497493190085034</v>
      </c>
      <c r="D472" s="4">
        <v>13.415563265491683</v>
      </c>
      <c r="E472" s="4">
        <v>13.506349469736834</v>
      </c>
      <c r="F472" s="4">
        <v>13.383170505774132</v>
      </c>
      <c r="G472" s="4"/>
      <c r="H472" s="7">
        <f t="shared" si="46"/>
        <v>1.6795847297879529E-2</v>
      </c>
      <c r="I472" s="7">
        <f t="shared" si="47"/>
        <v>2.1373864581244496E-2</v>
      </c>
      <c r="J472" s="4"/>
      <c r="K472" s="5">
        <f>LOG10(E472/F472)</f>
        <v>3.9789716284574488E-3</v>
      </c>
      <c r="L472" s="6">
        <f t="shared" si="42"/>
        <v>7.9161076100346612E-6</v>
      </c>
      <c r="M472" s="6">
        <f t="shared" si="43"/>
        <v>-2.644205360319288E-3</v>
      </c>
      <c r="N472" s="6">
        <f t="shared" si="44"/>
        <v>-2.7823257023555106E-6</v>
      </c>
      <c r="O472" s="6">
        <f t="shared" si="45"/>
        <v>1.0698433312390172E-5</v>
      </c>
      <c r="P472" s="11">
        <f>$D$5/COUNT(O463:O472)*SUM(O463:O472)</f>
        <v>5.9604494665666842E-3</v>
      </c>
    </row>
    <row r="473" spans="2:16">
      <c r="B473" s="3">
        <v>466</v>
      </c>
      <c r="C473" s="10">
        <v>13.330287341874028</v>
      </c>
      <c r="D473" s="4">
        <v>13.292990908225352</v>
      </c>
      <c r="E473" s="4">
        <v>13.363823777093391</v>
      </c>
      <c r="F473" s="4">
        <v>13.279870292362048</v>
      </c>
      <c r="G473" s="4"/>
      <c r="H473" s="7">
        <f t="shared" si="46"/>
        <v>-9.1785737999394712E-3</v>
      </c>
      <c r="I473" s="7">
        <f t="shared" si="47"/>
        <v>1.6722631530969412E-2</v>
      </c>
      <c r="J473" s="4"/>
      <c r="K473" s="5">
        <f>LOG10(E473/F473)</f>
        <v>2.736906956562138E-3</v>
      </c>
      <c r="L473" s="6">
        <f t="shared" si="42"/>
        <v>3.7453298444391123E-6</v>
      </c>
      <c r="M473" s="6">
        <f t="shared" si="43"/>
        <v>-1.2168032630798795E-3</v>
      </c>
      <c r="N473" s="6">
        <f t="shared" si="44"/>
        <v>-5.8919402828369796E-7</v>
      </c>
      <c r="O473" s="6">
        <f t="shared" si="45"/>
        <v>4.3345238727228104E-6</v>
      </c>
      <c r="P473" s="11">
        <f>$D$5/COUNT(O464:O473)*SUM(O464:O473)</f>
        <v>5.4227776134634286E-3</v>
      </c>
    </row>
    <row r="474" spans="2:16">
      <c r="B474" s="3">
        <v>467</v>
      </c>
      <c r="C474" s="10">
        <v>13.238551213734802</v>
      </c>
      <c r="D474" s="4">
        <v>13.237079470429922</v>
      </c>
      <c r="E474" s="4">
        <v>13.241508795202124</v>
      </c>
      <c r="F474" s="4">
        <v>13.233539638240892</v>
      </c>
      <c r="G474" s="4"/>
      <c r="H474" s="7">
        <f t="shared" si="46"/>
        <v>-4.2149545608847205E-3</v>
      </c>
      <c r="I474" s="7">
        <f t="shared" si="47"/>
        <v>1.3442539266728882E-2</v>
      </c>
      <c r="J474" s="4"/>
      <c r="K474" s="5">
        <f>LOG10(E474/F474)</f>
        <v>2.6145077746778751E-4</v>
      </c>
      <c r="L474" s="6">
        <f t="shared" si="42"/>
        <v>3.4178254519255269E-8</v>
      </c>
      <c r="M474" s="6">
        <f t="shared" si="43"/>
        <v>-4.8283646525373675E-5</v>
      </c>
      <c r="N474" s="6">
        <f t="shared" si="44"/>
        <v>-9.2772172925722255E-10</v>
      </c>
      <c r="O474" s="6">
        <f t="shared" si="45"/>
        <v>3.5105976248512494E-8</v>
      </c>
      <c r="P474" s="11">
        <f>$D$5/COUNT(O465:O474)*SUM(O465:O474)</f>
        <v>4.9998723007517879E-3</v>
      </c>
    </row>
    <row r="475" spans="2:16">
      <c r="B475" s="3">
        <v>468</v>
      </c>
      <c r="C475" s="10">
        <v>13.397959464159735</v>
      </c>
      <c r="D475" s="4">
        <v>13.324396642787224</v>
      </c>
      <c r="E475" s="4">
        <v>13.411265384485418</v>
      </c>
      <c r="F475" s="4">
        <v>13.256248697275341</v>
      </c>
      <c r="G475" s="4"/>
      <c r="H475" s="7">
        <f t="shared" si="46"/>
        <v>6.5747465634289348E-3</v>
      </c>
      <c r="I475" s="7">
        <f t="shared" si="47"/>
        <v>1.3379825440926927E-2</v>
      </c>
      <c r="J475" s="4"/>
      <c r="K475" s="5">
        <f>LOG10(E475/F475)</f>
        <v>5.04911331095656E-3</v>
      </c>
      <c r="L475" s="6">
        <f t="shared" si="42"/>
        <v>1.2746772613439358E-5</v>
      </c>
      <c r="M475" s="6">
        <f t="shared" si="43"/>
        <v>-2.391107129224595E-3</v>
      </c>
      <c r="N475" s="6">
        <f t="shared" si="44"/>
        <v>-2.2751795407478604E-6</v>
      </c>
      <c r="O475" s="6">
        <f t="shared" si="45"/>
        <v>1.5021952154187218E-5</v>
      </c>
      <c r="P475" s="11">
        <f>$D$5/COUNT(O466:O475)*SUM(O466:O475)</f>
        <v>5.3368320616232453E-3</v>
      </c>
    </row>
    <row r="476" spans="2:16">
      <c r="B476" s="3">
        <v>469</v>
      </c>
      <c r="C476" s="10">
        <v>13.220959785228933</v>
      </c>
      <c r="D476" s="4">
        <v>13.178673782150042</v>
      </c>
      <c r="E476" s="4">
        <v>13.19930701566012</v>
      </c>
      <c r="F476" s="4">
        <v>13.173765781462457</v>
      </c>
      <c r="G476" s="4"/>
      <c r="H476" s="7">
        <f t="shared" si="46"/>
        <v>-1.0996788433344395E-2</v>
      </c>
      <c r="I476" s="7">
        <f t="shared" si="47"/>
        <v>1.3771577152041119E-2</v>
      </c>
      <c r="J476" s="4"/>
      <c r="K476" s="5">
        <f>LOG10(E476/F476)</f>
        <v>8.4119288080539807E-4</v>
      </c>
      <c r="L476" s="6">
        <f t="shared" si="42"/>
        <v>3.5380273135884234E-7</v>
      </c>
      <c r="M476" s="6">
        <f t="shared" si="43"/>
        <v>-1.3912763946328454E-3</v>
      </c>
      <c r="N476" s="6">
        <f t="shared" si="44"/>
        <v>-7.7027258027815632E-7</v>
      </c>
      <c r="O476" s="6">
        <f t="shared" si="45"/>
        <v>1.1240753116369987E-6</v>
      </c>
      <c r="P476" s="11">
        <f>$D$5/COUNT(O467:O476)*SUM(O467:O476)</f>
        <v>5.0970230862202176E-3</v>
      </c>
    </row>
    <row r="477" spans="2:16">
      <c r="B477" s="3">
        <v>470</v>
      </c>
      <c r="C477" s="10">
        <v>13.027551577221484</v>
      </c>
      <c r="D477" s="4">
        <v>13.028758729272198</v>
      </c>
      <c r="E477" s="4">
        <v>13.070989003905979</v>
      </c>
      <c r="F477" s="4">
        <v>12.996980245713694</v>
      </c>
      <c r="G477" s="4"/>
      <c r="H477" s="7">
        <f t="shared" si="46"/>
        <v>-1.144077643045982E-2</v>
      </c>
      <c r="I477" s="7">
        <f t="shared" si="47"/>
        <v>1.3860437610333294E-2</v>
      </c>
      <c r="J477" s="4"/>
      <c r="K477" s="5">
        <f>LOG10(E477/F477)</f>
        <v>2.4659904532762958E-3</v>
      </c>
      <c r="L477" s="6">
        <f t="shared" si="42"/>
        <v>3.0405544578249152E-6</v>
      </c>
      <c r="M477" s="6">
        <f t="shared" si="43"/>
        <v>4.0240499798465216E-5</v>
      </c>
      <c r="N477" s="6">
        <f t="shared" si="44"/>
        <v>-6.443833901372209E-10</v>
      </c>
      <c r="O477" s="6">
        <f t="shared" si="45"/>
        <v>3.0411988412150525E-6</v>
      </c>
      <c r="P477" s="11">
        <f>$D$5/COUNT(O468:O477)*SUM(O468:O477)</f>
        <v>5.0682110275231144E-3</v>
      </c>
    </row>
    <row r="478" spans="2:16">
      <c r="B478" s="3">
        <v>471</v>
      </c>
      <c r="C478" s="10">
        <v>12.805133085061904</v>
      </c>
      <c r="D478" s="4">
        <v>12.808135920872392</v>
      </c>
      <c r="E478" s="4">
        <v>12.893189935551757</v>
      </c>
      <c r="F478" s="4">
        <v>12.711686419636164</v>
      </c>
      <c r="G478" s="4"/>
      <c r="H478" s="7">
        <f t="shared" si="46"/>
        <v>-1.7078536248270382E-2</v>
      </c>
      <c r="I478" s="7">
        <f t="shared" si="47"/>
        <v>1.1698064437692932E-2</v>
      </c>
      <c r="J478" s="4"/>
      <c r="K478" s="5">
        <f>LOG10(E478/F478)</f>
        <v>6.1572096389058374E-3</v>
      </c>
      <c r="L478" s="6">
        <f t="shared" si="42"/>
        <v>1.8955615268717475E-5</v>
      </c>
      <c r="M478" s="6">
        <f t="shared" si="43"/>
        <v>1.0183120539817362E-4</v>
      </c>
      <c r="N478" s="6">
        <f t="shared" si="44"/>
        <v>-4.1264764826142605E-9</v>
      </c>
      <c r="O478" s="6">
        <f t="shared" si="45"/>
        <v>1.8959741745200088E-5</v>
      </c>
      <c r="P478" s="11">
        <f>$D$5/COUNT(O469:O478)*SUM(O469:O478)</f>
        <v>5.4330074089155266E-3</v>
      </c>
    </row>
    <row r="479" spans="2:16">
      <c r="B479" s="3">
        <v>472</v>
      </c>
      <c r="C479" s="10">
        <v>12.902910013937582</v>
      </c>
      <c r="D479" s="4">
        <v>12.989788851908449</v>
      </c>
      <c r="E479" s="4">
        <v>13.038393461168749</v>
      </c>
      <c r="F479" s="4">
        <v>12.864489034107438</v>
      </c>
      <c r="G479" s="4"/>
      <c r="H479" s="7">
        <f t="shared" si="46"/>
        <v>1.4082988062278812E-2</v>
      </c>
      <c r="I479" s="7">
        <f t="shared" si="47"/>
        <v>1.2968856220894196E-2</v>
      </c>
      <c r="J479" s="4"/>
      <c r="K479" s="5">
        <f>LOG10(E479/F479)</f>
        <v>5.83154155465494E-3</v>
      </c>
      <c r="L479" s="6">
        <f t="shared" si="42"/>
        <v>1.7003438451833677E-5</v>
      </c>
      <c r="M479" s="6">
        <f t="shared" si="43"/>
        <v>2.9144232292801545E-3</v>
      </c>
      <c r="N479" s="6">
        <f t="shared" si="44"/>
        <v>-3.3800478201219055E-6</v>
      </c>
      <c r="O479" s="6">
        <f t="shared" si="45"/>
        <v>2.0383486271955582E-5</v>
      </c>
      <c r="P479" s="11">
        <f>$D$5/COUNT(O470:O479)*SUM(O470:O479)</f>
        <v>5.3378105998800477E-3</v>
      </c>
    </row>
    <row r="480" spans="2:16">
      <c r="B480" s="3">
        <v>473</v>
      </c>
      <c r="C480" s="10">
        <v>13.661238140487084</v>
      </c>
      <c r="D480" s="4">
        <v>13.661627565516184</v>
      </c>
      <c r="E480" s="4">
        <v>13.721529570704924</v>
      </c>
      <c r="F480" s="4">
        <v>13.61585647930446</v>
      </c>
      <c r="G480" s="4"/>
      <c r="H480" s="7">
        <f t="shared" si="46"/>
        <v>5.042741943996143E-2</v>
      </c>
      <c r="I480" s="7">
        <f t="shared" si="47"/>
        <v>2.1255867637999235E-2</v>
      </c>
      <c r="J480" s="4"/>
      <c r="K480" s="5">
        <f>LOG10(E480/F480)</f>
        <v>3.3575608861161452E-3</v>
      </c>
      <c r="L480" s="6">
        <f t="shared" si="42"/>
        <v>5.6366075519885174E-6</v>
      </c>
      <c r="M480" s="6">
        <f t="shared" si="43"/>
        <v>1.237975131047144E-5</v>
      </c>
      <c r="N480" s="6">
        <f t="shared" si="44"/>
        <v>-6.0987586353140183E-11</v>
      </c>
      <c r="O480" s="6">
        <f t="shared" si="45"/>
        <v>5.6366685395748703E-6</v>
      </c>
      <c r="P480" s="11">
        <f>$D$5/COUNT(O471:O480)*SUM(O471:O480)</f>
        <v>5.4719670689442777E-3</v>
      </c>
    </row>
    <row r="481" spans="2:16">
      <c r="B481" s="3">
        <v>474</v>
      </c>
      <c r="C481" s="10">
        <v>13.836302404672667</v>
      </c>
      <c r="D481" s="4">
        <v>13.856575837800673</v>
      </c>
      <c r="E481" s="4">
        <v>13.915814864496474</v>
      </c>
      <c r="F481" s="4">
        <v>13.806186631603719</v>
      </c>
      <c r="G481" s="4"/>
      <c r="H481" s="7">
        <f t="shared" si="46"/>
        <v>1.4168914363382079E-2</v>
      </c>
      <c r="I481" s="7">
        <f t="shared" si="47"/>
        <v>2.0197286683560505E-2</v>
      </c>
      <c r="J481" s="4"/>
      <c r="K481" s="5">
        <f>LOG10(E481/F481)</f>
        <v>3.4349024043849648E-3</v>
      </c>
      <c r="L481" s="6">
        <f t="shared" si="42"/>
        <v>5.8992772638248066E-6</v>
      </c>
      <c r="M481" s="6">
        <f t="shared" si="43"/>
        <v>6.3587768902630365E-4</v>
      </c>
      <c r="N481" s="6">
        <f t="shared" si="44"/>
        <v>-1.6090323637010152E-7</v>
      </c>
      <c r="O481" s="6">
        <f t="shared" si="45"/>
        <v>6.0601805001949082E-6</v>
      </c>
      <c r="P481" s="11">
        <f>$D$5/COUNT(O472:O481)*SUM(O472:O481)</f>
        <v>2.2176795296584813E-3</v>
      </c>
    </row>
    <row r="482" spans="2:16">
      <c r="B482" s="3">
        <v>475</v>
      </c>
      <c r="C482" s="10">
        <v>13.770492441115515</v>
      </c>
      <c r="D482" s="4">
        <v>13.986297669704918</v>
      </c>
      <c r="E482" s="4">
        <v>14.050543099923336</v>
      </c>
      <c r="F482" s="4">
        <v>13.790258383799573</v>
      </c>
      <c r="G482" s="4"/>
      <c r="H482" s="7">
        <f t="shared" si="46"/>
        <v>9.3182027711051774E-3</v>
      </c>
      <c r="I482" s="7">
        <f t="shared" si="47"/>
        <v>1.9843837897651859E-2</v>
      </c>
      <c r="J482" s="4"/>
      <c r="K482" s="5">
        <f>LOG10(E482/F482)</f>
        <v>8.1207079892104492E-3</v>
      </c>
      <c r="L482" s="6">
        <f t="shared" si="42"/>
        <v>3.2972949123013211E-5</v>
      </c>
      <c r="M482" s="6">
        <f t="shared" si="43"/>
        <v>6.7532959040406968E-3</v>
      </c>
      <c r="N482" s="6">
        <f t="shared" si="44"/>
        <v>-1.8148852191049691E-5</v>
      </c>
      <c r="O482" s="6">
        <f t="shared" si="45"/>
        <v>5.1121801314062902E-5</v>
      </c>
      <c r="P482" s="11">
        <f>$D$5/COUNT(O473:O482)*SUM(O473:O482)</f>
        <v>3.2686870977019725E-3</v>
      </c>
    </row>
    <row r="483" spans="2:16">
      <c r="B483" s="3">
        <v>476</v>
      </c>
      <c r="C483" s="10">
        <v>14.571174132785346</v>
      </c>
      <c r="D483" s="4">
        <v>14.485436469687109</v>
      </c>
      <c r="E483" s="4">
        <v>14.516154385382981</v>
      </c>
      <c r="F483" s="4">
        <v>14.378762632265831</v>
      </c>
      <c r="G483" s="4"/>
      <c r="H483" s="7">
        <f t="shared" si="46"/>
        <v>3.5065650836279882E-2</v>
      </c>
      <c r="I483" s="7">
        <f t="shared" si="47"/>
        <v>2.1408548076970645E-2</v>
      </c>
      <c r="J483" s="4"/>
      <c r="K483" s="5">
        <f>LOG10(E483/F483)</f>
        <v>4.130064113766015E-3</v>
      </c>
      <c r="L483" s="6">
        <f t="shared" si="42"/>
        <v>8.5287147919089292E-6</v>
      </c>
      <c r="M483" s="6">
        <f t="shared" si="43"/>
        <v>-2.562962525160562E-3</v>
      </c>
      <c r="N483" s="6">
        <f t="shared" si="44"/>
        <v>-2.6139791386905646E-6</v>
      </c>
      <c r="O483" s="6">
        <f t="shared" si="45"/>
        <v>1.1142693930599493E-5</v>
      </c>
      <c r="P483" s="11">
        <f>$D$5/COUNT(O474:O483)*SUM(O474:O483)</f>
        <v>3.4456995192067661E-3</v>
      </c>
    </row>
    <row r="484" spans="2:16">
      <c r="B484" s="3">
        <v>477</v>
      </c>
      <c r="C484" s="10">
        <v>14.369488358525109</v>
      </c>
      <c r="D484" s="4">
        <v>14.442145066739279</v>
      </c>
      <c r="E484" s="4">
        <v>14.467054279086005</v>
      </c>
      <c r="F484" s="4">
        <v>14.411696991187325</v>
      </c>
      <c r="G484" s="4"/>
      <c r="H484" s="7">
        <f t="shared" si="46"/>
        <v>-2.9930905362740567E-3</v>
      </c>
      <c r="I484" s="7">
        <f t="shared" si="47"/>
        <v>2.1330686108720628E-2</v>
      </c>
      <c r="J484" s="4"/>
      <c r="K484" s="5">
        <f>LOG10(E484/F484)</f>
        <v>1.6649884815921952E-3</v>
      </c>
      <c r="L484" s="6">
        <f t="shared" si="42"/>
        <v>1.3860933219173419E-6</v>
      </c>
      <c r="M484" s="6">
        <f t="shared" si="43"/>
        <v>2.1903981543938385E-3</v>
      </c>
      <c r="N484" s="6">
        <f t="shared" si="44"/>
        <v>-1.9092541127218276E-6</v>
      </c>
      <c r="O484" s="6">
        <f t="shared" si="45"/>
        <v>3.2953474346391697E-6</v>
      </c>
      <c r="P484" s="11">
        <f>$D$5/COUNT(O475:O484)*SUM(O475:O484)</f>
        <v>3.5304657971249229E-3</v>
      </c>
    </row>
    <row r="485" spans="2:16">
      <c r="B485" s="3">
        <v>478</v>
      </c>
      <c r="C485" s="10">
        <v>14.086838390294531</v>
      </c>
      <c r="D485" s="4">
        <v>14.18328916497142</v>
      </c>
      <c r="E485" s="4">
        <v>14.184945044873851</v>
      </c>
      <c r="F485" s="4">
        <v>14.104278165859505</v>
      </c>
      <c r="G485" s="4"/>
      <c r="H485" s="7">
        <f t="shared" si="46"/>
        <v>-1.8086220517025797E-2</v>
      </c>
      <c r="I485" s="7">
        <f t="shared" si="47"/>
        <v>2.2968062438656546E-2</v>
      </c>
      <c r="J485" s="4"/>
      <c r="K485" s="5">
        <f>LOG10(E485/F485)</f>
        <v>2.4767930261188715E-3</v>
      </c>
      <c r="L485" s="6">
        <f t="shared" si="42"/>
        <v>3.0672518471155384E-6</v>
      </c>
      <c r="M485" s="6">
        <f t="shared" si="43"/>
        <v>2.9634250261800269E-3</v>
      </c>
      <c r="N485" s="6">
        <f t="shared" si="44"/>
        <v>-3.4946645414281715E-6</v>
      </c>
      <c r="O485" s="6">
        <f t="shared" si="45"/>
        <v>6.56191638854371E-6</v>
      </c>
      <c r="P485" s="11">
        <f>$D$5/COUNT(O476:O485)*SUM(O476:O485)</f>
        <v>3.3105048672181924E-3</v>
      </c>
    </row>
    <row r="486" spans="2:16">
      <c r="B486" s="3">
        <v>479</v>
      </c>
      <c r="C486" s="10">
        <v>14.099584120870629</v>
      </c>
      <c r="D486" s="4">
        <v>13.894153761283786</v>
      </c>
      <c r="E486" s="4">
        <v>13.910405309912857</v>
      </c>
      <c r="F486" s="4">
        <v>13.884586725717361</v>
      </c>
      <c r="G486" s="4"/>
      <c r="H486" s="7">
        <f t="shared" si="46"/>
        <v>-2.0596293294026236E-2</v>
      </c>
      <c r="I486" s="7">
        <f t="shared" si="47"/>
        <v>2.3948513851883093E-2</v>
      </c>
      <c r="J486" s="4"/>
      <c r="K486" s="5">
        <f>LOG10(E486/F486)</f>
        <v>8.0682677348986435E-4</v>
      </c>
      <c r="L486" s="6">
        <f t="shared" si="42"/>
        <v>3.2548472121003246E-7</v>
      </c>
      <c r="M486" s="6">
        <f t="shared" si="43"/>
        <v>-6.3742022263389457E-3</v>
      </c>
      <c r="N486" s="6">
        <f t="shared" si="44"/>
        <v>-1.6168483225968712E-5</v>
      </c>
      <c r="O486" s="6">
        <f t="shared" si="45"/>
        <v>1.6493967947178745E-5</v>
      </c>
      <c r="P486" s="11">
        <f>$D$5/COUNT(O477:O486)*SUM(O477:O486)</f>
        <v>3.7101220757422781E-3</v>
      </c>
    </row>
    <row r="487" spans="2:16">
      <c r="B487" s="3">
        <v>480</v>
      </c>
      <c r="C487" s="10">
        <v>13.887616503936911</v>
      </c>
      <c r="D487" s="4">
        <v>13.741084611216186</v>
      </c>
      <c r="E487" s="4">
        <v>13.862185192604155</v>
      </c>
      <c r="F487" s="4">
        <v>13.732066354135128</v>
      </c>
      <c r="G487" s="4"/>
      <c r="H487" s="7">
        <f t="shared" si="46"/>
        <v>-1.1077937045238961E-2</v>
      </c>
      <c r="I487" s="7">
        <f t="shared" si="47"/>
        <v>2.3920612828341108E-2</v>
      </c>
      <c r="J487" s="4"/>
      <c r="K487" s="5">
        <f>LOG10(E487/F487)</f>
        <v>4.0958032354597579E-3</v>
      </c>
      <c r="L487" s="6">
        <f t="shared" si="42"/>
        <v>8.3878020718013109E-6</v>
      </c>
      <c r="M487" s="6">
        <f t="shared" si="43"/>
        <v>-4.6067014770127153E-3</v>
      </c>
      <c r="N487" s="6">
        <f t="shared" si="44"/>
        <v>-8.4449628844532982E-6</v>
      </c>
      <c r="O487" s="6">
        <f t="shared" si="45"/>
        <v>1.6832764956254607E-5</v>
      </c>
      <c r="P487" s="11">
        <f>$D$5/COUNT(O478:O487)*SUM(O478:O487)</f>
        <v>4.0687027947333065E-3</v>
      </c>
    </row>
    <row r="488" spans="2:16">
      <c r="B488" s="3">
        <v>481</v>
      </c>
      <c r="C488" s="10">
        <v>13.568265353403783</v>
      </c>
      <c r="D488" s="4">
        <v>13.6205338126535</v>
      </c>
      <c r="E488" s="4">
        <v>13.689074697135995</v>
      </c>
      <c r="F488" s="4">
        <v>13.581205040316524</v>
      </c>
      <c r="G488" s="4"/>
      <c r="H488" s="7">
        <f t="shared" si="46"/>
        <v>-8.8117286575490894E-3</v>
      </c>
      <c r="I488" s="7">
        <f t="shared" si="47"/>
        <v>2.3192161905846255E-2</v>
      </c>
      <c r="J488" s="4"/>
      <c r="K488" s="5">
        <f>LOG10(E488/F488)</f>
        <v>3.4357873485428205E-3</v>
      </c>
      <c r="L488" s="6">
        <f t="shared" si="42"/>
        <v>5.9023173522034527E-6</v>
      </c>
      <c r="M488" s="6">
        <f t="shared" si="43"/>
        <v>1.6698002184898913E-3</v>
      </c>
      <c r="N488" s="6">
        <f t="shared" si="44"/>
        <v>-1.1095493725416969E-6</v>
      </c>
      <c r="O488" s="6">
        <f t="shared" si="45"/>
        <v>7.0118667247451499E-6</v>
      </c>
      <c r="P488" s="11">
        <f>$D$5/COUNT(O479:O488)*SUM(O479:O488)</f>
        <v>3.7580580442014774E-3</v>
      </c>
    </row>
    <row r="489" spans="2:16">
      <c r="B489" s="3">
        <v>482</v>
      </c>
      <c r="C489" s="10">
        <v>13.910702493011632</v>
      </c>
      <c r="D489" s="4">
        <v>13.818901400980179</v>
      </c>
      <c r="E489" s="4">
        <v>13.968792653210905</v>
      </c>
      <c r="F489" s="4">
        <v>13.703764175163212</v>
      </c>
      <c r="G489" s="4"/>
      <c r="H489" s="7">
        <f t="shared" si="46"/>
        <v>1.4458828516442868E-2</v>
      </c>
      <c r="I489" s="7">
        <f t="shared" si="47"/>
        <v>2.3206746452900606E-2</v>
      </c>
      <c r="J489" s="4"/>
      <c r="K489" s="5">
        <f>LOG10(E489/F489)</f>
        <v>8.3189945660592964E-3</v>
      </c>
      <c r="L489" s="6">
        <f t="shared" si="42"/>
        <v>3.4602835295062053E-5</v>
      </c>
      <c r="M489" s="6">
        <f t="shared" si="43"/>
        <v>-2.8755443826943999E-3</v>
      </c>
      <c r="N489" s="6">
        <f t="shared" si="44"/>
        <v>-3.290468634121584E-6</v>
      </c>
      <c r="O489" s="6">
        <f t="shared" si="45"/>
        <v>3.7893303929183637E-5</v>
      </c>
      <c r="P489" s="11">
        <f>$D$5/COUNT(O480:O489)*SUM(O480:O489)</f>
        <v>4.2133133032894073E-3</v>
      </c>
    </row>
    <row r="490" spans="2:16">
      <c r="B490" s="3">
        <v>483</v>
      </c>
      <c r="C490" s="10">
        <v>13.232549052761199</v>
      </c>
      <c r="D490" s="4">
        <v>13.362386120809647</v>
      </c>
      <c r="E490" s="4">
        <v>13.447145336430221</v>
      </c>
      <c r="F490" s="4">
        <v>13.314987018818222</v>
      </c>
      <c r="G490" s="4"/>
      <c r="H490" s="7">
        <f t="shared" si="46"/>
        <v>-3.3593567744884201E-2</v>
      </c>
      <c r="I490" s="7">
        <f t="shared" si="47"/>
        <v>2.0456911095032532E-2</v>
      </c>
      <c r="J490" s="4"/>
      <c r="K490" s="5">
        <f>LOG10(E490/F490)</f>
        <v>4.2893513774535357E-3</v>
      </c>
      <c r="L490" s="6">
        <f t="shared" si="42"/>
        <v>9.1992676196312722E-6</v>
      </c>
      <c r="M490" s="6">
        <f t="shared" si="43"/>
        <v>4.2405044284615015E-3</v>
      </c>
      <c r="N490" s="6">
        <f t="shared" si="44"/>
        <v>-7.155708610776091E-6</v>
      </c>
      <c r="O490" s="6">
        <f t="shared" si="45"/>
        <v>1.6354976230407364E-5</v>
      </c>
      <c r="P490" s="11">
        <f>$D$5/COUNT(O481:O490)*SUM(O481:O490)</f>
        <v>4.4919893032510511E-3</v>
      </c>
    </row>
    <row r="491" spans="2:16">
      <c r="B491" s="3">
        <v>484</v>
      </c>
      <c r="C491" s="10">
        <v>13.135272467002549</v>
      </c>
      <c r="D491" s="4">
        <v>13.213825796950958</v>
      </c>
      <c r="E491" s="4">
        <v>13.318496511031732</v>
      </c>
      <c r="F491" s="4">
        <v>13.08505804080009</v>
      </c>
      <c r="G491" s="4"/>
      <c r="H491" s="7">
        <f t="shared" si="46"/>
        <v>-1.118006371578506E-2</v>
      </c>
      <c r="I491" s="7">
        <f t="shared" si="47"/>
        <v>1.9759845755560567E-2</v>
      </c>
      <c r="J491" s="4"/>
      <c r="K491" s="5">
        <f>LOG10(E491/F491)</f>
        <v>7.6795479139304332E-3</v>
      </c>
      <c r="L491" s="6">
        <f t="shared" si="42"/>
        <v>2.9487728081176635E-5</v>
      </c>
      <c r="M491" s="6">
        <f t="shared" si="43"/>
        <v>2.5894911819160852E-3</v>
      </c>
      <c r="N491" s="6">
        <f t="shared" si="44"/>
        <v>-2.6683726336011912E-6</v>
      </c>
      <c r="O491" s="6">
        <f t="shared" si="45"/>
        <v>3.2156100714777828E-5</v>
      </c>
      <c r="P491" s="11">
        <f>$D$5/COUNT(O482:O491)*SUM(O482:O491)</f>
        <v>5.1704832288302074E-3</v>
      </c>
    </row>
    <row r="492" spans="2:16">
      <c r="B492" s="3">
        <v>485</v>
      </c>
      <c r="C492" s="10">
        <v>12.929733287746435</v>
      </c>
      <c r="D492" s="4">
        <v>12.788890561161898</v>
      </c>
      <c r="E492" s="4">
        <v>12.795623333096394</v>
      </c>
      <c r="F492" s="4">
        <v>12.763105036512616</v>
      </c>
      <c r="G492" s="4"/>
      <c r="H492" s="7">
        <f t="shared" si="46"/>
        <v>-3.2686821150866407E-2</v>
      </c>
      <c r="I492" s="7">
        <f t="shared" si="47"/>
        <v>2.087051280538647E-2</v>
      </c>
      <c r="J492" s="4"/>
      <c r="K492" s="5">
        <f>LOG10(E492/F492)</f>
        <v>1.1051038364064836E-3</v>
      </c>
      <c r="L492" s="6">
        <f t="shared" si="42"/>
        <v>6.1062724462016403E-7</v>
      </c>
      <c r="M492" s="6">
        <f t="shared" si="43"/>
        <v>-4.7566954442196854E-3</v>
      </c>
      <c r="N492" s="6">
        <f t="shared" si="44"/>
        <v>-9.0038509436478954E-6</v>
      </c>
      <c r="O492" s="6">
        <f t="shared" si="45"/>
        <v>9.6144781882680589E-6</v>
      </c>
      <c r="P492" s="11">
        <f>$D$5/COUNT(O483:O492)*SUM(O483:O492)</f>
        <v>4.0912928275595416E-3</v>
      </c>
    </row>
    <row r="493" spans="2:16">
      <c r="B493" s="3">
        <v>486</v>
      </c>
      <c r="C493" s="10">
        <v>13.166633072199506</v>
      </c>
      <c r="D493" s="4">
        <v>13.210543757623997</v>
      </c>
      <c r="E493" s="4">
        <v>13.372331319421463</v>
      </c>
      <c r="F493" s="4">
        <v>13.025745567675244</v>
      </c>
      <c r="G493" s="4"/>
      <c r="H493" s="7">
        <f t="shared" si="46"/>
        <v>3.2438411111257892E-2</v>
      </c>
      <c r="I493" s="7">
        <f t="shared" si="47"/>
        <v>2.0262545925535728E-2</v>
      </c>
      <c r="J493" s="4"/>
      <c r="K493" s="5">
        <f>LOG10(E493/F493)</f>
        <v>1.1404537514098987E-2</v>
      </c>
      <c r="L493" s="6">
        <f t="shared" si="42"/>
        <v>6.5031737955245544E-5</v>
      </c>
      <c r="M493" s="6">
        <f t="shared" si="43"/>
        <v>1.4459611137239113E-3</v>
      </c>
      <c r="N493" s="6">
        <f t="shared" si="44"/>
        <v>-8.3201437979485699E-7</v>
      </c>
      <c r="O493" s="6">
        <f t="shared" si="45"/>
        <v>6.5863752335040406E-5</v>
      </c>
      <c r="P493" s="11">
        <f>$D$5/COUNT(O484:O493)*SUM(O484:O493)</f>
        <v>5.514040346075005E-3</v>
      </c>
    </row>
    <row r="494" spans="2:16">
      <c r="B494" s="3">
        <v>487</v>
      </c>
      <c r="C494" s="10">
        <v>13.527324647558837</v>
      </c>
      <c r="D494" s="4">
        <v>13.310900512461494</v>
      </c>
      <c r="E494" s="4">
        <v>13.325964265683597</v>
      </c>
      <c r="F494" s="4">
        <v>13.269493979071809</v>
      </c>
      <c r="G494" s="4"/>
      <c r="H494" s="7">
        <f t="shared" si="46"/>
        <v>7.5680066897687581E-3</v>
      </c>
      <c r="I494" s="7">
        <f t="shared" si="47"/>
        <v>2.088831394881447E-2</v>
      </c>
      <c r="J494" s="4"/>
      <c r="K494" s="5">
        <f>LOG10(E494/F494)</f>
        <v>1.8442826212946013E-3</v>
      </c>
      <c r="L494" s="6">
        <f t="shared" si="42"/>
        <v>1.700689193604643E-6</v>
      </c>
      <c r="M494" s="6">
        <f t="shared" si="43"/>
        <v>-7.0044754841200952E-3</v>
      </c>
      <c r="N494" s="6">
        <f t="shared" si="44"/>
        <v>-1.9524002034305417E-5</v>
      </c>
      <c r="O494" s="6">
        <f t="shared" si="45"/>
        <v>2.122469122791006E-5</v>
      </c>
      <c r="P494" s="11">
        <f>$D$5/COUNT(O485:O494)*SUM(O485:O494)</f>
        <v>5.9802032847000482E-3</v>
      </c>
    </row>
    <row r="495" spans="2:16">
      <c r="B495" s="3">
        <v>488</v>
      </c>
      <c r="C495" s="10">
        <v>13.704873927602728</v>
      </c>
      <c r="D495" s="4">
        <v>13.501020720476459</v>
      </c>
      <c r="E495" s="4">
        <v>13.589799680160995</v>
      </c>
      <c r="F495" s="4">
        <v>13.472389196789305</v>
      </c>
      <c r="G495" s="4"/>
      <c r="H495" s="7">
        <f t="shared" si="46"/>
        <v>1.4182004557883765E-2</v>
      </c>
      <c r="I495" s="7">
        <f t="shared" si="47"/>
        <v>2.1662040365485434E-2</v>
      </c>
      <c r="J495" s="4"/>
      <c r="K495" s="5">
        <f>LOG10(E495/F495)</f>
        <v>3.7684346387134001E-3</v>
      </c>
      <c r="L495" s="6">
        <f t="shared" si="42"/>
        <v>7.1005498131274973E-6</v>
      </c>
      <c r="M495" s="6">
        <f t="shared" si="43"/>
        <v>-6.5084409867058133E-3</v>
      </c>
      <c r="N495" s="6">
        <f t="shared" si="44"/>
        <v>-1.6856660801919161E-5</v>
      </c>
      <c r="O495" s="6">
        <f t="shared" si="45"/>
        <v>2.3957210615046658E-5</v>
      </c>
      <c r="P495" s="11">
        <f>$D$5/COUNT(O486:O495)*SUM(O486:O495)</f>
        <v>6.4324809345891248E-3</v>
      </c>
    </row>
    <row r="496" spans="2:16">
      <c r="B496" s="3">
        <v>489</v>
      </c>
      <c r="C496" s="10">
        <v>13.389499091292031</v>
      </c>
      <c r="D496" s="4">
        <v>13.43948813195586</v>
      </c>
      <c r="E496" s="4">
        <v>13.525387272420812</v>
      </c>
      <c r="F496" s="4">
        <v>13.405072533403896</v>
      </c>
      <c r="G496" s="4"/>
      <c r="H496" s="7">
        <f t="shared" si="46"/>
        <v>-4.5680425605705288E-3</v>
      </c>
      <c r="I496" s="7">
        <f t="shared" si="47"/>
        <v>2.0955511155840351E-2</v>
      </c>
      <c r="J496" s="4"/>
      <c r="K496" s="5">
        <f>LOG10(E496/F496)</f>
        <v>3.8805408648360171E-3</v>
      </c>
      <c r="L496" s="6">
        <f t="shared" si="42"/>
        <v>7.5292987018311319E-6</v>
      </c>
      <c r="M496" s="6">
        <f t="shared" si="43"/>
        <v>1.6183980005482384E-3</v>
      </c>
      <c r="N496" s="6">
        <f t="shared" si="44"/>
        <v>-1.0422892810836724E-6</v>
      </c>
      <c r="O496" s="6">
        <f t="shared" si="45"/>
        <v>8.5715879829148049E-6</v>
      </c>
      <c r="P496" s="11">
        <f>$D$5/COUNT(O487:O496)*SUM(O487:O496)</f>
        <v>6.2264990555182627E-3</v>
      </c>
    </row>
    <row r="497" spans="2:16">
      <c r="B497" s="3">
        <v>490</v>
      </c>
      <c r="C497" s="10">
        <v>13.838123276187847</v>
      </c>
      <c r="D497" s="4">
        <v>13.913923127323692</v>
      </c>
      <c r="E497" s="4">
        <v>14.015556072569108</v>
      </c>
      <c r="F497" s="4">
        <v>13.839347154916199</v>
      </c>
      <c r="G497" s="4"/>
      <c r="H497" s="7">
        <f t="shared" si="46"/>
        <v>3.4692753692626255E-2</v>
      </c>
      <c r="I497" s="7">
        <f t="shared" si="47"/>
        <v>2.3870340483516446E-2</v>
      </c>
      <c r="J497" s="4"/>
      <c r="K497" s="5">
        <f>LOG10(E497/F497)</f>
        <v>5.4947296570922819E-3</v>
      </c>
      <c r="L497" s="6">
        <f t="shared" si="42"/>
        <v>1.5096027002264734E-5</v>
      </c>
      <c r="M497" s="6">
        <f t="shared" si="43"/>
        <v>2.3724044317526526E-3</v>
      </c>
      <c r="N497" s="6">
        <f t="shared" si="44"/>
        <v>-2.2397268601858369E-6</v>
      </c>
      <c r="O497" s="6">
        <f t="shared" si="45"/>
        <v>1.7335753862450569E-5</v>
      </c>
      <c r="P497" s="11">
        <f>$D$5/COUNT(O488:O497)*SUM(O488:O497)</f>
        <v>6.2395767670793576E-3</v>
      </c>
    </row>
    <row r="498" spans="2:16">
      <c r="B498" s="3">
        <v>491</v>
      </c>
      <c r="C498" s="10">
        <v>13.928277343399897</v>
      </c>
      <c r="D498" s="4">
        <v>13.880899345848812</v>
      </c>
      <c r="E498" s="4">
        <v>13.916541477283193</v>
      </c>
      <c r="F498" s="4">
        <v>13.874664839807679</v>
      </c>
      <c r="G498" s="4"/>
      <c r="H498" s="7">
        <f t="shared" si="46"/>
        <v>-2.3762552933059844E-3</v>
      </c>
      <c r="I498" s="7">
        <f t="shared" si="47"/>
        <v>2.3654711740025893E-2</v>
      </c>
      <c r="J498" s="4"/>
      <c r="K498" s="5">
        <f>LOG10(E498/F498)</f>
        <v>1.3088173383618328E-3</v>
      </c>
      <c r="L498" s="6">
        <f t="shared" si="42"/>
        <v>8.5650141259827611E-7</v>
      </c>
      <c r="M498" s="6">
        <f t="shared" si="43"/>
        <v>-1.479800933161693E-3</v>
      </c>
      <c r="N498" s="6">
        <f t="shared" si="44"/>
        <v>-8.7141332945292884E-7</v>
      </c>
      <c r="O498" s="6">
        <f t="shared" si="45"/>
        <v>1.727914742051205E-6</v>
      </c>
      <c r="P498" s="11">
        <f>$D$5/COUNT(O489:O498)*SUM(O489:O498)</f>
        <v>6.1021940155293157E-3</v>
      </c>
    </row>
    <row r="499" spans="2:16">
      <c r="B499" s="3">
        <v>492</v>
      </c>
      <c r="C499" s="10">
        <v>14.136434386470073</v>
      </c>
      <c r="D499" s="4">
        <v>14.077960058050015</v>
      </c>
      <c r="E499" s="4">
        <v>14.19348106528698</v>
      </c>
      <c r="F499" s="4">
        <v>13.943070654176321</v>
      </c>
      <c r="G499" s="4"/>
      <c r="H499" s="7">
        <f t="shared" si="46"/>
        <v>1.4096710643579868E-2</v>
      </c>
      <c r="I499" s="7">
        <f t="shared" si="47"/>
        <v>2.3633606632849823E-2</v>
      </c>
      <c r="J499" s="4"/>
      <c r="K499" s="5">
        <f>LOG10(E499/F499)</f>
        <v>7.7304946445848717E-3</v>
      </c>
      <c r="L499" s="6">
        <f t="shared" si="42"/>
        <v>2.988027372497769E-5</v>
      </c>
      <c r="M499" s="6">
        <f t="shared" si="43"/>
        <v>-1.8001530796849584E-3</v>
      </c>
      <c r="N499" s="6">
        <f t="shared" si="44"/>
        <v>-1.2895449369346607E-6</v>
      </c>
      <c r="O499" s="6">
        <f t="shared" si="45"/>
        <v>3.1169818661912348E-5</v>
      </c>
      <c r="P499" s="11">
        <f>$D$5/COUNT(O490:O499)*SUM(O490:O499)</f>
        <v>5.9273833985802622E-3</v>
      </c>
    </row>
    <row r="500" spans="2:16">
      <c r="B500" s="3">
        <v>493</v>
      </c>
      <c r="C500" s="10">
        <v>14.10191587648945</v>
      </c>
      <c r="D500" s="4">
        <v>14.231772896277361</v>
      </c>
      <c r="E500" s="4">
        <v>14.372696974577675</v>
      </c>
      <c r="F500" s="4">
        <v>14.167972453443047</v>
      </c>
      <c r="G500" s="4"/>
      <c r="H500" s="7">
        <f t="shared" si="46"/>
        <v>1.0866534983648979E-2</v>
      </c>
      <c r="I500" s="7">
        <f t="shared" si="47"/>
        <v>2.0148496686660657E-2</v>
      </c>
      <c r="J500" s="4"/>
      <c r="K500" s="5">
        <f>LOG10(E500/F500)</f>
        <v>6.2305654757543677E-3</v>
      </c>
      <c r="L500" s="6">
        <f t="shared" si="42"/>
        <v>1.9409973073831124E-5</v>
      </c>
      <c r="M500" s="6">
        <f t="shared" si="43"/>
        <v>3.9808852604141191E-3</v>
      </c>
      <c r="N500" s="6">
        <f t="shared" si="44"/>
        <v>-6.306333378302056E-6</v>
      </c>
      <c r="O500" s="6">
        <f t="shared" si="45"/>
        <v>2.571630645213318E-5</v>
      </c>
      <c r="P500" s="11">
        <f>$D$5/COUNT(O491:O500)*SUM(O491:O500)</f>
        <v>6.1707779843451329E-3</v>
      </c>
    </row>
    <row r="501" spans="2:16">
      <c r="B501" s="3">
        <v>494</v>
      </c>
      <c r="C501" s="10">
        <v>14.101774756774768</v>
      </c>
      <c r="D501" s="4">
        <v>14.138006928522449</v>
      </c>
      <c r="E501" s="4">
        <v>14.177223753320423</v>
      </c>
      <c r="F501" s="4">
        <v>14.11283370286972</v>
      </c>
      <c r="G501" s="4"/>
      <c r="H501" s="7">
        <f t="shared" si="46"/>
        <v>-6.610295163860247E-3</v>
      </c>
      <c r="I501" s="7">
        <f t="shared" si="47"/>
        <v>1.9755904054148364E-2</v>
      </c>
      <c r="J501" s="4"/>
      <c r="K501" s="5">
        <f>LOG10(E501/F501)</f>
        <v>1.9769696072943917E-3</v>
      </c>
      <c r="L501" s="6">
        <f t="shared" si="42"/>
        <v>1.9542044140828707E-6</v>
      </c>
      <c r="M501" s="6">
        <f t="shared" si="43"/>
        <v>1.114416610367631E-3</v>
      </c>
      <c r="N501" s="6">
        <f t="shared" si="44"/>
        <v>-4.9421139912951274E-7</v>
      </c>
      <c r="O501" s="6">
        <f t="shared" si="45"/>
        <v>2.4484158132123836E-6</v>
      </c>
      <c r="P501" s="11">
        <f>$D$5/COUNT(O492:O501)*SUM(O492:O501)</f>
        <v>5.3983781769044318E-3</v>
      </c>
    </row>
    <row r="502" spans="2:16">
      <c r="B502" s="3">
        <v>495</v>
      </c>
      <c r="C502" s="10">
        <v>14.268569815329609</v>
      </c>
      <c r="D502" s="4">
        <v>14.33752243903063</v>
      </c>
      <c r="E502" s="4">
        <v>14.463029718527203</v>
      </c>
      <c r="F502" s="4">
        <v>14.240902429191268</v>
      </c>
      <c r="G502" s="4"/>
      <c r="H502" s="7">
        <f t="shared" si="46"/>
        <v>1.4013349700596756E-2</v>
      </c>
      <c r="I502" s="7">
        <f t="shared" si="47"/>
        <v>1.4107139256174425E-2</v>
      </c>
      <c r="J502" s="4"/>
      <c r="K502" s="5">
        <f>LOG10(E502/F502)</f>
        <v>6.7217676867314807E-3</v>
      </c>
      <c r="L502" s="6">
        <f t="shared" si="42"/>
        <v>2.2591080417193742E-5</v>
      </c>
      <c r="M502" s="6">
        <f t="shared" si="43"/>
        <v>2.0936660426093107E-3</v>
      </c>
      <c r="N502" s="6">
        <f t="shared" si="44"/>
        <v>-1.7443451559576387E-6</v>
      </c>
      <c r="O502" s="6">
        <f t="shared" si="45"/>
        <v>2.4335425573151382E-5</v>
      </c>
      <c r="P502" s="11">
        <f>$D$5/COUNT(O493:O502)*SUM(O493:O502)</f>
        <v>5.7811228089113985E-3</v>
      </c>
    </row>
    <row r="503" spans="2:16">
      <c r="B503" s="3">
        <v>496</v>
      </c>
      <c r="C503" s="10">
        <v>13.981331656907093</v>
      </c>
      <c r="D503" s="4">
        <v>13.906687638862154</v>
      </c>
      <c r="E503" s="4">
        <v>13.98419200475101</v>
      </c>
      <c r="F503" s="4">
        <v>13.850856181555871</v>
      </c>
      <c r="G503" s="4"/>
      <c r="H503" s="7">
        <f t="shared" si="46"/>
        <v>-3.0510197981997056E-2</v>
      </c>
      <c r="I503" s="7">
        <f t="shared" si="47"/>
        <v>1.736060849963543E-2</v>
      </c>
      <c r="J503" s="4"/>
      <c r="K503" s="5">
        <f>LOG10(E503/F503)</f>
        <v>4.1607583925433933E-3</v>
      </c>
      <c r="L503" s="6">
        <f t="shared" si="42"/>
        <v>8.6559552005601411E-6</v>
      </c>
      <c r="M503" s="6">
        <f t="shared" si="43"/>
        <v>-2.3248379322549366E-3</v>
      </c>
      <c r="N503" s="6">
        <f t="shared" si="44"/>
        <v>-2.150814576264634E-6</v>
      </c>
      <c r="O503" s="6">
        <f t="shared" si="45"/>
        <v>1.0806769776824775E-5</v>
      </c>
      <c r="P503" s="11">
        <f>$D$5/COUNT(O494:O503)*SUM(O494:O503)</f>
        <v>4.3496412623977914E-3</v>
      </c>
    </row>
    <row r="504" spans="2:16">
      <c r="B504" s="3">
        <v>497</v>
      </c>
      <c r="C504" s="10">
        <v>14.103722492228052</v>
      </c>
      <c r="D504" s="4">
        <v>13.981081207635576</v>
      </c>
      <c r="E504" s="4">
        <v>13.984742000082909</v>
      </c>
      <c r="F504" s="4">
        <v>13.977897290149528</v>
      </c>
      <c r="G504" s="4"/>
      <c r="H504" s="7">
        <f t="shared" si="46"/>
        <v>5.3352238860107093E-3</v>
      </c>
      <c r="I504" s="7">
        <f t="shared" si="47"/>
        <v>1.7340192949978923E-2</v>
      </c>
      <c r="J504" s="4"/>
      <c r="K504" s="5">
        <f>LOG10(E504/F504)</f>
        <v>2.126136794751828E-4</v>
      </c>
      <c r="L504" s="6">
        <f t="shared" si="42"/>
        <v>2.2602288349987885E-8</v>
      </c>
      <c r="M504" s="6">
        <f t="shared" si="43"/>
        <v>-3.7929958336890561E-3</v>
      </c>
      <c r="N504" s="6">
        <f t="shared" si="44"/>
        <v>-5.7250902386836081E-6</v>
      </c>
      <c r="O504" s="6">
        <f t="shared" si="45"/>
        <v>5.7476925270335956E-6</v>
      </c>
      <c r="P504" s="11">
        <f>$D$5/COUNT(O495:O504)*SUM(O495:O504)</f>
        <v>3.9472392961750037E-3</v>
      </c>
    </row>
    <row r="505" spans="2:16">
      <c r="B505" s="3">
        <v>498</v>
      </c>
      <c r="C505" s="10">
        <v>13.983820121463181</v>
      </c>
      <c r="D505" s="4">
        <v>14.031591730753105</v>
      </c>
      <c r="E505" s="4">
        <v>14.166959431003635</v>
      </c>
      <c r="F505" s="4">
        <v>13.95727979109213</v>
      </c>
      <c r="G505" s="4"/>
      <c r="H505" s="7">
        <f t="shared" si="46"/>
        <v>3.6062662045885929E-3</v>
      </c>
      <c r="I505" s="7">
        <f t="shared" si="47"/>
        <v>1.703177336166636E-2</v>
      </c>
      <c r="J505" s="4"/>
      <c r="K505" s="5">
        <f>LOG10(E505/F505)</f>
        <v>6.4758656852957827E-3</v>
      </c>
      <c r="L505" s="6">
        <f t="shared" si="42"/>
        <v>2.096841818699571E-5</v>
      </c>
      <c r="M505" s="6">
        <f t="shared" si="43"/>
        <v>1.4811109345229127E-3</v>
      </c>
      <c r="N505" s="6">
        <f t="shared" si="44"/>
        <v>-8.7295685859234458E-7</v>
      </c>
      <c r="O505" s="6">
        <f t="shared" si="45"/>
        <v>2.1841375045588054E-5</v>
      </c>
      <c r="P505" s="11">
        <f>$D$5/COUNT(O496:O505)*SUM(O496:O505)</f>
        <v>3.8922275713690795E-3</v>
      </c>
    </row>
    <row r="506" spans="2:16">
      <c r="B506" s="3">
        <v>499</v>
      </c>
      <c r="C506" s="10">
        <v>14.135988219591455</v>
      </c>
      <c r="D506" s="4">
        <v>14.085771380855915</v>
      </c>
      <c r="E506" s="4">
        <v>14.153359608212108</v>
      </c>
      <c r="F506" s="4">
        <v>13.994637376956677</v>
      </c>
      <c r="G506" s="4"/>
      <c r="H506" s="7">
        <f t="shared" si="46"/>
        <v>3.8538263310097243E-3</v>
      </c>
      <c r="I506" s="7">
        <f t="shared" si="47"/>
        <v>1.6775305789177807E-2</v>
      </c>
      <c r="J506" s="4"/>
      <c r="K506" s="5">
        <f>LOG10(E506/F506)</f>
        <v>4.8978916576328003E-3</v>
      </c>
      <c r="L506" s="6">
        <f t="shared" si="42"/>
        <v>1.1994671344954491E-5</v>
      </c>
      <c r="M506" s="6">
        <f t="shared" si="43"/>
        <v>-1.545539277987813E-3</v>
      </c>
      <c r="N506" s="6">
        <f t="shared" si="44"/>
        <v>-9.5055597981686559E-7</v>
      </c>
      <c r="O506" s="6">
        <f t="shared" si="45"/>
        <v>1.2945227324771356E-5</v>
      </c>
      <c r="P506" s="11">
        <f>$D$5/COUNT(O497:O506)*SUM(O497:O506)</f>
        <v>4.0059421942573508E-3</v>
      </c>
    </row>
    <row r="507" spans="2:16">
      <c r="B507" s="3">
        <v>500</v>
      </c>
      <c r="C507" s="10">
        <v>13.772153595348358</v>
      </c>
      <c r="D507" s="4">
        <v>13.873461399052793</v>
      </c>
      <c r="E507" s="4">
        <v>14.06598613906486</v>
      </c>
      <c r="F507" s="4">
        <v>13.836708974918055</v>
      </c>
      <c r="G507" s="4"/>
      <c r="H507" s="7">
        <f t="shared" si="46"/>
        <v>-1.5187402627309332E-2</v>
      </c>
      <c r="I507" s="7">
        <f t="shared" si="47"/>
        <v>1.4061446138864592E-2</v>
      </c>
      <c r="J507" s="4"/>
      <c r="K507" s="5">
        <f>LOG10(E507/F507)</f>
        <v>7.1373785190069474E-3</v>
      </c>
      <c r="L507" s="6">
        <f t="shared" si="42"/>
        <v>2.5471086061790904E-5</v>
      </c>
      <c r="M507" s="6">
        <f t="shared" si="43"/>
        <v>3.1829725672935863E-3</v>
      </c>
      <c r="N507" s="6">
        <f t="shared" si="44"/>
        <v>-4.031655325926413E-6</v>
      </c>
      <c r="O507" s="6">
        <f t="shared" si="45"/>
        <v>2.9502741387717317E-5</v>
      </c>
      <c r="P507" s="11">
        <f>$D$5/COUNT(O498:O507)*SUM(O498:O507)</f>
        <v>4.3222838699142861E-3</v>
      </c>
    </row>
  </sheetData>
  <hyperlinks>
    <hyperlink ref="B4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Parkinson Volatility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2015-04-29T19:46:25Z</dcterms:created>
  <dcterms:modified xsi:type="dcterms:W3CDTF">2016-07-20T14:55:43Z</dcterms:modified>
</cp:coreProperties>
</file>