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4055" windowHeight="6090"/>
  </bookViews>
  <sheets>
    <sheet name="User Stories" sheetId="1" r:id="rId1"/>
    <sheet name="Analysis" sheetId="2" r:id="rId2"/>
  </sheets>
  <calcPr calcId="144525"/>
</workbook>
</file>

<file path=xl/calcChain.xml><?xml version="1.0" encoding="utf-8"?>
<calcChain xmlns="http://schemas.openxmlformats.org/spreadsheetml/2006/main">
  <c r="S996" i="1" l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I185" i="1"/>
  <c r="S184" i="1"/>
  <c r="R184" i="1"/>
  <c r="O184" i="1"/>
  <c r="N184" i="1"/>
  <c r="M184" i="1"/>
  <c r="L184" i="1"/>
  <c r="K184" i="1"/>
  <c r="J184" i="1"/>
  <c r="I184" i="1"/>
  <c r="S183" i="1"/>
  <c r="R183" i="1"/>
  <c r="O183" i="1"/>
  <c r="N183" i="1"/>
  <c r="M183" i="1"/>
  <c r="L183" i="1"/>
  <c r="K183" i="1"/>
  <c r="J183" i="1"/>
  <c r="I183" i="1"/>
  <c r="S182" i="1"/>
  <c r="R182" i="1"/>
  <c r="O182" i="1"/>
  <c r="N182" i="1"/>
  <c r="M182" i="1"/>
  <c r="L182" i="1"/>
  <c r="K182" i="1"/>
  <c r="J182" i="1"/>
  <c r="I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995" i="1"/>
  <c r="P993" i="1"/>
  <c r="P991" i="1"/>
  <c r="P989" i="1"/>
  <c r="P987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801" i="1"/>
  <c r="P799" i="1"/>
  <c r="P797" i="1"/>
  <c r="P795" i="1"/>
  <c r="P793" i="1"/>
  <c r="P791" i="1"/>
  <c r="P789" i="1"/>
  <c r="P787" i="1"/>
  <c r="P785" i="1"/>
  <c r="P783" i="1"/>
  <c r="P781" i="1"/>
  <c r="P779" i="1"/>
  <c r="P777" i="1"/>
  <c r="P775" i="1"/>
  <c r="P773" i="1"/>
  <c r="P771" i="1"/>
  <c r="P769" i="1"/>
  <c r="P767" i="1"/>
  <c r="P765" i="1"/>
  <c r="P763" i="1"/>
  <c r="P761" i="1"/>
  <c r="P759" i="1"/>
  <c r="P757" i="1"/>
  <c r="P755" i="1"/>
  <c r="P753" i="1"/>
  <c r="P751" i="1"/>
  <c r="P749" i="1"/>
  <c r="P747" i="1"/>
  <c r="P745" i="1"/>
  <c r="P996" i="1"/>
  <c r="P994" i="1"/>
  <c r="P992" i="1"/>
  <c r="P990" i="1"/>
  <c r="P988" i="1"/>
  <c r="P986" i="1"/>
  <c r="P984" i="1"/>
  <c r="P982" i="1"/>
  <c r="P980" i="1"/>
  <c r="P978" i="1"/>
  <c r="P976" i="1"/>
  <c r="P974" i="1"/>
  <c r="P972" i="1"/>
  <c r="P970" i="1"/>
  <c r="P968" i="1"/>
  <c r="P966" i="1"/>
  <c r="P964" i="1"/>
  <c r="P962" i="1"/>
  <c r="P960" i="1"/>
  <c r="P958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8" i="1"/>
  <c r="P926" i="1"/>
  <c r="P924" i="1"/>
  <c r="P922" i="1"/>
  <c r="P920" i="1"/>
  <c r="P918" i="1"/>
  <c r="P916" i="1"/>
  <c r="P914" i="1"/>
  <c r="P912" i="1"/>
  <c r="P910" i="1"/>
  <c r="P908" i="1"/>
  <c r="P906" i="1"/>
  <c r="P904" i="1"/>
  <c r="P902" i="1"/>
  <c r="P900" i="1"/>
  <c r="P898" i="1"/>
  <c r="P896" i="1"/>
  <c r="P894" i="1"/>
  <c r="P892" i="1"/>
  <c r="P890" i="1"/>
  <c r="P888" i="1"/>
  <c r="P886" i="1"/>
  <c r="P884" i="1"/>
  <c r="P882" i="1"/>
  <c r="P880" i="1"/>
  <c r="P878" i="1"/>
  <c r="P876" i="1"/>
  <c r="P874" i="1"/>
  <c r="P872" i="1"/>
  <c r="P870" i="1"/>
  <c r="P868" i="1"/>
  <c r="P866" i="1"/>
  <c r="P864" i="1"/>
  <c r="P862" i="1"/>
  <c r="P860" i="1"/>
  <c r="P858" i="1"/>
  <c r="P856" i="1"/>
  <c r="P854" i="1"/>
  <c r="P852" i="1"/>
  <c r="P850" i="1"/>
  <c r="P848" i="1"/>
  <c r="P846" i="1"/>
  <c r="P844" i="1"/>
  <c r="P842" i="1"/>
  <c r="P840" i="1"/>
  <c r="P838" i="1"/>
  <c r="P836" i="1"/>
  <c r="P834" i="1"/>
  <c r="P832" i="1"/>
  <c r="P830" i="1"/>
  <c r="P828" i="1"/>
  <c r="P826" i="1"/>
  <c r="P824" i="1"/>
  <c r="P822" i="1"/>
  <c r="P820" i="1"/>
  <c r="P818" i="1"/>
  <c r="P816" i="1"/>
  <c r="P814" i="1"/>
  <c r="P812" i="1"/>
  <c r="P810" i="1"/>
  <c r="P808" i="1"/>
  <c r="P806" i="1"/>
  <c r="P804" i="1"/>
  <c r="P802" i="1"/>
  <c r="P800" i="1"/>
  <c r="P798" i="1"/>
  <c r="P796" i="1"/>
  <c r="P794" i="1"/>
  <c r="P792" i="1"/>
  <c r="P790" i="1"/>
  <c r="P788" i="1"/>
  <c r="P786" i="1"/>
  <c r="P784" i="1"/>
  <c r="P782" i="1"/>
  <c r="P780" i="1"/>
  <c r="P778" i="1"/>
  <c r="P776" i="1"/>
  <c r="P774" i="1"/>
  <c r="P772" i="1"/>
  <c r="P770" i="1"/>
  <c r="P768" i="1"/>
  <c r="P766" i="1"/>
  <c r="P764" i="1"/>
  <c r="P762" i="1"/>
  <c r="P760" i="1"/>
  <c r="P758" i="1"/>
  <c r="P756" i="1"/>
  <c r="P754" i="1"/>
  <c r="P752" i="1"/>
  <c r="P750" i="1"/>
  <c r="P748" i="1"/>
  <c r="P746" i="1"/>
  <c r="P744" i="1"/>
  <c r="P742" i="1"/>
  <c r="P740" i="1"/>
  <c r="P738" i="1"/>
  <c r="P736" i="1"/>
  <c r="P734" i="1"/>
  <c r="P732" i="1"/>
  <c r="P730" i="1"/>
  <c r="P728" i="1"/>
  <c r="P726" i="1"/>
  <c r="P724" i="1"/>
  <c r="P722" i="1"/>
  <c r="P720" i="1"/>
  <c r="P718" i="1"/>
  <c r="P716" i="1"/>
  <c r="P714" i="1"/>
  <c r="P712" i="1"/>
  <c r="P710" i="1"/>
  <c r="P708" i="1"/>
  <c r="P706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2" i="1"/>
  <c r="P640" i="1"/>
  <c r="P638" i="1"/>
  <c r="P636" i="1"/>
  <c r="P634" i="1"/>
  <c r="P632" i="1"/>
  <c r="P630" i="1"/>
  <c r="P628" i="1"/>
  <c r="P626" i="1"/>
  <c r="P624" i="1"/>
  <c r="P622" i="1"/>
  <c r="P620" i="1"/>
  <c r="P618" i="1"/>
  <c r="P616" i="1"/>
  <c r="P614" i="1"/>
  <c r="P612" i="1"/>
  <c r="P610" i="1"/>
  <c r="P608" i="1"/>
  <c r="P606" i="1"/>
  <c r="P604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P560" i="1"/>
  <c r="P558" i="1"/>
  <c r="P556" i="1"/>
  <c r="P743" i="1"/>
  <c r="P741" i="1"/>
  <c r="P739" i="1"/>
  <c r="P737" i="1"/>
  <c r="P735" i="1"/>
  <c r="P733" i="1"/>
  <c r="P731" i="1"/>
  <c r="P729" i="1"/>
  <c r="P727" i="1"/>
  <c r="P725" i="1"/>
  <c r="P723" i="1"/>
  <c r="P721" i="1"/>
  <c r="P719" i="1"/>
  <c r="P717" i="1"/>
  <c r="P715" i="1"/>
  <c r="P713" i="1"/>
  <c r="P711" i="1"/>
  <c r="P709" i="1"/>
  <c r="P707" i="1"/>
  <c r="P705" i="1"/>
  <c r="P703" i="1"/>
  <c r="P701" i="1"/>
  <c r="P699" i="1"/>
  <c r="P697" i="1"/>
  <c r="P695" i="1"/>
  <c r="P693" i="1"/>
  <c r="P691" i="1"/>
  <c r="P689" i="1"/>
  <c r="P687" i="1"/>
  <c r="P685" i="1"/>
  <c r="P683" i="1"/>
  <c r="P681" i="1"/>
  <c r="P679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P649" i="1"/>
  <c r="P647" i="1"/>
  <c r="P645" i="1"/>
  <c r="P643" i="1"/>
  <c r="P641" i="1"/>
  <c r="P639" i="1"/>
  <c r="P637" i="1"/>
  <c r="P635" i="1"/>
  <c r="P633" i="1"/>
  <c r="P631" i="1"/>
  <c r="P629" i="1"/>
  <c r="P627" i="1"/>
  <c r="P625" i="1"/>
  <c r="P623" i="1"/>
  <c r="P621" i="1"/>
  <c r="P619" i="1"/>
  <c r="P617" i="1"/>
  <c r="P615" i="1"/>
  <c r="P613" i="1"/>
  <c r="P611" i="1"/>
  <c r="P609" i="1"/>
  <c r="P607" i="1"/>
  <c r="P605" i="1"/>
  <c r="P603" i="1"/>
  <c r="P601" i="1"/>
  <c r="P599" i="1"/>
  <c r="P597" i="1"/>
  <c r="P595" i="1"/>
  <c r="P593" i="1"/>
  <c r="P591" i="1"/>
  <c r="P589" i="1"/>
  <c r="P587" i="1"/>
  <c r="P585" i="1"/>
  <c r="P583" i="1"/>
  <c r="P581" i="1"/>
  <c r="P579" i="1"/>
  <c r="P577" i="1"/>
  <c r="P575" i="1"/>
  <c r="P573" i="1"/>
  <c r="P571" i="1"/>
  <c r="P569" i="1"/>
  <c r="P567" i="1"/>
  <c r="P565" i="1"/>
  <c r="P563" i="1"/>
  <c r="P561" i="1"/>
  <c r="P559" i="1"/>
  <c r="P557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493" i="1"/>
  <c r="P491" i="1"/>
  <c r="P554" i="1"/>
  <c r="P546" i="1"/>
  <c r="P538" i="1"/>
  <c r="P530" i="1"/>
  <c r="P522" i="1"/>
  <c r="P514" i="1"/>
  <c r="P506" i="1"/>
  <c r="P498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548" i="1"/>
  <c r="P540" i="1"/>
  <c r="P532" i="1"/>
  <c r="P524" i="1"/>
  <c r="P516" i="1"/>
  <c r="P508" i="1"/>
  <c r="P500" i="1"/>
  <c r="P492" i="1"/>
  <c r="P550" i="1"/>
  <c r="P542" i="1"/>
  <c r="P534" i="1"/>
  <c r="P526" i="1"/>
  <c r="P518" i="1"/>
  <c r="P510" i="1"/>
  <c r="P502" i="1"/>
  <c r="P494" i="1"/>
  <c r="P489" i="1"/>
  <c r="P487" i="1"/>
  <c r="P485" i="1"/>
  <c r="P483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433" i="1"/>
  <c r="P431" i="1"/>
  <c r="P429" i="1"/>
  <c r="P427" i="1"/>
  <c r="P425" i="1"/>
  <c r="P423" i="1"/>
  <c r="P421" i="1"/>
  <c r="P419" i="1"/>
  <c r="P417" i="1"/>
  <c r="P415" i="1"/>
  <c r="P413" i="1"/>
  <c r="P411" i="1"/>
  <c r="P409" i="1"/>
  <c r="P407" i="1"/>
  <c r="P405" i="1"/>
  <c r="P403" i="1"/>
  <c r="P401" i="1"/>
  <c r="P399" i="1"/>
  <c r="P397" i="1"/>
  <c r="P395" i="1"/>
  <c r="P393" i="1"/>
  <c r="P391" i="1"/>
  <c r="P389" i="1"/>
  <c r="P387" i="1"/>
  <c r="P385" i="1"/>
  <c r="P383" i="1"/>
  <c r="P381" i="1"/>
  <c r="P379" i="1"/>
  <c r="P377" i="1"/>
  <c r="P375" i="1"/>
  <c r="P373" i="1"/>
  <c r="P371" i="1"/>
  <c r="P369" i="1"/>
  <c r="P367" i="1"/>
  <c r="P365" i="1"/>
  <c r="P363" i="1"/>
  <c r="P361" i="1"/>
  <c r="P359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27" i="1"/>
  <c r="P325" i="1"/>
  <c r="P323" i="1"/>
  <c r="P321" i="1"/>
  <c r="P319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1" i="1"/>
  <c r="P289" i="1"/>
  <c r="P287" i="1"/>
  <c r="P285" i="1"/>
  <c r="P283" i="1"/>
  <c r="P281" i="1"/>
  <c r="P279" i="1"/>
  <c r="P277" i="1"/>
  <c r="P275" i="1"/>
  <c r="P273" i="1"/>
  <c r="P271" i="1"/>
  <c r="P269" i="1"/>
  <c r="P267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552" i="1"/>
  <c r="P544" i="1"/>
  <c r="P536" i="1"/>
  <c r="P528" i="1"/>
  <c r="P520" i="1"/>
  <c r="P512" i="1"/>
  <c r="P504" i="1"/>
  <c r="P496" i="1"/>
  <c r="P250" i="1"/>
  <c r="P242" i="1"/>
  <c r="P234" i="1"/>
  <c r="P226" i="1"/>
  <c r="P218" i="1"/>
  <c r="P210" i="1"/>
  <c r="P20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52" i="1"/>
  <c r="P244" i="1"/>
  <c r="P236" i="1"/>
  <c r="P228" i="1"/>
  <c r="P220" i="1"/>
  <c r="P212" i="1"/>
  <c r="P204" i="1"/>
  <c r="P199" i="1"/>
  <c r="P197" i="1"/>
  <c r="P195" i="1"/>
  <c r="P193" i="1"/>
  <c r="P191" i="1"/>
  <c r="P189" i="1"/>
  <c r="P187" i="1"/>
  <c r="P185" i="1"/>
  <c r="P183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246" i="1"/>
  <c r="P238" i="1"/>
  <c r="P230" i="1"/>
  <c r="P222" i="1"/>
  <c r="P214" i="1"/>
  <c r="P206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6" i="1"/>
  <c r="P248" i="1"/>
  <c r="P240" i="1"/>
  <c r="P232" i="1"/>
  <c r="P224" i="1"/>
  <c r="P216" i="1"/>
  <c r="P208" i="1"/>
  <c r="P200" i="1"/>
  <c r="P198" i="1"/>
  <c r="P196" i="1"/>
  <c r="P194" i="1"/>
  <c r="P192" i="1"/>
  <c r="P190" i="1"/>
  <c r="P188" i="1"/>
  <c r="P186" i="1"/>
  <c r="P184" i="1"/>
  <c r="P182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P22" i="1"/>
  <c r="P18" i="1"/>
  <c r="P14" i="1"/>
  <c r="P10" i="1"/>
  <c r="P6" i="1"/>
  <c r="P2" i="1"/>
  <c r="P5" i="1"/>
</calcChain>
</file>

<file path=xl/sharedStrings.xml><?xml version="1.0" encoding="utf-8"?>
<sst xmlns="http://schemas.openxmlformats.org/spreadsheetml/2006/main" count="33" uniqueCount="30">
  <si>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</si>
  <si>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</si>
  <si>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</si>
  <si>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</si>
  <si>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</si>
  <si>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</si>
  <si>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</si>
  <si>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</si>
  <si>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</si>
  <si>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</si>
  <si>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</si>
  <si>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</si>
  <si>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</si>
  <si>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</si>
  <si>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</si>
  <si>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</si>
  <si>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</si>
  <si>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</si>
  <si>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</si>
  <si>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</si>
  <si>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[A list of acceptance tests]</t>
  </si>
  <si>
    <t>[Who asked for this feature]</t>
  </si>
  <si>
    <t>[Any relevant notes]</t>
  </si>
  <si>
    <t xml:space="preserve"> [High Level Piece of Functionality]</t>
  </si>
  <si>
    <t>[Reservation]:</t>
  </si>
  <si>
    <t>as a User I want to be able to request for the expert I need</t>
  </si>
  <si>
    <t>SM</t>
  </si>
  <si>
    <t>as a User I want to be able to choose if it is public or private session in the request</t>
  </si>
  <si>
    <t>as a User I want to be able to send to 1-3 experts my question</t>
  </si>
  <si>
    <t>2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</si>
</sst>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69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996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12.75">
      <c r="A2" s="9"/>
      <c r="B2" s="10"/>
      <c r="C2" s="11"/>
      <c r="D2" s="12"/>
      <c r="E2" s="13" t="s">
        <v>20</v>
      </c>
      <c r="F2" s="13"/>
      <c r="G2" s="13" t="s">
        <v>21</v>
      </c>
      <c r="H2" s="14" t="s">
        <v>22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 t="str">
        <f t="shared" ref="J2:J996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996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996" ca="1" si="4">IFERROR(__xludf.DUMMYFUNCTION("IF(ISNUMBER(FIND("":"",A2)),SPLIT(A2,"":""),"""")"),"[Theme, Epic, or Dept]")</f>
        <v>[Theme, Epic, or Dept]</v>
      </c>
      <c r="Q2" s="18" t="s">
        <v>23</v>
      </c>
      <c r="R2" s="19" t="e">
        <f t="shared" ref="R2:R996" si="5">IF(#REF!="MVP","0.0 MVP",#REF!)</f>
        <v>#REF!</v>
      </c>
      <c r="S2" s="20" t="str">
        <f t="shared" ref="S2:S996" si="6">IF(NOT(ISBLANK(B2)),ROW(),"")</f>
        <v/>
      </c>
    </row>
    <row r="3" spans="1:19" ht="12.75">
      <c r="A3" s="9" t="s">
        <v>24</v>
      </c>
      <c r="B3" s="10"/>
      <c r="C3" s="11"/>
      <c r="D3" s="12"/>
      <c r="E3" s="21"/>
      <c r="F3" s="21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 t="s">
        <v>25</v>
      </c>
      <c r="C4" s="11" t="s">
        <v>19</v>
      </c>
      <c r="D4" s="12" t="s">
        <v>26</v>
      </c>
      <c r="E4" s="21"/>
      <c r="F4" s="21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 t="s">
        <v>27</v>
      </c>
      <c r="C5" s="11" t="s">
        <v>19</v>
      </c>
      <c r="D5" s="12" t="s">
        <v>26</v>
      </c>
      <c r="E5" s="21"/>
      <c r="F5" s="21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2.75">
      <c r="A6" s="9"/>
      <c r="B6" s="10" t="s">
        <v>28</v>
      </c>
      <c r="C6" s="11" t="s">
        <v>29</v>
      </c>
      <c r="D6" s="12" t="s">
        <v>26</v>
      </c>
      <c r="E6" s="21"/>
      <c r="F6" s="21"/>
      <c r="G6" s="13"/>
      <c r="H6" s="14"/>
      <c r="I6" s="15"/>
      <c r="J6" s="16">
        <f t="shared" si="0"/>
        <v>2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3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12.75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 t="str">
        <f t="shared" si="2"/>
        <v/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 t="str">
        <f t="shared" si="6"/>
        <v/>
      </c>
    </row>
    <row r="9" spans="1:19" ht="12.75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 t="str">
        <f t="shared" si="2"/>
        <v/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 t="str">
        <f t="shared" si="6"/>
        <v/>
      </c>
    </row>
    <row r="10" spans="1:19" ht="12.75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2.75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 t="str">
        <f t="shared" si="6"/>
        <v/>
      </c>
    </row>
    <row r="14" spans="1:19" ht="12.75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2.75">
      <c r="A15" s="9"/>
      <c r="B15" s="10"/>
      <c r="C15" s="11"/>
      <c r="D15" s="12"/>
      <c r="E15" s="21"/>
      <c r="F15" s="21"/>
      <c r="G15" s="21"/>
      <c r="H15" s="22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21"/>
      <c r="F17" s="21"/>
      <c r="G17" s="21"/>
      <c r="H17" s="22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21"/>
      <c r="F22" s="21"/>
      <c r="G22" s="21"/>
      <c r="H22" s="22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21"/>
      <c r="F23" s="21"/>
      <c r="G23" s="21"/>
      <c r="H23" s="22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21"/>
      <c r="F24" s="21"/>
      <c r="G24" s="21"/>
      <c r="H24" s="22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21"/>
      <c r="F35" s="21"/>
      <c r="G35" s="21"/>
      <c r="H35" s="22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21"/>
      <c r="F38" s="21"/>
      <c r="G38" s="21"/>
      <c r="H38" s="22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3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3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3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3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 t="e">
        <f t="shared" ref="I182:I996" si="365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2" s="16" t="str">
        <f t="shared" si="0"/>
        <v/>
      </c>
      <c r="K182" s="17" t="e">
        <f t="shared" ref="K182:L182" si="366">IF(#REF!="1 High",1,IF(#REF!="2 Med",2,IF(#REF!="3 Med",3,IF(#REF!="4 Low",4,""))))</f>
        <v>#REF!</v>
      </c>
      <c r="L182" s="16" t="e">
        <f t="shared" si="366"/>
        <v>#REF!</v>
      </c>
      <c r="M182" s="16" t="str">
        <f t="shared" si="2"/>
        <v/>
      </c>
      <c r="N182" s="16" t="e">
        <f t="shared" ref="N182:O182" si="367">IF(#REF!="1 High",4,IF(#REF!="2 Med",3,IF(#REF!="3 Med",2,IF(#REF!="4 Low",1,""))))</f>
        <v>#REF!</v>
      </c>
      <c r="O182" s="16" t="e">
        <f t="shared" si="367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 t="e">
        <f t="shared" si="365"/>
        <v>#REF!</v>
      </c>
      <c r="J183" s="16" t="str">
        <f t="shared" si="0"/>
        <v/>
      </c>
      <c r="K183" s="17" t="e">
        <f t="shared" ref="K183:L183" si="368">IF(#REF!="1 High",1,IF(#REF!="2 Med",2,IF(#REF!="3 Med",3,IF(#REF!="4 Low",4,""))))</f>
        <v>#REF!</v>
      </c>
      <c r="L183" s="16" t="e">
        <f t="shared" si="368"/>
        <v>#REF!</v>
      </c>
      <c r="M183" s="16" t="str">
        <f t="shared" si="2"/>
        <v/>
      </c>
      <c r="N183" s="16" t="e">
        <f t="shared" ref="N183:O183" si="369">IF(#REF!="1 High",4,IF(#REF!="2 Med",3,IF(#REF!="3 Med",2,IF(#REF!="4 Low",1,""))))</f>
        <v>#REF!</v>
      </c>
      <c r="O183" s="16" t="e">
        <f t="shared" si="369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 t="e">
        <f t="shared" si="365"/>
        <v>#REF!</v>
      </c>
      <c r="J184" s="16" t="str">
        <f t="shared" si="0"/>
        <v/>
      </c>
      <c r="K184" s="17" t="e">
        <f t="shared" ref="K184:L184" si="370">IF(#REF!="1 High",1,IF(#REF!="2 Med",2,IF(#REF!="3 Med",3,IF(#REF!="4 Low",4,""))))</f>
        <v>#REF!</v>
      </c>
      <c r="L184" s="16" t="e">
        <f t="shared" si="370"/>
        <v>#REF!</v>
      </c>
      <c r="M184" s="16" t="str">
        <f t="shared" si="2"/>
        <v/>
      </c>
      <c r="N184" s="16" t="e">
        <f t="shared" ref="N184:O184" si="371">IF(#REF!="1 High",4,IF(#REF!="2 Med",3,IF(#REF!="3 Med",2,IF(#REF!="4 Low",1,""))))</f>
        <v>#REF!</v>
      </c>
      <c r="O184" s="16" t="e">
        <f t="shared" si="371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 t="e">
        <f t="shared" si="365"/>
        <v>#REF!</v>
      </c>
      <c r="J185" s="16" t="str">
        <f t="shared" si="0"/>
        <v/>
      </c>
      <c r="K185" s="17" t="e">
        <f t="shared" ref="K185:L185" si="372">IF(#REF!="1 High",1,IF(#REF!="2 Med",2,IF(#REF!="3 Med",3,IF(#REF!="4 Low",4,""))))</f>
        <v>#REF!</v>
      </c>
      <c r="L185" s="16" t="e">
        <f t="shared" si="372"/>
        <v>#REF!</v>
      </c>
      <c r="M185" s="16" t="str">
        <f t="shared" si="2"/>
        <v/>
      </c>
      <c r="N185" s="16" t="e">
        <f t="shared" ref="N185:O185" si="373">IF(#REF!="1 High",4,IF(#REF!="2 Med",3,IF(#REF!="3 Med",2,IF(#REF!="4 Low",1,""))))</f>
        <v>#REF!</v>
      </c>
      <c r="O185" s="16" t="e">
        <f t="shared" si="373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si="365"/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65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65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65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65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65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65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65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65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65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65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65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65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65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65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65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65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65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65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65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65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65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65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65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65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65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65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65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65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65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65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65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65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65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65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65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65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65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65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65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65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65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65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65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65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65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65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65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65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65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65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65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65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65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65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65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65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65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65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65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65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65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65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65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65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65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65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65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65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65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65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65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65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65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65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65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65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65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65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65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65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65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65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65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65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65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65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65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65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65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65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65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65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65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65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65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65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65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65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65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65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65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65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65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65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65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65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65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65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65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65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65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65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65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65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65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65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65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65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65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65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65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65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65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65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65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65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65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65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65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65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65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65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65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65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65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65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65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65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65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65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65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65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65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65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65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65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65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65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65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65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65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65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65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65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65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65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65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65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65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65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65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65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65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65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65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65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65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65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65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65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65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65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65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65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65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65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65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65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65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65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65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65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65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65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65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65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65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65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65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65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65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65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65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65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65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65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65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65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65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65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65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65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65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65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65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65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65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65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65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65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65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65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65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65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65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65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65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65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65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65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65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65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65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65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65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65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65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65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65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65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65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65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65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65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65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65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65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65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65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65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65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65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65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65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65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65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65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65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65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65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65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65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65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65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65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65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65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65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65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65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65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65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65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65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65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65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65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65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65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65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65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65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65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65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65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65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65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65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65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65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65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65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65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65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65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65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65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65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65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65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65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65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65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65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65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65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65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65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65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65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65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65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65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65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65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65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65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65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65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65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65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65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65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65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65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65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65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65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65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65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65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65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65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65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65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65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65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65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65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65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65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65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65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65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65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65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65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65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65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65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65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65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65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65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65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65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65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65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65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65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65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65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65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65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65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65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65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65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65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65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65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65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65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65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65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65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65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65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65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65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65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65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65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65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65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65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65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65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65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65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65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65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65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65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65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65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65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65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65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65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65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65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65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65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65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65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65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65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65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65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65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65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65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65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65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65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65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65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65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65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65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65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65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65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65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65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65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65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65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65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65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65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65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65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65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65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65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65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65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65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65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65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65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65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65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65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65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65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65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65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65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65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65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65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65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65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65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65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65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65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65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65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65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65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65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65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65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65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65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65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65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65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65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65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65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65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65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65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65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65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65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65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65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65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65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65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65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65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65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65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65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65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65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65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65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65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65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65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65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65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65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65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65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65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65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65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65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65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65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65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65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65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65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65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65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65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65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65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65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65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65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65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65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65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65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65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65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65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65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65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65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65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65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65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65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65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65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65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65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65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65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65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65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65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65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65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65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65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65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65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65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65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65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65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65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65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65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65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65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65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65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65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65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65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65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65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65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65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65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65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65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65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65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65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65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65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65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65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65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65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65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65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65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65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65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65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65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65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65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65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65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65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65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65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65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65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65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65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65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65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65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65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65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65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65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65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65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65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65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65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65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65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65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65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65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65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65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65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65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65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65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65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65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65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65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65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65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65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65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65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65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65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65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65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65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65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65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65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65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65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65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65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65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65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65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65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65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65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65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65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65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65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65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65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65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65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65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65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65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65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65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65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65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65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65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65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65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65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65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65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65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65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65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65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65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65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65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65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65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65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65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65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65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65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65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65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65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65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65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65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65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65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65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65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65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65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65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65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65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65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65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65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65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65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65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65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65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65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65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65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65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65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65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65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65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65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65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65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65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65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65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65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65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65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65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65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65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65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65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65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65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65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65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65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65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65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65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65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65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65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65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65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65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65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65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65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65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65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65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65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65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65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65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65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65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65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65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65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65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65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65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65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65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65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65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65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65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65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65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65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65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65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65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65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65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65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65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65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65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65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65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65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65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65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65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65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65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65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65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65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65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65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65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65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65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65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65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65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65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65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65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65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65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65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65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65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65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65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65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65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65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65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65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65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65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65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65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65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65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65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</sheetData>
  <conditionalFormatting sqref="C1:C2 C7:C996">
    <cfRule type="containsText" dxfId="45" priority="24" operator="containsText" text="1">
      <formula>NOT(ISERROR(SEARCH(("1"),(C1))))</formula>
    </cfRule>
  </conditionalFormatting>
  <conditionalFormatting sqref="C1:C2 C7:C996">
    <cfRule type="containsText" dxfId="44" priority="25" operator="containsText" text="2">
      <formula>NOT(ISERROR(SEARCH(("2"),(C1))))</formula>
    </cfRule>
  </conditionalFormatting>
  <conditionalFormatting sqref="C1:C2 C7:C996">
    <cfRule type="containsText" dxfId="43" priority="26" operator="containsText" text="3">
      <formula>NOT(ISERROR(SEARCH(("3"),(C1))))</formula>
    </cfRule>
  </conditionalFormatting>
  <conditionalFormatting sqref="C1:C2 C7:C996">
    <cfRule type="containsText" dxfId="42" priority="27" operator="containsText" text="4">
      <formula>NOT(ISERROR(SEARCH(("4"),(C1))))</formula>
    </cfRule>
  </conditionalFormatting>
  <conditionalFormatting sqref="D2 D7:D996">
    <cfRule type="cellIs" dxfId="41" priority="28" operator="equal">
      <formula>"?"</formula>
    </cfRule>
  </conditionalFormatting>
  <conditionalFormatting sqref="D2 D7:D996">
    <cfRule type="cellIs" dxfId="40" priority="29" operator="equal">
      <formula>0</formula>
    </cfRule>
  </conditionalFormatting>
  <conditionalFormatting sqref="D2 D7:D996">
    <cfRule type="cellIs" dxfId="39" priority="30" operator="equal">
      <formula>0.5</formula>
    </cfRule>
  </conditionalFormatting>
  <conditionalFormatting sqref="D2 D7:D996">
    <cfRule type="cellIs" dxfId="38" priority="31" operator="equal">
      <formula>1</formula>
    </cfRule>
  </conditionalFormatting>
  <conditionalFormatting sqref="D2 D7:D996">
    <cfRule type="cellIs" dxfId="37" priority="32" operator="equal">
      <formula>2</formula>
    </cfRule>
  </conditionalFormatting>
  <conditionalFormatting sqref="D2 D7:D996">
    <cfRule type="cellIs" dxfId="36" priority="33" operator="equal">
      <formula>3</formula>
    </cfRule>
  </conditionalFormatting>
  <conditionalFormatting sqref="D2 D7:D996">
    <cfRule type="cellIs" dxfId="35" priority="34" operator="equal">
      <formula>5</formula>
    </cfRule>
  </conditionalFormatting>
  <conditionalFormatting sqref="D2 D7:D996">
    <cfRule type="cellIs" dxfId="34" priority="35" operator="equal">
      <formula>8</formula>
    </cfRule>
  </conditionalFormatting>
  <conditionalFormatting sqref="D2 D7:D996">
    <cfRule type="cellIs" dxfId="33" priority="36" operator="equal">
      <formula>13</formula>
    </cfRule>
  </conditionalFormatting>
  <conditionalFormatting sqref="D2 D7:D996">
    <cfRule type="cellIs" dxfId="32" priority="37" operator="equal">
      <formula>21</formula>
    </cfRule>
  </conditionalFormatting>
  <conditionalFormatting sqref="D2 D7:D996">
    <cfRule type="cellIs" dxfId="31" priority="38" operator="equal">
      <formula>34</formula>
    </cfRule>
  </conditionalFormatting>
  <conditionalFormatting sqref="D2 D7:D996">
    <cfRule type="cellIs" dxfId="30" priority="39" operator="equal">
      <formula>55</formula>
    </cfRule>
  </conditionalFormatting>
  <conditionalFormatting sqref="D2 D7:D996">
    <cfRule type="cellIs" dxfId="29" priority="40" operator="equal">
      <formula>89</formula>
    </cfRule>
  </conditionalFormatting>
  <conditionalFormatting sqref="D2 D7:D996">
    <cfRule type="cellIs" dxfId="28" priority="41" operator="equal">
      <formula>"XSM"</formula>
    </cfRule>
  </conditionalFormatting>
  <conditionalFormatting sqref="D2 D7:D996">
    <cfRule type="cellIs" dxfId="27" priority="42" operator="equal">
      <formula>"SM"</formula>
    </cfRule>
  </conditionalFormatting>
  <conditionalFormatting sqref="D2 D7:D996">
    <cfRule type="cellIs" dxfId="26" priority="43" operator="equal">
      <formula>"MD"</formula>
    </cfRule>
  </conditionalFormatting>
  <conditionalFormatting sqref="D2 D7:D996">
    <cfRule type="cellIs" dxfId="25" priority="44" operator="equal">
      <formula>"LG"</formula>
    </cfRule>
  </conditionalFormatting>
  <conditionalFormatting sqref="D2 D7:D996">
    <cfRule type="cellIs" dxfId="24" priority="45" operator="equal">
      <formula>"XLG"</formula>
    </cfRule>
  </conditionalFormatting>
  <conditionalFormatting sqref="D2 D7:D996">
    <cfRule type="cellIs" dxfId="23" priority="46" operator="equal">
      <formula>"XXLG"</formula>
    </cfRule>
  </conditionalFormatting>
  <conditionalFormatting sqref="C3:C6">
    <cfRule type="containsText" dxfId="22" priority="1" operator="containsText" text="1">
      <formula>NOT(ISERROR(SEARCH(("1"),(C3))))</formula>
    </cfRule>
  </conditionalFormatting>
  <conditionalFormatting sqref="C3:C6">
    <cfRule type="containsText" dxfId="21" priority="2" operator="containsText" text="2">
      <formula>NOT(ISERROR(SEARCH(("2"),(C3))))</formula>
    </cfRule>
  </conditionalFormatting>
  <conditionalFormatting sqref="C3:C6">
    <cfRule type="containsText" dxfId="20" priority="3" operator="containsText" text="3">
      <formula>NOT(ISERROR(SEARCH(("3"),(C3))))</formula>
    </cfRule>
  </conditionalFormatting>
  <conditionalFormatting sqref="C3:C6">
    <cfRule type="containsText" dxfId="19" priority="4" operator="containsText" text="4">
      <formula>NOT(ISERROR(SEARCH(("4"),(C3))))</formula>
    </cfRule>
  </conditionalFormatting>
  <conditionalFormatting sqref="D3:D6">
    <cfRule type="cellIs" dxfId="18" priority="5" operator="equal">
      <formula>"?"</formula>
    </cfRule>
  </conditionalFormatting>
  <conditionalFormatting sqref="D3:D6">
    <cfRule type="cellIs" dxfId="17" priority="6" operator="equal">
      <formula>0</formula>
    </cfRule>
  </conditionalFormatting>
  <conditionalFormatting sqref="D3:D6">
    <cfRule type="cellIs" dxfId="16" priority="7" operator="equal">
      <formula>0.5</formula>
    </cfRule>
  </conditionalFormatting>
  <conditionalFormatting sqref="D3:D6">
    <cfRule type="cellIs" dxfId="15" priority="8" operator="equal">
      <formula>1</formula>
    </cfRule>
  </conditionalFormatting>
  <conditionalFormatting sqref="D3:D6">
    <cfRule type="cellIs" dxfId="14" priority="9" operator="equal">
      <formula>2</formula>
    </cfRule>
  </conditionalFormatting>
  <conditionalFormatting sqref="D3:D6">
    <cfRule type="cellIs" dxfId="13" priority="10" operator="equal">
      <formula>3</formula>
    </cfRule>
  </conditionalFormatting>
  <conditionalFormatting sqref="D3:D6">
    <cfRule type="cellIs" dxfId="12" priority="11" operator="equal">
      <formula>5</formula>
    </cfRule>
  </conditionalFormatting>
  <conditionalFormatting sqref="D3:D6">
    <cfRule type="cellIs" dxfId="11" priority="12" operator="equal">
      <formula>8</formula>
    </cfRule>
  </conditionalFormatting>
  <conditionalFormatting sqref="D3:D6">
    <cfRule type="cellIs" dxfId="10" priority="13" operator="equal">
      <formula>13</formula>
    </cfRule>
  </conditionalFormatting>
  <conditionalFormatting sqref="D3:D6">
    <cfRule type="cellIs" dxfId="9" priority="14" operator="equal">
      <formula>21</formula>
    </cfRule>
  </conditionalFormatting>
  <conditionalFormatting sqref="D3:D6">
    <cfRule type="cellIs" dxfId="8" priority="15" operator="equal">
      <formula>34</formula>
    </cfRule>
  </conditionalFormatting>
  <conditionalFormatting sqref="D3:D6">
    <cfRule type="cellIs" dxfId="7" priority="16" operator="equal">
      <formula>55</formula>
    </cfRule>
  </conditionalFormatting>
  <conditionalFormatting sqref="D3:D6">
    <cfRule type="cellIs" dxfId="6" priority="17" operator="equal">
      <formula>89</formula>
    </cfRule>
  </conditionalFormatting>
  <conditionalFormatting sqref="D3:D6">
    <cfRule type="cellIs" dxfId="5" priority="18" operator="equal">
      <formula>"XSM"</formula>
    </cfRule>
  </conditionalFormatting>
  <conditionalFormatting sqref="D3:D6">
    <cfRule type="cellIs" dxfId="4" priority="19" operator="equal">
      <formula>"SM"</formula>
    </cfRule>
  </conditionalFormatting>
  <conditionalFormatting sqref="D3:D6">
    <cfRule type="cellIs" dxfId="3" priority="20" operator="equal">
      <formula>"MD"</formula>
    </cfRule>
  </conditionalFormatting>
  <conditionalFormatting sqref="D3:D6">
    <cfRule type="cellIs" dxfId="2" priority="21" operator="equal">
      <formula>"LG"</formula>
    </cfRule>
  </conditionalFormatting>
  <conditionalFormatting sqref="D3:D6">
    <cfRule type="cellIs" dxfId="1" priority="22" operator="equal">
      <formula>"XLG"</formula>
    </cfRule>
  </conditionalFormatting>
  <conditionalFormatting sqref="D3:D6">
    <cfRule type="cellIs" dxfId="0" priority="23" operator="equal">
      <formula>"XXLG"</formula>
    </cfRule>
  </conditionalFormatting>
  <dataValidations count="2">
    <dataValidation type="list" allowBlank="1" sqref="C2:C996">
      <formula1>"1 High,2 Med,3 Med,4 Low"</formula1>
    </dataValidation>
    <dataValidation type="list" allowBlank="1" sqref="D2:D996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2018-03-20T22:23:55Z</dcterms:modified>
</cp:coreProperties>
</file>