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giecelaps.sharepoint.com/sites/ResearchanddevelopmentTech/Shared Documents/12. Automation/4. APB automation colaboration and SDU/"/>
    </mc:Choice>
  </mc:AlternateContent>
  <xr:revisionPtr revIDLastSave="15" documentId="8_{A0C832AA-7878-4F89-9B42-53852DE9410F}" xr6:coauthVersionLast="47" xr6:coauthVersionMax="47" xr10:uidLastSave="{B8FE52FA-6466-4DBE-B180-50E650158D83}"/>
  <bookViews>
    <workbookView xWindow="28680" yWindow="-120" windowWidth="29040" windowHeight="15720" xr2:uid="{1A4ED825-52B0-4D42-AA93-CAA338756EE8}"/>
  </bookViews>
  <sheets>
    <sheet name="PB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51" i="1"/>
  <c r="C53" i="1"/>
  <c r="C40" i="1"/>
  <c r="C41" i="1"/>
  <c r="C24" i="1"/>
  <c r="C25" i="1"/>
</calcChain>
</file>

<file path=xl/sharedStrings.xml><?xml version="1.0" encoding="utf-8"?>
<sst xmlns="http://schemas.openxmlformats.org/spreadsheetml/2006/main" count="62" uniqueCount="38">
  <si>
    <t>Date</t>
  </si>
  <si>
    <t>Time</t>
  </si>
  <si>
    <t>O.D</t>
  </si>
  <si>
    <t>dry matter</t>
  </si>
  <si>
    <t>g/l</t>
  </si>
  <si>
    <t>bacteria</t>
  </si>
  <si>
    <t>no</t>
  </si>
  <si>
    <t>very low</t>
  </si>
  <si>
    <t>13/09/2022</t>
  </si>
  <si>
    <t>10 bacteria to 1 algae</t>
  </si>
  <si>
    <t>14/09/2022</t>
  </si>
  <si>
    <t>20 bacteria to 1 algae</t>
  </si>
  <si>
    <t>15/09/2022</t>
  </si>
  <si>
    <t>16/09/2022</t>
  </si>
  <si>
    <t>17/09/2022</t>
  </si>
  <si>
    <t>18/09/2022</t>
  </si>
  <si>
    <t>19/09/2022</t>
  </si>
  <si>
    <t>5:1 bacteria:algae</t>
  </si>
  <si>
    <t>20/09/2022</t>
  </si>
  <si>
    <t>21/9/2022</t>
  </si>
  <si>
    <t>22/9/2022</t>
  </si>
  <si>
    <t>23/9/2022</t>
  </si>
  <si>
    <t>24/09/2022</t>
  </si>
  <si>
    <t>25/09/2022</t>
  </si>
  <si>
    <t>26/9/2022</t>
  </si>
  <si>
    <t>27/9/2022</t>
  </si>
  <si>
    <t>28/9/2022</t>
  </si>
  <si>
    <t>29/9/2022</t>
  </si>
  <si>
    <t>30/9/2022</t>
  </si>
  <si>
    <t>very littel</t>
  </si>
  <si>
    <t>13/10/2022</t>
  </si>
  <si>
    <t>14/10/22</t>
  </si>
  <si>
    <t>16/10/22</t>
  </si>
  <si>
    <t>17/10/22</t>
  </si>
  <si>
    <t>18/10/22</t>
  </si>
  <si>
    <t>19/10/22</t>
  </si>
  <si>
    <t>20/10/22</t>
  </si>
  <si>
    <t>3,47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</si>
</sst>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3" fillId="0" borderId="3" xfId="0" applyFont="1" applyBorder="1" applyAlignment="1">
      <alignment vertical="center"/>
    </xf>
    <xf numFmtId="0" fontId="1" fillId="0" borderId="2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4" fontId="0" fillId="0" borderId="4" xfId="0" applyNumberFormat="1" applyBorder="1"/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4" xfId="0" applyNumberFormat="1" applyBorder="1"/>
    <xf numFmtId="20" fontId="0" fillId="0" borderId="1" xfId="0" applyNumberFormat="1" applyBorder="1"/>
    <xf numFmtId="0" fontId="0" fillId="0" borderId="3" xfId="0" applyBorder="1"/>
    <xf numFmtId="20" fontId="0" fillId="0" borderId="5" xfId="0" applyNumberFormat="1" applyBorder="1"/>
    <xf numFmtId="20" fontId="0" fillId="0" borderId="3" xfId="0" applyNumberFormat="1" applyBorder="1"/>
    <xf numFmtId="20" fontId="0" fillId="0" borderId="6" xfId="0" applyNumberFormat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09CD-123C-4E6C-BFC1-43DA304E0434}">
  <dimension ref="A1:E73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C2" sqref="C2"/>
    </sheetView>
  </sheetViews>
  <sheetFormatPr defaultColWidth="8.90625" defaultRowHeight="14.5" x14ac:dyDescent="0.35"/>
  <cols>
    <col min="1" max="1" width="11.453125" bestFit="1" customWidth="1"/>
    <col min="4" max="4" width="11.36328125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5"/>
    </row>
    <row r="2" spans="1:5" x14ac:dyDescent="0.35">
      <c r="C2" s="3"/>
      <c r="D2" s="3" t="s">
        <v>4</v>
      </c>
      <c r="E2" s="1" t="s">
        <v>5</v>
      </c>
    </row>
    <row r="3" spans="1:5" x14ac:dyDescent="0.35">
      <c r="A3" s="10">
        <v>44782</v>
      </c>
      <c r="B3" s="11">
        <v>0.58333333333333337</v>
      </c>
      <c r="C3" s="3">
        <v>7</v>
      </c>
      <c r="D3" s="3">
        <v>1.28</v>
      </c>
      <c r="E3" s="1"/>
    </row>
    <row r="4" spans="1:5" x14ac:dyDescent="0.35">
      <c r="A4" s="9">
        <v>44813</v>
      </c>
      <c r="B4" s="13">
        <v>0.45833333333333331</v>
      </c>
      <c r="C4" s="2"/>
      <c r="D4" s="15"/>
      <c r="E4" s="2"/>
    </row>
    <row r="5" spans="1:5" x14ac:dyDescent="0.35">
      <c r="A5" s="12">
        <v>44813</v>
      </c>
      <c r="B5" s="14">
        <v>0.58333333333333337</v>
      </c>
      <c r="C5" s="2">
        <v>0.95</v>
      </c>
      <c r="D5" s="6"/>
      <c r="E5" s="2" t="s">
        <v>7</v>
      </c>
    </row>
    <row r="6" spans="1:5" x14ac:dyDescent="0.35">
      <c r="A6" s="12">
        <v>44843</v>
      </c>
      <c r="B6" s="14">
        <v>0.3520833333333333</v>
      </c>
      <c r="C6" s="2">
        <v>0.89700000000000002</v>
      </c>
      <c r="D6" s="6"/>
      <c r="E6" s="2" t="s">
        <v>7</v>
      </c>
    </row>
    <row r="7" spans="1:5" x14ac:dyDescent="0.35">
      <c r="A7" s="12">
        <v>44843</v>
      </c>
      <c r="B7" s="14">
        <v>0.85416666666666663</v>
      </c>
      <c r="C7" s="2">
        <v>0.82399999999999995</v>
      </c>
      <c r="D7" s="6"/>
      <c r="E7" s="2"/>
    </row>
    <row r="8" spans="1:5" x14ac:dyDescent="0.35">
      <c r="A8" s="12">
        <v>44874</v>
      </c>
      <c r="B8" s="14">
        <v>0.34375</v>
      </c>
      <c r="C8" s="2">
        <v>0.8</v>
      </c>
      <c r="D8" s="6"/>
      <c r="E8" s="2" t="s">
        <v>7</v>
      </c>
    </row>
    <row r="9" spans="1:5" x14ac:dyDescent="0.35">
      <c r="A9" s="12">
        <v>44874</v>
      </c>
      <c r="B9" s="14">
        <v>0.83333333333333337</v>
      </c>
      <c r="C9" s="2">
        <v>0.76600000000000001</v>
      </c>
      <c r="D9" s="6"/>
      <c r="E9" s="2"/>
    </row>
    <row r="10" spans="1:5" x14ac:dyDescent="0.35">
      <c r="A10" s="12">
        <v>44904</v>
      </c>
      <c r="B10" s="14">
        <v>0.38819444444444445</v>
      </c>
      <c r="C10" s="15">
        <v>0.77200000000000002</v>
      </c>
      <c r="D10" s="6"/>
      <c r="E10" s="2"/>
    </row>
    <row r="11" spans="1:5" x14ac:dyDescent="0.35">
      <c r="A11" s="12">
        <v>44904</v>
      </c>
      <c r="B11" s="14">
        <v>0.61805555555555558</v>
      </c>
      <c r="C11" s="6"/>
      <c r="D11" s="6"/>
      <c r="E11" s="2"/>
    </row>
    <row r="12" spans="1:5" x14ac:dyDescent="0.35">
      <c r="A12" s="12">
        <v>44904</v>
      </c>
      <c r="B12" s="14">
        <v>0.625</v>
      </c>
      <c r="C12" s="6"/>
      <c r="D12" s="6"/>
      <c r="E12" s="2"/>
    </row>
    <row r="13" spans="1:5" x14ac:dyDescent="0.35">
      <c r="A13" s="2" t="s">
        <v>8</v>
      </c>
      <c r="B13" s="14">
        <v>0.43263888888888885</v>
      </c>
      <c r="C13" s="3">
        <v>0.73599999999999999</v>
      </c>
      <c r="D13" s="6"/>
      <c r="E13" s="2" t="s">
        <v>9</v>
      </c>
    </row>
    <row r="14" spans="1:5" x14ac:dyDescent="0.35">
      <c r="A14" s="2" t="s">
        <v>8</v>
      </c>
      <c r="B14" s="11">
        <v>0.53472222222222221</v>
      </c>
      <c r="C14" s="2">
        <v>0.69</v>
      </c>
      <c r="D14" s="6"/>
      <c r="E14" s="2"/>
    </row>
    <row r="15" spans="1:5" x14ac:dyDescent="0.35">
      <c r="A15" s="2" t="s">
        <v>8</v>
      </c>
      <c r="B15" s="14">
        <v>0.55625000000000002</v>
      </c>
      <c r="C15" s="2">
        <v>0.70199999999999996</v>
      </c>
      <c r="D15" s="3"/>
      <c r="E15" s="2"/>
    </row>
    <row r="16" spans="1:5" x14ac:dyDescent="0.35">
      <c r="A16" s="2" t="s">
        <v>8</v>
      </c>
      <c r="B16" s="14">
        <v>0.57638888888888895</v>
      </c>
      <c r="C16" s="2">
        <v>0.68</v>
      </c>
      <c r="D16" s="2"/>
      <c r="E16" s="2"/>
    </row>
    <row r="17" spans="1:5" x14ac:dyDescent="0.35">
      <c r="A17" s="2" t="s">
        <v>8</v>
      </c>
      <c r="B17" s="14">
        <v>0.59722222222222221</v>
      </c>
      <c r="C17" s="2">
        <v>0.71</v>
      </c>
      <c r="D17" s="2"/>
      <c r="E17" s="2"/>
    </row>
    <row r="18" spans="1:5" x14ac:dyDescent="0.35">
      <c r="A18" s="2" t="s">
        <v>8</v>
      </c>
      <c r="B18" s="14">
        <v>0.61805555555555558</v>
      </c>
      <c r="C18" s="2">
        <v>0.68</v>
      </c>
      <c r="D18" s="2"/>
      <c r="E18" s="2"/>
    </row>
    <row r="19" spans="1:5" x14ac:dyDescent="0.35">
      <c r="A19" s="2" t="s">
        <v>8</v>
      </c>
      <c r="B19" s="14">
        <v>0.70486111111111116</v>
      </c>
      <c r="C19" s="2">
        <v>0.74</v>
      </c>
      <c r="D19" s="2"/>
      <c r="E19" s="2"/>
    </row>
    <row r="20" spans="1:5" x14ac:dyDescent="0.35">
      <c r="A20" s="2" t="s">
        <v>10</v>
      </c>
      <c r="B20" s="14">
        <v>0.39166666666666666</v>
      </c>
      <c r="C20" s="2">
        <v>0.74</v>
      </c>
      <c r="D20" s="2"/>
      <c r="E20" s="2" t="s">
        <v>11</v>
      </c>
    </row>
    <row r="21" spans="1:5" x14ac:dyDescent="0.35">
      <c r="A21" s="2" t="s">
        <v>10</v>
      </c>
      <c r="B21" s="14">
        <v>0.64583333333333337</v>
      </c>
      <c r="C21" s="2">
        <v>0.8</v>
      </c>
      <c r="D21" s="2"/>
      <c r="E21" s="2"/>
    </row>
    <row r="22" spans="1:5" x14ac:dyDescent="0.35">
      <c r="A22" s="2" t="s">
        <v>12</v>
      </c>
      <c r="B22" s="14">
        <v>0.375</v>
      </c>
      <c r="C22" s="2">
        <v>0.73</v>
      </c>
      <c r="D22" s="2"/>
      <c r="E22" s="2"/>
    </row>
    <row r="23" spans="1:5" x14ac:dyDescent="0.35">
      <c r="A23" s="2" t="s">
        <v>13</v>
      </c>
      <c r="B23" s="14">
        <v>0.3125</v>
      </c>
      <c r="C23" s="2">
        <v>0.59</v>
      </c>
      <c r="D23" s="2"/>
      <c r="E23" s="2" t="s">
        <v>9</v>
      </c>
    </row>
    <row r="24" spans="1:5" x14ac:dyDescent="0.35">
      <c r="A24" s="2" t="s">
        <v>14</v>
      </c>
      <c r="B24" s="14">
        <v>0.89583333333333337</v>
      </c>
      <c r="C24">
        <f>(0.452+0.458)/2</f>
        <v>0.45500000000000002</v>
      </c>
      <c r="D24" s="2"/>
      <c r="E24" s="2"/>
    </row>
    <row r="25" spans="1:5" x14ac:dyDescent="0.35">
      <c r="A25" s="2" t="s">
        <v>15</v>
      </c>
      <c r="B25" s="14">
        <v>0.86458333333333337</v>
      </c>
      <c r="C25" s="2">
        <f>(0.447+0.441)/2</f>
        <v>0.44400000000000001</v>
      </c>
      <c r="D25" s="2"/>
      <c r="E25" s="2"/>
    </row>
    <row r="26" spans="1:5" x14ac:dyDescent="0.35">
      <c r="A26" s="2" t="s">
        <v>16</v>
      </c>
      <c r="B26" s="14">
        <v>0.33333333333333331</v>
      </c>
      <c r="C26" s="2">
        <v>0.47</v>
      </c>
      <c r="D26" s="2"/>
      <c r="E26" s="2" t="s">
        <v>17</v>
      </c>
    </row>
    <row r="27" spans="1:5" x14ac:dyDescent="0.35">
      <c r="A27" s="2" t="s">
        <v>18</v>
      </c>
      <c r="B27" s="14">
        <v>0.41666666666666669</v>
      </c>
      <c r="C27" s="2">
        <v>0.55000000000000004</v>
      </c>
      <c r="D27" s="2"/>
      <c r="E27" s="2"/>
    </row>
    <row r="28" spans="1:5" x14ac:dyDescent="0.35">
      <c r="A28" s="2" t="s">
        <v>19</v>
      </c>
      <c r="B28" s="14">
        <v>0.3888888888888889</v>
      </c>
      <c r="C28" s="2">
        <v>0.63</v>
      </c>
      <c r="D28" s="2"/>
      <c r="E28" s="2" t="s">
        <v>17</v>
      </c>
    </row>
    <row r="29" spans="1:5" x14ac:dyDescent="0.35">
      <c r="A29" s="2" t="s">
        <v>20</v>
      </c>
      <c r="B29" s="14">
        <v>0.47916666666666669</v>
      </c>
      <c r="C29" s="2">
        <v>0.71</v>
      </c>
      <c r="D29" s="2"/>
      <c r="E29" s="2"/>
    </row>
    <row r="30" spans="1:5" x14ac:dyDescent="0.35">
      <c r="A30" s="2" t="s">
        <v>21</v>
      </c>
      <c r="B30" s="17">
        <v>0.3611111111111111</v>
      </c>
      <c r="C30" s="15">
        <v>0.78500000000000003</v>
      </c>
      <c r="D30" s="15"/>
      <c r="E30" s="15"/>
    </row>
    <row r="31" spans="1:5" x14ac:dyDescent="0.35">
      <c r="A31" t="s">
        <v>22</v>
      </c>
      <c r="B31" s="6"/>
      <c r="C31" s="6">
        <v>0.86199999999999999</v>
      </c>
      <c r="D31" s="6"/>
      <c r="E31" s="6"/>
    </row>
    <row r="32" spans="1:5" x14ac:dyDescent="0.35">
      <c r="A32" t="s">
        <v>23</v>
      </c>
      <c r="B32" s="6"/>
      <c r="C32" s="6">
        <v>0.90100000000000002</v>
      </c>
      <c r="D32" s="6"/>
      <c r="E32" s="6"/>
    </row>
    <row r="33" spans="1:5" x14ac:dyDescent="0.35">
      <c r="A33" t="s">
        <v>24</v>
      </c>
      <c r="B33" s="16">
        <v>0.39583333333333331</v>
      </c>
      <c r="C33" s="6">
        <v>0.94499999999999995</v>
      </c>
      <c r="D33" s="6"/>
      <c r="E33" s="16">
        <v>4.2361111111111106E-2</v>
      </c>
    </row>
    <row r="34" spans="1:5" x14ac:dyDescent="0.35">
      <c r="A34" t="s">
        <v>25</v>
      </c>
      <c r="B34" s="16">
        <v>0.35416666666666669</v>
      </c>
      <c r="C34" s="6">
        <v>1.2</v>
      </c>
      <c r="D34" s="6"/>
      <c r="E34" s="16">
        <v>4.2361111111111106E-2</v>
      </c>
    </row>
    <row r="35" spans="1:5" x14ac:dyDescent="0.35">
      <c r="A35" t="s">
        <v>25</v>
      </c>
      <c r="B35">
        <v>12</v>
      </c>
      <c r="C35" s="6"/>
      <c r="D35" s="6"/>
      <c r="E35" s="6"/>
    </row>
    <row r="36" spans="1:5" x14ac:dyDescent="0.35">
      <c r="A36" t="s">
        <v>26</v>
      </c>
      <c r="B36" s="16">
        <v>0.375</v>
      </c>
      <c r="C36" s="6">
        <v>1.446</v>
      </c>
      <c r="D36" s="6"/>
      <c r="E36" s="6"/>
    </row>
    <row r="37" spans="1:5" x14ac:dyDescent="0.35">
      <c r="A37" t="s">
        <v>27</v>
      </c>
      <c r="B37" s="16">
        <v>0.375</v>
      </c>
      <c r="C37" s="6">
        <v>1.6950000000000001</v>
      </c>
      <c r="D37" s="6"/>
      <c r="E37" s="6"/>
    </row>
    <row r="38" spans="1:5" x14ac:dyDescent="0.35">
      <c r="A38" t="s">
        <v>28</v>
      </c>
      <c r="B38" s="16">
        <v>0.33333333333333331</v>
      </c>
      <c r="C38" s="6">
        <v>2.1</v>
      </c>
      <c r="D38" s="6"/>
      <c r="E38" s="6"/>
    </row>
    <row r="39" spans="1:5" x14ac:dyDescent="0.35">
      <c r="A39" t="s">
        <v>28</v>
      </c>
      <c r="B39" s="16">
        <v>0.625</v>
      </c>
      <c r="C39" s="6"/>
      <c r="D39" s="6"/>
      <c r="E39" s="6"/>
    </row>
    <row r="40" spans="1:5" x14ac:dyDescent="0.35">
      <c r="A40" s="10">
        <v>44571</v>
      </c>
      <c r="B40" s="16">
        <v>0.84375</v>
      </c>
      <c r="C40" s="6">
        <f>(2.102+2.084)/2</f>
        <v>2.093</v>
      </c>
      <c r="D40" s="6"/>
      <c r="E40" s="6"/>
    </row>
    <row r="41" spans="1:5" x14ac:dyDescent="0.35">
      <c r="A41" s="10">
        <v>44602</v>
      </c>
      <c r="B41" s="6"/>
      <c r="C41" s="6">
        <f>(2.187+2.183)/2</f>
        <v>2.1849999999999996</v>
      </c>
      <c r="D41" s="6"/>
      <c r="E41" s="6"/>
    </row>
    <row r="42" spans="1:5" x14ac:dyDescent="0.35">
      <c r="A42" s="10">
        <v>44630</v>
      </c>
      <c r="B42" s="16">
        <v>0.35416666666666669</v>
      </c>
      <c r="C42" s="6">
        <v>2.5</v>
      </c>
      <c r="D42" s="6"/>
      <c r="E42" s="6"/>
    </row>
    <row r="43" spans="1:5" x14ac:dyDescent="0.35">
      <c r="A43" s="10">
        <v>44630</v>
      </c>
      <c r="B43" s="16">
        <v>0.41666666666666669</v>
      </c>
      <c r="C43" s="7"/>
      <c r="D43" s="6"/>
      <c r="E43" s="6"/>
    </row>
    <row r="44" spans="1:5" x14ac:dyDescent="0.35">
      <c r="A44" s="10">
        <v>44630</v>
      </c>
      <c r="B44" s="16">
        <v>0.4201388888888889</v>
      </c>
      <c r="C44" s="7"/>
      <c r="D44" s="6"/>
      <c r="E44" s="6"/>
    </row>
    <row r="45" spans="1:5" x14ac:dyDescent="0.35">
      <c r="A45" s="10">
        <v>44661</v>
      </c>
      <c r="B45" s="16">
        <v>0.33333333333333331</v>
      </c>
      <c r="C45" s="7">
        <v>3.4</v>
      </c>
      <c r="D45" s="6">
        <v>0.67</v>
      </c>
      <c r="E45" s="6" t="s">
        <v>29</v>
      </c>
    </row>
    <row r="46" spans="1:5" x14ac:dyDescent="0.35">
      <c r="A46" s="10">
        <v>44661</v>
      </c>
      <c r="B46" s="16">
        <v>0.47222222222222227</v>
      </c>
      <c r="C46" s="6">
        <v>2.1</v>
      </c>
      <c r="D46" s="6">
        <v>0.54</v>
      </c>
      <c r="E46" s="6" t="s">
        <v>29</v>
      </c>
    </row>
    <row r="47" spans="1:5" x14ac:dyDescent="0.35">
      <c r="A47" s="10">
        <v>44691</v>
      </c>
      <c r="B47" s="16">
        <v>0.41666666666666669</v>
      </c>
      <c r="C47" s="6">
        <v>2.1</v>
      </c>
      <c r="D47" s="6">
        <v>0.34</v>
      </c>
      <c r="E47" s="6" t="s">
        <v>29</v>
      </c>
    </row>
    <row r="48" spans="1:5" x14ac:dyDescent="0.35">
      <c r="B48" s="6"/>
      <c r="C48" s="6"/>
      <c r="D48" s="6">
        <v>0.6</v>
      </c>
      <c r="E48" s="6"/>
    </row>
    <row r="49" spans="1:5" x14ac:dyDescent="0.35">
      <c r="A49" s="10">
        <v>44752</v>
      </c>
      <c r="B49" s="18">
        <v>0.45833333333333331</v>
      </c>
      <c r="C49" s="8">
        <v>4.0650000000000004</v>
      </c>
      <c r="D49" s="8">
        <v>0.44</v>
      </c>
      <c r="E49" s="6" t="s">
        <v>29</v>
      </c>
    </row>
    <row r="50" spans="1:5" x14ac:dyDescent="0.35">
      <c r="A50" s="10">
        <v>44783</v>
      </c>
      <c r="B50" s="16">
        <v>0.875</v>
      </c>
      <c r="C50" s="6"/>
      <c r="D50" s="6"/>
      <c r="E50" s="6"/>
    </row>
    <row r="51" spans="1:5" x14ac:dyDescent="0.35">
      <c r="A51" s="10">
        <v>44783</v>
      </c>
      <c r="B51" s="16">
        <v>0.88888888888888884</v>
      </c>
      <c r="C51" s="6">
        <f>(1.563+1.401)/2*4</f>
        <v>5.9279999999999999</v>
      </c>
      <c r="D51" s="6"/>
      <c r="E51" s="6"/>
    </row>
    <row r="52" spans="1:5" x14ac:dyDescent="0.35">
      <c r="A52" s="10">
        <v>44814</v>
      </c>
      <c r="B52" s="16">
        <v>0.91319444444444453</v>
      </c>
      <c r="C52" s="6"/>
      <c r="D52" s="6"/>
      <c r="E52" s="6"/>
    </row>
    <row r="53" spans="1:5" x14ac:dyDescent="0.35">
      <c r="A53" s="10">
        <v>44814</v>
      </c>
      <c r="B53" s="11">
        <v>0.92361111111111116</v>
      </c>
      <c r="C53">
        <f>(1.81+2.084)/2*4</f>
        <v>7.7880000000000003</v>
      </c>
      <c r="E53" s="6"/>
    </row>
    <row r="54" spans="1:5" x14ac:dyDescent="0.35">
      <c r="A54" s="10">
        <v>44844</v>
      </c>
      <c r="B54" s="16">
        <v>0.35416666666666669</v>
      </c>
      <c r="C54" s="6">
        <v>7.7</v>
      </c>
      <c r="D54" s="6">
        <v>1.05</v>
      </c>
      <c r="E54" s="6"/>
    </row>
    <row r="55" spans="1:5" x14ac:dyDescent="0.35">
      <c r="A55" s="10">
        <v>44875</v>
      </c>
      <c r="B55" s="11">
        <v>0.4375</v>
      </c>
      <c r="D55" s="6"/>
      <c r="E55" s="6"/>
    </row>
    <row r="56" spans="1:5" x14ac:dyDescent="0.35">
      <c r="B56" s="16">
        <v>4.1666666666666664E-2</v>
      </c>
      <c r="C56" s="6">
        <v>7.07</v>
      </c>
      <c r="D56" s="6">
        <v>1.03</v>
      </c>
      <c r="E56" s="6" t="s">
        <v>29</v>
      </c>
    </row>
    <row r="57" spans="1:5" x14ac:dyDescent="0.35">
      <c r="A57" s="10">
        <v>44875</v>
      </c>
      <c r="B57" s="16">
        <v>0.57291666666666663</v>
      </c>
      <c r="C57" s="6"/>
      <c r="D57" s="6"/>
      <c r="E57" s="6"/>
    </row>
    <row r="58" spans="1:5" x14ac:dyDescent="0.35">
      <c r="A58" s="10">
        <v>44905</v>
      </c>
      <c r="B58" s="16">
        <v>0.35416666666666669</v>
      </c>
      <c r="C58" s="6">
        <v>8.48</v>
      </c>
      <c r="D58" s="6">
        <v>1.02</v>
      </c>
      <c r="E58" s="6"/>
    </row>
    <row r="59" spans="1:5" x14ac:dyDescent="0.35">
      <c r="A59" t="s">
        <v>30</v>
      </c>
      <c r="B59" s="16">
        <v>0.33333333333333331</v>
      </c>
      <c r="C59" s="19">
        <v>10.6</v>
      </c>
      <c r="D59" s="19">
        <v>1.4</v>
      </c>
      <c r="E59" s="6" t="s">
        <v>29</v>
      </c>
    </row>
    <row r="60" spans="1:5" x14ac:dyDescent="0.35">
      <c r="A60" t="s">
        <v>30</v>
      </c>
      <c r="B60" s="16">
        <v>0.52083333333333337</v>
      </c>
      <c r="C60" s="6"/>
      <c r="E60" s="6"/>
    </row>
    <row r="61" spans="1:5" x14ac:dyDescent="0.35">
      <c r="A61" t="s">
        <v>31</v>
      </c>
      <c r="B61" s="16">
        <v>0.33333333333333331</v>
      </c>
      <c r="C61" s="6">
        <v>8.9</v>
      </c>
      <c r="D61" s="6"/>
      <c r="E61" s="6" t="s">
        <v>29</v>
      </c>
    </row>
    <row r="62" spans="1:5" x14ac:dyDescent="0.35">
      <c r="B62" s="6"/>
      <c r="C62" s="6"/>
      <c r="D62" s="6"/>
      <c r="E62" s="6"/>
    </row>
    <row r="63" spans="1:5" x14ac:dyDescent="0.35">
      <c r="A63" t="s">
        <v>32</v>
      </c>
      <c r="B63" s="16">
        <v>0.45833333333333331</v>
      </c>
      <c r="C63" s="6">
        <v>9.75</v>
      </c>
      <c r="D63" s="6"/>
      <c r="E63" s="6" t="s">
        <v>29</v>
      </c>
    </row>
    <row r="64" spans="1:5" x14ac:dyDescent="0.35">
      <c r="B64" s="6"/>
      <c r="C64" s="6"/>
      <c r="D64" s="6"/>
      <c r="E64" s="6"/>
    </row>
    <row r="65" spans="1:5" x14ac:dyDescent="0.35">
      <c r="A65" t="s">
        <v>33</v>
      </c>
      <c r="B65" s="16">
        <v>0.47916666666666669</v>
      </c>
      <c r="C65" s="6">
        <f>(0.657+0.675)/2*10</f>
        <v>6.66</v>
      </c>
      <c r="D65" s="6"/>
      <c r="E65" s="6"/>
    </row>
    <row r="66" spans="1:5" x14ac:dyDescent="0.35">
      <c r="A66" t="s">
        <v>33</v>
      </c>
      <c r="B66" s="16">
        <v>0.65625</v>
      </c>
      <c r="C66" s="6">
        <f>(0.664+0.652)/2*10</f>
        <v>6.58</v>
      </c>
      <c r="D66" s="6"/>
      <c r="E66" s="6"/>
    </row>
    <row r="67" spans="1:5" x14ac:dyDescent="0.35">
      <c r="A67" t="s">
        <v>34</v>
      </c>
      <c r="B67" s="16">
        <v>0.375</v>
      </c>
      <c r="C67" s="6">
        <f>(0.842+0.798)/2*10</f>
        <v>8.2000000000000011</v>
      </c>
      <c r="D67" s="6">
        <v>0.72</v>
      </c>
      <c r="E67" s="6"/>
    </row>
    <row r="68" spans="1:5" x14ac:dyDescent="0.35">
      <c r="A68" t="s">
        <v>35</v>
      </c>
      <c r="B68" s="16">
        <v>0.41666666666666669</v>
      </c>
      <c r="C68" s="6">
        <f>(0.439+0.441)/2*10</f>
        <v>4.4000000000000004</v>
      </c>
      <c r="D68" s="6">
        <v>0.44</v>
      </c>
      <c r="E68" s="6"/>
    </row>
    <row r="69" spans="1:5" x14ac:dyDescent="0.35">
      <c r="A69" t="s">
        <v>36</v>
      </c>
      <c r="B69" s="6">
        <v>10</v>
      </c>
      <c r="C69" s="6" t="s">
        <v>37</v>
      </c>
      <c r="D69" s="6"/>
      <c r="E69" s="6"/>
    </row>
    <row r="70" spans="1:5" x14ac:dyDescent="0.35">
      <c r="A70" t="s">
        <v>36</v>
      </c>
      <c r="B70" s="6">
        <v>12</v>
      </c>
      <c r="C70" s="6"/>
      <c r="D70" s="6"/>
      <c r="E70" s="6"/>
    </row>
    <row r="71" spans="1:5" x14ac:dyDescent="0.35">
      <c r="A71" t="s">
        <v>36</v>
      </c>
      <c r="B71" s="16">
        <v>0.625</v>
      </c>
      <c r="C71" s="6"/>
      <c r="D71" s="6"/>
      <c r="E71" s="6"/>
    </row>
    <row r="72" spans="1:5" x14ac:dyDescent="0.35">
      <c r="A72" s="10">
        <v>44572</v>
      </c>
      <c r="B72" s="16">
        <v>0.5</v>
      </c>
      <c r="C72" s="6">
        <v>2.0099999999999998</v>
      </c>
      <c r="D72" s="6"/>
      <c r="E72" s="6" t="s">
        <v>6</v>
      </c>
    </row>
    <row r="73" spans="1:5" x14ac:dyDescent="0.35">
      <c r="A73" s="10">
        <v>44603</v>
      </c>
      <c r="B73" s="16">
        <v>0.45833333333333331</v>
      </c>
      <c r="C73" s="6">
        <v>0.86199999999999999</v>
      </c>
      <c r="D73" s="6"/>
      <c r="E73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4F0D13EB2A84B8DDC79C06FF62329" ma:contentTypeVersion="14" ma:contentTypeDescription="Create a new document." ma:contentTypeScope="" ma:versionID="e86453bee908d10af69142e9bb240487">
  <xsd:schema xmlns:xsd="http://www.w3.org/2001/XMLSchema" xmlns:xs="http://www.w3.org/2001/XMLSchema" xmlns:p="http://schemas.microsoft.com/office/2006/metadata/properties" xmlns:ns2="7b95afa5-edaf-481c-96b3-7ccbbf35b3f1" xmlns:ns3="585c103a-ccee-4d67-83da-d8b4def2299d" targetNamespace="http://schemas.microsoft.com/office/2006/metadata/properties" ma:root="true" ma:fieldsID="7a11bbd4ea61582bd03f4da82e5ba0d4" ns2:_="" ns3:_="">
    <xsd:import namespace="7b95afa5-edaf-481c-96b3-7ccbbf35b3f1"/>
    <xsd:import namespace="585c103a-ccee-4d67-83da-d8b4def22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5afa5-edaf-481c-96b3-7ccbbf35b3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6fd27cc-5d17-485b-bff2-a8ab25f381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c103a-ccee-4d67-83da-d8b4def2299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a92883d-deb7-4694-ae74-0d730c9917a2}" ma:internalName="TaxCatchAll" ma:showField="CatchAllData" ma:web="585c103a-ccee-4d67-83da-d8b4def22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85c103a-ccee-4d67-83da-d8b4def2299d" xsi:nil="true"/>
    <lcf76f155ced4ddcb4097134ff3c332f xmlns="7b95afa5-edaf-481c-96b3-7ccbbf35b3f1">
      <Terms xmlns="http://schemas.microsoft.com/office/infopath/2007/PartnerControls"/>
    </lcf76f155ced4ddcb4097134ff3c332f>
    <MediaLengthInSeconds xmlns="7b95afa5-edaf-481c-96b3-7ccbbf35b3f1" xsi:nil="true"/>
    <SharedWithUsers xmlns="585c103a-ccee-4d67-83da-d8b4def2299d">
      <UserInfo>
        <DisplayName>Álvaro Pazo Vila</DisplayName>
        <AccountId>120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1B307A-4A30-4DA2-8ADB-3BF0B75A5CD7}"/>
</file>

<file path=customXml/itemProps2.xml><?xml version="1.0" encoding="utf-8"?>
<ds:datastoreItem xmlns:ds="http://schemas.openxmlformats.org/officeDocument/2006/customXml" ds:itemID="{81F5D73B-6157-4FD6-8D0C-76223FFB8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048A6A-3AC7-4BD0-BFE6-1F96AAE13D3C}">
  <ds:schemaRefs>
    <ds:schemaRef ds:uri="http://schemas.microsoft.com/office/2006/metadata/properties"/>
    <ds:schemaRef ds:uri="http://schemas.microsoft.com/office/infopath/2007/PartnerControls"/>
    <ds:schemaRef ds:uri="34751c46-6a32-4100-b51f-cf52039a65cd"/>
    <ds:schemaRef ds:uri="2f663876-8cc8-4473-8c94-c2b7fe79dc08"/>
    <ds:schemaRef ds:uri="http://schemas.microsoft.com/sharepoint/v3"/>
    <ds:schemaRef ds:uri="585c103a-ccee-4d67-83da-d8b4def2299d"/>
    <ds:schemaRef ds:uri="7b95afa5-edaf-481c-96b3-7ccbbf35b3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reut shavit</dc:creator>
  <cp:keywords/>
  <dc:description/>
  <cp:lastModifiedBy>Reut Shavit</cp:lastModifiedBy>
  <cp:revision/>
  <dcterms:created xsi:type="dcterms:W3CDTF">2022-08-01T10:51:12Z</dcterms:created>
  <dcterms:modified xsi:type="dcterms:W3CDTF">2024-04-12T11:35:26Z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0x0101002044F0D13EB2A84B8DDC79C06FF62329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SharedWithUsers">
    <vt:lpwstr>120;#Álvaro Pazo Vila</vt:lpwstr>
  </property>
</Properties>
</file>