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engeswork/Desktop/WGS/"/>
    </mc:Choice>
  </mc:AlternateContent>
  <xr:revisionPtr revIDLastSave="0" documentId="13_ncr:1_{B648BFB0-840E-014E-8996-0293888BD463}" xr6:coauthVersionLast="47" xr6:coauthVersionMax="47" xr10:uidLastSave="{00000000-0000-0000-0000-000000000000}"/>
  <bookViews>
    <workbookView xWindow="0" yWindow="0" windowWidth="28800" windowHeight="18000" xr2:uid="{4E12F60D-AF91-D741-8DA8-2736BC994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12" i="1"/>
  <c r="H4" i="1"/>
  <c r="H5" i="1"/>
  <c r="H6" i="1"/>
  <c r="H7" i="1"/>
  <c r="H8" i="1"/>
  <c r="H9" i="1"/>
  <c r="H10" i="1"/>
  <c r="H11" i="1"/>
  <c r="H13" i="1"/>
  <c r="H14" i="1"/>
  <c r="H15" i="1"/>
  <c r="H16" i="1"/>
  <c r="H17" i="1"/>
  <c r="H18" i="1"/>
  <c r="H19" i="1"/>
  <c r="H20" i="1"/>
  <c r="H21" i="1"/>
  <c r="H22" i="1"/>
  <c r="H23" i="1"/>
  <c r="H2" i="1"/>
</calcChain>
</file>

<file path=xl/sharedStrings.xml><?xml version="1.0" encoding="utf-8"?>
<sst xmlns="http://schemas.openxmlformats.org/spreadsheetml/2006/main" count="56" uniqueCount="42">
  <si>
    <t>Name</t>
  </si>
  <si>
    <t>Num_zero</t>
  </si>
  <si>
    <t>Num_nonzero</t>
  </si>
  <si>
    <t>Ave_nonzero</t>
  </si>
  <si>
    <t>Global</t>
  </si>
  <si>
    <t>TER.BOD</t>
  </si>
  <si>
    <t>TER.SAN</t>
  </si>
  <si>
    <t>TER.CAP</t>
  </si>
  <si>
    <t>TER.LOM</t>
  </si>
  <si>
    <t>TER.KIB</t>
  </si>
  <si>
    <t>FOG.KIB</t>
  </si>
  <si>
    <t>FOG.CAP</t>
  </si>
  <si>
    <t>FOG.BOD</t>
  </si>
  <si>
    <t>FOG.SAN</t>
  </si>
  <si>
    <t>FOG.LOM</t>
  </si>
  <si>
    <t>SAN.CAP</t>
  </si>
  <si>
    <t>SAN.BOD</t>
  </si>
  <si>
    <t>SAN.KIB</t>
  </si>
  <si>
    <t>SAN.LOM</t>
  </si>
  <si>
    <t>LOM.CAP</t>
  </si>
  <si>
    <t>LOM.KIB</t>
  </si>
  <si>
    <t>LOM.BOD</t>
  </si>
  <si>
    <t>CAP.KIB</t>
  </si>
  <si>
    <t>CAP.BOD</t>
  </si>
  <si>
    <t xml:space="preserve">BOD.KIB </t>
  </si>
  <si>
    <t>example</t>
  </si>
  <si>
    <t>TER.FOG</t>
  </si>
  <si>
    <t>FOG</t>
  </si>
  <si>
    <t>CAP</t>
  </si>
  <si>
    <t>KIB</t>
  </si>
  <si>
    <t>BOD</t>
  </si>
  <si>
    <t>TER</t>
  </si>
  <si>
    <t>LOM</t>
  </si>
  <si>
    <t>SAN</t>
  </si>
  <si>
    <t>Distance (number of steps)</t>
  </si>
  <si>
    <t>["LOM","SAN","TER","BOD","KIB","CAP","FOG"]</t>
  </si>
  <si>
    <t>Averaged (24/09/2021) - used joined file, so. Filtered</t>
  </si>
  <si>
    <t>old</t>
  </si>
  <si>
    <t>Global [1] (24/09/2021) - used fst.idx realsfs,no filter</t>
  </si>
  <si>
    <t>Global [2] (24/09/2021) - used fst.idx realsfs,no filter</t>
  </si>
  <si>
    <t>"second (weighted, i. e. ratio of averages) should clearly be preferred according to Bhatia2013."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</si>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</sst>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Global Fst (1)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Sheet1!$I$3:$I$23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</c:numCache>
            </c:numRef>
          </c:xVal>
          <c:yVal>
            <c:numRef>
              <c:f>Sheet1!$B$3:$B$23</c:f>
              <c:numCache>
                <c:formatCode>General</c:formatCode>
                <c:ptCount val="21"/>
                <c:pt idx="0">
                  <c:v>9.9999999999999995E-7</c:v>
                </c:pt>
                <c:pt idx="1">
                  <c:v>1.5E-5</c:v>
                </c:pt>
                <c:pt idx="2">
                  <c:v>-3.0000000000000001E-6</c:v>
                </c:pt>
                <c:pt idx="3">
                  <c:v>-3.9999999999999998E-6</c:v>
                </c:pt>
                <c:pt idx="4">
                  <c:v>-1.9999999999999999E-6</c:v>
                </c:pt>
                <c:pt idx="5">
                  <c:v>3.4E-5</c:v>
                </c:pt>
                <c:pt idx="6">
                  <c:v>1.7E-5</c:v>
                </c:pt>
                <c:pt idx="7">
                  <c:v>-6.9999999999999999E-6</c:v>
                </c:pt>
                <c:pt idx="8">
                  <c:v>6.0000000000000002E-6</c:v>
                </c:pt>
                <c:pt idx="9">
                  <c:v>2.5999999999999998E-5</c:v>
                </c:pt>
                <c:pt idx="10">
                  <c:v>7.9999999999999996E-6</c:v>
                </c:pt>
                <c:pt idx="11">
                  <c:v>7.9999999999999996E-6</c:v>
                </c:pt>
                <c:pt idx="12">
                  <c:v>1.4E-5</c:v>
                </c:pt>
                <c:pt idx="13">
                  <c:v>2.0000000000000002E-5</c:v>
                </c:pt>
                <c:pt idx="14">
                  <c:v>1.2E-5</c:v>
                </c:pt>
                <c:pt idx="15">
                  <c:v>-6.9999999999999999E-6</c:v>
                </c:pt>
                <c:pt idx="16">
                  <c:v>1.9999999999999999E-6</c:v>
                </c:pt>
                <c:pt idx="17">
                  <c:v>-3.9999999999999998E-6</c:v>
                </c:pt>
                <c:pt idx="18">
                  <c:v>-3.9999999999999998E-6</c:v>
                </c:pt>
                <c:pt idx="19">
                  <c:v>-6.0000000000000002E-6</c:v>
                </c:pt>
                <c:pt idx="20">
                  <c:v>-1.9999999999999999E-6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2C-3442-A32A-CD346813C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035728"/>
        <c:axId val="1289017248"/>
      </c:scatterChart>
      <c:valAx>
        <c:axId val="128903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017248"/>
        <c:crosses val="autoZero"/>
        <c:crossBetween val="midCat"/>
      </c:valAx>
      <c:valAx>
        <c:axId val="128901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03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Fst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Sheet1!$I$3:$I$23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</c:numCache>
            </c:numRef>
          </c:xVal>
          <c:yVal>
            <c:numRef>
              <c:f>Sheet1!$D$3:$D$23</c:f>
              <c:numCache>
                <c:formatCode>General</c:formatCode>
                <c:ptCount val="21"/>
                <c:pt idx="0">
                  <c:v>-2.0988403890751799E-4</c:v>
                </c:pt>
                <c:pt idx="1">
                  <c:v>-1.16858201336787E-4</c:v>
                </c:pt>
                <c:pt idx="2">
                  <c:v>-2.2139627248725301E-4</c:v>
                </c:pt>
                <c:pt idx="3">
                  <c:v>-2.8182978409028498E-4</c:v>
                </c:pt>
                <c:pt idx="4">
                  <c:v>-1.8666617189456701E-4</c:v>
                </c:pt>
                <c:pt idx="5">
                  <c:v>-3.0132596061129902E-4</c:v>
                </c:pt>
                <c:pt idx="6">
                  <c:v>-2.70373203747478E-4</c:v>
                </c:pt>
                <c:pt idx="7">
                  <c:v>-3.9493210550784797E-4</c:v>
                </c:pt>
                <c:pt idx="8">
                  <c:v>-3.67518627282591E-4</c:v>
                </c:pt>
                <c:pt idx="9">
                  <c:v>-2.2968963008333801E-4</c:v>
                </c:pt>
                <c:pt idx="10">
                  <c:v>-4.78753181180172E-4</c:v>
                </c:pt>
                <c:pt idx="11">
                  <c:v>-1.5550369071477301E-4</c:v>
                </c:pt>
                <c:pt idx="12">
                  <c:v>-1.7423442197821699E-4</c:v>
                </c:pt>
                <c:pt idx="13">
                  <c:v>-1.26639131866598E-4</c:v>
                </c:pt>
                <c:pt idx="14">
                  <c:v>-1.9663159454343099E-4</c:v>
                </c:pt>
                <c:pt idx="15">
                  <c:v>-2.4308507040095401E-4</c:v>
                </c:pt>
                <c:pt idx="16">
                  <c:v>-2.5348482552415397E-4</c:v>
                </c:pt>
                <c:pt idx="17">
                  <c:v>-2.69027723551007E-4</c:v>
                </c:pt>
                <c:pt idx="18">
                  <c:v>-2.9614371056038902E-4</c:v>
                </c:pt>
                <c:pt idx="19">
                  <c:v>-2.7624118515510201E-4</c:v>
                </c:pt>
                <c:pt idx="20">
                  <c:v>-2.7472878315943998E-4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93-6746-AF71-BDC6CD903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536112"/>
        <c:axId val="1282642400"/>
      </c:scatterChart>
      <c:valAx>
        <c:axId val="129153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642400"/>
        <c:crosses val="autoZero"/>
        <c:crossBetween val="midCat"/>
      </c:valAx>
      <c:valAx>
        <c:axId val="128264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536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Global Fst (2)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Sheet1!$I$3:$I$23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</c:numCache>
            </c:numRef>
          </c:xVal>
          <c:yVal>
            <c:numRef>
              <c:f>Sheet1!$C$3:$C$23</c:f>
              <c:numCache>
                <c:formatCode>General</c:formatCode>
                <c:ptCount val="21"/>
                <c:pt idx="0">
                  <c:v>-6.7999999999999999E-5</c:v>
                </c:pt>
                <c:pt idx="1">
                  <c:v>-2.1999999999999999E-5</c:v>
                </c:pt>
                <c:pt idx="2">
                  <c:v>-2.81E-4</c:v>
                </c:pt>
                <c:pt idx="3">
                  <c:v>-1.75E-4</c:v>
                </c:pt>
                <c:pt idx="4">
                  <c:v>-1.4E-5</c:v>
                </c:pt>
                <c:pt idx="5">
                  <c:v>-4.8700000000000002E-4</c:v>
                </c:pt>
                <c:pt idx="6">
                  <c:v>-4.0499999999999998E-4</c:v>
                </c:pt>
                <c:pt idx="7">
                  <c:v>-6.4499999999999996E-4</c:v>
                </c:pt>
                <c:pt idx="8">
                  <c:v>-4.3100000000000001E-4</c:v>
                </c:pt>
                <c:pt idx="9">
                  <c:v>-3.9399999999999998E-4</c:v>
                </c:pt>
                <c:pt idx="10">
                  <c:v>-5.0299999999999997E-4</c:v>
                </c:pt>
                <c:pt idx="11">
                  <c:v>-2.1699999999999999E-4</c:v>
                </c:pt>
                <c:pt idx="12">
                  <c:v>-1.9000000000000001E-5</c:v>
                </c:pt>
                <c:pt idx="13">
                  <c:v>6.3999999999999997E-5</c:v>
                </c:pt>
                <c:pt idx="14">
                  <c:v>-5.8E-5</c:v>
                </c:pt>
                <c:pt idx="15">
                  <c:v>-2.8400000000000002E-4</c:v>
                </c:pt>
                <c:pt idx="16">
                  <c:v>-1.9000000000000001E-5</c:v>
                </c:pt>
                <c:pt idx="17">
                  <c:v>-8.1000000000000004E-5</c:v>
                </c:pt>
                <c:pt idx="18">
                  <c:v>-2.4499999999999999E-4</c:v>
                </c:pt>
                <c:pt idx="19">
                  <c:v>-2.7500000000000002E-4</c:v>
                </c:pt>
                <c:pt idx="20">
                  <c:v>-7.9999999999999996E-6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06-334E-9FA9-5B647FC98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0368208"/>
        <c:axId val="1335099840"/>
      </c:scatterChart>
      <c:valAx>
        <c:axId val="128036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099840"/>
        <c:crosses val="autoZero"/>
        <c:crossBetween val="midCat"/>
      </c:valAx>
      <c:valAx>
        <c:axId val="13350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36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Global</a:t>
            </a:r>
            <a:r>
              <a:rPr lang="en-GB" baseline="0"/>
              <a:t> Fst (2) vs Average Fst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Sheet1!$C$3:$C$23</c:f>
              <c:numCache>
                <c:formatCode>General</c:formatCode>
                <c:ptCount val="21"/>
                <c:pt idx="0">
                  <c:v>-6.7999999999999999E-5</c:v>
                </c:pt>
                <c:pt idx="1">
                  <c:v>-2.1999999999999999E-5</c:v>
                </c:pt>
                <c:pt idx="2">
                  <c:v>-2.81E-4</c:v>
                </c:pt>
                <c:pt idx="3">
                  <c:v>-1.75E-4</c:v>
                </c:pt>
                <c:pt idx="4">
                  <c:v>-1.4E-5</c:v>
                </c:pt>
                <c:pt idx="5">
                  <c:v>-4.8700000000000002E-4</c:v>
                </c:pt>
                <c:pt idx="6">
                  <c:v>-4.0499999999999998E-4</c:v>
                </c:pt>
                <c:pt idx="7">
                  <c:v>-6.4499999999999996E-4</c:v>
                </c:pt>
                <c:pt idx="8">
                  <c:v>-4.3100000000000001E-4</c:v>
                </c:pt>
                <c:pt idx="9">
                  <c:v>-3.9399999999999998E-4</c:v>
                </c:pt>
                <c:pt idx="10">
                  <c:v>-5.0299999999999997E-4</c:v>
                </c:pt>
                <c:pt idx="11">
                  <c:v>-2.1699999999999999E-4</c:v>
                </c:pt>
                <c:pt idx="12">
                  <c:v>-1.9000000000000001E-5</c:v>
                </c:pt>
                <c:pt idx="13">
                  <c:v>6.3999999999999997E-5</c:v>
                </c:pt>
                <c:pt idx="14">
                  <c:v>-5.8E-5</c:v>
                </c:pt>
                <c:pt idx="15">
                  <c:v>-2.8400000000000002E-4</c:v>
                </c:pt>
                <c:pt idx="16">
                  <c:v>-1.9000000000000001E-5</c:v>
                </c:pt>
                <c:pt idx="17">
                  <c:v>-8.1000000000000004E-5</c:v>
                </c:pt>
                <c:pt idx="18">
                  <c:v>-2.4499999999999999E-4</c:v>
                </c:pt>
                <c:pt idx="19">
                  <c:v>-2.7500000000000002E-4</c:v>
                </c:pt>
                <c:pt idx="20">
                  <c:v>-7.9999999999999996E-6</c:v>
                </c:pt>
              </c:numCache>
            </c:numRef>
          </c:xVal>
          <c:yVal>
            <c:numRef>
              <c:f>Sheet1!$D$3:$D$23</c:f>
              <c:numCache>
                <c:formatCode>General</c:formatCode>
                <c:ptCount val="21"/>
                <c:pt idx="0">
                  <c:v>-2.0988403890751799E-4</c:v>
                </c:pt>
                <c:pt idx="1">
                  <c:v>-1.16858201336787E-4</c:v>
                </c:pt>
                <c:pt idx="2">
                  <c:v>-2.2139627248725301E-4</c:v>
                </c:pt>
                <c:pt idx="3">
                  <c:v>-2.8182978409028498E-4</c:v>
                </c:pt>
                <c:pt idx="4">
                  <c:v>-1.8666617189456701E-4</c:v>
                </c:pt>
                <c:pt idx="5">
                  <c:v>-3.0132596061129902E-4</c:v>
                </c:pt>
                <c:pt idx="6">
                  <c:v>-2.70373203747478E-4</c:v>
                </c:pt>
                <c:pt idx="7">
                  <c:v>-3.9493210550784797E-4</c:v>
                </c:pt>
                <c:pt idx="8">
                  <c:v>-3.67518627282591E-4</c:v>
                </c:pt>
                <c:pt idx="9">
                  <c:v>-2.2968963008333801E-4</c:v>
                </c:pt>
                <c:pt idx="10">
                  <c:v>-4.78753181180172E-4</c:v>
                </c:pt>
                <c:pt idx="11">
                  <c:v>-1.5550369071477301E-4</c:v>
                </c:pt>
                <c:pt idx="12">
                  <c:v>-1.7423442197821699E-4</c:v>
                </c:pt>
                <c:pt idx="13">
                  <c:v>-1.26639131866598E-4</c:v>
                </c:pt>
                <c:pt idx="14">
                  <c:v>-1.9663159454343099E-4</c:v>
                </c:pt>
                <c:pt idx="15">
                  <c:v>-2.4308507040095401E-4</c:v>
                </c:pt>
                <c:pt idx="16">
                  <c:v>-2.5348482552415397E-4</c:v>
                </c:pt>
                <c:pt idx="17">
                  <c:v>-2.69027723551007E-4</c:v>
                </c:pt>
                <c:pt idx="18">
                  <c:v>-2.9614371056038902E-4</c:v>
                </c:pt>
                <c:pt idx="19">
                  <c:v>-2.7624118515510201E-4</c:v>
                </c:pt>
                <c:pt idx="20">
                  <c:v>-2.7472878315943998E-4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C2-3D4C-90D8-2C523A2F1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889264"/>
        <c:axId val="1353398832"/>
      </c:scatterChart>
      <c:valAx>
        <c:axId val="127988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398832"/>
        <c:crosses val="autoZero"/>
        <c:crossBetween val="midCat"/>
      </c:valAx>
      <c:valAx>
        <c:axId val="135339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88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324554</xdr:colOff>
      <xdr:row>0</xdr:row>
      <xdr:rowOff>156790</xdr:rowOff>
    </xdr:from>
    <xdr:to>
      <xdr:col>19</xdr:col>
      <xdr:colOff>156790</xdr:colOff>
      <xdr:row>23</xdr:row>
      <xdr:rowOff>172469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29D17A-9419-DA46-A72C-5AB4FA6AF7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330199</xdr:colOff>
      <xdr:row>0</xdr:row>
      <xdr:rowOff>186266</xdr:rowOff>
    </xdr:from>
    <xdr:to>
      <xdr:col>27</xdr:col>
      <xdr:colOff>440267</xdr:colOff>
      <xdr:row>24</xdr:row>
      <xdr:rowOff>33867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1457B6-36BA-5241-A123-DF3FF68ACE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449384</xdr:colOff>
      <xdr:row>25</xdr:row>
      <xdr:rowOff>142630</xdr:rowOff>
    </xdr:from>
    <xdr:to>
      <xdr:col>19</xdr:col>
      <xdr:colOff>214924</xdr:colOff>
      <xdr:row>43</xdr:row>
      <xdr:rowOff>58614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A5553B-EE51-F64E-9499-6D4B768956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490939</xdr:colOff>
      <xdr:row>25</xdr:row>
      <xdr:rowOff>68996</xdr:rowOff>
    </xdr:from>
    <xdr:to>
      <xdr:col>27</xdr:col>
      <xdr:colOff>473879</xdr:colOff>
      <xdr:row>43</xdr:row>
      <xdr:rowOff>56866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203C63-CE28-4343-B79C-FE17779A73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9522-B25D-C543-B304-D4D89B5DAE4F}">
  <dimension ref="A1:I57"/>
  <sheetViews>
    <sheetView tabSelected="1" zoomScale="75" zoomScaleNormal="135" workbookViewId="0">
      <selection activeCell="D29" sqref="D29"/>
    </sheetView>
  </sheetViews>
  <sheetFormatPr baseColWidth="10" defaultRowHeight="16" x14ac:dyDescent="0.2"/>
  <cols>
    <col min="2" max="3" width="25.5" customWidth="1"/>
    <col min="4" max="4" width="21.1640625" customWidth="1"/>
    <col min="5" max="5" width="13.33203125" customWidth="1"/>
    <col min="6" max="6" width="12.83203125" customWidth="1"/>
    <col min="13" max="13" width="15.6640625" customWidth="1"/>
  </cols>
  <sheetData>
    <row r="1" spans="1:9" x14ac:dyDescent="0.2">
      <c r="A1" t="s">
        <v>0</v>
      </c>
      <c r="B1" t="s">
        <v>38</v>
      </c>
      <c r="C1" t="s">
        <v>39</v>
      </c>
      <c r="D1" t="s">
        <v>36</v>
      </c>
      <c r="E1" t="s">
        <v>2</v>
      </c>
      <c r="F1" t="s">
        <v>3</v>
      </c>
      <c r="G1" t="s">
        <v>1</v>
      </c>
      <c r="H1" t="s">
        <v>4</v>
      </c>
      <c r="I1" t="s">
        <v>34</v>
      </c>
    </row>
    <row r="2" spans="1:9" x14ac:dyDescent="0.2">
      <c r="A2" t="s">
        <v>25</v>
      </c>
      <c r="E2">
        <v>15</v>
      </c>
      <c r="F2">
        <v>0.2</v>
      </c>
      <c r="G2">
        <v>20</v>
      </c>
      <c r="H2">
        <f>(E2*F2)/(E2+G2)</f>
        <v>8.5714285714285715E-2</v>
      </c>
    </row>
    <row r="3" spans="1:9" x14ac:dyDescent="0.2">
      <c r="A3" t="s">
        <v>5</v>
      </c>
      <c r="B3">
        <v>9.9999999999999995E-7</v>
      </c>
      <c r="C3">
        <v>-6.7999999999999999E-5</v>
      </c>
      <c r="D3">
        <v>-2.0988403890751799E-4</v>
      </c>
      <c r="E3">
        <v>469985</v>
      </c>
      <c r="F3">
        <v>2.6048499999999999E-2</v>
      </c>
      <c r="G3">
        <v>1613304</v>
      </c>
      <c r="H3">
        <f>(E3*F3)/(E3+G3)</f>
        <v>5.8764791022752963E-3</v>
      </c>
      <c r="I3">
        <v>1</v>
      </c>
    </row>
    <row r="4" spans="1:9" x14ac:dyDescent="0.2">
      <c r="A4" t="s">
        <v>6</v>
      </c>
      <c r="B4">
        <v>1.5E-5</v>
      </c>
      <c r="C4">
        <v>-2.1999999999999999E-5</v>
      </c>
      <c r="D4">
        <v>-1.16858201336787E-4</v>
      </c>
      <c r="E4">
        <v>466107</v>
      </c>
      <c r="F4">
        <v>2.6065999999999999E-2</v>
      </c>
      <c r="G4">
        <v>1602155</v>
      </c>
      <c r="H4">
        <f t="shared" ref="H4:H23" si="0">(E4*F4)/(E4+G4)</f>
        <v>5.8742775634808356E-3</v>
      </c>
      <c r="I4">
        <v>2</v>
      </c>
    </row>
    <row r="5" spans="1:9" x14ac:dyDescent="0.2">
      <c r="A5" t="s">
        <v>7</v>
      </c>
      <c r="B5">
        <v>-3.0000000000000001E-6</v>
      </c>
      <c r="C5">
        <v>-2.81E-4</v>
      </c>
      <c r="D5">
        <v>-2.2139627248725301E-4</v>
      </c>
      <c r="E5">
        <v>409252</v>
      </c>
      <c r="F5">
        <v>2.5826600000000002E-2</v>
      </c>
      <c r="G5">
        <v>1416873</v>
      </c>
      <c r="H5">
        <f t="shared" si="0"/>
        <v>5.7879869686905333E-3</v>
      </c>
      <c r="I5">
        <v>3</v>
      </c>
    </row>
    <row r="6" spans="1:9" x14ac:dyDescent="0.2">
      <c r="A6" t="s">
        <v>8</v>
      </c>
      <c r="B6">
        <v>-3.9999999999999998E-6</v>
      </c>
      <c r="C6">
        <v>-1.75E-4</v>
      </c>
      <c r="D6">
        <v>-2.8182978409028498E-4</v>
      </c>
      <c r="E6">
        <v>451073</v>
      </c>
      <c r="F6">
        <v>2.5987900000000001E-2</v>
      </c>
      <c r="G6">
        <v>1571867</v>
      </c>
      <c r="H6">
        <f t="shared" si="0"/>
        <v>5.7947541779291524E-3</v>
      </c>
      <c r="I6">
        <v>1</v>
      </c>
    </row>
    <row r="7" spans="1:9" x14ac:dyDescent="0.2">
      <c r="A7" t="s">
        <v>9</v>
      </c>
      <c r="B7">
        <v>-1.9999999999999999E-6</v>
      </c>
      <c r="C7">
        <v>-1.4E-5</v>
      </c>
      <c r="D7">
        <v>-1.8666617189456701E-4</v>
      </c>
      <c r="E7">
        <v>472229</v>
      </c>
      <c r="F7">
        <v>2.6067699999999999E-2</v>
      </c>
      <c r="G7">
        <v>1621212</v>
      </c>
      <c r="H7">
        <f t="shared" si="0"/>
        <v>5.8802344576704092E-3</v>
      </c>
      <c r="I7">
        <v>2</v>
      </c>
    </row>
    <row r="8" spans="1:9" x14ac:dyDescent="0.2">
      <c r="A8" t="s">
        <v>26</v>
      </c>
      <c r="B8">
        <v>3.4E-5</v>
      </c>
      <c r="C8">
        <v>-4.8700000000000002E-4</v>
      </c>
      <c r="D8">
        <v>-3.0132596061129902E-4</v>
      </c>
      <c r="E8">
        <v>441955</v>
      </c>
      <c r="F8">
        <v>2.5401799999999999E-2</v>
      </c>
      <c r="G8">
        <v>1529356</v>
      </c>
      <c r="H8">
        <f t="shared" si="0"/>
        <v>5.6949169963542018E-3</v>
      </c>
      <c r="I8">
        <v>4</v>
      </c>
    </row>
    <row r="9" spans="1:9" x14ac:dyDescent="0.2">
      <c r="A9" t="s">
        <v>10</v>
      </c>
      <c r="B9">
        <v>1.7E-5</v>
      </c>
      <c r="C9">
        <v>-4.0499999999999998E-4</v>
      </c>
      <c r="D9">
        <v>-2.70373203747478E-4</v>
      </c>
      <c r="E9">
        <v>486114</v>
      </c>
      <c r="F9">
        <v>2.59116E-2</v>
      </c>
      <c r="G9">
        <v>1623506</v>
      </c>
      <c r="H9">
        <f t="shared" si="0"/>
        <v>5.9707395276874502E-3</v>
      </c>
      <c r="I9">
        <v>2</v>
      </c>
    </row>
    <row r="10" spans="1:9" x14ac:dyDescent="0.2">
      <c r="A10" t="s">
        <v>11</v>
      </c>
      <c r="B10">
        <v>-6.9999999999999999E-6</v>
      </c>
      <c r="C10">
        <v>-6.4499999999999996E-4</v>
      </c>
      <c r="D10">
        <v>-3.9493210550784797E-4</v>
      </c>
      <c r="E10">
        <v>421116</v>
      </c>
      <c r="F10">
        <v>2.5035999999999999E-2</v>
      </c>
      <c r="G10">
        <v>1495938</v>
      </c>
      <c r="H10">
        <f t="shared" si="0"/>
        <v>5.4996156477595303E-3</v>
      </c>
      <c r="I10">
        <v>1</v>
      </c>
    </row>
    <row r="11" spans="1:9" x14ac:dyDescent="0.2">
      <c r="A11" t="s">
        <v>12</v>
      </c>
      <c r="B11">
        <v>6.0000000000000002E-6</v>
      </c>
      <c r="C11">
        <v>-4.3100000000000001E-4</v>
      </c>
      <c r="D11">
        <v>-3.67518627282591E-4</v>
      </c>
      <c r="E11">
        <v>488936</v>
      </c>
      <c r="F11">
        <v>2.5813599999999999E-2</v>
      </c>
      <c r="G11">
        <v>1615598</v>
      </c>
      <c r="H11">
        <f t="shared" si="0"/>
        <v>5.9971463181873038E-3</v>
      </c>
      <c r="I11">
        <v>3</v>
      </c>
    </row>
    <row r="12" spans="1:9" x14ac:dyDescent="0.2">
      <c r="A12" t="s">
        <v>13</v>
      </c>
      <c r="B12">
        <v>2.5999999999999998E-5</v>
      </c>
      <c r="C12">
        <v>-3.9399999999999998E-4</v>
      </c>
      <c r="D12">
        <v>-2.2968963008333801E-4</v>
      </c>
      <c r="E12">
        <v>486769</v>
      </c>
      <c r="F12">
        <v>2.5631399999999999E-2</v>
      </c>
      <c r="G12">
        <v>1608319</v>
      </c>
      <c r="H12">
        <f t="shared" si="0"/>
        <v>5.9551536482477102E-3</v>
      </c>
      <c r="I12">
        <v>6</v>
      </c>
    </row>
    <row r="13" spans="1:9" x14ac:dyDescent="0.2">
      <c r="A13" t="s">
        <v>14</v>
      </c>
      <c r="B13">
        <v>7.9999999999999996E-6</v>
      </c>
      <c r="C13">
        <v>-5.0299999999999997E-4</v>
      </c>
      <c r="D13">
        <v>-4.78753181180172E-4</v>
      </c>
      <c r="E13">
        <v>474694</v>
      </c>
      <c r="F13">
        <v>2.5712599999999999E-2</v>
      </c>
      <c r="G13">
        <v>1612402</v>
      </c>
      <c r="H13">
        <f t="shared" si="0"/>
        <v>5.8481339355736387E-3</v>
      </c>
      <c r="I13">
        <v>5</v>
      </c>
    </row>
    <row r="14" spans="1:9" x14ac:dyDescent="0.2">
      <c r="A14" t="s">
        <v>15</v>
      </c>
      <c r="B14">
        <v>7.9999999999999996E-6</v>
      </c>
      <c r="C14">
        <v>-2.1699999999999999E-4</v>
      </c>
      <c r="D14">
        <v>-1.5550369071477301E-4</v>
      </c>
      <c r="E14">
        <v>451725</v>
      </c>
      <c r="F14">
        <v>2.6007300000000001E-2</v>
      </c>
      <c r="G14">
        <v>1547265</v>
      </c>
      <c r="H14">
        <f t="shared" si="0"/>
        <v>5.8770417023096665E-3</v>
      </c>
      <c r="I14">
        <v>5</v>
      </c>
    </row>
    <row r="15" spans="1:9" x14ac:dyDescent="0.2">
      <c r="A15" t="s">
        <v>16</v>
      </c>
      <c r="B15">
        <v>1.4E-5</v>
      </c>
      <c r="C15">
        <v>-1.9000000000000001E-5</v>
      </c>
      <c r="D15">
        <v>-1.7423442197821699E-4</v>
      </c>
      <c r="E15">
        <v>513828</v>
      </c>
      <c r="F15">
        <v>2.6248199999999999E-2</v>
      </c>
      <c r="G15">
        <v>1645715</v>
      </c>
      <c r="H15">
        <f t="shared" si="0"/>
        <v>6.2453306600516864E-3</v>
      </c>
      <c r="I15">
        <v>3</v>
      </c>
    </row>
    <row r="16" spans="1:9" x14ac:dyDescent="0.2">
      <c r="A16" t="s">
        <v>17</v>
      </c>
      <c r="B16">
        <v>2.0000000000000002E-5</v>
      </c>
      <c r="C16">
        <v>6.3999999999999997E-5</v>
      </c>
      <c r="D16">
        <v>-1.26639131866598E-4</v>
      </c>
      <c r="E16">
        <v>515398</v>
      </c>
      <c r="F16">
        <v>2.6241199999999999E-2</v>
      </c>
      <c r="G16">
        <v>1652806</v>
      </c>
      <c r="H16">
        <f t="shared" si="0"/>
        <v>6.237725784843124E-3</v>
      </c>
      <c r="I16">
        <v>4</v>
      </c>
    </row>
    <row r="17" spans="1:9" x14ac:dyDescent="0.2">
      <c r="A17" t="s">
        <v>18</v>
      </c>
      <c r="B17">
        <v>1.2E-5</v>
      </c>
      <c r="C17">
        <v>-5.8E-5</v>
      </c>
      <c r="D17">
        <v>-1.9663159454343099E-4</v>
      </c>
      <c r="E17">
        <v>500884</v>
      </c>
      <c r="F17">
        <v>2.6074900000000002E-2</v>
      </c>
      <c r="G17">
        <v>1638699</v>
      </c>
      <c r="H17">
        <f t="shared" si="0"/>
        <v>6.1042269505786886E-3</v>
      </c>
      <c r="I17">
        <v>1</v>
      </c>
    </row>
    <row r="18" spans="1:9" x14ac:dyDescent="0.2">
      <c r="A18" t="s">
        <v>19</v>
      </c>
      <c r="B18">
        <v>-6.9999999999999999E-6</v>
      </c>
      <c r="C18">
        <v>-2.8400000000000002E-4</v>
      </c>
      <c r="D18">
        <v>-2.4308507040095401E-4</v>
      </c>
      <c r="E18">
        <v>445558</v>
      </c>
      <c r="F18">
        <v>2.5822399999999999E-2</v>
      </c>
      <c r="G18">
        <v>1524903</v>
      </c>
      <c r="H18">
        <f t="shared" si="0"/>
        <v>5.8389264741601074E-3</v>
      </c>
      <c r="I18">
        <v>4</v>
      </c>
    </row>
    <row r="19" spans="1:9" x14ac:dyDescent="0.2">
      <c r="A19" t="s">
        <v>20</v>
      </c>
      <c r="B19">
        <v>1.9999999999999999E-6</v>
      </c>
      <c r="C19">
        <v>-1.9000000000000001E-5</v>
      </c>
      <c r="D19">
        <v>-2.5348482552415397E-4</v>
      </c>
      <c r="E19">
        <v>500212</v>
      </c>
      <c r="F19">
        <v>2.6251E-2</v>
      </c>
      <c r="G19">
        <v>1649318</v>
      </c>
      <c r="H19">
        <f t="shared" si="0"/>
        <v>6.108807605383502E-3</v>
      </c>
      <c r="I19">
        <v>3</v>
      </c>
    </row>
    <row r="20" spans="1:9" x14ac:dyDescent="0.2">
      <c r="A20" t="s">
        <v>21</v>
      </c>
      <c r="B20">
        <v>-3.9999999999999998E-6</v>
      </c>
      <c r="C20">
        <v>-8.1000000000000004E-5</v>
      </c>
      <c r="D20">
        <v>-2.69027723551007E-4</v>
      </c>
      <c r="E20">
        <v>503715</v>
      </c>
      <c r="F20">
        <v>2.6149800000000001E-2</v>
      </c>
      <c r="G20">
        <v>1642012</v>
      </c>
      <c r="H20">
        <f t="shared" si="0"/>
        <v>6.1387336352667424E-3</v>
      </c>
      <c r="I20">
        <v>2</v>
      </c>
    </row>
    <row r="21" spans="1:9" x14ac:dyDescent="0.2">
      <c r="A21" t="s">
        <v>22</v>
      </c>
      <c r="B21">
        <v>-3.9999999999999998E-6</v>
      </c>
      <c r="C21">
        <v>-2.4499999999999999E-4</v>
      </c>
      <c r="D21">
        <v>-2.9614371056038902E-4</v>
      </c>
      <c r="E21">
        <v>451438</v>
      </c>
      <c r="F21">
        <v>2.6028900000000001E-2</v>
      </c>
      <c r="G21">
        <v>1543084</v>
      </c>
      <c r="H21">
        <f t="shared" si="0"/>
        <v>5.8913536968757431E-3</v>
      </c>
      <c r="I21">
        <v>1</v>
      </c>
    </row>
    <row r="22" spans="1:9" x14ac:dyDescent="0.2">
      <c r="A22" t="s">
        <v>23</v>
      </c>
      <c r="B22">
        <v>-6.0000000000000002E-6</v>
      </c>
      <c r="C22">
        <v>-2.7500000000000002E-4</v>
      </c>
      <c r="D22">
        <v>-2.7624118515510201E-4</v>
      </c>
      <c r="E22">
        <v>453472</v>
      </c>
      <c r="F22">
        <v>2.58684E-2</v>
      </c>
      <c r="G22">
        <v>1554789</v>
      </c>
      <c r="H22">
        <f t="shared" si="0"/>
        <v>5.8411705872892013E-3</v>
      </c>
      <c r="I22">
        <v>2</v>
      </c>
    </row>
    <row r="23" spans="1:9" x14ac:dyDescent="0.2">
      <c r="A23" t="s">
        <v>24</v>
      </c>
      <c r="B23">
        <v>-1.9999999999999999E-6</v>
      </c>
      <c r="C23">
        <v>-7.9999999999999996E-6</v>
      </c>
      <c r="D23">
        <v>-2.7472878315943998E-4</v>
      </c>
      <c r="E23">
        <v>519404</v>
      </c>
      <c r="F23">
        <v>2.6199199999999999E-2</v>
      </c>
      <c r="G23">
        <v>1658086</v>
      </c>
      <c r="H23">
        <f t="shared" si="0"/>
        <v>6.2493831323220768E-3</v>
      </c>
      <c r="I23">
        <v>1</v>
      </c>
    </row>
    <row r="24" spans="1:9" ht="17" x14ac:dyDescent="0.25">
      <c r="H24" s="1"/>
    </row>
    <row r="25" spans="1:9" x14ac:dyDescent="0.2">
      <c r="C25" t="s">
        <v>40</v>
      </c>
    </row>
    <row r="36" spans="2:8" x14ac:dyDescent="0.2">
      <c r="B36" t="s">
        <v>37</v>
      </c>
    </row>
    <row r="37" spans="2:8" x14ac:dyDescent="0.2">
      <c r="B37" t="s">
        <v>35</v>
      </c>
    </row>
    <row r="38" spans="2:8" x14ac:dyDescent="0.2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</row>
    <row r="39" spans="2:8" x14ac:dyDescent="0.2">
      <c r="B39" t="s">
        <v>32</v>
      </c>
      <c r="C39" t="s">
        <v>33</v>
      </c>
      <c r="D39" t="s">
        <v>31</v>
      </c>
      <c r="E39" t="s">
        <v>30</v>
      </c>
      <c r="F39" t="s">
        <v>29</v>
      </c>
      <c r="G39" t="s">
        <v>28</v>
      </c>
      <c r="H39" t="s">
        <v>27</v>
      </c>
    </row>
    <row r="40" spans="2:8" x14ac:dyDescent="0.2">
      <c r="B40">
        <v>0</v>
      </c>
      <c r="C40">
        <v>6.1042269505786886E-3</v>
      </c>
      <c r="D40">
        <v>5.7947541779291524E-3</v>
      </c>
      <c r="E40">
        <v>6.1387336352667424E-3</v>
      </c>
      <c r="F40">
        <v>6.108807605383502E-3</v>
      </c>
      <c r="G40">
        <v>5.8389264741601074E-3</v>
      </c>
      <c r="H40">
        <v>5.8481339355736387E-3</v>
      </c>
    </row>
    <row r="41" spans="2:8" x14ac:dyDescent="0.2">
      <c r="B41">
        <v>6.1042269505786886E-3</v>
      </c>
      <c r="C41">
        <v>0</v>
      </c>
      <c r="D41">
        <v>5.8742775634808356E-3</v>
      </c>
      <c r="E41">
        <v>6.2453306600516864E-3</v>
      </c>
      <c r="F41">
        <v>6.237725784843124E-3</v>
      </c>
      <c r="G41">
        <v>5.8770417023096665E-3</v>
      </c>
      <c r="H41">
        <v>5.9551536482477102E-3</v>
      </c>
    </row>
    <row r="42" spans="2:8" x14ac:dyDescent="0.2">
      <c r="B42">
        <v>5.7947541779291524E-3</v>
      </c>
      <c r="C42">
        <v>5.8742775634808356E-3</v>
      </c>
      <c r="D42">
        <v>0</v>
      </c>
      <c r="E42">
        <v>5.8764791022752963E-3</v>
      </c>
      <c r="F42">
        <v>5.8802344576704092E-3</v>
      </c>
      <c r="G42">
        <v>5.7879869686905333E-3</v>
      </c>
      <c r="H42">
        <v>5.6949169963542018E-3</v>
      </c>
    </row>
    <row r="43" spans="2:8" x14ac:dyDescent="0.2">
      <c r="B43">
        <v>6.1387336352667424E-3</v>
      </c>
      <c r="C43">
        <v>6.2453306600516864E-3</v>
      </c>
      <c r="D43">
        <v>5.8764791022752963E-3</v>
      </c>
      <c r="E43">
        <v>0</v>
      </c>
      <c r="F43">
        <v>6.2493831323220768E-3</v>
      </c>
      <c r="G43">
        <v>5.8411705872892013E-3</v>
      </c>
      <c r="H43">
        <v>5.9971463181873038E-3</v>
      </c>
    </row>
    <row r="44" spans="2:8" x14ac:dyDescent="0.2">
      <c r="B44">
        <v>6.108807605383502E-3</v>
      </c>
      <c r="C44">
        <v>6.237725784843124E-3</v>
      </c>
      <c r="D44">
        <v>5.8802344576704092E-3</v>
      </c>
      <c r="E44">
        <v>6.2493831323220768E-3</v>
      </c>
      <c r="F44">
        <v>0</v>
      </c>
      <c r="G44">
        <v>5.8913536968757431E-3</v>
      </c>
      <c r="H44">
        <v>5.9707395276874502E-3</v>
      </c>
    </row>
    <row r="45" spans="2:8" x14ac:dyDescent="0.2">
      <c r="B45">
        <v>5.8389264741601074E-3</v>
      </c>
      <c r="C45">
        <v>5.8770417023096665E-3</v>
      </c>
      <c r="D45">
        <v>5.7879869999999996E-3</v>
      </c>
      <c r="E45">
        <v>5.8411705872892013E-3</v>
      </c>
      <c r="F45">
        <v>5.8913536968757431E-3</v>
      </c>
      <c r="G45">
        <v>0</v>
      </c>
      <c r="H45">
        <v>5.4996156477595303E-3</v>
      </c>
    </row>
    <row r="46" spans="2:8" x14ac:dyDescent="0.2">
      <c r="B46">
        <v>5.8481339355736387E-3</v>
      </c>
      <c r="C46">
        <v>5.9551536482477102E-3</v>
      </c>
      <c r="D46">
        <v>5.6949169963542018E-3</v>
      </c>
      <c r="E46">
        <v>5.9971463181873038E-3</v>
      </c>
      <c r="F46">
        <v>5.9707395276874502E-3</v>
      </c>
      <c r="G46">
        <v>5.4996156477595303E-3</v>
      </c>
      <c r="H46">
        <v>0</v>
      </c>
    </row>
    <row r="49" spans="1:8" x14ac:dyDescent="0.2">
      <c r="B49" t="s">
        <v>41</v>
      </c>
    </row>
    <row r="50" spans="1:8" x14ac:dyDescent="0.2">
      <c r="B50" t="s">
        <v>32</v>
      </c>
      <c r="C50" t="s">
        <v>33</v>
      </c>
      <c r="D50" t="s">
        <v>31</v>
      </c>
      <c r="E50" t="s">
        <v>30</v>
      </c>
      <c r="F50" t="s">
        <v>29</v>
      </c>
      <c r="G50" t="s">
        <v>28</v>
      </c>
      <c r="H50" t="s">
        <v>27</v>
      </c>
    </row>
    <row r="51" spans="1:8" x14ac:dyDescent="0.2">
      <c r="A51" t="s">
        <v>32</v>
      </c>
      <c r="B51">
        <v>0</v>
      </c>
      <c r="C51">
        <v>-1.9663159454343099E-4</v>
      </c>
      <c r="D51">
        <v>-2.8182978409028498E-4</v>
      </c>
      <c r="E51">
        <v>-2.69027723551007E-4</v>
      </c>
      <c r="F51">
        <v>-2.5348482552415397E-4</v>
      </c>
      <c r="G51">
        <v>-2.4308507040095401E-4</v>
      </c>
      <c r="H51">
        <v>-4.78753181180172E-4</v>
      </c>
    </row>
    <row r="52" spans="1:8" x14ac:dyDescent="0.2">
      <c r="A52" t="s">
        <v>33</v>
      </c>
      <c r="B52">
        <v>-1.9663159454343099E-4</v>
      </c>
      <c r="C52">
        <v>0</v>
      </c>
      <c r="D52">
        <v>-1.16858201336787E-4</v>
      </c>
      <c r="E52">
        <v>-1.7423442197821699E-4</v>
      </c>
      <c r="F52">
        <v>-1.26639131866598E-4</v>
      </c>
      <c r="G52">
        <v>-1.5550369071477301E-4</v>
      </c>
      <c r="H52">
        <v>-2.2968963008333801E-4</v>
      </c>
    </row>
    <row r="53" spans="1:8" x14ac:dyDescent="0.2">
      <c r="A53" t="s">
        <v>31</v>
      </c>
      <c r="B53">
        <v>-2.8182978409028498E-4</v>
      </c>
      <c r="C53">
        <v>-1.16858201336787E-4</v>
      </c>
      <c r="D53">
        <v>0</v>
      </c>
      <c r="E53">
        <v>-2.0988403890751799E-4</v>
      </c>
      <c r="F53">
        <v>-1.8666617189456701E-4</v>
      </c>
      <c r="G53">
        <v>-2.2139627248725301E-4</v>
      </c>
      <c r="H53">
        <v>-3.0132596061129902E-4</v>
      </c>
    </row>
    <row r="54" spans="1:8" x14ac:dyDescent="0.2">
      <c r="A54" t="s">
        <v>30</v>
      </c>
      <c r="B54">
        <v>-2.69027723551007E-4</v>
      </c>
      <c r="C54">
        <v>-1.7423442197821699E-4</v>
      </c>
      <c r="D54">
        <v>-2.0988403890751799E-4</v>
      </c>
      <c r="E54">
        <v>0</v>
      </c>
      <c r="F54">
        <v>-2.7472878315943998E-4</v>
      </c>
      <c r="G54">
        <v>-2.7624118515510201E-4</v>
      </c>
      <c r="H54">
        <v>-3.67518627282591E-4</v>
      </c>
    </row>
    <row r="55" spans="1:8" x14ac:dyDescent="0.2">
      <c r="A55" t="s">
        <v>29</v>
      </c>
      <c r="B55">
        <v>-2.5348482552415397E-4</v>
      </c>
      <c r="C55">
        <v>-1.26639131866598E-4</v>
      </c>
      <c r="D55">
        <v>-1.8666617189456701E-4</v>
      </c>
      <c r="E55">
        <v>-2.7472878315943998E-4</v>
      </c>
      <c r="F55">
        <v>0</v>
      </c>
      <c r="G55">
        <v>-2.9614371056038902E-4</v>
      </c>
      <c r="H55">
        <v>-2.70373203747478E-4</v>
      </c>
    </row>
    <row r="56" spans="1:8" x14ac:dyDescent="0.2">
      <c r="A56" t="s">
        <v>28</v>
      </c>
      <c r="B56">
        <v>-2.4308507040095401E-4</v>
      </c>
      <c r="C56">
        <v>-1.5550369071477301E-4</v>
      </c>
      <c r="D56">
        <v>-2.2139627248725301E-4</v>
      </c>
      <c r="E56">
        <v>-2.7624118515510201E-4</v>
      </c>
      <c r="F56">
        <v>-2.9614371056038902E-4</v>
      </c>
      <c r="G56">
        <v>0</v>
      </c>
      <c r="H56">
        <v>-3.9493210550784797E-4</v>
      </c>
    </row>
    <row r="57" spans="1:8" x14ac:dyDescent="0.2">
      <c r="A57" t="s">
        <v>27</v>
      </c>
      <c r="B57">
        <v>-4.78753181180172E-4</v>
      </c>
      <c r="C57">
        <v>-2.2968963008333801E-4</v>
      </c>
      <c r="D57">
        <v>-3.0132596061129902E-4</v>
      </c>
      <c r="E57">
        <v>-3.67518627282591E-4</v>
      </c>
      <c r="F57">
        <v>-2.70373203747478E-4</v>
      </c>
      <c r="G57">
        <v>-3.9493210550784797E-4</v>
      </c>
      <c r="H57">
        <v>0</v>
      </c>
    </row>
  </sheetData>
  <conditionalFormatting sqref="N30:N50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2021-06-18T20:19:12Z</dcterms:created>
  <dcterms:modified xsi:type="dcterms:W3CDTF">2021-09-27T13:01:16Z</dcterms:modified>
</cp:coreProperties>
</file>