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D:\03. Python\Simple Mortgage Calculator With Python and Excel\"/>
    </mc:Choice>
  </mc:AlternateContent>
  <xr:revisionPtr revIDLastSave="0" documentId="13_ncr:1_{09E592E4-2043-4BCE-936F-85001C08D346}" xr6:coauthVersionLast="47" xr6:coauthVersionMax="47" xr10:uidLastSave="{00000000-0000-0000-0000-000000000000}"/>
  <bookViews>
    <workbookView xWindow="22932" yWindow="-108" windowWidth="30936" windowHeight="1689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73" i="1" l="1"/>
  <c r="C15" i="1"/>
  <c r="H17" i="1"/>
  <c r="H16" i="1"/>
  <c r="H15" i="1"/>
  <c r="C6" i="1"/>
  <c r="G14" i="1"/>
  <c r="F15" i="1" l="1"/>
  <c r="D339" i="1"/>
  <c r="D19" i="1"/>
  <c r="D91" i="1"/>
  <c r="D155" i="1"/>
  <c r="D219" i="1"/>
  <c r="D259" i="1"/>
  <c r="D15" i="1"/>
  <c r="D331" i="1"/>
  <c r="D27" i="1"/>
  <c r="D59" i="1"/>
  <c r="D99" i="1"/>
  <c r="D131" i="1"/>
  <c r="D163" i="1"/>
  <c r="D211" i="1"/>
  <c r="D251" i="1"/>
  <c r="D307" i="1"/>
  <c r="D355" i="1"/>
  <c r="D107" i="1"/>
  <c r="D179" i="1"/>
  <c r="D227" i="1"/>
  <c r="D283" i="1"/>
  <c r="D347" i="1"/>
  <c r="D35" i="1"/>
  <c r="D67" i="1"/>
  <c r="D115" i="1"/>
  <c r="D171" i="1"/>
  <c r="D267" i="1"/>
  <c r="D323" i="1"/>
  <c r="D43" i="1"/>
  <c r="D75" i="1"/>
  <c r="D139" i="1"/>
  <c r="D187" i="1"/>
  <c r="D235" i="1"/>
  <c r="D299" i="1"/>
  <c r="D371" i="1"/>
  <c r="D51" i="1"/>
  <c r="D123" i="1"/>
  <c r="D195" i="1"/>
  <c r="D275" i="1"/>
  <c r="D363" i="1"/>
  <c r="D83" i="1"/>
  <c r="D147" i="1"/>
  <c r="D203" i="1"/>
  <c r="D243" i="1"/>
  <c r="D291" i="1"/>
  <c r="D372" i="1"/>
  <c r="D314" i="1"/>
  <c r="D306" i="1"/>
  <c r="D298" i="1"/>
  <c r="D290" i="1"/>
  <c r="D282" i="1"/>
  <c r="D274" i="1"/>
  <c r="D266" i="1"/>
  <c r="D258" i="1"/>
  <c r="D250" i="1"/>
  <c r="D242" i="1"/>
  <c r="D234" i="1"/>
  <c r="D226" i="1"/>
  <c r="D218" i="1"/>
  <c r="D210" i="1"/>
  <c r="D202" i="1"/>
  <c r="D194" i="1"/>
  <c r="D186" i="1"/>
  <c r="D178" i="1"/>
  <c r="D170" i="1"/>
  <c r="D162" i="1"/>
  <c r="D154" i="1"/>
  <c r="D146" i="1"/>
  <c r="D138" i="1"/>
  <c r="D130" i="1"/>
  <c r="D122" i="1"/>
  <c r="D114" i="1"/>
  <c r="D106" i="1"/>
  <c r="D98" i="1"/>
  <c r="D90" i="1"/>
  <c r="D82" i="1"/>
  <c r="D74" i="1"/>
  <c r="D66" i="1"/>
  <c r="D58" i="1"/>
  <c r="D50" i="1"/>
  <c r="D42" i="1"/>
  <c r="D34" i="1"/>
  <c r="D26" i="1"/>
  <c r="D18" i="1"/>
  <c r="D362" i="1"/>
  <c r="D354" i="1"/>
  <c r="D346" i="1"/>
  <c r="D338" i="1"/>
  <c r="D330" i="1"/>
  <c r="D322" i="1"/>
  <c r="D370" i="1"/>
  <c r="D313" i="1"/>
  <c r="D305" i="1"/>
  <c r="D297" i="1"/>
  <c r="D289" i="1"/>
  <c r="D281" i="1"/>
  <c r="D273" i="1"/>
  <c r="D265" i="1"/>
  <c r="D257" i="1"/>
  <c r="D249" i="1"/>
  <c r="D241" i="1"/>
  <c r="D233" i="1"/>
  <c r="D225" i="1"/>
  <c r="D217" i="1"/>
  <c r="D209" i="1"/>
  <c r="D201" i="1"/>
  <c r="D193" i="1"/>
  <c r="D185" i="1"/>
  <c r="D177" i="1"/>
  <c r="D169" i="1"/>
  <c r="D161" i="1"/>
  <c r="D153" i="1"/>
  <c r="D145" i="1"/>
  <c r="D137" i="1"/>
  <c r="D129" i="1"/>
  <c r="D121" i="1"/>
  <c r="D113" i="1"/>
  <c r="D105" i="1"/>
  <c r="D97" i="1"/>
  <c r="D89" i="1"/>
  <c r="D81" i="1"/>
  <c r="D73" i="1"/>
  <c r="D65" i="1"/>
  <c r="D57" i="1"/>
  <c r="D49" i="1"/>
  <c r="D41" i="1"/>
  <c r="D33" i="1"/>
  <c r="D25" i="1"/>
  <c r="D17" i="1"/>
  <c r="D361" i="1"/>
  <c r="D353" i="1"/>
  <c r="D345" i="1"/>
  <c r="D337" i="1"/>
  <c r="D329" i="1"/>
  <c r="D321" i="1"/>
  <c r="D315" i="1"/>
  <c r="D369" i="1"/>
  <c r="D312" i="1"/>
  <c r="D304" i="1"/>
  <c r="D296" i="1"/>
  <c r="D288" i="1"/>
  <c r="D280" i="1"/>
  <c r="D272" i="1"/>
  <c r="D264" i="1"/>
  <c r="D256" i="1"/>
  <c r="D248" i="1"/>
  <c r="D240" i="1"/>
  <c r="D232" i="1"/>
  <c r="D224" i="1"/>
  <c r="D216" i="1"/>
  <c r="D208" i="1"/>
  <c r="D200" i="1"/>
  <c r="D192" i="1"/>
  <c r="D184" i="1"/>
  <c r="D176" i="1"/>
  <c r="D168" i="1"/>
  <c r="D160" i="1"/>
  <c r="D152" i="1"/>
  <c r="D144" i="1"/>
  <c r="D136" i="1"/>
  <c r="D128" i="1"/>
  <c r="D120" i="1"/>
  <c r="D112" i="1"/>
  <c r="D104" i="1"/>
  <c r="D96" i="1"/>
  <c r="D88" i="1"/>
  <c r="D80" i="1"/>
  <c r="D72" i="1"/>
  <c r="D64" i="1"/>
  <c r="D56" i="1"/>
  <c r="D48" i="1"/>
  <c r="D40" i="1"/>
  <c r="D32" i="1"/>
  <c r="D24" i="1"/>
  <c r="D16" i="1"/>
  <c r="D360" i="1"/>
  <c r="D352" i="1"/>
  <c r="D344" i="1"/>
  <c r="D336" i="1"/>
  <c r="D328" i="1"/>
  <c r="D320" i="1"/>
  <c r="D368" i="1"/>
  <c r="D311" i="1"/>
  <c r="D303" i="1"/>
  <c r="D295" i="1"/>
  <c r="D287" i="1"/>
  <c r="D279" i="1"/>
  <c r="D271" i="1"/>
  <c r="D263" i="1"/>
  <c r="D255" i="1"/>
  <c r="D247" i="1"/>
  <c r="D239" i="1"/>
  <c r="D231" i="1"/>
  <c r="D223" i="1"/>
  <c r="D215" i="1"/>
  <c r="D207" i="1"/>
  <c r="D199" i="1"/>
  <c r="D191" i="1"/>
  <c r="D183" i="1"/>
  <c r="D175" i="1"/>
  <c r="D167" i="1"/>
  <c r="D159" i="1"/>
  <c r="D151" i="1"/>
  <c r="D143" i="1"/>
  <c r="D135" i="1"/>
  <c r="D127" i="1"/>
  <c r="D119" i="1"/>
  <c r="D111" i="1"/>
  <c r="D103" i="1"/>
  <c r="D95" i="1"/>
  <c r="D87" i="1"/>
  <c r="D79" i="1"/>
  <c r="D71" i="1"/>
  <c r="D63" i="1"/>
  <c r="D55" i="1"/>
  <c r="D47" i="1"/>
  <c r="D39" i="1"/>
  <c r="D31" i="1"/>
  <c r="D23" i="1"/>
  <c r="D359" i="1"/>
  <c r="D351" i="1"/>
  <c r="D343" i="1"/>
  <c r="D335" i="1"/>
  <c r="D327" i="1"/>
  <c r="D319" i="1"/>
  <c r="D310" i="1"/>
  <c r="D302" i="1"/>
  <c r="D294" i="1"/>
  <c r="D286" i="1"/>
  <c r="D278" i="1"/>
  <c r="D270" i="1"/>
  <c r="D262" i="1"/>
  <c r="D254" i="1"/>
  <c r="D246" i="1"/>
  <c r="D238" i="1"/>
  <c r="D230" i="1"/>
  <c r="D222" i="1"/>
  <c r="D214" i="1"/>
  <c r="D206" i="1"/>
  <c r="D198" i="1"/>
  <c r="D190" i="1"/>
  <c r="D182" i="1"/>
  <c r="D174" i="1"/>
  <c r="D166" i="1"/>
  <c r="D158" i="1"/>
  <c r="D150" i="1"/>
  <c r="D142" i="1"/>
  <c r="D134" i="1"/>
  <c r="D126" i="1"/>
  <c r="D118" i="1"/>
  <c r="D110" i="1"/>
  <c r="D102" i="1"/>
  <c r="D94" i="1"/>
  <c r="D86" i="1"/>
  <c r="D78" i="1"/>
  <c r="D70" i="1"/>
  <c r="D62" i="1"/>
  <c r="D54" i="1"/>
  <c r="D46" i="1"/>
  <c r="D38" i="1"/>
  <c r="D30" i="1"/>
  <c r="D22" i="1"/>
  <c r="D366" i="1"/>
  <c r="D358" i="1"/>
  <c r="D350" i="1"/>
  <c r="D342" i="1"/>
  <c r="D334" i="1"/>
  <c r="D326" i="1"/>
  <c r="D318" i="1"/>
  <c r="D374" i="1"/>
  <c r="D309" i="1"/>
  <c r="D301" i="1"/>
  <c r="D293" i="1"/>
  <c r="D285" i="1"/>
  <c r="D277" i="1"/>
  <c r="D269" i="1"/>
  <c r="D261" i="1"/>
  <c r="D253" i="1"/>
  <c r="D245" i="1"/>
  <c r="D237" i="1"/>
  <c r="D229" i="1"/>
  <c r="D221" i="1"/>
  <c r="D213" i="1"/>
  <c r="D205" i="1"/>
  <c r="D197" i="1"/>
  <c r="D189" i="1"/>
  <c r="D181" i="1"/>
  <c r="D173" i="1"/>
  <c r="D165" i="1"/>
  <c r="D157" i="1"/>
  <c r="D149" i="1"/>
  <c r="D141" i="1"/>
  <c r="D133" i="1"/>
  <c r="D125" i="1"/>
  <c r="D117" i="1"/>
  <c r="D109" i="1"/>
  <c r="D101" i="1"/>
  <c r="D93" i="1"/>
  <c r="D85" i="1"/>
  <c r="D77" i="1"/>
  <c r="D69" i="1"/>
  <c r="D61" i="1"/>
  <c r="D53" i="1"/>
  <c r="D45" i="1"/>
  <c r="D37" i="1"/>
  <c r="D29" i="1"/>
  <c r="D21" i="1"/>
  <c r="D365" i="1"/>
  <c r="D357" i="1"/>
  <c r="D349" i="1"/>
  <c r="D341" i="1"/>
  <c r="D333" i="1"/>
  <c r="D325" i="1"/>
  <c r="D317" i="1"/>
  <c r="D373" i="1"/>
  <c r="D367" i="1"/>
  <c r="D308" i="1"/>
  <c r="D300" i="1"/>
  <c r="D292" i="1"/>
  <c r="D284" i="1"/>
  <c r="D276" i="1"/>
  <c r="D268" i="1"/>
  <c r="D260" i="1"/>
  <c r="D252" i="1"/>
  <c r="D244" i="1"/>
  <c r="D236" i="1"/>
  <c r="D228" i="1"/>
  <c r="D220" i="1"/>
  <c r="D212" i="1"/>
  <c r="D204" i="1"/>
  <c r="D196" i="1"/>
  <c r="D188" i="1"/>
  <c r="D180" i="1"/>
  <c r="D172" i="1"/>
  <c r="D164" i="1"/>
  <c r="D156" i="1"/>
  <c r="D148" i="1"/>
  <c r="D140" i="1"/>
  <c r="D132" i="1"/>
  <c r="D124" i="1"/>
  <c r="D116" i="1"/>
  <c r="D108" i="1"/>
  <c r="D100" i="1"/>
  <c r="D92" i="1"/>
  <c r="D84" i="1"/>
  <c r="D76" i="1"/>
  <c r="D68" i="1"/>
  <c r="D60" i="1"/>
  <c r="D52" i="1"/>
  <c r="D44" i="1"/>
  <c r="D36" i="1"/>
  <c r="D28" i="1"/>
  <c r="D20" i="1"/>
  <c r="D364" i="1"/>
  <c r="D356" i="1"/>
  <c r="D348" i="1"/>
  <c r="D340" i="1"/>
  <c r="D332" i="1"/>
  <c r="D324" i="1"/>
  <c r="D316" i="1"/>
  <c r="E15" i="1" l="1"/>
  <c r="G15" i="1" s="1"/>
  <c r="C16" i="1" s="1"/>
  <c r="F16" i="1" s="1"/>
  <c r="E16" i="1" l="1"/>
  <c r="G16" i="1"/>
  <c r="C17" i="1" s="1"/>
  <c r="F17" i="1" s="1"/>
  <c r="E17" i="1" l="1"/>
  <c r="G17" i="1" s="1"/>
  <c r="C18" i="1" s="1"/>
  <c r="F18" i="1" s="1"/>
  <c r="H18" i="1" l="1"/>
  <c r="E18" i="1"/>
  <c r="G18" i="1" s="1"/>
  <c r="C19" i="1" s="1"/>
  <c r="F19" i="1" l="1"/>
  <c r="E19" i="1" l="1"/>
  <c r="G19" i="1" s="1"/>
  <c r="C20" i="1" s="1"/>
  <c r="H19" i="1"/>
  <c r="F20" i="1" l="1"/>
  <c r="H20" i="1" l="1"/>
  <c r="E20" i="1"/>
  <c r="G20" i="1" s="1"/>
  <c r="C21" i="1" s="1"/>
  <c r="F21" i="1" l="1"/>
  <c r="H21" i="1" l="1"/>
  <c r="E21" i="1"/>
  <c r="G21" i="1" s="1"/>
  <c r="C22" i="1" s="1"/>
  <c r="F22" i="1" l="1"/>
  <c r="H22" i="1" l="1"/>
  <c r="E22" i="1"/>
  <c r="G22" i="1" s="1"/>
  <c r="C23" i="1" s="1"/>
  <c r="F23" i="1" l="1"/>
  <c r="E23" i="1" l="1"/>
  <c r="G23" i="1" s="1"/>
  <c r="C24" i="1" s="1"/>
  <c r="H23" i="1"/>
  <c r="F24" i="1" l="1"/>
  <c r="H24" i="1" l="1"/>
  <c r="E24" i="1"/>
  <c r="G24" i="1" s="1"/>
  <c r="C25" i="1" s="1"/>
  <c r="F25" i="1" l="1"/>
  <c r="H25" i="1" l="1"/>
  <c r="E25" i="1"/>
  <c r="G25" i="1" s="1"/>
  <c r="C26" i="1" s="1"/>
  <c r="F26" i="1" l="1"/>
  <c r="H26" i="1" l="1"/>
  <c r="E26" i="1"/>
  <c r="G26" i="1" s="1"/>
  <c r="C27" i="1" s="1"/>
  <c r="F27" i="1" l="1"/>
  <c r="E27" i="1" l="1"/>
  <c r="G27" i="1" s="1"/>
  <c r="C28" i="1" s="1"/>
  <c r="H27" i="1"/>
  <c r="F28" i="1" l="1"/>
  <c r="H28" i="1" l="1"/>
  <c r="E28" i="1"/>
  <c r="G28" i="1" s="1"/>
  <c r="C29" i="1" s="1"/>
  <c r="F29" i="1" l="1"/>
  <c r="H29" i="1" l="1"/>
  <c r="E29" i="1"/>
  <c r="G29" i="1" s="1"/>
  <c r="C30" i="1" s="1"/>
  <c r="F30" i="1" l="1"/>
  <c r="H30" i="1" l="1"/>
  <c r="E30" i="1"/>
  <c r="G30" i="1" s="1"/>
  <c r="C31" i="1" s="1"/>
  <c r="F31" i="1" l="1"/>
  <c r="E31" i="1" l="1"/>
  <c r="G31" i="1" s="1"/>
  <c r="C32" i="1" s="1"/>
  <c r="H31" i="1"/>
  <c r="F32" i="1" l="1"/>
  <c r="H32" i="1" l="1"/>
  <c r="E32" i="1"/>
  <c r="G32" i="1" s="1"/>
  <c r="C33" i="1" s="1"/>
  <c r="F33" i="1" l="1"/>
  <c r="H33" i="1" l="1"/>
  <c r="E33" i="1"/>
  <c r="G33" i="1" s="1"/>
  <c r="C34" i="1" s="1"/>
  <c r="F34" i="1" l="1"/>
  <c r="H34" i="1" l="1"/>
  <c r="E34" i="1"/>
  <c r="G34" i="1" s="1"/>
  <c r="C35" i="1" s="1"/>
  <c r="F35" i="1" l="1"/>
  <c r="E35" i="1" l="1"/>
  <c r="G35" i="1" s="1"/>
  <c r="C36" i="1" s="1"/>
  <c r="H35" i="1"/>
  <c r="F36" i="1" l="1"/>
  <c r="H36" i="1" l="1"/>
  <c r="E36" i="1"/>
  <c r="G36" i="1" s="1"/>
  <c r="C37" i="1" s="1"/>
  <c r="F37" i="1" l="1"/>
  <c r="H37" i="1" l="1"/>
  <c r="E37" i="1"/>
  <c r="G37" i="1" s="1"/>
  <c r="C38" i="1" s="1"/>
  <c r="F38" i="1" l="1"/>
  <c r="H38" i="1" l="1"/>
  <c r="E38" i="1"/>
  <c r="G38" i="1" s="1"/>
  <c r="C39" i="1" s="1"/>
  <c r="F39" i="1" l="1"/>
  <c r="E39" i="1" l="1"/>
  <c r="G39" i="1" s="1"/>
  <c r="C40" i="1" s="1"/>
  <c r="H39" i="1"/>
  <c r="F40" i="1" l="1"/>
  <c r="H40" i="1" l="1"/>
  <c r="E40" i="1"/>
  <c r="G40" i="1" s="1"/>
  <c r="C41" i="1" s="1"/>
  <c r="F41" i="1" l="1"/>
  <c r="H41" i="1" l="1"/>
  <c r="E41" i="1"/>
  <c r="G41" i="1" s="1"/>
  <c r="C42" i="1" s="1"/>
  <c r="F42" i="1" l="1"/>
  <c r="H42" i="1" l="1"/>
  <c r="E42" i="1"/>
  <c r="G42" i="1" s="1"/>
  <c r="C43" i="1" s="1"/>
  <c r="F43" i="1" l="1"/>
  <c r="H43" i="1" l="1"/>
  <c r="E43" i="1"/>
  <c r="G43" i="1" s="1"/>
  <c r="C44" i="1" s="1"/>
  <c r="F44" i="1" l="1"/>
  <c r="H44" i="1" l="1"/>
  <c r="E44" i="1"/>
  <c r="G44" i="1" s="1"/>
  <c r="C45" i="1" s="1"/>
  <c r="F45" i="1" l="1"/>
  <c r="H45" i="1" l="1"/>
  <c r="E45" i="1"/>
  <c r="G45" i="1" s="1"/>
  <c r="C46" i="1" s="1"/>
  <c r="F46" i="1" l="1"/>
  <c r="H46" i="1" l="1"/>
  <c r="E46" i="1"/>
  <c r="G46" i="1" s="1"/>
  <c r="C47" i="1" s="1"/>
  <c r="F47" i="1" l="1"/>
  <c r="H47" i="1" l="1"/>
  <c r="E47" i="1"/>
  <c r="G47" i="1" s="1"/>
  <c r="C48" i="1" s="1"/>
  <c r="F48" i="1" l="1"/>
  <c r="H48" i="1" l="1"/>
  <c r="E48" i="1"/>
  <c r="G48" i="1" s="1"/>
  <c r="C49" i="1" s="1"/>
  <c r="F49" i="1" l="1"/>
  <c r="H49" i="1" l="1"/>
  <c r="E49" i="1"/>
  <c r="G49" i="1" s="1"/>
  <c r="C50" i="1" s="1"/>
  <c r="F50" i="1" l="1"/>
  <c r="H50" i="1" l="1"/>
  <c r="E50" i="1"/>
  <c r="G50" i="1" s="1"/>
  <c r="C51" i="1" s="1"/>
  <c r="F51" i="1" l="1"/>
  <c r="H51" i="1" l="1"/>
  <c r="E51" i="1"/>
  <c r="G51" i="1" s="1"/>
  <c r="C52" i="1" s="1"/>
  <c r="F52" i="1" l="1"/>
  <c r="H52" i="1" l="1"/>
  <c r="E52" i="1"/>
  <c r="G52" i="1" s="1"/>
  <c r="C53" i="1" s="1"/>
  <c r="F53" i="1" l="1"/>
  <c r="H53" i="1" l="1"/>
  <c r="E53" i="1"/>
  <c r="G53" i="1" s="1"/>
  <c r="C54" i="1" s="1"/>
  <c r="F54" i="1" l="1"/>
  <c r="H54" i="1" l="1"/>
  <c r="E54" i="1"/>
  <c r="G54" i="1" s="1"/>
  <c r="C55" i="1" s="1"/>
  <c r="F55" i="1" l="1"/>
  <c r="H55" i="1" l="1"/>
  <c r="E55" i="1"/>
  <c r="G55" i="1" s="1"/>
  <c r="C56" i="1" s="1"/>
  <c r="F56" i="1" l="1"/>
  <c r="H56" i="1" l="1"/>
  <c r="E56" i="1"/>
  <c r="G56" i="1" s="1"/>
  <c r="C57" i="1" s="1"/>
  <c r="F57" i="1" l="1"/>
  <c r="H57" i="1" l="1"/>
  <c r="E57" i="1"/>
  <c r="G57" i="1" s="1"/>
  <c r="C58" i="1" s="1"/>
  <c r="F58" i="1" l="1"/>
  <c r="H58" i="1" l="1"/>
  <c r="E58" i="1"/>
  <c r="G58" i="1" s="1"/>
  <c r="C59" i="1" s="1"/>
  <c r="F59" i="1" l="1"/>
  <c r="H59" i="1" l="1"/>
  <c r="E59" i="1"/>
  <c r="G59" i="1" s="1"/>
  <c r="C60" i="1" s="1"/>
  <c r="F60" i="1" l="1"/>
  <c r="H60" i="1" l="1"/>
  <c r="E60" i="1"/>
  <c r="G60" i="1" s="1"/>
  <c r="C61" i="1" s="1"/>
  <c r="F61" i="1" l="1"/>
  <c r="H61" i="1" l="1"/>
  <c r="E61" i="1"/>
  <c r="G61" i="1" s="1"/>
  <c r="C62" i="1" s="1"/>
  <c r="F62" i="1" l="1"/>
  <c r="H62" i="1" l="1"/>
  <c r="E62" i="1"/>
  <c r="G62" i="1" s="1"/>
  <c r="C63" i="1" s="1"/>
  <c r="F63" i="1" l="1"/>
  <c r="H63" i="1" l="1"/>
  <c r="E63" i="1"/>
  <c r="G63" i="1" s="1"/>
  <c r="C64" i="1" s="1"/>
  <c r="F64" i="1" l="1"/>
  <c r="H64" i="1" l="1"/>
  <c r="E64" i="1"/>
  <c r="G64" i="1" s="1"/>
  <c r="C65" i="1" s="1"/>
  <c r="F65" i="1" l="1"/>
  <c r="H65" i="1" l="1"/>
  <c r="E65" i="1"/>
  <c r="G65" i="1" s="1"/>
  <c r="C66" i="1" s="1"/>
  <c r="F66" i="1" l="1"/>
  <c r="H66" i="1" l="1"/>
  <c r="E66" i="1"/>
  <c r="G66" i="1" s="1"/>
  <c r="C67" i="1" s="1"/>
  <c r="F67" i="1" l="1"/>
  <c r="H67" i="1" l="1"/>
  <c r="E67" i="1"/>
  <c r="G67" i="1" s="1"/>
  <c r="C68" i="1" s="1"/>
  <c r="F68" i="1" l="1"/>
  <c r="H68" i="1" l="1"/>
  <c r="E68" i="1"/>
  <c r="G68" i="1" s="1"/>
  <c r="C69" i="1" s="1"/>
  <c r="F69" i="1" l="1"/>
  <c r="H69" i="1" l="1"/>
  <c r="E69" i="1"/>
  <c r="G69" i="1" s="1"/>
  <c r="C70" i="1" s="1"/>
  <c r="F70" i="1" l="1"/>
  <c r="H70" i="1" l="1"/>
  <c r="E70" i="1"/>
  <c r="G70" i="1" s="1"/>
  <c r="C71" i="1" s="1"/>
  <c r="F71" i="1" l="1"/>
  <c r="H71" i="1" l="1"/>
  <c r="E71" i="1"/>
  <c r="G71" i="1" s="1"/>
  <c r="C72" i="1" s="1"/>
  <c r="F72" i="1" l="1"/>
  <c r="H72" i="1" l="1"/>
  <c r="E72" i="1"/>
  <c r="G72" i="1" s="1"/>
  <c r="C73" i="1" s="1"/>
  <c r="F73" i="1" l="1"/>
  <c r="H73" i="1" l="1"/>
  <c r="E73" i="1"/>
  <c r="G73" i="1" s="1"/>
  <c r="C74" i="1" s="1"/>
  <c r="F74" i="1" l="1"/>
  <c r="H74" i="1" l="1"/>
  <c r="E74" i="1"/>
  <c r="G74" i="1" s="1"/>
  <c r="C75" i="1" s="1"/>
  <c r="F75" i="1" l="1"/>
  <c r="H75" i="1" l="1"/>
  <c r="E75" i="1"/>
  <c r="G75" i="1" s="1"/>
  <c r="C76" i="1" s="1"/>
  <c r="F76" i="1" l="1"/>
  <c r="H76" i="1" l="1"/>
  <c r="E76" i="1"/>
  <c r="G76" i="1" s="1"/>
  <c r="C77" i="1" s="1"/>
  <c r="F77" i="1" l="1"/>
  <c r="H77" i="1" l="1"/>
  <c r="E77" i="1"/>
  <c r="G77" i="1" s="1"/>
  <c r="C78" i="1" s="1"/>
  <c r="F78" i="1" l="1"/>
  <c r="H78" i="1" l="1"/>
  <c r="E78" i="1"/>
  <c r="G78" i="1" s="1"/>
  <c r="C79" i="1" s="1"/>
  <c r="F79" i="1" l="1"/>
  <c r="H79" i="1" l="1"/>
  <c r="E79" i="1"/>
  <c r="G79" i="1" s="1"/>
  <c r="C80" i="1" s="1"/>
  <c r="F80" i="1" l="1"/>
  <c r="H80" i="1" l="1"/>
  <c r="E80" i="1"/>
  <c r="G80" i="1" s="1"/>
  <c r="C81" i="1" s="1"/>
  <c r="F81" i="1" l="1"/>
  <c r="H81" i="1" l="1"/>
  <c r="E81" i="1"/>
  <c r="G81" i="1" s="1"/>
  <c r="C82" i="1" s="1"/>
  <c r="F82" i="1" l="1"/>
  <c r="H82" i="1" l="1"/>
  <c r="E82" i="1"/>
  <c r="G82" i="1" s="1"/>
  <c r="C83" i="1" s="1"/>
  <c r="F83" i="1" l="1"/>
  <c r="E83" i="1" l="1"/>
  <c r="G83" i="1" s="1"/>
  <c r="C84" i="1" s="1"/>
  <c r="H83" i="1"/>
  <c r="F84" i="1" l="1"/>
  <c r="H84" i="1" l="1"/>
  <c r="E84" i="1"/>
  <c r="G84" i="1" s="1"/>
  <c r="C85" i="1" s="1"/>
  <c r="F85" i="1" l="1"/>
  <c r="H85" i="1" l="1"/>
  <c r="E85" i="1"/>
  <c r="G85" i="1" s="1"/>
  <c r="C86" i="1" s="1"/>
  <c r="F86" i="1" l="1"/>
  <c r="H86" i="1" l="1"/>
  <c r="E86" i="1"/>
  <c r="G86" i="1" s="1"/>
  <c r="C87" i="1" s="1"/>
  <c r="F87" i="1" l="1"/>
  <c r="H87" i="1" l="1"/>
  <c r="E87" i="1"/>
  <c r="G87" i="1" s="1"/>
  <c r="C88" i="1" s="1"/>
  <c r="F88" i="1" l="1"/>
  <c r="H88" i="1" l="1"/>
  <c r="E88" i="1"/>
  <c r="G88" i="1" s="1"/>
  <c r="C89" i="1" s="1"/>
  <c r="F89" i="1" l="1"/>
  <c r="H89" i="1" l="1"/>
  <c r="E89" i="1"/>
  <c r="G89" i="1" s="1"/>
  <c r="C90" i="1" s="1"/>
  <c r="F90" i="1" l="1"/>
  <c r="H90" i="1" l="1"/>
  <c r="E90" i="1"/>
  <c r="G90" i="1" s="1"/>
  <c r="C91" i="1" s="1"/>
  <c r="F91" i="1" l="1"/>
  <c r="H91" i="1" l="1"/>
  <c r="E91" i="1"/>
  <c r="G91" i="1" s="1"/>
  <c r="C92" i="1" s="1"/>
  <c r="F92" i="1" l="1"/>
  <c r="H92" i="1" l="1"/>
  <c r="E92" i="1"/>
  <c r="G92" i="1" s="1"/>
  <c r="C93" i="1" s="1"/>
  <c r="F93" i="1" l="1"/>
  <c r="E93" i="1" l="1"/>
  <c r="G93" i="1" s="1"/>
  <c r="C94" i="1" s="1"/>
  <c r="H93" i="1"/>
  <c r="F94" i="1" l="1"/>
  <c r="H94" i="1" l="1"/>
  <c r="E94" i="1"/>
  <c r="G94" i="1" s="1"/>
  <c r="C95" i="1" s="1"/>
  <c r="F95" i="1" l="1"/>
  <c r="H95" i="1" l="1"/>
  <c r="E95" i="1"/>
  <c r="G95" i="1" s="1"/>
  <c r="C96" i="1" s="1"/>
  <c r="F96" i="1" l="1"/>
  <c r="H96" i="1" l="1"/>
  <c r="E96" i="1"/>
  <c r="G96" i="1" s="1"/>
  <c r="C97" i="1" s="1"/>
  <c r="F97" i="1" l="1"/>
  <c r="E97" i="1" l="1"/>
  <c r="G97" i="1" s="1"/>
  <c r="C98" i="1" s="1"/>
  <c r="H97" i="1"/>
  <c r="F98" i="1" l="1"/>
  <c r="H98" i="1" l="1"/>
  <c r="E98" i="1"/>
  <c r="G98" i="1" s="1"/>
  <c r="C99" i="1" s="1"/>
  <c r="F99" i="1" l="1"/>
  <c r="E99" i="1" l="1"/>
  <c r="G99" i="1" s="1"/>
  <c r="C100" i="1" s="1"/>
  <c r="H99" i="1"/>
  <c r="F100" i="1" l="1"/>
  <c r="H100" i="1" l="1"/>
  <c r="E100" i="1"/>
  <c r="G100" i="1" s="1"/>
  <c r="C101" i="1" s="1"/>
  <c r="F101" i="1" l="1"/>
  <c r="H101" i="1" l="1"/>
  <c r="E101" i="1"/>
  <c r="G101" i="1" s="1"/>
  <c r="C102" i="1" s="1"/>
  <c r="F102" i="1" l="1"/>
  <c r="H102" i="1" l="1"/>
  <c r="E102" i="1"/>
  <c r="G102" i="1" s="1"/>
  <c r="C103" i="1" s="1"/>
  <c r="F103" i="1" l="1"/>
  <c r="H103" i="1" l="1"/>
  <c r="E103" i="1"/>
  <c r="G103" i="1" s="1"/>
  <c r="C104" i="1" s="1"/>
  <c r="F104" i="1" l="1"/>
  <c r="H104" i="1" l="1"/>
  <c r="E104" i="1"/>
  <c r="G104" i="1" s="1"/>
  <c r="C105" i="1" s="1"/>
  <c r="F105" i="1" l="1"/>
  <c r="E105" i="1" l="1"/>
  <c r="G105" i="1" s="1"/>
  <c r="C106" i="1" s="1"/>
  <c r="H105" i="1"/>
  <c r="F106" i="1" l="1"/>
  <c r="H106" i="1" l="1"/>
  <c r="E106" i="1"/>
  <c r="G106" i="1" s="1"/>
  <c r="C107" i="1" s="1"/>
  <c r="F107" i="1" l="1"/>
  <c r="H107" i="1" l="1"/>
  <c r="E107" i="1"/>
  <c r="G107" i="1" s="1"/>
  <c r="C108" i="1" s="1"/>
  <c r="F108" i="1" l="1"/>
  <c r="H108" i="1" l="1"/>
  <c r="E108" i="1"/>
  <c r="G108" i="1" s="1"/>
  <c r="C109" i="1" s="1"/>
  <c r="F109" i="1" l="1"/>
  <c r="H109" i="1" l="1"/>
  <c r="E109" i="1"/>
  <c r="G109" i="1" s="1"/>
  <c r="C110" i="1" s="1"/>
  <c r="F110" i="1" l="1"/>
  <c r="H110" i="1" l="1"/>
  <c r="E110" i="1"/>
  <c r="G110" i="1" s="1"/>
  <c r="C111" i="1" s="1"/>
  <c r="F111" i="1" l="1"/>
  <c r="H111" i="1" l="1"/>
  <c r="E111" i="1"/>
  <c r="G111" i="1" s="1"/>
  <c r="C112" i="1" s="1"/>
  <c r="F112" i="1" l="1"/>
  <c r="H112" i="1" l="1"/>
  <c r="E112" i="1"/>
  <c r="G112" i="1" s="1"/>
  <c r="C113" i="1" s="1"/>
  <c r="F113" i="1" l="1"/>
  <c r="E113" i="1" l="1"/>
  <c r="G113" i="1" s="1"/>
  <c r="C114" i="1" s="1"/>
  <c r="H113" i="1"/>
  <c r="F114" i="1" l="1"/>
  <c r="H114" i="1" l="1"/>
  <c r="E114" i="1"/>
  <c r="G114" i="1" s="1"/>
  <c r="C115" i="1" s="1"/>
  <c r="F115" i="1" l="1"/>
  <c r="E115" i="1" l="1"/>
  <c r="G115" i="1" s="1"/>
  <c r="C116" i="1" s="1"/>
  <c r="H115" i="1"/>
  <c r="F116" i="1" l="1"/>
  <c r="H116" i="1" l="1"/>
  <c r="E116" i="1"/>
  <c r="G116" i="1" s="1"/>
  <c r="C117" i="1" s="1"/>
  <c r="F117" i="1" l="1"/>
  <c r="H117" i="1" l="1"/>
  <c r="E117" i="1"/>
  <c r="G117" i="1" s="1"/>
  <c r="C118" i="1" s="1"/>
  <c r="F118" i="1" l="1"/>
  <c r="H118" i="1" l="1"/>
  <c r="E118" i="1"/>
  <c r="G118" i="1" s="1"/>
  <c r="C119" i="1" s="1"/>
  <c r="F119" i="1" l="1"/>
  <c r="H119" i="1" l="1"/>
  <c r="E119" i="1"/>
  <c r="G119" i="1" s="1"/>
  <c r="C120" i="1" s="1"/>
  <c r="F120" i="1" l="1"/>
  <c r="H120" i="1" l="1"/>
  <c r="E120" i="1"/>
  <c r="G120" i="1" s="1"/>
  <c r="C121" i="1" s="1"/>
  <c r="F121" i="1" l="1"/>
  <c r="E121" i="1" l="1"/>
  <c r="G121" i="1" s="1"/>
  <c r="C122" i="1" s="1"/>
  <c r="H121" i="1"/>
  <c r="F122" i="1" l="1"/>
  <c r="H122" i="1" l="1"/>
  <c r="E122" i="1"/>
  <c r="G122" i="1" s="1"/>
  <c r="C123" i="1" s="1"/>
  <c r="F123" i="1" l="1"/>
  <c r="H123" i="1" l="1"/>
  <c r="E123" i="1"/>
  <c r="G123" i="1" s="1"/>
  <c r="C124" i="1" s="1"/>
  <c r="F124" i="1" l="1"/>
  <c r="H124" i="1" l="1"/>
  <c r="E124" i="1"/>
  <c r="G124" i="1" s="1"/>
  <c r="C125" i="1" s="1"/>
  <c r="F125" i="1" l="1"/>
  <c r="H125" i="1" l="1"/>
  <c r="E125" i="1"/>
  <c r="G125" i="1" s="1"/>
  <c r="C126" i="1" s="1"/>
  <c r="F126" i="1" l="1"/>
  <c r="H126" i="1" l="1"/>
  <c r="E126" i="1"/>
  <c r="G126" i="1" s="1"/>
  <c r="C127" i="1" s="1"/>
  <c r="F127" i="1" l="1"/>
  <c r="E127" i="1" l="1"/>
  <c r="G127" i="1" s="1"/>
  <c r="C128" i="1" s="1"/>
  <c r="H127" i="1"/>
  <c r="F128" i="1" l="1"/>
  <c r="H128" i="1" l="1"/>
  <c r="E128" i="1"/>
  <c r="G128" i="1" s="1"/>
  <c r="C129" i="1" s="1"/>
  <c r="F129" i="1" l="1"/>
  <c r="H129" i="1" l="1"/>
  <c r="E129" i="1"/>
  <c r="G129" i="1" s="1"/>
  <c r="C130" i="1" s="1"/>
  <c r="F130" i="1" l="1"/>
  <c r="E130" i="1" l="1"/>
  <c r="G130" i="1" s="1"/>
  <c r="C131" i="1" s="1"/>
  <c r="H130" i="1"/>
  <c r="F131" i="1" l="1"/>
  <c r="H131" i="1" l="1"/>
  <c r="E131" i="1"/>
  <c r="G131" i="1" s="1"/>
  <c r="C132" i="1" s="1"/>
  <c r="F132" i="1" l="1"/>
  <c r="H132" i="1" l="1"/>
  <c r="E132" i="1"/>
  <c r="G132" i="1" s="1"/>
  <c r="C133" i="1" s="1"/>
  <c r="F133" i="1" l="1"/>
  <c r="H133" i="1" l="1"/>
  <c r="E133" i="1"/>
  <c r="G133" i="1" s="1"/>
  <c r="C134" i="1" s="1"/>
  <c r="F134" i="1" l="1"/>
  <c r="E134" i="1" l="1"/>
  <c r="G134" i="1" s="1"/>
  <c r="C135" i="1" s="1"/>
  <c r="H134" i="1"/>
  <c r="F135" i="1" l="1"/>
  <c r="E135" i="1" l="1"/>
  <c r="G135" i="1" s="1"/>
  <c r="C136" i="1" s="1"/>
  <c r="H135" i="1"/>
  <c r="F136" i="1" l="1"/>
  <c r="H136" i="1" l="1"/>
  <c r="E136" i="1"/>
  <c r="G136" i="1" s="1"/>
  <c r="C137" i="1" s="1"/>
  <c r="F137" i="1" l="1"/>
  <c r="H137" i="1" l="1"/>
  <c r="E137" i="1"/>
  <c r="G137" i="1" s="1"/>
  <c r="C138" i="1" s="1"/>
  <c r="F138" i="1" l="1"/>
  <c r="E138" i="1" l="1"/>
  <c r="G138" i="1" s="1"/>
  <c r="C139" i="1" s="1"/>
  <c r="H138" i="1"/>
  <c r="F139" i="1" l="1"/>
  <c r="E139" i="1" l="1"/>
  <c r="G139" i="1" s="1"/>
  <c r="C140" i="1" s="1"/>
  <c r="H139" i="1"/>
  <c r="F140" i="1" l="1"/>
  <c r="H140" i="1" l="1"/>
  <c r="E140" i="1"/>
  <c r="G140" i="1" s="1"/>
  <c r="C141" i="1" s="1"/>
  <c r="F141" i="1" l="1"/>
  <c r="H141" i="1" l="1"/>
  <c r="E141" i="1"/>
  <c r="G141" i="1" s="1"/>
  <c r="C142" i="1" s="1"/>
  <c r="F142" i="1" l="1"/>
  <c r="E142" i="1" l="1"/>
  <c r="G142" i="1" s="1"/>
  <c r="C143" i="1" s="1"/>
  <c r="H142" i="1"/>
  <c r="F143" i="1" l="1"/>
  <c r="E143" i="1" l="1"/>
  <c r="G143" i="1" s="1"/>
  <c r="C144" i="1" s="1"/>
  <c r="H143" i="1"/>
  <c r="F144" i="1" l="1"/>
  <c r="H144" i="1" l="1"/>
  <c r="E144" i="1"/>
  <c r="G144" i="1" s="1"/>
  <c r="C145" i="1" s="1"/>
  <c r="F145" i="1" l="1"/>
  <c r="H145" i="1" l="1"/>
  <c r="E145" i="1"/>
  <c r="G145" i="1" s="1"/>
  <c r="C146" i="1" s="1"/>
  <c r="F146" i="1" l="1"/>
  <c r="H146" i="1" l="1"/>
  <c r="E146" i="1"/>
  <c r="G146" i="1" s="1"/>
  <c r="C147" i="1" s="1"/>
  <c r="F147" i="1" l="1"/>
  <c r="H147" i="1" l="1"/>
  <c r="E147" i="1"/>
  <c r="G147" i="1" s="1"/>
  <c r="C148" i="1" s="1"/>
  <c r="F148" i="1" l="1"/>
  <c r="H148" i="1" l="1"/>
  <c r="E148" i="1"/>
  <c r="G148" i="1" s="1"/>
  <c r="C149" i="1" s="1"/>
  <c r="F149" i="1" l="1"/>
  <c r="H149" i="1" l="1"/>
  <c r="E149" i="1"/>
  <c r="G149" i="1" s="1"/>
  <c r="C150" i="1" s="1"/>
  <c r="F150" i="1" l="1"/>
  <c r="H150" i="1" l="1"/>
  <c r="E150" i="1"/>
  <c r="G150" i="1" s="1"/>
  <c r="C151" i="1" s="1"/>
  <c r="F151" i="1" l="1"/>
  <c r="E151" i="1" l="1"/>
  <c r="G151" i="1" s="1"/>
  <c r="C152" i="1" s="1"/>
  <c r="H151" i="1"/>
  <c r="F152" i="1" l="1"/>
  <c r="H152" i="1" l="1"/>
  <c r="E152" i="1"/>
  <c r="G152" i="1" s="1"/>
  <c r="C153" i="1" s="1"/>
  <c r="F153" i="1" l="1"/>
  <c r="H153" i="1" l="1"/>
  <c r="E153" i="1"/>
  <c r="G153" i="1" s="1"/>
  <c r="C154" i="1" s="1"/>
  <c r="F154" i="1" l="1"/>
  <c r="H154" i="1" l="1"/>
  <c r="E154" i="1"/>
  <c r="G154" i="1" s="1"/>
  <c r="C155" i="1" s="1"/>
  <c r="F155" i="1" l="1"/>
  <c r="H155" i="1" l="1"/>
  <c r="E155" i="1"/>
  <c r="G155" i="1" s="1"/>
  <c r="C156" i="1" s="1"/>
  <c r="F156" i="1" l="1"/>
  <c r="H156" i="1" l="1"/>
  <c r="E156" i="1"/>
  <c r="G156" i="1" s="1"/>
  <c r="C157" i="1" s="1"/>
  <c r="F157" i="1" l="1"/>
  <c r="H157" i="1" l="1"/>
  <c r="E157" i="1"/>
  <c r="G157" i="1" s="1"/>
  <c r="C158" i="1" s="1"/>
  <c r="F158" i="1" l="1"/>
  <c r="H158" i="1" l="1"/>
  <c r="E158" i="1"/>
  <c r="G158" i="1" s="1"/>
  <c r="C159" i="1" s="1"/>
  <c r="F159" i="1" l="1"/>
  <c r="E159" i="1" l="1"/>
  <c r="G159" i="1" s="1"/>
  <c r="C160" i="1" s="1"/>
  <c r="H159" i="1"/>
  <c r="F160" i="1" l="1"/>
  <c r="H160" i="1" l="1"/>
  <c r="E160" i="1"/>
  <c r="G160" i="1" s="1"/>
  <c r="C161" i="1" s="1"/>
  <c r="F161" i="1" l="1"/>
  <c r="H161" i="1" l="1"/>
  <c r="E161" i="1"/>
  <c r="G161" i="1" s="1"/>
  <c r="C162" i="1" s="1"/>
  <c r="F162" i="1" l="1"/>
  <c r="H162" i="1" l="1"/>
  <c r="E162" i="1"/>
  <c r="G162" i="1" s="1"/>
  <c r="C163" i="1" s="1"/>
  <c r="F163" i="1" l="1"/>
  <c r="E163" i="1" l="1"/>
  <c r="G163" i="1" s="1"/>
  <c r="C164" i="1" s="1"/>
  <c r="H163" i="1"/>
  <c r="F164" i="1" l="1"/>
  <c r="H164" i="1" l="1"/>
  <c r="E164" i="1"/>
  <c r="G164" i="1" s="1"/>
  <c r="C165" i="1" s="1"/>
  <c r="F165" i="1" l="1"/>
  <c r="E165" i="1" l="1"/>
  <c r="G165" i="1" s="1"/>
  <c r="C166" i="1" s="1"/>
  <c r="H165" i="1"/>
  <c r="F166" i="1" l="1"/>
  <c r="H166" i="1" l="1"/>
  <c r="E166" i="1"/>
  <c r="G166" i="1" s="1"/>
  <c r="C167" i="1" s="1"/>
  <c r="F167" i="1" l="1"/>
  <c r="E167" i="1" l="1"/>
  <c r="G167" i="1" s="1"/>
  <c r="C168" i="1" s="1"/>
  <c r="H167" i="1"/>
  <c r="F168" i="1" l="1"/>
  <c r="H168" i="1" l="1"/>
  <c r="E168" i="1"/>
  <c r="G168" i="1" s="1"/>
  <c r="C169" i="1" s="1"/>
  <c r="F169" i="1" l="1"/>
  <c r="H169" i="1" l="1"/>
  <c r="E169" i="1"/>
  <c r="G169" i="1" s="1"/>
  <c r="C170" i="1" s="1"/>
  <c r="F170" i="1" l="1"/>
  <c r="H170" i="1" l="1"/>
  <c r="E170" i="1"/>
  <c r="G170" i="1" s="1"/>
  <c r="C171" i="1" s="1"/>
  <c r="F171" i="1" l="1"/>
  <c r="E171" i="1" l="1"/>
  <c r="G171" i="1" s="1"/>
  <c r="C172" i="1" s="1"/>
  <c r="H171" i="1"/>
  <c r="F172" i="1" l="1"/>
  <c r="E172" i="1" l="1"/>
  <c r="G172" i="1" s="1"/>
  <c r="C173" i="1" s="1"/>
  <c r="H172" i="1"/>
  <c r="F173" i="1" l="1"/>
  <c r="H173" i="1" l="1"/>
  <c r="E173" i="1"/>
  <c r="G173" i="1" s="1"/>
  <c r="C174" i="1" s="1"/>
  <c r="F174" i="1" l="1"/>
  <c r="H174" i="1" l="1"/>
  <c r="E174" i="1"/>
  <c r="G174" i="1" s="1"/>
  <c r="C175" i="1" s="1"/>
  <c r="F175" i="1" l="1"/>
  <c r="H175" i="1" l="1"/>
  <c r="E175" i="1"/>
  <c r="G175" i="1" s="1"/>
  <c r="C176" i="1" s="1"/>
  <c r="F176" i="1" l="1"/>
  <c r="E176" i="1" l="1"/>
  <c r="G176" i="1" s="1"/>
  <c r="C177" i="1" s="1"/>
  <c r="H176" i="1"/>
  <c r="F177" i="1" l="1"/>
  <c r="H177" i="1" l="1"/>
  <c r="E177" i="1"/>
  <c r="G177" i="1" s="1"/>
  <c r="C178" i="1" s="1"/>
  <c r="F178" i="1" l="1"/>
  <c r="H178" i="1" l="1"/>
  <c r="E178" i="1"/>
  <c r="G178" i="1" s="1"/>
  <c r="C179" i="1" s="1"/>
  <c r="F179" i="1" l="1"/>
  <c r="E179" i="1" l="1"/>
  <c r="G179" i="1" s="1"/>
  <c r="C180" i="1" s="1"/>
  <c r="H179" i="1"/>
  <c r="F180" i="1" l="1"/>
  <c r="H180" i="1" l="1"/>
  <c r="E180" i="1"/>
  <c r="G180" i="1" s="1"/>
  <c r="C181" i="1" s="1"/>
  <c r="F181" i="1" l="1"/>
  <c r="E181" i="1" l="1"/>
  <c r="G181" i="1" s="1"/>
  <c r="C182" i="1" s="1"/>
  <c r="H181" i="1"/>
  <c r="F182" i="1" l="1"/>
  <c r="H182" i="1" l="1"/>
  <c r="E182" i="1"/>
  <c r="G182" i="1" s="1"/>
  <c r="C183" i="1" s="1"/>
  <c r="F183" i="1" l="1"/>
  <c r="E183" i="1" l="1"/>
  <c r="G183" i="1" s="1"/>
  <c r="C184" i="1" s="1"/>
  <c r="H183" i="1"/>
  <c r="F184" i="1" l="1"/>
  <c r="E184" i="1" l="1"/>
  <c r="G184" i="1" s="1"/>
  <c r="C185" i="1" s="1"/>
  <c r="H184" i="1"/>
  <c r="F185" i="1" l="1"/>
  <c r="H185" i="1" l="1"/>
  <c r="E185" i="1"/>
  <c r="G185" i="1" s="1"/>
  <c r="C186" i="1" s="1"/>
  <c r="F186" i="1" l="1"/>
  <c r="H186" i="1" l="1"/>
  <c r="E186" i="1"/>
  <c r="G186" i="1" s="1"/>
  <c r="C187" i="1" s="1"/>
  <c r="F187" i="1" l="1"/>
  <c r="E187" i="1" l="1"/>
  <c r="G187" i="1" s="1"/>
  <c r="C188" i="1" s="1"/>
  <c r="H187" i="1"/>
  <c r="F188" i="1" l="1"/>
  <c r="H188" i="1" l="1"/>
  <c r="E188" i="1"/>
  <c r="G188" i="1" s="1"/>
  <c r="C189" i="1" s="1"/>
  <c r="F189" i="1" l="1"/>
  <c r="E189" i="1" l="1"/>
  <c r="G189" i="1" s="1"/>
  <c r="C190" i="1" s="1"/>
  <c r="H189" i="1"/>
  <c r="F190" i="1" l="1"/>
  <c r="H190" i="1" l="1"/>
  <c r="E190" i="1"/>
  <c r="G190" i="1" s="1"/>
  <c r="C191" i="1" s="1"/>
  <c r="F191" i="1" l="1"/>
  <c r="H191" i="1" l="1"/>
  <c r="E191" i="1"/>
  <c r="G191" i="1" s="1"/>
  <c r="C192" i="1" s="1"/>
  <c r="F192" i="1" l="1"/>
  <c r="H192" i="1" l="1"/>
  <c r="E192" i="1"/>
  <c r="G192" i="1" s="1"/>
  <c r="C193" i="1" s="1"/>
  <c r="F193" i="1" l="1"/>
  <c r="H193" i="1" l="1"/>
  <c r="E193" i="1"/>
  <c r="G193" i="1" s="1"/>
  <c r="C194" i="1" s="1"/>
  <c r="F194" i="1" l="1"/>
  <c r="E194" i="1" l="1"/>
  <c r="G194" i="1" s="1"/>
  <c r="C195" i="1" s="1"/>
  <c r="H194" i="1"/>
  <c r="F195" i="1" l="1"/>
  <c r="H195" i="1" l="1"/>
  <c r="E195" i="1"/>
  <c r="G195" i="1" s="1"/>
  <c r="C196" i="1" s="1"/>
  <c r="F196" i="1" l="1"/>
  <c r="H196" i="1" l="1"/>
  <c r="E196" i="1"/>
  <c r="G196" i="1" s="1"/>
  <c r="C197" i="1" s="1"/>
  <c r="F197" i="1" l="1"/>
  <c r="H197" i="1" l="1"/>
  <c r="E197" i="1"/>
  <c r="G197" i="1" s="1"/>
  <c r="C198" i="1" s="1"/>
  <c r="F198" i="1" l="1"/>
  <c r="E198" i="1" l="1"/>
  <c r="G198" i="1" s="1"/>
  <c r="C199" i="1" s="1"/>
  <c r="H198" i="1"/>
  <c r="F199" i="1" l="1"/>
  <c r="H199" i="1" l="1"/>
  <c r="E199" i="1"/>
  <c r="G199" i="1" s="1"/>
  <c r="C200" i="1" s="1"/>
  <c r="F200" i="1" l="1"/>
  <c r="H200" i="1" l="1"/>
  <c r="E200" i="1"/>
  <c r="G200" i="1" s="1"/>
  <c r="C201" i="1" s="1"/>
  <c r="F201" i="1" l="1"/>
  <c r="H201" i="1" l="1"/>
  <c r="E201" i="1"/>
  <c r="G201" i="1" s="1"/>
  <c r="C202" i="1" s="1"/>
  <c r="F202" i="1" l="1"/>
  <c r="H202" i="1" l="1"/>
  <c r="E202" i="1"/>
  <c r="G202" i="1" s="1"/>
  <c r="C203" i="1" s="1"/>
  <c r="F203" i="1" l="1"/>
  <c r="H203" i="1" l="1"/>
  <c r="E203" i="1"/>
  <c r="G203" i="1" s="1"/>
  <c r="C204" i="1" s="1"/>
  <c r="F204" i="1" l="1"/>
  <c r="H204" i="1" l="1"/>
  <c r="E204" i="1"/>
  <c r="G204" i="1" s="1"/>
  <c r="C205" i="1" s="1"/>
  <c r="F205" i="1" l="1"/>
  <c r="H205" i="1" l="1"/>
  <c r="E205" i="1"/>
  <c r="G205" i="1" s="1"/>
  <c r="C206" i="1" s="1"/>
  <c r="F206" i="1" l="1"/>
  <c r="H206" i="1" l="1"/>
  <c r="E206" i="1"/>
  <c r="G206" i="1" s="1"/>
  <c r="C207" i="1" s="1"/>
  <c r="F207" i="1" l="1"/>
  <c r="H207" i="1" l="1"/>
  <c r="E207" i="1"/>
  <c r="G207" i="1" s="1"/>
  <c r="C208" i="1" s="1"/>
  <c r="F208" i="1" l="1"/>
  <c r="H208" i="1" l="1"/>
  <c r="E208" i="1"/>
  <c r="G208" i="1" s="1"/>
  <c r="C209" i="1" s="1"/>
  <c r="F209" i="1" l="1"/>
  <c r="H209" i="1" l="1"/>
  <c r="E209" i="1"/>
  <c r="G209" i="1" s="1"/>
  <c r="C210" i="1" s="1"/>
  <c r="F210" i="1" l="1"/>
  <c r="H210" i="1" l="1"/>
  <c r="E210" i="1"/>
  <c r="G210" i="1" s="1"/>
  <c r="C211" i="1" s="1"/>
  <c r="F211" i="1" l="1"/>
  <c r="H211" i="1" l="1"/>
  <c r="E211" i="1"/>
  <c r="G211" i="1" s="1"/>
  <c r="C212" i="1" s="1"/>
  <c r="F212" i="1" l="1"/>
  <c r="H212" i="1" l="1"/>
  <c r="E212" i="1"/>
  <c r="G212" i="1" s="1"/>
  <c r="C213" i="1" s="1"/>
  <c r="F213" i="1" l="1"/>
  <c r="H213" i="1" l="1"/>
  <c r="E213" i="1"/>
  <c r="G213" i="1" s="1"/>
  <c r="C214" i="1" s="1"/>
  <c r="F214" i="1" l="1"/>
  <c r="H214" i="1" l="1"/>
  <c r="E214" i="1"/>
  <c r="G214" i="1" s="1"/>
  <c r="C215" i="1" s="1"/>
  <c r="F215" i="1" l="1"/>
  <c r="H215" i="1" l="1"/>
  <c r="E215" i="1"/>
  <c r="G215" i="1" s="1"/>
  <c r="C216" i="1" s="1"/>
  <c r="F216" i="1" l="1"/>
  <c r="H216" i="1" l="1"/>
  <c r="E216" i="1"/>
  <c r="G216" i="1" s="1"/>
  <c r="C217" i="1" s="1"/>
  <c r="F217" i="1" l="1"/>
  <c r="H217" i="1" l="1"/>
  <c r="E217" i="1"/>
  <c r="G217" i="1" s="1"/>
  <c r="C218" i="1" s="1"/>
  <c r="F218" i="1" l="1"/>
  <c r="H218" i="1" l="1"/>
  <c r="E218" i="1"/>
  <c r="G218" i="1" s="1"/>
  <c r="C219" i="1" s="1"/>
  <c r="F219" i="1" l="1"/>
  <c r="H219" i="1" l="1"/>
  <c r="E219" i="1"/>
  <c r="G219" i="1" s="1"/>
  <c r="C220" i="1" s="1"/>
  <c r="F220" i="1" l="1"/>
  <c r="H220" i="1" l="1"/>
  <c r="E220" i="1"/>
  <c r="G220" i="1" s="1"/>
  <c r="C221" i="1" s="1"/>
  <c r="F221" i="1" l="1"/>
  <c r="H221" i="1" l="1"/>
  <c r="E221" i="1"/>
  <c r="G221" i="1" s="1"/>
  <c r="C222" i="1" s="1"/>
  <c r="F222" i="1" l="1"/>
  <c r="H222" i="1" l="1"/>
  <c r="E222" i="1"/>
  <c r="G222" i="1" s="1"/>
  <c r="C223" i="1" s="1"/>
  <c r="F223" i="1" l="1"/>
  <c r="H223" i="1" l="1"/>
  <c r="E223" i="1"/>
  <c r="G223" i="1" s="1"/>
  <c r="C224" i="1" s="1"/>
  <c r="F224" i="1" l="1"/>
  <c r="H224" i="1" l="1"/>
  <c r="E224" i="1"/>
  <c r="G224" i="1" s="1"/>
  <c r="C225" i="1" s="1"/>
  <c r="F225" i="1" l="1"/>
  <c r="H225" i="1" l="1"/>
  <c r="E225" i="1"/>
  <c r="G225" i="1" s="1"/>
  <c r="C226" i="1" s="1"/>
  <c r="F226" i="1" l="1"/>
  <c r="H226" i="1" l="1"/>
  <c r="E226" i="1"/>
  <c r="G226" i="1" s="1"/>
  <c r="C227" i="1" s="1"/>
  <c r="F227" i="1" l="1"/>
  <c r="H227" i="1" l="1"/>
  <c r="E227" i="1"/>
  <c r="G227" i="1" s="1"/>
  <c r="C228" i="1" s="1"/>
  <c r="F228" i="1" l="1"/>
  <c r="H228" i="1" l="1"/>
  <c r="E228" i="1"/>
  <c r="G228" i="1" s="1"/>
  <c r="C229" i="1" s="1"/>
  <c r="F229" i="1" l="1"/>
  <c r="H229" i="1" l="1"/>
  <c r="E229" i="1"/>
  <c r="G229" i="1" s="1"/>
  <c r="C230" i="1" s="1"/>
  <c r="F230" i="1" l="1"/>
  <c r="H230" i="1" l="1"/>
  <c r="E230" i="1"/>
  <c r="G230" i="1" s="1"/>
  <c r="C231" i="1" s="1"/>
  <c r="F231" i="1" l="1"/>
  <c r="H231" i="1" l="1"/>
  <c r="E231" i="1"/>
  <c r="G231" i="1" s="1"/>
  <c r="C232" i="1" s="1"/>
  <c r="F232" i="1" l="1"/>
  <c r="H232" i="1" l="1"/>
  <c r="E232" i="1"/>
  <c r="G232" i="1" s="1"/>
  <c r="C233" i="1" s="1"/>
  <c r="F233" i="1" l="1"/>
  <c r="H233" i="1" l="1"/>
  <c r="E233" i="1"/>
  <c r="G233" i="1" s="1"/>
  <c r="C234" i="1" s="1"/>
  <c r="F234" i="1" l="1"/>
  <c r="H234" i="1" l="1"/>
  <c r="E234" i="1"/>
  <c r="G234" i="1" s="1"/>
  <c r="C235" i="1" s="1"/>
  <c r="F235" i="1" l="1"/>
  <c r="H235" i="1" l="1"/>
  <c r="E235" i="1"/>
  <c r="G235" i="1" s="1"/>
  <c r="C236" i="1" s="1"/>
  <c r="F236" i="1" l="1"/>
  <c r="H236" i="1" l="1"/>
  <c r="E236" i="1"/>
  <c r="G236" i="1" s="1"/>
  <c r="C237" i="1" s="1"/>
  <c r="F237" i="1" l="1"/>
  <c r="H237" i="1" l="1"/>
  <c r="E237" i="1"/>
  <c r="G237" i="1" s="1"/>
  <c r="C238" i="1" s="1"/>
  <c r="F238" i="1" l="1"/>
  <c r="H238" i="1" l="1"/>
  <c r="E238" i="1"/>
  <c r="G238" i="1" s="1"/>
  <c r="C239" i="1" s="1"/>
  <c r="F239" i="1" l="1"/>
  <c r="H239" i="1" l="1"/>
  <c r="E239" i="1"/>
  <c r="G239" i="1" s="1"/>
  <c r="C240" i="1" s="1"/>
  <c r="F240" i="1" l="1"/>
  <c r="H240" i="1" l="1"/>
  <c r="E240" i="1"/>
  <c r="G240" i="1" s="1"/>
  <c r="C241" i="1" s="1"/>
  <c r="F241" i="1" l="1"/>
  <c r="H241" i="1" l="1"/>
  <c r="E241" i="1"/>
  <c r="G241" i="1" s="1"/>
  <c r="C242" i="1" s="1"/>
  <c r="F242" i="1" l="1"/>
  <c r="H242" i="1" l="1"/>
  <c r="E242" i="1"/>
  <c r="G242" i="1" s="1"/>
  <c r="C243" i="1" s="1"/>
  <c r="F243" i="1" l="1"/>
  <c r="H243" i="1" l="1"/>
  <c r="E243" i="1"/>
  <c r="G243" i="1" s="1"/>
  <c r="C244" i="1" s="1"/>
  <c r="F244" i="1" l="1"/>
  <c r="H244" i="1" l="1"/>
  <c r="E244" i="1"/>
  <c r="G244" i="1" s="1"/>
  <c r="C245" i="1" s="1"/>
  <c r="F245" i="1" l="1"/>
  <c r="H245" i="1" l="1"/>
  <c r="E245" i="1"/>
  <c r="G245" i="1" s="1"/>
  <c r="C246" i="1" s="1"/>
  <c r="F246" i="1" l="1"/>
  <c r="H246" i="1" l="1"/>
  <c r="E246" i="1"/>
  <c r="G246" i="1" s="1"/>
  <c r="C247" i="1" s="1"/>
  <c r="F247" i="1" l="1"/>
  <c r="H247" i="1" l="1"/>
  <c r="E247" i="1"/>
  <c r="G247" i="1" s="1"/>
  <c r="C248" i="1" s="1"/>
  <c r="F248" i="1" l="1"/>
  <c r="H248" i="1" l="1"/>
  <c r="E248" i="1"/>
  <c r="G248" i="1" s="1"/>
  <c r="C249" i="1" s="1"/>
  <c r="F249" i="1" l="1"/>
  <c r="H249" i="1" l="1"/>
  <c r="E249" i="1"/>
  <c r="G249" i="1" s="1"/>
  <c r="C250" i="1" s="1"/>
  <c r="F250" i="1" l="1"/>
  <c r="H250" i="1" l="1"/>
  <c r="E250" i="1"/>
  <c r="G250" i="1" s="1"/>
  <c r="C251" i="1" s="1"/>
  <c r="F251" i="1" l="1"/>
  <c r="H251" i="1" l="1"/>
  <c r="E251" i="1"/>
  <c r="G251" i="1" s="1"/>
  <c r="C252" i="1" s="1"/>
  <c r="F252" i="1" l="1"/>
  <c r="H252" i="1" l="1"/>
  <c r="E252" i="1"/>
  <c r="G252" i="1" s="1"/>
  <c r="C253" i="1" s="1"/>
  <c r="F253" i="1" l="1"/>
  <c r="H253" i="1" l="1"/>
  <c r="E253" i="1"/>
  <c r="G253" i="1" s="1"/>
  <c r="C254" i="1" s="1"/>
  <c r="F254" i="1" l="1"/>
  <c r="E254" i="1" l="1"/>
  <c r="G254" i="1" s="1"/>
  <c r="C255" i="1" s="1"/>
  <c r="H254" i="1"/>
  <c r="F255" i="1" l="1"/>
  <c r="H255" i="1" l="1"/>
  <c r="E255" i="1"/>
  <c r="G255" i="1" s="1"/>
  <c r="C256" i="1" s="1"/>
  <c r="F256" i="1" l="1"/>
  <c r="H256" i="1" l="1"/>
  <c r="E256" i="1"/>
  <c r="G256" i="1" s="1"/>
  <c r="C257" i="1" s="1"/>
  <c r="F257" i="1" l="1"/>
  <c r="H257" i="1" l="1"/>
  <c r="E257" i="1"/>
  <c r="G257" i="1" s="1"/>
  <c r="C258" i="1" s="1"/>
  <c r="F258" i="1" l="1"/>
  <c r="H258" i="1" l="1"/>
  <c r="E258" i="1"/>
  <c r="G258" i="1" s="1"/>
  <c r="C259" i="1" s="1"/>
  <c r="F259" i="1" l="1"/>
  <c r="H259" i="1" l="1"/>
  <c r="E259" i="1"/>
  <c r="G259" i="1" s="1"/>
  <c r="C260" i="1" s="1"/>
  <c r="F260" i="1" l="1"/>
  <c r="H260" i="1" l="1"/>
  <c r="E260" i="1"/>
  <c r="G260" i="1" s="1"/>
  <c r="C261" i="1" s="1"/>
  <c r="F261" i="1" l="1"/>
  <c r="H261" i="1" l="1"/>
  <c r="E261" i="1"/>
  <c r="G261" i="1" s="1"/>
  <c r="C262" i="1" s="1"/>
  <c r="F262" i="1" l="1"/>
  <c r="E262" i="1" l="1"/>
  <c r="G262" i="1" s="1"/>
  <c r="C263" i="1" s="1"/>
  <c r="H262" i="1"/>
  <c r="F263" i="1" l="1"/>
  <c r="H263" i="1" l="1"/>
  <c r="E263" i="1"/>
  <c r="G263" i="1" s="1"/>
  <c r="C264" i="1" s="1"/>
  <c r="F264" i="1" l="1"/>
  <c r="E264" i="1" l="1"/>
  <c r="G264" i="1" s="1"/>
  <c r="C265" i="1" s="1"/>
  <c r="H264" i="1"/>
  <c r="F265" i="1" l="1"/>
  <c r="E265" i="1" l="1"/>
  <c r="G265" i="1" s="1"/>
  <c r="C266" i="1" s="1"/>
  <c r="H265" i="1"/>
  <c r="F266" i="1" l="1"/>
  <c r="H266" i="1" l="1"/>
  <c r="E266" i="1"/>
  <c r="G266" i="1" s="1"/>
  <c r="C267" i="1" s="1"/>
  <c r="F267" i="1" l="1"/>
  <c r="H267" i="1" l="1"/>
  <c r="E267" i="1"/>
  <c r="G267" i="1" s="1"/>
  <c r="C268" i="1" s="1"/>
  <c r="F268" i="1" l="1"/>
  <c r="E268" i="1" l="1"/>
  <c r="G268" i="1" s="1"/>
  <c r="C269" i="1" s="1"/>
  <c r="H268" i="1"/>
  <c r="F269" i="1" l="1"/>
  <c r="E269" i="1" l="1"/>
  <c r="G269" i="1" s="1"/>
  <c r="C270" i="1" s="1"/>
  <c r="H269" i="1"/>
  <c r="F270" i="1" l="1"/>
  <c r="H270" i="1" l="1"/>
  <c r="E270" i="1"/>
  <c r="G270" i="1" s="1"/>
  <c r="C271" i="1" s="1"/>
  <c r="F271" i="1" l="1"/>
  <c r="H271" i="1" l="1"/>
  <c r="E271" i="1"/>
  <c r="G271" i="1" s="1"/>
  <c r="C272" i="1" s="1"/>
  <c r="F272" i="1" l="1"/>
  <c r="E272" i="1" l="1"/>
  <c r="G272" i="1" s="1"/>
  <c r="C273" i="1" s="1"/>
  <c r="H272" i="1"/>
  <c r="F273" i="1" l="1"/>
  <c r="E273" i="1" l="1"/>
  <c r="G273" i="1" s="1"/>
  <c r="C274" i="1" s="1"/>
  <c r="H273" i="1"/>
  <c r="F274" i="1" l="1"/>
  <c r="H274" i="1" l="1"/>
  <c r="E274" i="1"/>
  <c r="G274" i="1" s="1"/>
  <c r="C275" i="1" s="1"/>
  <c r="F275" i="1" l="1"/>
  <c r="H275" i="1" l="1"/>
  <c r="E275" i="1"/>
  <c r="G275" i="1" s="1"/>
  <c r="C276" i="1" s="1"/>
  <c r="F276" i="1" l="1"/>
  <c r="E276" i="1" l="1"/>
  <c r="G276" i="1" s="1"/>
  <c r="C277" i="1" s="1"/>
  <c r="H276" i="1"/>
  <c r="F277" i="1" l="1"/>
  <c r="E277" i="1" l="1"/>
  <c r="G277" i="1" s="1"/>
  <c r="C278" i="1" s="1"/>
  <c r="H277" i="1"/>
  <c r="F278" i="1" l="1"/>
  <c r="E278" i="1" l="1"/>
  <c r="G278" i="1" s="1"/>
  <c r="C279" i="1" s="1"/>
  <c r="H278" i="1"/>
  <c r="F279" i="1" l="1"/>
  <c r="H279" i="1" l="1"/>
  <c r="E279" i="1"/>
  <c r="G279" i="1" s="1"/>
  <c r="C280" i="1" s="1"/>
  <c r="F280" i="1" l="1"/>
  <c r="E280" i="1" l="1"/>
  <c r="G280" i="1" s="1"/>
  <c r="C281" i="1" s="1"/>
  <c r="H280" i="1"/>
  <c r="F281" i="1" l="1"/>
  <c r="H281" i="1" l="1"/>
  <c r="E281" i="1"/>
  <c r="G281" i="1" s="1"/>
  <c r="C282" i="1" s="1"/>
  <c r="F282" i="1" l="1"/>
  <c r="H282" i="1" l="1"/>
  <c r="E282" i="1"/>
  <c r="G282" i="1" s="1"/>
  <c r="C283" i="1" s="1"/>
  <c r="F283" i="1" l="1"/>
  <c r="H283" i="1" l="1"/>
  <c r="E283" i="1"/>
  <c r="G283" i="1" s="1"/>
  <c r="C284" i="1" s="1"/>
  <c r="F284" i="1" l="1"/>
  <c r="H284" i="1" l="1"/>
  <c r="E284" i="1"/>
  <c r="G284" i="1" s="1"/>
  <c r="C285" i="1" s="1"/>
  <c r="F285" i="1" l="1"/>
  <c r="H285" i="1" l="1"/>
  <c r="E285" i="1"/>
  <c r="G285" i="1" s="1"/>
  <c r="C286" i="1" s="1"/>
  <c r="F286" i="1" l="1"/>
  <c r="H286" i="1" l="1"/>
  <c r="E286" i="1"/>
  <c r="G286" i="1" s="1"/>
  <c r="C287" i="1" s="1"/>
  <c r="F287" i="1" l="1"/>
  <c r="H287" i="1" l="1"/>
  <c r="E287" i="1"/>
  <c r="G287" i="1" s="1"/>
  <c r="C288" i="1" s="1"/>
  <c r="F288" i="1" l="1"/>
  <c r="H288" i="1" l="1"/>
  <c r="E288" i="1"/>
  <c r="G288" i="1" s="1"/>
  <c r="C289" i="1" s="1"/>
  <c r="F289" i="1" l="1"/>
  <c r="H289" i="1" l="1"/>
  <c r="E289" i="1"/>
  <c r="G289" i="1" s="1"/>
  <c r="C290" i="1" s="1"/>
  <c r="F290" i="1" l="1"/>
  <c r="H290" i="1" l="1"/>
  <c r="E290" i="1"/>
  <c r="G290" i="1" s="1"/>
  <c r="C291" i="1" s="1"/>
  <c r="F291" i="1" l="1"/>
  <c r="H291" i="1" l="1"/>
  <c r="E291" i="1"/>
  <c r="G291" i="1" s="1"/>
  <c r="C292" i="1" s="1"/>
  <c r="F292" i="1" l="1"/>
  <c r="H292" i="1" l="1"/>
  <c r="E292" i="1"/>
  <c r="G292" i="1" s="1"/>
  <c r="C293" i="1" s="1"/>
  <c r="F293" i="1" l="1"/>
  <c r="H293" i="1" l="1"/>
  <c r="E293" i="1"/>
  <c r="G293" i="1" s="1"/>
  <c r="C294" i="1" s="1"/>
  <c r="F294" i="1" l="1"/>
  <c r="H294" i="1" l="1"/>
  <c r="E294" i="1"/>
  <c r="G294" i="1" s="1"/>
  <c r="C295" i="1" s="1"/>
  <c r="F295" i="1" l="1"/>
  <c r="H295" i="1" l="1"/>
  <c r="E295" i="1"/>
  <c r="G295" i="1" s="1"/>
  <c r="C296" i="1" s="1"/>
  <c r="F296" i="1" l="1"/>
  <c r="H296" i="1" l="1"/>
  <c r="E296" i="1"/>
  <c r="G296" i="1" s="1"/>
  <c r="C297" i="1" s="1"/>
  <c r="F297" i="1" l="1"/>
  <c r="H297" i="1" l="1"/>
  <c r="E297" i="1"/>
  <c r="G297" i="1" s="1"/>
  <c r="C298" i="1" s="1"/>
  <c r="F298" i="1" l="1"/>
  <c r="E298" i="1" l="1"/>
  <c r="G298" i="1" s="1"/>
  <c r="C299" i="1" s="1"/>
  <c r="H298" i="1"/>
  <c r="F299" i="1" l="1"/>
  <c r="H299" i="1" l="1"/>
  <c r="E299" i="1"/>
  <c r="G299" i="1" s="1"/>
  <c r="C300" i="1" s="1"/>
  <c r="F300" i="1" l="1"/>
  <c r="H300" i="1" l="1"/>
  <c r="E300" i="1"/>
  <c r="G300" i="1" s="1"/>
  <c r="C301" i="1" s="1"/>
  <c r="F301" i="1" l="1"/>
  <c r="H301" i="1" l="1"/>
  <c r="E301" i="1"/>
  <c r="G301" i="1" s="1"/>
  <c r="C302" i="1" s="1"/>
  <c r="F302" i="1" l="1"/>
  <c r="H302" i="1" l="1"/>
  <c r="E302" i="1"/>
  <c r="G302" i="1" s="1"/>
  <c r="C303" i="1" s="1"/>
  <c r="F303" i="1" l="1"/>
  <c r="H303" i="1" l="1"/>
  <c r="E303" i="1"/>
  <c r="G303" i="1" s="1"/>
  <c r="C304" i="1" s="1"/>
  <c r="F304" i="1" l="1"/>
  <c r="H304" i="1" l="1"/>
  <c r="E304" i="1"/>
  <c r="G304" i="1" s="1"/>
  <c r="C305" i="1" s="1"/>
  <c r="F305" i="1" l="1"/>
  <c r="H305" i="1" l="1"/>
  <c r="E305" i="1"/>
  <c r="G305" i="1" s="1"/>
  <c r="C306" i="1" s="1"/>
  <c r="F306" i="1" l="1"/>
  <c r="E306" i="1" l="1"/>
  <c r="G306" i="1" s="1"/>
  <c r="C307" i="1" s="1"/>
  <c r="H306" i="1"/>
  <c r="F307" i="1" l="1"/>
  <c r="H307" i="1" l="1"/>
  <c r="E307" i="1"/>
  <c r="G307" i="1" s="1"/>
  <c r="C308" i="1" s="1"/>
  <c r="F308" i="1" l="1"/>
  <c r="H308" i="1" l="1"/>
  <c r="E308" i="1"/>
  <c r="G308" i="1" s="1"/>
  <c r="C309" i="1" s="1"/>
  <c r="F309" i="1" l="1"/>
  <c r="H309" i="1" l="1"/>
  <c r="E309" i="1"/>
  <c r="G309" i="1" s="1"/>
  <c r="C310" i="1" s="1"/>
  <c r="F310" i="1" l="1"/>
  <c r="H310" i="1" l="1"/>
  <c r="E310" i="1"/>
  <c r="G310" i="1" s="1"/>
  <c r="C311" i="1" s="1"/>
  <c r="F311" i="1" l="1"/>
  <c r="H311" i="1" l="1"/>
  <c r="E311" i="1"/>
  <c r="G311" i="1" s="1"/>
  <c r="C312" i="1" s="1"/>
  <c r="F312" i="1" l="1"/>
  <c r="H312" i="1" l="1"/>
  <c r="E312" i="1"/>
  <c r="G312" i="1" s="1"/>
  <c r="C313" i="1" s="1"/>
  <c r="F313" i="1" l="1"/>
  <c r="H313" i="1" l="1"/>
  <c r="E313" i="1"/>
  <c r="G313" i="1" s="1"/>
  <c r="C314" i="1" s="1"/>
  <c r="F314" i="1" l="1"/>
  <c r="H314" i="1" l="1"/>
  <c r="E314" i="1"/>
  <c r="G314" i="1" s="1"/>
  <c r="C315" i="1" s="1"/>
  <c r="F315" i="1" s="1"/>
  <c r="H315" i="1" l="1"/>
  <c r="E315" i="1"/>
  <c r="G315" i="1" s="1"/>
  <c r="C316" i="1" s="1"/>
  <c r="F316" i="1" s="1"/>
  <c r="H316" i="1" l="1"/>
  <c r="E316" i="1"/>
  <c r="G316" i="1" s="1"/>
  <c r="C317" i="1" s="1"/>
  <c r="F317" i="1" s="1"/>
  <c r="H317" i="1" l="1"/>
  <c r="E317" i="1"/>
  <c r="G317" i="1" s="1"/>
  <c r="C318" i="1" s="1"/>
  <c r="F318" i="1" s="1"/>
  <c r="H318" i="1" l="1"/>
  <c r="E318" i="1"/>
  <c r="G318" i="1" s="1"/>
  <c r="C319" i="1" s="1"/>
  <c r="F319" i="1" s="1"/>
  <c r="H319" i="1" l="1"/>
  <c r="E319" i="1"/>
  <c r="G319" i="1" s="1"/>
  <c r="C320" i="1" s="1"/>
  <c r="F320" i="1" s="1"/>
  <c r="E320" i="1" l="1"/>
  <c r="G320" i="1" s="1"/>
  <c r="C321" i="1" s="1"/>
  <c r="F321" i="1" s="1"/>
  <c r="H320" i="1"/>
  <c r="H321" i="1" l="1"/>
  <c r="E321" i="1"/>
  <c r="G321" i="1" s="1"/>
  <c r="C322" i="1" s="1"/>
  <c r="F322" i="1" s="1"/>
  <c r="H322" i="1" l="1"/>
  <c r="E322" i="1"/>
  <c r="G322" i="1" s="1"/>
  <c r="C323" i="1" s="1"/>
  <c r="F323" i="1" s="1"/>
  <c r="E323" i="1" l="1"/>
  <c r="G323" i="1" s="1"/>
  <c r="C324" i="1" s="1"/>
  <c r="F324" i="1" s="1"/>
  <c r="H323" i="1"/>
  <c r="E324" i="1" l="1"/>
  <c r="G324" i="1" s="1"/>
  <c r="C325" i="1" s="1"/>
  <c r="F325" i="1" s="1"/>
  <c r="H324" i="1"/>
  <c r="H325" i="1" l="1"/>
  <c r="E325" i="1"/>
  <c r="G325" i="1" s="1"/>
  <c r="C326" i="1" s="1"/>
  <c r="F326" i="1" s="1"/>
  <c r="H326" i="1" l="1"/>
  <c r="E326" i="1"/>
  <c r="G326" i="1" s="1"/>
  <c r="C327" i="1" s="1"/>
  <c r="F327" i="1" s="1"/>
  <c r="E327" i="1" l="1"/>
  <c r="G327" i="1" s="1"/>
  <c r="C328" i="1" s="1"/>
  <c r="F328" i="1" s="1"/>
  <c r="H327" i="1"/>
  <c r="H328" i="1" l="1"/>
  <c r="E328" i="1"/>
  <c r="G328" i="1" s="1"/>
  <c r="C329" i="1" s="1"/>
  <c r="F329" i="1" s="1"/>
  <c r="E329" i="1" l="1"/>
  <c r="G329" i="1" s="1"/>
  <c r="C330" i="1" s="1"/>
  <c r="F330" i="1" s="1"/>
  <c r="H329" i="1"/>
  <c r="H330" i="1" l="1"/>
  <c r="E330" i="1"/>
  <c r="G330" i="1" s="1"/>
  <c r="C331" i="1" s="1"/>
  <c r="F331" i="1" s="1"/>
  <c r="H331" i="1" l="1"/>
  <c r="E331" i="1"/>
  <c r="G331" i="1" s="1"/>
  <c r="C332" i="1" s="1"/>
  <c r="F332" i="1" s="1"/>
  <c r="E332" i="1" l="1"/>
  <c r="G332" i="1" s="1"/>
  <c r="C333" i="1" s="1"/>
  <c r="F333" i="1" s="1"/>
  <c r="H332" i="1"/>
  <c r="H333" i="1" l="1"/>
  <c r="E333" i="1"/>
  <c r="G333" i="1" s="1"/>
  <c r="C334" i="1" s="1"/>
  <c r="F334" i="1" s="1"/>
  <c r="H334" i="1" l="1"/>
  <c r="E334" i="1"/>
  <c r="G334" i="1" s="1"/>
  <c r="C335" i="1" s="1"/>
  <c r="F335" i="1" s="1"/>
  <c r="H335" i="1" l="1"/>
  <c r="E335" i="1"/>
  <c r="G335" i="1" s="1"/>
  <c r="C336" i="1" s="1"/>
  <c r="F336" i="1" s="1"/>
  <c r="H336" i="1" l="1"/>
  <c r="E336" i="1"/>
  <c r="G336" i="1" s="1"/>
  <c r="C337" i="1" s="1"/>
  <c r="F337" i="1" s="1"/>
  <c r="H337" i="1" l="1"/>
  <c r="E337" i="1"/>
  <c r="G337" i="1" s="1"/>
  <c r="C338" i="1" s="1"/>
  <c r="F338" i="1" s="1"/>
  <c r="H338" i="1" l="1"/>
  <c r="E338" i="1"/>
  <c r="G338" i="1" s="1"/>
  <c r="C339" i="1" s="1"/>
  <c r="F339" i="1" s="1"/>
  <c r="H339" i="1" l="1"/>
  <c r="E339" i="1"/>
  <c r="G339" i="1" s="1"/>
  <c r="C340" i="1" s="1"/>
  <c r="F340" i="1" s="1"/>
  <c r="H340" i="1" l="1"/>
  <c r="E340" i="1"/>
  <c r="G340" i="1" s="1"/>
  <c r="C341" i="1" s="1"/>
  <c r="F341" i="1" s="1"/>
  <c r="H341" i="1" l="1"/>
  <c r="E341" i="1"/>
  <c r="G341" i="1" s="1"/>
  <c r="C342" i="1" s="1"/>
  <c r="F342" i="1" s="1"/>
  <c r="H342" i="1" l="1"/>
  <c r="E342" i="1"/>
  <c r="G342" i="1" s="1"/>
  <c r="C343" i="1" s="1"/>
  <c r="F343" i="1" s="1"/>
  <c r="E343" i="1" l="1"/>
  <c r="G343" i="1" s="1"/>
  <c r="C344" i="1" s="1"/>
  <c r="F344" i="1" s="1"/>
  <c r="H343" i="1"/>
  <c r="H344" i="1" l="1"/>
  <c r="E344" i="1"/>
  <c r="G344" i="1" s="1"/>
  <c r="C345" i="1" s="1"/>
  <c r="F345" i="1" s="1"/>
  <c r="H345" i="1" l="1"/>
  <c r="E345" i="1"/>
  <c r="G345" i="1" s="1"/>
  <c r="C346" i="1" s="1"/>
  <c r="F346" i="1" s="1"/>
  <c r="H346" i="1" l="1"/>
  <c r="E346" i="1"/>
  <c r="G346" i="1" s="1"/>
  <c r="C347" i="1" s="1"/>
  <c r="F347" i="1" s="1"/>
  <c r="H347" i="1" l="1"/>
  <c r="E347" i="1"/>
  <c r="G347" i="1" s="1"/>
  <c r="C348" i="1" s="1"/>
  <c r="F348" i="1" s="1"/>
  <c r="H348" i="1" l="1"/>
  <c r="E348" i="1"/>
  <c r="G348" i="1" s="1"/>
  <c r="C349" i="1" s="1"/>
  <c r="F349" i="1" s="1"/>
  <c r="H349" i="1" l="1"/>
  <c r="E349" i="1"/>
  <c r="G349" i="1" s="1"/>
  <c r="C350" i="1" s="1"/>
  <c r="F350" i="1" s="1"/>
  <c r="H350" i="1" l="1"/>
  <c r="E350" i="1"/>
  <c r="G350" i="1" s="1"/>
  <c r="C351" i="1" s="1"/>
  <c r="F351" i="1" s="1"/>
  <c r="H351" i="1" l="1"/>
  <c r="E351" i="1"/>
  <c r="G351" i="1" s="1"/>
  <c r="C352" i="1" s="1"/>
  <c r="F352" i="1" s="1"/>
  <c r="H352" i="1" l="1"/>
  <c r="E352" i="1"/>
  <c r="G352" i="1" s="1"/>
  <c r="C353" i="1" s="1"/>
  <c r="F353" i="1" s="1"/>
  <c r="H353" i="1" l="1"/>
  <c r="E353" i="1"/>
  <c r="G353" i="1" s="1"/>
  <c r="C354" i="1" s="1"/>
  <c r="F354" i="1" s="1"/>
  <c r="E354" i="1" l="1"/>
  <c r="G354" i="1" s="1"/>
  <c r="C355" i="1" s="1"/>
  <c r="F355" i="1" s="1"/>
  <c r="H354" i="1"/>
  <c r="E355" i="1" l="1"/>
  <c r="G355" i="1" s="1"/>
  <c r="C356" i="1" s="1"/>
  <c r="F356" i="1" s="1"/>
  <c r="H355" i="1"/>
  <c r="E356" i="1" l="1"/>
  <c r="G356" i="1" s="1"/>
  <c r="C357" i="1" s="1"/>
  <c r="F357" i="1" s="1"/>
  <c r="H356" i="1"/>
  <c r="H357" i="1" l="1"/>
  <c r="E357" i="1"/>
  <c r="G357" i="1" s="1"/>
  <c r="C358" i="1" s="1"/>
  <c r="F358" i="1" s="1"/>
  <c r="H358" i="1" l="1"/>
  <c r="E358" i="1"/>
  <c r="G358" i="1" s="1"/>
  <c r="C359" i="1" s="1"/>
  <c r="F359" i="1" s="1"/>
  <c r="H359" i="1" l="1"/>
  <c r="E359" i="1"/>
  <c r="G359" i="1" s="1"/>
  <c r="C360" i="1" s="1"/>
  <c r="F360" i="1" s="1"/>
  <c r="H360" i="1" l="1"/>
  <c r="E360" i="1"/>
  <c r="G360" i="1" s="1"/>
  <c r="C361" i="1" s="1"/>
  <c r="F361" i="1" s="1"/>
  <c r="H361" i="1" l="1"/>
  <c r="E361" i="1"/>
  <c r="G361" i="1" s="1"/>
  <c r="C362" i="1" s="1"/>
  <c r="F362" i="1" s="1"/>
  <c r="H362" i="1" l="1"/>
  <c r="E362" i="1"/>
  <c r="G362" i="1" s="1"/>
  <c r="C363" i="1" s="1"/>
  <c r="F363" i="1" s="1"/>
  <c r="H363" i="1" l="1"/>
  <c r="E363" i="1"/>
  <c r="G363" i="1" s="1"/>
  <c r="C364" i="1" s="1"/>
  <c r="F364" i="1" s="1"/>
  <c r="H364" i="1" l="1"/>
  <c r="E364" i="1"/>
  <c r="G364" i="1" s="1"/>
  <c r="C365" i="1" s="1"/>
  <c r="F365" i="1" s="1"/>
  <c r="H365" i="1" l="1"/>
  <c r="E365" i="1"/>
  <c r="G365" i="1" s="1"/>
  <c r="C366" i="1" s="1"/>
  <c r="F366" i="1" s="1"/>
  <c r="E366" i="1" l="1"/>
  <c r="G366" i="1" s="1"/>
  <c r="C367" i="1" s="1"/>
  <c r="F367" i="1" s="1"/>
  <c r="H366" i="1"/>
  <c r="H367" i="1" l="1"/>
  <c r="E367" i="1"/>
  <c r="G367" i="1" s="1"/>
  <c r="C368" i="1" s="1"/>
  <c r="F368" i="1" l="1"/>
  <c r="H368" i="1" l="1"/>
  <c r="E368" i="1"/>
  <c r="G368" i="1" s="1"/>
  <c r="C369" i="1" s="1"/>
  <c r="F369" i="1" s="1"/>
  <c r="H369" i="1" l="1"/>
  <c r="E369" i="1"/>
  <c r="G369" i="1" s="1"/>
  <c r="C370" i="1" s="1"/>
  <c r="F370" i="1" s="1"/>
  <c r="H370" i="1" l="1"/>
  <c r="E370" i="1"/>
  <c r="G370" i="1" s="1"/>
  <c r="C371" i="1" s="1"/>
  <c r="F371" i="1" s="1"/>
  <c r="H371" i="1" l="1"/>
  <c r="E371" i="1"/>
  <c r="G371" i="1" s="1"/>
  <c r="C372" i="1" s="1"/>
  <c r="F372" i="1" s="1"/>
  <c r="E372" i="1" l="1"/>
  <c r="G372" i="1" s="1"/>
  <c r="F373" i="1" s="1"/>
  <c r="H372" i="1"/>
  <c r="H373" i="1" l="1"/>
  <c r="E373" i="1"/>
  <c r="G373" i="1" s="1"/>
  <c r="C374" i="1" s="1"/>
  <c r="F374" i="1" s="1"/>
  <c r="E374" i="1" l="1"/>
  <c r="G374" i="1" s="1"/>
  <c r="H374" i="1"/>
</calcChain>
</file>

<file path=xl/sharedStrings.xml><?xml version="1.0" encoding="utf-8"?>
<sst xmlns="http://schemas.openxmlformats.org/spreadsheetml/2006/main" count="15" uniqueCount="15">
  <si>
    <t>Basic Assumptions</t>
  </si>
  <si>
    <t>Annul Interest Rate</t>
  </si>
  <si>
    <t>Years</t>
  </si>
  <si>
    <t>Payments per Year</t>
  </si>
  <si>
    <t>Monthly Intrest Rate</t>
  </si>
  <si>
    <t>Total Mortgage Amount</t>
  </si>
  <si>
    <t>Property Value</t>
  </si>
  <si>
    <t>Mortgage Amortization Schedule (Monthly)</t>
  </si>
  <si>
    <t>Period</t>
  </si>
  <si>
    <t>Beginning Balance</t>
  </si>
  <si>
    <t>Total Payment</t>
  </si>
  <si>
    <t>Principle Paid</t>
  </si>
  <si>
    <t>Interest Paid</t>
  </si>
  <si>
    <t>Ending Balance</t>
  </si>
  <si>
    <t>Cumulative Interest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</si>
</sst>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£&quot;#,##0.00;[Red]\-&quot;£&quot;#,##0.00"/>
    <numFmt numFmtId="164" formatCode="0.000%"/>
    <numFmt numFmtId="165" formatCode="[$$-409]#,##0.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9" fontId="0" fillId="2" borderId="6" xfId="0" applyNumberForma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164" fontId="0" fillId="2" borderId="8" xfId="1" applyNumberFormat="1" applyFont="1" applyFill="1" applyBorder="1" applyAlignment="1">
      <alignment horizontal="center" vertical="center"/>
    </xf>
    <xf numFmtId="165" fontId="0" fillId="2" borderId="8" xfId="0" applyNumberForma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165" fontId="0" fillId="2" borderId="10" xfId="0" applyNumberFormat="1" applyFill="1" applyBorder="1" applyAlignment="1">
      <alignment horizontal="center" vertical="center"/>
    </xf>
    <xf numFmtId="165" fontId="0" fillId="4" borderId="12" xfId="0" applyNumberFormat="1" applyFill="1" applyBorder="1" applyAlignment="1">
      <alignment horizontal="center" vertical="center"/>
    </xf>
    <xf numFmtId="8" fontId="0" fillId="4" borderId="12" xfId="0" applyNumberForma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165" fontId="0" fillId="2" borderId="13" xfId="0" applyNumberForma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 wrapText="1"/>
    </xf>
    <xf numFmtId="0" fontId="2" fillId="3" borderId="16" xfId="0" applyFont="1" applyFill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374"/>
  <sheetViews>
    <sheetView tabSelected="1" topLeftCell="A360" zoomScale="130" zoomScaleNormal="130" workbookViewId="0">
      <selection activeCell="F382" sqref="F382"/>
    </sheetView>
  </sheetViews>
  <sheetFormatPr defaultColWidth="9.5703125" defaultRowHeight="15" x14ac:dyDescent="0.25"/>
  <cols>
    <col min="1" max="1" width="9.5703125" style="1"/>
    <col min="2" max="2" width="22.28515625" style="1" bestFit="1" customWidth="1"/>
    <col min="3" max="3" width="12.85546875" style="1" customWidth="1"/>
    <col min="4" max="4" width="11.5703125" style="1" bestFit="1" customWidth="1"/>
    <col min="5" max="6" width="10.85546875" style="1" bestFit="1" customWidth="1"/>
    <col min="7" max="7" width="12" style="1" bestFit="1" customWidth="1"/>
    <col min="8" max="8" width="11.7109375" style="1" customWidth="1"/>
    <col min="9" max="16384" width="9.5703125" style="1"/>
  </cols>
  <sheetData>
    <row r="1" spans="2:8" ht="15.75" thickBot="1" x14ac:dyDescent="0.3"/>
    <row r="2" spans="2:8" ht="15.75" thickBot="1" x14ac:dyDescent="0.3">
      <c r="B2" s="4" t="s">
        <v>0</v>
      </c>
      <c r="C2" s="5"/>
    </row>
    <row r="3" spans="2:8" x14ac:dyDescent="0.25">
      <c r="B3" s="6" t="s">
        <v>1</v>
      </c>
      <c r="C3" s="7">
        <v>0.04</v>
      </c>
    </row>
    <row r="4" spans="2:8" x14ac:dyDescent="0.25">
      <c r="B4" s="8" t="s">
        <v>2</v>
      </c>
      <c r="C4" s="9">
        <v>30</v>
      </c>
    </row>
    <row r="5" spans="2:8" x14ac:dyDescent="0.25">
      <c r="B5" s="8" t="s">
        <v>3</v>
      </c>
      <c r="C5" s="9">
        <v>12</v>
      </c>
    </row>
    <row r="6" spans="2:8" x14ac:dyDescent="0.25">
      <c r="B6" s="8" t="s">
        <v>4</v>
      </c>
      <c r="C6" s="10">
        <f>4%/C5</f>
        <v>3.3333333333333335E-3</v>
      </c>
    </row>
    <row r="7" spans="2:8" x14ac:dyDescent="0.25">
      <c r="B7" s="8" t="s">
        <v>5</v>
      </c>
      <c r="C7" s="11">
        <v>400000</v>
      </c>
    </row>
    <row r="8" spans="2:8" ht="15.75" thickBot="1" x14ac:dyDescent="0.3">
      <c r="B8" s="12" t="s">
        <v>6</v>
      </c>
      <c r="C8" s="13">
        <v>750000</v>
      </c>
    </row>
    <row r="11" spans="2:8" ht="15.75" thickBot="1" x14ac:dyDescent="0.3"/>
    <row r="12" spans="2:8" ht="15.75" thickBot="1" x14ac:dyDescent="0.3">
      <c r="B12" s="16" t="s">
        <v>7</v>
      </c>
      <c r="C12" s="17"/>
      <c r="D12" s="17"/>
      <c r="E12" s="17"/>
      <c r="F12" s="17"/>
      <c r="G12" s="17"/>
      <c r="H12" s="18"/>
    </row>
    <row r="13" spans="2:8" ht="31.5" customHeight="1" thickBot="1" x14ac:dyDescent="0.3">
      <c r="B13" s="20" t="s">
        <v>8</v>
      </c>
      <c r="C13" s="21" t="s">
        <v>9</v>
      </c>
      <c r="D13" s="21" t="s">
        <v>10</v>
      </c>
      <c r="E13" s="21" t="s">
        <v>11</v>
      </c>
      <c r="F13" s="21" t="s">
        <v>12</v>
      </c>
      <c r="G13" s="21" t="s">
        <v>13</v>
      </c>
      <c r="H13" s="22" t="s">
        <v>14</v>
      </c>
    </row>
    <row r="14" spans="2:8" x14ac:dyDescent="0.25">
      <c r="B14" s="3">
        <v>0</v>
      </c>
      <c r="C14" s="19">
        <v>0</v>
      </c>
      <c r="D14" s="19">
        <v>0</v>
      </c>
      <c r="E14" s="19">
        <v>0</v>
      </c>
      <c r="F14" s="19">
        <v>0</v>
      </c>
      <c r="G14" s="19">
        <f>C7</f>
        <v>400000</v>
      </c>
      <c r="H14" s="19">
        <v>0</v>
      </c>
    </row>
    <row r="15" spans="2:8" x14ac:dyDescent="0.25">
      <c r="B15" s="2">
        <v>1</v>
      </c>
      <c r="C15" s="14">
        <f>G14</f>
        <v>400000</v>
      </c>
      <c r="D15" s="15">
        <f>-PMT($C$6,$C$4*$C$5,$C$15)</f>
        <v>1909.6611818618378</v>
      </c>
      <c r="E15" s="15">
        <f>D15-F15</f>
        <v>576.32784852850432</v>
      </c>
      <c r="F15" s="15">
        <f>C15*$C$6</f>
        <v>1333.3333333333335</v>
      </c>
      <c r="G15" s="14">
        <f>C15-E15</f>
        <v>399423.67215147149</v>
      </c>
      <c r="H15" s="15">
        <f>F15+H14</f>
        <v>1333.3333333333335</v>
      </c>
    </row>
    <row r="16" spans="2:8" x14ac:dyDescent="0.25">
      <c r="B16" s="2">
        <v>2</v>
      </c>
      <c r="C16" s="14">
        <f t="shared" ref="C16:C79" si="0">G15</f>
        <v>399423.67215147149</v>
      </c>
      <c r="D16" s="15">
        <f t="shared" ref="D16:D79" si="1">-PMT($C$6,$C$4*$C$5,$C$15)</f>
        <v>1909.6611818618378</v>
      </c>
      <c r="E16" s="15">
        <f t="shared" ref="E16:E79" si="2">D16-F16</f>
        <v>578.24894135693285</v>
      </c>
      <c r="F16" s="15">
        <f t="shared" ref="F16:F79" si="3">C16*$C$6</f>
        <v>1331.412240504905</v>
      </c>
      <c r="G16" s="14">
        <f t="shared" ref="G16:G79" si="4">C16-E16</f>
        <v>398845.42321011453</v>
      </c>
      <c r="H16" s="15">
        <f>F16+H15</f>
        <v>2664.7455738382387</v>
      </c>
    </row>
    <row r="17" spans="2:8" x14ac:dyDescent="0.25">
      <c r="B17" s="2">
        <v>3</v>
      </c>
      <c r="C17" s="14">
        <f t="shared" si="0"/>
        <v>398845.42321011453</v>
      </c>
      <c r="D17" s="15">
        <f t="shared" si="1"/>
        <v>1909.6611818618378</v>
      </c>
      <c r="E17" s="15">
        <f t="shared" si="2"/>
        <v>580.17643782812252</v>
      </c>
      <c r="F17" s="15">
        <f t="shared" si="3"/>
        <v>1329.4847440337153</v>
      </c>
      <c r="G17" s="14">
        <f t="shared" si="4"/>
        <v>398265.24677228642</v>
      </c>
      <c r="H17" s="15">
        <f>F17+H16</f>
        <v>3994.230317871954</v>
      </c>
    </row>
    <row r="18" spans="2:8" x14ac:dyDescent="0.25">
      <c r="B18" s="2">
        <v>4</v>
      </c>
      <c r="C18" s="14">
        <f t="shared" si="0"/>
        <v>398265.24677228642</v>
      </c>
      <c r="D18" s="15">
        <f t="shared" si="1"/>
        <v>1909.6611818618378</v>
      </c>
      <c r="E18" s="15">
        <f t="shared" si="2"/>
        <v>582.11035928754973</v>
      </c>
      <c r="F18" s="15">
        <f t="shared" si="3"/>
        <v>1327.5508225742881</v>
      </c>
      <c r="G18" s="14">
        <f t="shared" si="4"/>
        <v>397683.13641299889</v>
      </c>
      <c r="H18" s="15">
        <f t="shared" ref="H16:H79" si="5">F18+H17</f>
        <v>5321.7811404462418</v>
      </c>
    </row>
    <row r="19" spans="2:8" x14ac:dyDescent="0.25">
      <c r="B19" s="2">
        <v>5</v>
      </c>
      <c r="C19" s="14">
        <f t="shared" si="0"/>
        <v>397683.13641299889</v>
      </c>
      <c r="D19" s="15">
        <f t="shared" si="1"/>
        <v>1909.6611818618378</v>
      </c>
      <c r="E19" s="15">
        <f t="shared" si="2"/>
        <v>584.05072715184133</v>
      </c>
      <c r="F19" s="15">
        <f t="shared" si="3"/>
        <v>1325.6104547099965</v>
      </c>
      <c r="G19" s="14">
        <f t="shared" si="4"/>
        <v>397099.08568584704</v>
      </c>
      <c r="H19" s="15">
        <f t="shared" si="5"/>
        <v>6647.3915951562385</v>
      </c>
    </row>
    <row r="20" spans="2:8" x14ac:dyDescent="0.25">
      <c r="B20" s="2">
        <v>6</v>
      </c>
      <c r="C20" s="14">
        <f t="shared" si="0"/>
        <v>397099.08568584704</v>
      </c>
      <c r="D20" s="15">
        <f t="shared" si="1"/>
        <v>1909.6611818618378</v>
      </c>
      <c r="E20" s="15">
        <f t="shared" si="2"/>
        <v>585.99756290901428</v>
      </c>
      <c r="F20" s="15">
        <f t="shared" si="3"/>
        <v>1323.6636189528235</v>
      </c>
      <c r="G20" s="14">
        <f t="shared" si="4"/>
        <v>396513.088122938</v>
      </c>
      <c r="H20" s="15">
        <f t="shared" si="5"/>
        <v>7971.055214109062</v>
      </c>
    </row>
    <row r="21" spans="2:8" x14ac:dyDescent="0.25">
      <c r="B21" s="2">
        <v>7</v>
      </c>
      <c r="C21" s="14">
        <f t="shared" si="0"/>
        <v>396513.088122938</v>
      </c>
      <c r="D21" s="15">
        <f t="shared" si="1"/>
        <v>1909.6611818618378</v>
      </c>
      <c r="E21" s="15">
        <f t="shared" si="2"/>
        <v>587.95088811871096</v>
      </c>
      <c r="F21" s="15">
        <f t="shared" si="3"/>
        <v>1321.7102937431268</v>
      </c>
      <c r="G21" s="14">
        <f t="shared" si="4"/>
        <v>395925.1372348193</v>
      </c>
      <c r="H21" s="15">
        <f t="shared" si="5"/>
        <v>9292.7655078521893</v>
      </c>
    </row>
    <row r="22" spans="2:8" x14ac:dyDescent="0.25">
      <c r="B22" s="2">
        <v>8</v>
      </c>
      <c r="C22" s="14">
        <f t="shared" si="0"/>
        <v>395925.1372348193</v>
      </c>
      <c r="D22" s="15">
        <f t="shared" si="1"/>
        <v>1909.6611818618378</v>
      </c>
      <c r="E22" s="15">
        <f t="shared" si="2"/>
        <v>589.91072441244</v>
      </c>
      <c r="F22" s="15">
        <f t="shared" si="3"/>
        <v>1319.7504574493978</v>
      </c>
      <c r="G22" s="14">
        <f t="shared" si="4"/>
        <v>395335.22651040688</v>
      </c>
      <c r="H22" s="15">
        <f t="shared" si="5"/>
        <v>10612.515965301587</v>
      </c>
    </row>
    <row r="23" spans="2:8" x14ac:dyDescent="0.25">
      <c r="B23" s="2">
        <v>9</v>
      </c>
      <c r="C23" s="14">
        <f t="shared" si="0"/>
        <v>395335.22651040688</v>
      </c>
      <c r="D23" s="15">
        <f t="shared" si="1"/>
        <v>1909.6611818618378</v>
      </c>
      <c r="E23" s="15">
        <f t="shared" si="2"/>
        <v>591.87709349381475</v>
      </c>
      <c r="F23" s="15">
        <f t="shared" si="3"/>
        <v>1317.784088368023</v>
      </c>
      <c r="G23" s="14">
        <f t="shared" si="4"/>
        <v>394743.34941691306</v>
      </c>
      <c r="H23" s="15">
        <f t="shared" si="5"/>
        <v>11930.300053669611</v>
      </c>
    </row>
    <row r="24" spans="2:8" x14ac:dyDescent="0.25">
      <c r="B24" s="2">
        <v>10</v>
      </c>
      <c r="C24" s="14">
        <f t="shared" si="0"/>
        <v>394743.34941691306</v>
      </c>
      <c r="D24" s="15">
        <f t="shared" si="1"/>
        <v>1909.6611818618378</v>
      </c>
      <c r="E24" s="15">
        <f t="shared" si="2"/>
        <v>593.8500171387941</v>
      </c>
      <c r="F24" s="15">
        <f t="shared" si="3"/>
        <v>1315.8111647230437</v>
      </c>
      <c r="G24" s="14">
        <f t="shared" si="4"/>
        <v>394149.49939977424</v>
      </c>
      <c r="H24" s="15">
        <f t="shared" si="5"/>
        <v>13246.111218392654</v>
      </c>
    </row>
    <row r="25" spans="2:8" x14ac:dyDescent="0.25">
      <c r="B25" s="2">
        <v>11</v>
      </c>
      <c r="C25" s="14">
        <f t="shared" si="0"/>
        <v>394149.49939977424</v>
      </c>
      <c r="D25" s="15">
        <f t="shared" si="1"/>
        <v>1909.6611818618378</v>
      </c>
      <c r="E25" s="15">
        <f t="shared" si="2"/>
        <v>595.82951719592347</v>
      </c>
      <c r="F25" s="15">
        <f t="shared" si="3"/>
        <v>1313.8316646659143</v>
      </c>
      <c r="G25" s="14">
        <f t="shared" si="4"/>
        <v>393553.66988257831</v>
      </c>
      <c r="H25" s="15">
        <f t="shared" si="5"/>
        <v>14559.942883058569</v>
      </c>
    </row>
    <row r="26" spans="2:8" x14ac:dyDescent="0.25">
      <c r="B26" s="2">
        <v>12</v>
      </c>
      <c r="C26" s="14">
        <f t="shared" si="0"/>
        <v>393553.66988257831</v>
      </c>
      <c r="D26" s="15">
        <f t="shared" si="1"/>
        <v>1909.6611818618378</v>
      </c>
      <c r="E26" s="15">
        <f t="shared" si="2"/>
        <v>597.81561558657677</v>
      </c>
      <c r="F26" s="15">
        <f t="shared" si="3"/>
        <v>1311.845566275261</v>
      </c>
      <c r="G26" s="14">
        <f t="shared" si="4"/>
        <v>392955.85426699172</v>
      </c>
      <c r="H26" s="15">
        <f t="shared" si="5"/>
        <v>15871.78844933383</v>
      </c>
    </row>
    <row r="27" spans="2:8" x14ac:dyDescent="0.25">
      <c r="B27" s="2">
        <v>13</v>
      </c>
      <c r="C27" s="14">
        <f t="shared" si="0"/>
        <v>392955.85426699172</v>
      </c>
      <c r="D27" s="15">
        <f t="shared" si="1"/>
        <v>1909.6611818618378</v>
      </c>
      <c r="E27" s="15">
        <f t="shared" si="2"/>
        <v>599.80833430519874</v>
      </c>
      <c r="F27" s="15">
        <f t="shared" si="3"/>
        <v>1309.8528475566391</v>
      </c>
      <c r="G27" s="14">
        <f t="shared" si="4"/>
        <v>392356.04593268654</v>
      </c>
      <c r="H27" s="15">
        <f t="shared" si="5"/>
        <v>17181.64129689047</v>
      </c>
    </row>
    <row r="28" spans="2:8" x14ac:dyDescent="0.25">
      <c r="B28" s="2">
        <v>14</v>
      </c>
      <c r="C28" s="14">
        <f t="shared" si="0"/>
        <v>392356.04593268654</v>
      </c>
      <c r="D28" s="15">
        <f t="shared" si="1"/>
        <v>1909.6611818618378</v>
      </c>
      <c r="E28" s="15">
        <f t="shared" si="2"/>
        <v>601.80769541954919</v>
      </c>
      <c r="F28" s="15">
        <f t="shared" si="3"/>
        <v>1307.8534864422886</v>
      </c>
      <c r="G28" s="14">
        <f t="shared" si="4"/>
        <v>391754.23823726701</v>
      </c>
      <c r="H28" s="15">
        <f t="shared" si="5"/>
        <v>18489.494783332757</v>
      </c>
    </row>
    <row r="29" spans="2:8" x14ac:dyDescent="0.25">
      <c r="B29" s="2">
        <v>15</v>
      </c>
      <c r="C29" s="14">
        <f t="shared" si="0"/>
        <v>391754.23823726701</v>
      </c>
      <c r="D29" s="15">
        <f t="shared" si="1"/>
        <v>1909.6611818618378</v>
      </c>
      <c r="E29" s="15">
        <f t="shared" si="2"/>
        <v>603.81372107094762</v>
      </c>
      <c r="F29" s="15">
        <f t="shared" si="3"/>
        <v>1305.8474607908902</v>
      </c>
      <c r="G29" s="14">
        <f t="shared" si="4"/>
        <v>391150.42451619607</v>
      </c>
      <c r="H29" s="15">
        <f t="shared" si="5"/>
        <v>19795.342244123647</v>
      </c>
    </row>
    <row r="30" spans="2:8" x14ac:dyDescent="0.25">
      <c r="B30" s="2">
        <v>16</v>
      </c>
      <c r="C30" s="14">
        <f t="shared" si="0"/>
        <v>391150.42451619607</v>
      </c>
      <c r="D30" s="15">
        <f t="shared" si="1"/>
        <v>1909.6611818618378</v>
      </c>
      <c r="E30" s="15">
        <f t="shared" si="2"/>
        <v>605.82643347451744</v>
      </c>
      <c r="F30" s="15">
        <f t="shared" si="3"/>
        <v>1303.8347483873204</v>
      </c>
      <c r="G30" s="14">
        <f t="shared" si="4"/>
        <v>390544.59808272158</v>
      </c>
      <c r="H30" s="15">
        <f t="shared" si="5"/>
        <v>21099.176992510969</v>
      </c>
    </row>
    <row r="31" spans="2:8" x14ac:dyDescent="0.25">
      <c r="B31" s="2">
        <v>17</v>
      </c>
      <c r="C31" s="14">
        <f t="shared" si="0"/>
        <v>390544.59808272158</v>
      </c>
      <c r="D31" s="15">
        <f t="shared" si="1"/>
        <v>1909.6611818618378</v>
      </c>
      <c r="E31" s="15">
        <f t="shared" si="2"/>
        <v>607.84585491943244</v>
      </c>
      <c r="F31" s="15">
        <f t="shared" si="3"/>
        <v>1301.8153269424054</v>
      </c>
      <c r="G31" s="14">
        <f t="shared" si="4"/>
        <v>389936.75222780218</v>
      </c>
      <c r="H31" s="15">
        <f t="shared" si="5"/>
        <v>22400.992319453373</v>
      </c>
    </row>
    <row r="32" spans="2:8" x14ac:dyDescent="0.25">
      <c r="B32" s="2">
        <v>18</v>
      </c>
      <c r="C32" s="14">
        <f t="shared" si="0"/>
        <v>389936.75222780218</v>
      </c>
      <c r="D32" s="15">
        <f t="shared" si="1"/>
        <v>1909.6611818618378</v>
      </c>
      <c r="E32" s="15">
        <f t="shared" si="2"/>
        <v>609.8720077691637</v>
      </c>
      <c r="F32" s="15">
        <f t="shared" si="3"/>
        <v>1299.7891740926741</v>
      </c>
      <c r="G32" s="14">
        <f t="shared" si="4"/>
        <v>389326.880220033</v>
      </c>
      <c r="H32" s="15">
        <f t="shared" si="5"/>
        <v>23700.781493546048</v>
      </c>
    </row>
    <row r="33" spans="2:8" x14ac:dyDescent="0.25">
      <c r="B33" s="2">
        <v>19</v>
      </c>
      <c r="C33" s="14">
        <f t="shared" si="0"/>
        <v>389326.880220033</v>
      </c>
      <c r="D33" s="15">
        <f t="shared" si="1"/>
        <v>1909.6611818618378</v>
      </c>
      <c r="E33" s="15">
        <f t="shared" si="2"/>
        <v>611.90491446172769</v>
      </c>
      <c r="F33" s="15">
        <f t="shared" si="3"/>
        <v>1297.7562674001101</v>
      </c>
      <c r="G33" s="14">
        <f t="shared" si="4"/>
        <v>388714.97530557128</v>
      </c>
      <c r="H33" s="15">
        <f t="shared" si="5"/>
        <v>24998.537760946158</v>
      </c>
    </row>
    <row r="34" spans="2:8" x14ac:dyDescent="0.25">
      <c r="B34" s="2">
        <v>20</v>
      </c>
      <c r="C34" s="14">
        <f t="shared" si="0"/>
        <v>388714.97530557128</v>
      </c>
      <c r="D34" s="15">
        <f t="shared" si="1"/>
        <v>1909.6611818618378</v>
      </c>
      <c r="E34" s="15">
        <f t="shared" si="2"/>
        <v>613.94459750993337</v>
      </c>
      <c r="F34" s="15">
        <f t="shared" si="3"/>
        <v>1295.7165843519044</v>
      </c>
      <c r="G34" s="14">
        <f t="shared" si="4"/>
        <v>388101.03070806136</v>
      </c>
      <c r="H34" s="15">
        <f t="shared" si="5"/>
        <v>26294.254345298061</v>
      </c>
    </row>
    <row r="35" spans="2:8" x14ac:dyDescent="0.25">
      <c r="B35" s="2">
        <v>21</v>
      </c>
      <c r="C35" s="14">
        <f t="shared" si="0"/>
        <v>388101.03070806136</v>
      </c>
      <c r="D35" s="15">
        <f t="shared" si="1"/>
        <v>1909.6611818618378</v>
      </c>
      <c r="E35" s="15">
        <f t="shared" si="2"/>
        <v>615.99107950163329</v>
      </c>
      <c r="F35" s="15">
        <f t="shared" si="3"/>
        <v>1293.6701023602045</v>
      </c>
      <c r="G35" s="14">
        <f t="shared" si="4"/>
        <v>387485.03962855972</v>
      </c>
      <c r="H35" s="15">
        <f t="shared" si="5"/>
        <v>27587.924447658264</v>
      </c>
    </row>
    <row r="36" spans="2:8" x14ac:dyDescent="0.25">
      <c r="B36" s="2">
        <v>22</v>
      </c>
      <c r="C36" s="14">
        <f t="shared" si="0"/>
        <v>387485.03962855972</v>
      </c>
      <c r="D36" s="15">
        <f t="shared" si="1"/>
        <v>1909.6611818618378</v>
      </c>
      <c r="E36" s="15">
        <f t="shared" si="2"/>
        <v>618.04438309997204</v>
      </c>
      <c r="F36" s="15">
        <f t="shared" si="3"/>
        <v>1291.6167987618658</v>
      </c>
      <c r="G36" s="14">
        <f t="shared" si="4"/>
        <v>386866.99524545972</v>
      </c>
      <c r="H36" s="15">
        <f t="shared" si="5"/>
        <v>28879.541246420129</v>
      </c>
    </row>
    <row r="37" spans="2:8" x14ac:dyDescent="0.25">
      <c r="B37" s="2">
        <v>23</v>
      </c>
      <c r="C37" s="14">
        <f t="shared" si="0"/>
        <v>386866.99524545972</v>
      </c>
      <c r="D37" s="15">
        <f t="shared" si="1"/>
        <v>1909.6611818618378</v>
      </c>
      <c r="E37" s="15">
        <f t="shared" si="2"/>
        <v>620.10453104363864</v>
      </c>
      <c r="F37" s="15">
        <f t="shared" si="3"/>
        <v>1289.5566508181992</v>
      </c>
      <c r="G37" s="14">
        <f t="shared" si="4"/>
        <v>386246.89071441611</v>
      </c>
      <c r="H37" s="15">
        <f t="shared" si="5"/>
        <v>30169.097897238327</v>
      </c>
    </row>
    <row r="38" spans="2:8" x14ac:dyDescent="0.25">
      <c r="B38" s="2">
        <v>24</v>
      </c>
      <c r="C38" s="14">
        <f t="shared" si="0"/>
        <v>386246.89071441611</v>
      </c>
      <c r="D38" s="15">
        <f t="shared" si="1"/>
        <v>1909.6611818618378</v>
      </c>
      <c r="E38" s="15">
        <f t="shared" si="2"/>
        <v>622.1715461471174</v>
      </c>
      <c r="F38" s="15">
        <f t="shared" si="3"/>
        <v>1287.4896357147204</v>
      </c>
      <c r="G38" s="14">
        <f t="shared" si="4"/>
        <v>385624.71916826902</v>
      </c>
      <c r="H38" s="15">
        <f t="shared" si="5"/>
        <v>31456.587532953046</v>
      </c>
    </row>
    <row r="39" spans="2:8" x14ac:dyDescent="0.25">
      <c r="B39" s="2">
        <v>25</v>
      </c>
      <c r="C39" s="14">
        <f t="shared" si="0"/>
        <v>385624.71916826902</v>
      </c>
      <c r="D39" s="15">
        <f t="shared" si="1"/>
        <v>1909.6611818618378</v>
      </c>
      <c r="E39" s="15">
        <f t="shared" si="2"/>
        <v>624.24545130094089</v>
      </c>
      <c r="F39" s="15">
        <f t="shared" si="3"/>
        <v>1285.4157305608969</v>
      </c>
      <c r="G39" s="14">
        <f t="shared" si="4"/>
        <v>385000.47371696809</v>
      </c>
      <c r="H39" s="15">
        <f t="shared" si="5"/>
        <v>32742.003263513943</v>
      </c>
    </row>
    <row r="40" spans="2:8" x14ac:dyDescent="0.25">
      <c r="B40" s="2">
        <v>26</v>
      </c>
      <c r="C40" s="14">
        <f t="shared" si="0"/>
        <v>385000.47371696809</v>
      </c>
      <c r="D40" s="15">
        <f t="shared" si="1"/>
        <v>1909.6611818618378</v>
      </c>
      <c r="E40" s="15">
        <f t="shared" si="2"/>
        <v>626.32626947194399</v>
      </c>
      <c r="F40" s="15">
        <f t="shared" si="3"/>
        <v>1283.3349123898938</v>
      </c>
      <c r="G40" s="14">
        <f t="shared" si="4"/>
        <v>384374.14744749613</v>
      </c>
      <c r="H40" s="15">
        <f t="shared" si="5"/>
        <v>34025.338175903838</v>
      </c>
    </row>
    <row r="41" spans="2:8" x14ac:dyDescent="0.25">
      <c r="B41" s="2">
        <v>27</v>
      </c>
      <c r="C41" s="14">
        <f t="shared" si="0"/>
        <v>384374.14744749613</v>
      </c>
      <c r="D41" s="15">
        <f t="shared" si="1"/>
        <v>1909.6611818618378</v>
      </c>
      <c r="E41" s="15">
        <f t="shared" si="2"/>
        <v>628.41402370351739</v>
      </c>
      <c r="F41" s="15">
        <f t="shared" si="3"/>
        <v>1281.2471581583204</v>
      </c>
      <c r="G41" s="14">
        <f t="shared" si="4"/>
        <v>383745.73342379258</v>
      </c>
      <c r="H41" s="15">
        <f t="shared" si="5"/>
        <v>35306.585334062162</v>
      </c>
    </row>
    <row r="42" spans="2:8" x14ac:dyDescent="0.25">
      <c r="B42" s="2">
        <v>28</v>
      </c>
      <c r="C42" s="14">
        <f t="shared" si="0"/>
        <v>383745.73342379258</v>
      </c>
      <c r="D42" s="15">
        <f t="shared" si="1"/>
        <v>1909.6611818618378</v>
      </c>
      <c r="E42" s="15">
        <f t="shared" si="2"/>
        <v>630.50873711586246</v>
      </c>
      <c r="F42" s="15">
        <f t="shared" si="3"/>
        <v>1279.1524447459753</v>
      </c>
      <c r="G42" s="14">
        <f t="shared" si="4"/>
        <v>383115.22468667669</v>
      </c>
      <c r="H42" s="15">
        <f t="shared" si="5"/>
        <v>36585.737778808136</v>
      </c>
    </row>
    <row r="43" spans="2:8" x14ac:dyDescent="0.25">
      <c r="B43" s="2">
        <v>29</v>
      </c>
      <c r="C43" s="14">
        <f t="shared" si="0"/>
        <v>383115.22468667669</v>
      </c>
      <c r="D43" s="15">
        <f t="shared" si="1"/>
        <v>1909.6611818618378</v>
      </c>
      <c r="E43" s="15">
        <f t="shared" si="2"/>
        <v>632.61043290624866</v>
      </c>
      <c r="F43" s="15">
        <f t="shared" si="3"/>
        <v>1277.0507489555891</v>
      </c>
      <c r="G43" s="14">
        <f t="shared" si="4"/>
        <v>382482.61425377044</v>
      </c>
      <c r="H43" s="15">
        <f t="shared" si="5"/>
        <v>37862.788527763725</v>
      </c>
    </row>
    <row r="44" spans="2:8" x14ac:dyDescent="0.25">
      <c r="B44" s="2">
        <v>30</v>
      </c>
      <c r="C44" s="14">
        <f t="shared" si="0"/>
        <v>382482.61425377044</v>
      </c>
      <c r="D44" s="15">
        <f t="shared" si="1"/>
        <v>1909.6611818618378</v>
      </c>
      <c r="E44" s="15">
        <f t="shared" si="2"/>
        <v>634.71913434926955</v>
      </c>
      <c r="F44" s="15">
        <f t="shared" si="3"/>
        <v>1274.9420475125683</v>
      </c>
      <c r="G44" s="14">
        <f t="shared" si="4"/>
        <v>381847.89511942118</v>
      </c>
      <c r="H44" s="15">
        <f t="shared" si="5"/>
        <v>39137.730575276291</v>
      </c>
    </row>
    <row r="45" spans="2:8" x14ac:dyDescent="0.25">
      <c r="B45" s="2">
        <v>31</v>
      </c>
      <c r="C45" s="14">
        <f t="shared" si="0"/>
        <v>381847.89511942118</v>
      </c>
      <c r="D45" s="15">
        <f t="shared" si="1"/>
        <v>1909.6611818618378</v>
      </c>
      <c r="E45" s="15">
        <f t="shared" si="2"/>
        <v>636.83486479710041</v>
      </c>
      <c r="F45" s="15">
        <f t="shared" si="3"/>
        <v>1272.8263170647374</v>
      </c>
      <c r="G45" s="14">
        <f t="shared" si="4"/>
        <v>381211.06025462406</v>
      </c>
      <c r="H45" s="15">
        <f t="shared" si="5"/>
        <v>40410.556892341032</v>
      </c>
    </row>
    <row r="46" spans="2:8" x14ac:dyDescent="0.25">
      <c r="B46" s="2">
        <v>32</v>
      </c>
      <c r="C46" s="14">
        <f t="shared" si="0"/>
        <v>381211.06025462406</v>
      </c>
      <c r="D46" s="15">
        <f t="shared" si="1"/>
        <v>1909.6611818618378</v>
      </c>
      <c r="E46" s="15">
        <f t="shared" si="2"/>
        <v>638.95764767975743</v>
      </c>
      <c r="F46" s="15">
        <f t="shared" si="3"/>
        <v>1270.7035341820804</v>
      </c>
      <c r="G46" s="14">
        <f t="shared" si="4"/>
        <v>380572.10260694427</v>
      </c>
      <c r="H46" s="15">
        <f t="shared" si="5"/>
        <v>41681.260426523113</v>
      </c>
    </row>
    <row r="47" spans="2:8" x14ac:dyDescent="0.25">
      <c r="B47" s="2">
        <v>33</v>
      </c>
      <c r="C47" s="14">
        <f t="shared" si="0"/>
        <v>380572.10260694427</v>
      </c>
      <c r="D47" s="15">
        <f t="shared" si="1"/>
        <v>1909.6611818618378</v>
      </c>
      <c r="E47" s="15">
        <f t="shared" si="2"/>
        <v>641.08750650535671</v>
      </c>
      <c r="F47" s="15">
        <f t="shared" si="3"/>
        <v>1268.5736753564811</v>
      </c>
      <c r="G47" s="14">
        <f t="shared" si="4"/>
        <v>379931.0151004389</v>
      </c>
      <c r="H47" s="15">
        <f t="shared" si="5"/>
        <v>42949.834101879591</v>
      </c>
    </row>
    <row r="48" spans="2:8" x14ac:dyDescent="0.25">
      <c r="B48" s="2">
        <v>34</v>
      </c>
      <c r="C48" s="14">
        <f t="shared" si="0"/>
        <v>379931.0151004389</v>
      </c>
      <c r="D48" s="15">
        <f t="shared" si="1"/>
        <v>1909.6611818618378</v>
      </c>
      <c r="E48" s="15">
        <f t="shared" si="2"/>
        <v>643.22446486037461</v>
      </c>
      <c r="F48" s="15">
        <f t="shared" si="3"/>
        <v>1266.4367170014632</v>
      </c>
      <c r="G48" s="14">
        <f t="shared" si="4"/>
        <v>379287.79063557851</v>
      </c>
      <c r="H48" s="15">
        <f t="shared" si="5"/>
        <v>44216.270818881057</v>
      </c>
    </row>
    <row r="49" spans="2:8" x14ac:dyDescent="0.25">
      <c r="B49" s="2">
        <v>35</v>
      </c>
      <c r="C49" s="14">
        <f t="shared" si="0"/>
        <v>379287.79063557851</v>
      </c>
      <c r="D49" s="15">
        <f t="shared" si="1"/>
        <v>1909.6611818618378</v>
      </c>
      <c r="E49" s="15">
        <f t="shared" si="2"/>
        <v>645.36854640990941</v>
      </c>
      <c r="F49" s="15">
        <f t="shared" si="3"/>
        <v>1264.2926354519284</v>
      </c>
      <c r="G49" s="14">
        <f t="shared" si="4"/>
        <v>378642.42208916863</v>
      </c>
      <c r="H49" s="15">
        <f t="shared" si="5"/>
        <v>45480.563454332987</v>
      </c>
    </row>
    <row r="50" spans="2:8" x14ac:dyDescent="0.25">
      <c r="B50" s="2">
        <v>36</v>
      </c>
      <c r="C50" s="14">
        <f t="shared" si="0"/>
        <v>378642.42208916863</v>
      </c>
      <c r="D50" s="15">
        <f t="shared" si="1"/>
        <v>1909.6611818618378</v>
      </c>
      <c r="E50" s="15">
        <f t="shared" si="2"/>
        <v>647.5197748979424</v>
      </c>
      <c r="F50" s="15">
        <f t="shared" si="3"/>
        <v>1262.1414069638954</v>
      </c>
      <c r="G50" s="14">
        <f t="shared" si="4"/>
        <v>377994.90231427067</v>
      </c>
      <c r="H50" s="15">
        <f t="shared" si="5"/>
        <v>46742.704861296879</v>
      </c>
    </row>
    <row r="51" spans="2:8" x14ac:dyDescent="0.25">
      <c r="B51" s="2">
        <v>37</v>
      </c>
      <c r="C51" s="14">
        <f t="shared" si="0"/>
        <v>377994.90231427067</v>
      </c>
      <c r="D51" s="15">
        <f t="shared" si="1"/>
        <v>1909.6611818618378</v>
      </c>
      <c r="E51" s="15">
        <f t="shared" si="2"/>
        <v>649.67817414760225</v>
      </c>
      <c r="F51" s="15">
        <f t="shared" si="3"/>
        <v>1259.9830077142356</v>
      </c>
      <c r="G51" s="14">
        <f t="shared" si="4"/>
        <v>377345.22414012306</v>
      </c>
      <c r="H51" s="15">
        <f t="shared" si="5"/>
        <v>48002.687869011112</v>
      </c>
    </row>
    <row r="52" spans="2:8" x14ac:dyDescent="0.25">
      <c r="B52" s="2">
        <v>38</v>
      </c>
      <c r="C52" s="14">
        <f t="shared" si="0"/>
        <v>377345.22414012306</v>
      </c>
      <c r="D52" s="15">
        <f t="shared" si="1"/>
        <v>1909.6611818618378</v>
      </c>
      <c r="E52" s="15">
        <f t="shared" si="2"/>
        <v>651.84376806142745</v>
      </c>
      <c r="F52" s="15">
        <f t="shared" si="3"/>
        <v>1257.8174138004103</v>
      </c>
      <c r="G52" s="14">
        <f t="shared" si="4"/>
        <v>376693.38037206163</v>
      </c>
      <c r="H52" s="15">
        <f t="shared" si="5"/>
        <v>49260.505282811522</v>
      </c>
    </row>
    <row r="53" spans="2:8" x14ac:dyDescent="0.25">
      <c r="B53" s="2">
        <v>39</v>
      </c>
      <c r="C53" s="14">
        <f t="shared" si="0"/>
        <v>376693.38037206163</v>
      </c>
      <c r="D53" s="15">
        <f t="shared" si="1"/>
        <v>1909.6611818618378</v>
      </c>
      <c r="E53" s="15">
        <f t="shared" si="2"/>
        <v>654.01658062163233</v>
      </c>
      <c r="F53" s="15">
        <f t="shared" si="3"/>
        <v>1255.6446012402055</v>
      </c>
      <c r="G53" s="14">
        <f t="shared" si="4"/>
        <v>376039.36379143997</v>
      </c>
      <c r="H53" s="15">
        <f t="shared" si="5"/>
        <v>50516.149884051731</v>
      </c>
    </row>
    <row r="54" spans="2:8" x14ac:dyDescent="0.25">
      <c r="B54" s="2">
        <v>40</v>
      </c>
      <c r="C54" s="14">
        <f t="shared" si="0"/>
        <v>376039.36379143997</v>
      </c>
      <c r="D54" s="15">
        <f t="shared" si="1"/>
        <v>1909.6611818618378</v>
      </c>
      <c r="E54" s="15">
        <f t="shared" si="2"/>
        <v>656.19663589037123</v>
      </c>
      <c r="F54" s="15">
        <f t="shared" si="3"/>
        <v>1253.4645459714666</v>
      </c>
      <c r="G54" s="14">
        <f t="shared" si="4"/>
        <v>375383.16715554963</v>
      </c>
      <c r="H54" s="15">
        <f t="shared" si="5"/>
        <v>51769.614430023197</v>
      </c>
    </row>
    <row r="55" spans="2:8" x14ac:dyDescent="0.25">
      <c r="B55" s="2">
        <v>41</v>
      </c>
      <c r="C55" s="14">
        <f t="shared" si="0"/>
        <v>375383.16715554963</v>
      </c>
      <c r="D55" s="15">
        <f t="shared" si="1"/>
        <v>1909.6611818618378</v>
      </c>
      <c r="E55" s="15">
        <f t="shared" si="2"/>
        <v>658.3839580100057</v>
      </c>
      <c r="F55" s="15">
        <f t="shared" si="3"/>
        <v>1251.2772238518321</v>
      </c>
      <c r="G55" s="14">
        <f t="shared" si="4"/>
        <v>374724.78319753963</v>
      </c>
      <c r="H55" s="15">
        <f t="shared" si="5"/>
        <v>53020.891653875027</v>
      </c>
    </row>
    <row r="56" spans="2:8" x14ac:dyDescent="0.25">
      <c r="B56" s="2">
        <v>42</v>
      </c>
      <c r="C56" s="14">
        <f t="shared" si="0"/>
        <v>374724.78319753963</v>
      </c>
      <c r="D56" s="15">
        <f t="shared" si="1"/>
        <v>1909.6611818618378</v>
      </c>
      <c r="E56" s="15">
        <f t="shared" si="2"/>
        <v>660.57857120337235</v>
      </c>
      <c r="F56" s="15">
        <f t="shared" si="3"/>
        <v>1249.0826106584655</v>
      </c>
      <c r="G56" s="14">
        <f t="shared" si="4"/>
        <v>374064.20462633623</v>
      </c>
      <c r="H56" s="15">
        <f t="shared" si="5"/>
        <v>54269.974264533492</v>
      </c>
    </row>
    <row r="57" spans="2:8" x14ac:dyDescent="0.25">
      <c r="B57" s="2">
        <v>43</v>
      </c>
      <c r="C57" s="14">
        <f t="shared" si="0"/>
        <v>374064.20462633623</v>
      </c>
      <c r="D57" s="15">
        <f t="shared" si="1"/>
        <v>1909.6611818618378</v>
      </c>
      <c r="E57" s="15">
        <f t="shared" si="2"/>
        <v>662.78049977405021</v>
      </c>
      <c r="F57" s="15">
        <f t="shared" si="3"/>
        <v>1246.8806820877876</v>
      </c>
      <c r="G57" s="14">
        <f t="shared" si="4"/>
        <v>373401.4241265622</v>
      </c>
      <c r="H57" s="15">
        <f t="shared" si="5"/>
        <v>55516.854946621279</v>
      </c>
    </row>
    <row r="58" spans="2:8" x14ac:dyDescent="0.25">
      <c r="B58" s="2">
        <v>44</v>
      </c>
      <c r="C58" s="14">
        <f t="shared" si="0"/>
        <v>373401.4241265622</v>
      </c>
      <c r="D58" s="15">
        <f t="shared" si="1"/>
        <v>1909.6611818618378</v>
      </c>
      <c r="E58" s="15">
        <f t="shared" si="2"/>
        <v>664.98976810663044</v>
      </c>
      <c r="F58" s="15">
        <f t="shared" si="3"/>
        <v>1244.6714137552074</v>
      </c>
      <c r="G58" s="14">
        <f t="shared" si="4"/>
        <v>372736.43435845559</v>
      </c>
      <c r="H58" s="15">
        <f t="shared" si="5"/>
        <v>56761.526360376483</v>
      </c>
    </row>
    <row r="59" spans="2:8" x14ac:dyDescent="0.25">
      <c r="B59" s="2">
        <v>45</v>
      </c>
      <c r="C59" s="14">
        <f t="shared" si="0"/>
        <v>372736.43435845559</v>
      </c>
      <c r="D59" s="15">
        <f t="shared" si="1"/>
        <v>1909.6611818618378</v>
      </c>
      <c r="E59" s="15">
        <f t="shared" si="2"/>
        <v>667.2064006669857</v>
      </c>
      <c r="F59" s="15">
        <f t="shared" si="3"/>
        <v>1242.4547811948521</v>
      </c>
      <c r="G59" s="14">
        <f t="shared" si="4"/>
        <v>372069.22795778862</v>
      </c>
      <c r="H59" s="15">
        <f t="shared" si="5"/>
        <v>58003.981141571334</v>
      </c>
    </row>
    <row r="60" spans="2:8" x14ac:dyDescent="0.25">
      <c r="B60" s="2">
        <v>46</v>
      </c>
      <c r="C60" s="14">
        <f t="shared" si="0"/>
        <v>372069.22795778862</v>
      </c>
      <c r="D60" s="15">
        <f t="shared" si="1"/>
        <v>1909.6611818618378</v>
      </c>
      <c r="E60" s="15">
        <f t="shared" si="2"/>
        <v>669.4304220025424</v>
      </c>
      <c r="F60" s="15">
        <f t="shared" si="3"/>
        <v>1240.2307598592954</v>
      </c>
      <c r="G60" s="14">
        <f t="shared" si="4"/>
        <v>371399.79753578606</v>
      </c>
      <c r="H60" s="15">
        <f t="shared" si="5"/>
        <v>59244.21190143063</v>
      </c>
    </row>
    <row r="61" spans="2:8" x14ac:dyDescent="0.25">
      <c r="B61" s="2">
        <v>47</v>
      </c>
      <c r="C61" s="14">
        <f t="shared" si="0"/>
        <v>371399.79753578606</v>
      </c>
      <c r="D61" s="15">
        <f t="shared" si="1"/>
        <v>1909.6611818618378</v>
      </c>
      <c r="E61" s="15">
        <f t="shared" si="2"/>
        <v>671.66185674255098</v>
      </c>
      <c r="F61" s="15">
        <f t="shared" si="3"/>
        <v>1237.9993251192868</v>
      </c>
      <c r="G61" s="14">
        <f t="shared" si="4"/>
        <v>370728.13567904348</v>
      </c>
      <c r="H61" s="15">
        <f t="shared" si="5"/>
        <v>60482.211226549916</v>
      </c>
    </row>
    <row r="62" spans="2:8" x14ac:dyDescent="0.25">
      <c r="B62" s="2">
        <v>48</v>
      </c>
      <c r="C62" s="14">
        <f t="shared" si="0"/>
        <v>370728.13567904348</v>
      </c>
      <c r="D62" s="15">
        <f t="shared" si="1"/>
        <v>1909.6611818618378</v>
      </c>
      <c r="E62" s="15">
        <f t="shared" si="2"/>
        <v>673.90072959835948</v>
      </c>
      <c r="F62" s="15">
        <f t="shared" si="3"/>
        <v>1235.7604522634783</v>
      </c>
      <c r="G62" s="14">
        <f t="shared" si="4"/>
        <v>370054.23494944512</v>
      </c>
      <c r="H62" s="15">
        <f t="shared" si="5"/>
        <v>61717.971678813396</v>
      </c>
    </row>
    <row r="63" spans="2:8" x14ac:dyDescent="0.25">
      <c r="B63" s="2">
        <v>49</v>
      </c>
      <c r="C63" s="14">
        <f t="shared" si="0"/>
        <v>370054.23494944512</v>
      </c>
      <c r="D63" s="15">
        <f t="shared" si="1"/>
        <v>1909.6611818618378</v>
      </c>
      <c r="E63" s="15">
        <f t="shared" si="2"/>
        <v>676.14706536368726</v>
      </c>
      <c r="F63" s="15">
        <f t="shared" si="3"/>
        <v>1233.5141164981505</v>
      </c>
      <c r="G63" s="14">
        <f t="shared" si="4"/>
        <v>369378.08788408141</v>
      </c>
      <c r="H63" s="15">
        <f t="shared" si="5"/>
        <v>62951.485795311542</v>
      </c>
    </row>
    <row r="64" spans="2:8" x14ac:dyDescent="0.25">
      <c r="B64" s="2">
        <v>50</v>
      </c>
      <c r="C64" s="14">
        <f t="shared" si="0"/>
        <v>369378.08788408141</v>
      </c>
      <c r="D64" s="15">
        <f t="shared" si="1"/>
        <v>1909.6611818618378</v>
      </c>
      <c r="E64" s="15">
        <f t="shared" si="2"/>
        <v>678.40088891489972</v>
      </c>
      <c r="F64" s="15">
        <f t="shared" si="3"/>
        <v>1231.2602929469381</v>
      </c>
      <c r="G64" s="14">
        <f t="shared" si="4"/>
        <v>368699.68699516653</v>
      </c>
      <c r="H64" s="15">
        <f t="shared" si="5"/>
        <v>64182.746088258478</v>
      </c>
    </row>
    <row r="65" spans="2:8" x14ac:dyDescent="0.25">
      <c r="B65" s="2">
        <v>51</v>
      </c>
      <c r="C65" s="14">
        <f t="shared" si="0"/>
        <v>368699.68699516653</v>
      </c>
      <c r="D65" s="15">
        <f t="shared" si="1"/>
        <v>1909.6611818618378</v>
      </c>
      <c r="E65" s="15">
        <f t="shared" si="2"/>
        <v>680.6622252112827</v>
      </c>
      <c r="F65" s="15">
        <f t="shared" si="3"/>
        <v>1228.9989566505551</v>
      </c>
      <c r="G65" s="14">
        <f t="shared" si="4"/>
        <v>368019.02476995526</v>
      </c>
      <c r="H65" s="15">
        <f t="shared" si="5"/>
        <v>65411.745044909032</v>
      </c>
    </row>
    <row r="66" spans="2:8" x14ac:dyDescent="0.25">
      <c r="B66" s="2">
        <v>52</v>
      </c>
      <c r="C66" s="14">
        <f t="shared" si="0"/>
        <v>368019.02476995526</v>
      </c>
      <c r="D66" s="15">
        <f t="shared" si="1"/>
        <v>1909.6611818618378</v>
      </c>
      <c r="E66" s="15">
        <f t="shared" si="2"/>
        <v>682.93109929532011</v>
      </c>
      <c r="F66" s="15">
        <f t="shared" si="3"/>
        <v>1226.7300825665177</v>
      </c>
      <c r="G66" s="14">
        <f t="shared" si="4"/>
        <v>367336.09367065993</v>
      </c>
      <c r="H66" s="15">
        <f t="shared" si="5"/>
        <v>66638.475127475554</v>
      </c>
    </row>
    <row r="67" spans="2:8" x14ac:dyDescent="0.25">
      <c r="B67" s="2">
        <v>53</v>
      </c>
      <c r="C67" s="14">
        <f t="shared" si="0"/>
        <v>367336.09367065993</v>
      </c>
      <c r="D67" s="15">
        <f t="shared" si="1"/>
        <v>1909.6611818618378</v>
      </c>
      <c r="E67" s="15">
        <f t="shared" si="2"/>
        <v>685.20753629297133</v>
      </c>
      <c r="F67" s="15">
        <f t="shared" si="3"/>
        <v>1224.4536455688665</v>
      </c>
      <c r="G67" s="14">
        <f t="shared" si="4"/>
        <v>366650.88613436697</v>
      </c>
      <c r="H67" s="15">
        <f t="shared" si="5"/>
        <v>67862.928773044419</v>
      </c>
    </row>
    <row r="68" spans="2:8" x14ac:dyDescent="0.25">
      <c r="B68" s="2">
        <v>54</v>
      </c>
      <c r="C68" s="14">
        <f t="shared" si="0"/>
        <v>366650.88613436697</v>
      </c>
      <c r="D68" s="15">
        <f t="shared" si="1"/>
        <v>1909.6611818618378</v>
      </c>
      <c r="E68" s="15">
        <f t="shared" si="2"/>
        <v>687.49156141394792</v>
      </c>
      <c r="F68" s="15">
        <f t="shared" si="3"/>
        <v>1222.1696204478899</v>
      </c>
      <c r="G68" s="14">
        <f t="shared" si="4"/>
        <v>365963.394572953</v>
      </c>
      <c r="H68" s="15">
        <f t="shared" si="5"/>
        <v>69085.098393492313</v>
      </c>
    </row>
    <row r="69" spans="2:8" x14ac:dyDescent="0.25">
      <c r="B69" s="2">
        <v>55</v>
      </c>
      <c r="C69" s="14">
        <f t="shared" si="0"/>
        <v>365963.394572953</v>
      </c>
      <c r="D69" s="15">
        <f t="shared" si="1"/>
        <v>1909.6611818618378</v>
      </c>
      <c r="E69" s="15">
        <f t="shared" si="2"/>
        <v>689.78319995199445</v>
      </c>
      <c r="F69" s="15">
        <f t="shared" si="3"/>
        <v>1219.8779819098434</v>
      </c>
      <c r="G69" s="14">
        <f t="shared" si="4"/>
        <v>365273.61137300101</v>
      </c>
      <c r="H69" s="15">
        <f t="shared" si="5"/>
        <v>70304.976375402155</v>
      </c>
    </row>
    <row r="70" spans="2:8" x14ac:dyDescent="0.25">
      <c r="B70" s="2">
        <v>56</v>
      </c>
      <c r="C70" s="14">
        <f t="shared" si="0"/>
        <v>365273.61137300101</v>
      </c>
      <c r="D70" s="15">
        <f t="shared" si="1"/>
        <v>1909.6611818618378</v>
      </c>
      <c r="E70" s="15">
        <f t="shared" si="2"/>
        <v>692.08247728516767</v>
      </c>
      <c r="F70" s="15">
        <f t="shared" si="3"/>
        <v>1217.5787045766701</v>
      </c>
      <c r="G70" s="14">
        <f t="shared" si="4"/>
        <v>364581.52889571583</v>
      </c>
      <c r="H70" s="15">
        <f t="shared" si="5"/>
        <v>71522.555079978833</v>
      </c>
    </row>
    <row r="71" spans="2:8" x14ac:dyDescent="0.25">
      <c r="B71" s="2">
        <v>57</v>
      </c>
      <c r="C71" s="14">
        <f t="shared" si="0"/>
        <v>364581.52889571583</v>
      </c>
      <c r="D71" s="15">
        <f t="shared" si="1"/>
        <v>1909.6611818618378</v>
      </c>
      <c r="E71" s="15">
        <f t="shared" si="2"/>
        <v>694.38941887611827</v>
      </c>
      <c r="F71" s="15">
        <f t="shared" si="3"/>
        <v>1215.2717629857195</v>
      </c>
      <c r="G71" s="14">
        <f t="shared" si="4"/>
        <v>363887.13947683974</v>
      </c>
      <c r="H71" s="15">
        <f t="shared" si="5"/>
        <v>72737.826842964554</v>
      </c>
    </row>
    <row r="72" spans="2:8" x14ac:dyDescent="0.25">
      <c r="B72" s="2">
        <v>58</v>
      </c>
      <c r="C72" s="14">
        <f t="shared" si="0"/>
        <v>363887.13947683974</v>
      </c>
      <c r="D72" s="15">
        <f t="shared" si="1"/>
        <v>1909.6611818618378</v>
      </c>
      <c r="E72" s="15">
        <f t="shared" si="2"/>
        <v>696.70405027237189</v>
      </c>
      <c r="F72" s="15">
        <f t="shared" si="3"/>
        <v>1212.9571315894659</v>
      </c>
      <c r="G72" s="14">
        <f t="shared" si="4"/>
        <v>363190.43542656739</v>
      </c>
      <c r="H72" s="15">
        <f t="shared" si="5"/>
        <v>73950.783974554026</v>
      </c>
    </row>
    <row r="73" spans="2:8" x14ac:dyDescent="0.25">
      <c r="B73" s="2">
        <v>59</v>
      </c>
      <c r="C73" s="14">
        <f t="shared" si="0"/>
        <v>363190.43542656739</v>
      </c>
      <c r="D73" s="15">
        <f t="shared" si="1"/>
        <v>1909.6611818618378</v>
      </c>
      <c r="E73" s="15">
        <f t="shared" si="2"/>
        <v>699.0263971066131</v>
      </c>
      <c r="F73" s="15">
        <f t="shared" si="3"/>
        <v>1210.6347847552247</v>
      </c>
      <c r="G73" s="14">
        <f t="shared" si="4"/>
        <v>362491.4090294608</v>
      </c>
      <c r="H73" s="15">
        <f t="shared" si="5"/>
        <v>75161.41875930925</v>
      </c>
    </row>
    <row r="74" spans="2:8" x14ac:dyDescent="0.25">
      <c r="B74" s="2">
        <v>60</v>
      </c>
      <c r="C74" s="14">
        <f t="shared" si="0"/>
        <v>362491.4090294608</v>
      </c>
      <c r="D74" s="15">
        <f t="shared" si="1"/>
        <v>1909.6611818618378</v>
      </c>
      <c r="E74" s="15">
        <f t="shared" si="2"/>
        <v>701.3564850969683</v>
      </c>
      <c r="F74" s="15">
        <f t="shared" si="3"/>
        <v>1208.3046967648695</v>
      </c>
      <c r="G74" s="14">
        <f t="shared" si="4"/>
        <v>361790.05254436383</v>
      </c>
      <c r="H74" s="15">
        <f t="shared" si="5"/>
        <v>76369.72345607412</v>
      </c>
    </row>
    <row r="75" spans="2:8" x14ac:dyDescent="0.25">
      <c r="B75" s="2">
        <v>61</v>
      </c>
      <c r="C75" s="14">
        <f t="shared" si="0"/>
        <v>361790.05254436383</v>
      </c>
      <c r="D75" s="15">
        <f t="shared" si="1"/>
        <v>1909.6611818618378</v>
      </c>
      <c r="E75" s="15">
        <f t="shared" si="2"/>
        <v>703.69434004729169</v>
      </c>
      <c r="F75" s="15">
        <f t="shared" si="3"/>
        <v>1205.9668418145461</v>
      </c>
      <c r="G75" s="14">
        <f t="shared" si="4"/>
        <v>361086.35820431652</v>
      </c>
      <c r="H75" s="15">
        <f t="shared" si="5"/>
        <v>77575.690297888665</v>
      </c>
    </row>
    <row r="76" spans="2:8" x14ac:dyDescent="0.25">
      <c r="B76" s="2">
        <v>62</v>
      </c>
      <c r="C76" s="14">
        <f t="shared" si="0"/>
        <v>361086.35820431652</v>
      </c>
      <c r="D76" s="15">
        <f t="shared" si="1"/>
        <v>1909.6611818618378</v>
      </c>
      <c r="E76" s="15">
        <f t="shared" si="2"/>
        <v>706.03998784744931</v>
      </c>
      <c r="F76" s="15">
        <f t="shared" si="3"/>
        <v>1203.6211940143885</v>
      </c>
      <c r="G76" s="14">
        <f t="shared" si="4"/>
        <v>360380.31821646908</v>
      </c>
      <c r="H76" s="15">
        <f t="shared" si="5"/>
        <v>78779.311491903049</v>
      </c>
    </row>
    <row r="77" spans="2:8" x14ac:dyDescent="0.25">
      <c r="B77" s="2">
        <v>63</v>
      </c>
      <c r="C77" s="14">
        <f t="shared" si="0"/>
        <v>360380.31821646908</v>
      </c>
      <c r="D77" s="15">
        <f t="shared" si="1"/>
        <v>1909.6611818618378</v>
      </c>
      <c r="E77" s="15">
        <f t="shared" si="2"/>
        <v>708.39345447360756</v>
      </c>
      <c r="F77" s="15">
        <f t="shared" si="3"/>
        <v>1201.2677273882302</v>
      </c>
      <c r="G77" s="14">
        <f t="shared" si="4"/>
        <v>359671.9247619955</v>
      </c>
      <c r="H77" s="15">
        <f t="shared" si="5"/>
        <v>79980.579219291278</v>
      </c>
    </row>
    <row r="78" spans="2:8" x14ac:dyDescent="0.25">
      <c r="B78" s="2">
        <v>64</v>
      </c>
      <c r="C78" s="14">
        <f t="shared" si="0"/>
        <v>359671.9247619955</v>
      </c>
      <c r="D78" s="15">
        <f t="shared" si="1"/>
        <v>1909.6611818618378</v>
      </c>
      <c r="E78" s="15">
        <f t="shared" si="2"/>
        <v>710.75476598851947</v>
      </c>
      <c r="F78" s="15">
        <f t="shared" si="3"/>
        <v>1198.9064158733183</v>
      </c>
      <c r="G78" s="14">
        <f t="shared" si="4"/>
        <v>358961.169996007</v>
      </c>
      <c r="H78" s="15">
        <f t="shared" si="5"/>
        <v>81179.485635164601</v>
      </c>
    </row>
    <row r="79" spans="2:8" x14ac:dyDescent="0.25">
      <c r="B79" s="2">
        <v>65</v>
      </c>
      <c r="C79" s="14">
        <f t="shared" si="0"/>
        <v>358961.169996007</v>
      </c>
      <c r="D79" s="15">
        <f t="shared" si="1"/>
        <v>1909.6611818618378</v>
      </c>
      <c r="E79" s="15">
        <f t="shared" si="2"/>
        <v>713.12394854181434</v>
      </c>
      <c r="F79" s="15">
        <f t="shared" si="3"/>
        <v>1196.5372333200235</v>
      </c>
      <c r="G79" s="14">
        <f t="shared" si="4"/>
        <v>358248.04604746518</v>
      </c>
      <c r="H79" s="15">
        <f t="shared" si="5"/>
        <v>82376.022868484622</v>
      </c>
    </row>
    <row r="80" spans="2:8" x14ac:dyDescent="0.25">
      <c r="B80" s="2">
        <v>66</v>
      </c>
      <c r="C80" s="14">
        <f t="shared" ref="C80:C143" si="6">G79</f>
        <v>358248.04604746518</v>
      </c>
      <c r="D80" s="15">
        <f t="shared" ref="D80:D143" si="7">-PMT($C$6,$C$4*$C$5,$C$15)</f>
        <v>1909.6611818618378</v>
      </c>
      <c r="E80" s="15">
        <f t="shared" ref="E80:E143" si="8">D80-F80</f>
        <v>715.50102837028703</v>
      </c>
      <c r="F80" s="15">
        <f t="shared" ref="F80:F143" si="9">C80*$C$6</f>
        <v>1194.1601534915508</v>
      </c>
      <c r="G80" s="14">
        <f t="shared" ref="G80:G143" si="10">C80-E80</f>
        <v>357532.54501909489</v>
      </c>
      <c r="H80" s="15">
        <f t="shared" ref="H80:H143" si="11">F80+H79</f>
        <v>83570.183021976176</v>
      </c>
    </row>
    <row r="81" spans="2:8" x14ac:dyDescent="0.25">
      <c r="B81" s="2">
        <v>67</v>
      </c>
      <c r="C81" s="14">
        <f t="shared" si="6"/>
        <v>357532.54501909489</v>
      </c>
      <c r="D81" s="15">
        <f t="shared" si="7"/>
        <v>1909.6611818618378</v>
      </c>
      <c r="E81" s="15">
        <f t="shared" si="8"/>
        <v>717.88603179818801</v>
      </c>
      <c r="F81" s="15">
        <f t="shared" si="9"/>
        <v>1191.7751500636498</v>
      </c>
      <c r="G81" s="14">
        <f t="shared" si="10"/>
        <v>356814.65898729669</v>
      </c>
      <c r="H81" s="15">
        <f t="shared" si="11"/>
        <v>84761.958172039827</v>
      </c>
    </row>
    <row r="82" spans="2:8" x14ac:dyDescent="0.25">
      <c r="B82" s="2">
        <v>68</v>
      </c>
      <c r="C82" s="14">
        <f t="shared" si="6"/>
        <v>356814.65898729669</v>
      </c>
      <c r="D82" s="15">
        <f t="shared" si="7"/>
        <v>1909.6611818618378</v>
      </c>
      <c r="E82" s="15">
        <f t="shared" si="8"/>
        <v>720.27898523751537</v>
      </c>
      <c r="F82" s="15">
        <f t="shared" si="9"/>
        <v>1189.3821966243224</v>
      </c>
      <c r="G82" s="14">
        <f t="shared" si="10"/>
        <v>356094.38000205916</v>
      </c>
      <c r="H82" s="15">
        <f t="shared" si="11"/>
        <v>85951.340368664154</v>
      </c>
    </row>
    <row r="83" spans="2:8" x14ac:dyDescent="0.25">
      <c r="B83" s="2">
        <v>69</v>
      </c>
      <c r="C83" s="14">
        <f t="shared" si="6"/>
        <v>356094.38000205916</v>
      </c>
      <c r="D83" s="15">
        <f t="shared" si="7"/>
        <v>1909.6611818618378</v>
      </c>
      <c r="E83" s="15">
        <f t="shared" si="8"/>
        <v>722.67991518830718</v>
      </c>
      <c r="F83" s="15">
        <f t="shared" si="9"/>
        <v>1186.9812666735306</v>
      </c>
      <c r="G83" s="14">
        <f t="shared" si="10"/>
        <v>355371.70008687087</v>
      </c>
      <c r="H83" s="15">
        <f t="shared" si="11"/>
        <v>87138.321635337692</v>
      </c>
    </row>
    <row r="84" spans="2:8" x14ac:dyDescent="0.25">
      <c r="B84" s="2">
        <v>70</v>
      </c>
      <c r="C84" s="14">
        <f t="shared" si="6"/>
        <v>355371.70008687087</v>
      </c>
      <c r="D84" s="15">
        <f t="shared" si="7"/>
        <v>1909.6611818618378</v>
      </c>
      <c r="E84" s="15">
        <f t="shared" si="8"/>
        <v>725.08884823893482</v>
      </c>
      <c r="F84" s="15">
        <f t="shared" si="9"/>
        <v>1184.572333622903</v>
      </c>
      <c r="G84" s="14">
        <f t="shared" si="10"/>
        <v>354646.61123863194</v>
      </c>
      <c r="H84" s="15">
        <f t="shared" si="11"/>
        <v>88322.89396896059</v>
      </c>
    </row>
    <row r="85" spans="2:8" x14ac:dyDescent="0.25">
      <c r="B85" s="2">
        <v>71</v>
      </c>
      <c r="C85" s="14">
        <f t="shared" si="6"/>
        <v>354646.61123863194</v>
      </c>
      <c r="D85" s="15">
        <f t="shared" si="7"/>
        <v>1909.6611818618378</v>
      </c>
      <c r="E85" s="15">
        <f t="shared" si="8"/>
        <v>727.50581106639788</v>
      </c>
      <c r="F85" s="15">
        <f t="shared" si="9"/>
        <v>1182.1553707954399</v>
      </c>
      <c r="G85" s="14">
        <f t="shared" si="10"/>
        <v>353919.10542756552</v>
      </c>
      <c r="H85" s="15">
        <f t="shared" si="11"/>
        <v>89505.049339756035</v>
      </c>
    </row>
    <row r="86" spans="2:8" x14ac:dyDescent="0.25">
      <c r="B86" s="2">
        <v>72</v>
      </c>
      <c r="C86" s="14">
        <f t="shared" si="6"/>
        <v>353919.10542756552</v>
      </c>
      <c r="D86" s="15">
        <f t="shared" si="7"/>
        <v>1909.6611818618378</v>
      </c>
      <c r="E86" s="15">
        <f t="shared" si="8"/>
        <v>729.93083043661932</v>
      </c>
      <c r="F86" s="15">
        <f t="shared" si="9"/>
        <v>1179.7303514252185</v>
      </c>
      <c r="G86" s="14">
        <f t="shared" si="10"/>
        <v>353189.17459712888</v>
      </c>
      <c r="H86" s="15">
        <f t="shared" si="11"/>
        <v>90684.779691181247</v>
      </c>
    </row>
    <row r="87" spans="2:8" x14ac:dyDescent="0.25">
      <c r="B87" s="2">
        <v>73</v>
      </c>
      <c r="C87" s="14">
        <f t="shared" si="6"/>
        <v>353189.17459712888</v>
      </c>
      <c r="D87" s="15">
        <f t="shared" si="7"/>
        <v>1909.6611818618378</v>
      </c>
      <c r="E87" s="15">
        <f t="shared" si="8"/>
        <v>732.36393320474144</v>
      </c>
      <c r="F87" s="15">
        <f t="shared" si="9"/>
        <v>1177.2972486570964</v>
      </c>
      <c r="G87" s="14">
        <f t="shared" si="10"/>
        <v>352456.81066392415</v>
      </c>
      <c r="H87" s="15">
        <f t="shared" si="11"/>
        <v>91862.076939838342</v>
      </c>
    </row>
    <row r="88" spans="2:8" x14ac:dyDescent="0.25">
      <c r="B88" s="2">
        <v>74</v>
      </c>
      <c r="C88" s="14">
        <f t="shared" si="6"/>
        <v>352456.81066392415</v>
      </c>
      <c r="D88" s="15">
        <f t="shared" si="7"/>
        <v>1909.6611818618378</v>
      </c>
      <c r="E88" s="15">
        <f t="shared" si="8"/>
        <v>734.80514631542383</v>
      </c>
      <c r="F88" s="15">
        <f t="shared" si="9"/>
        <v>1174.856035546414</v>
      </c>
      <c r="G88" s="14">
        <f t="shared" si="10"/>
        <v>351722.00551760872</v>
      </c>
      <c r="H88" s="15">
        <f t="shared" si="11"/>
        <v>93036.932975384756</v>
      </c>
    </row>
    <row r="89" spans="2:8" x14ac:dyDescent="0.25">
      <c r="B89" s="2">
        <v>75</v>
      </c>
      <c r="C89" s="14">
        <f t="shared" si="6"/>
        <v>351722.00551760872</v>
      </c>
      <c r="D89" s="15">
        <f t="shared" si="7"/>
        <v>1909.6611818618378</v>
      </c>
      <c r="E89" s="15">
        <f t="shared" si="8"/>
        <v>737.25449680314205</v>
      </c>
      <c r="F89" s="15">
        <f t="shared" si="9"/>
        <v>1172.4066850586958</v>
      </c>
      <c r="G89" s="14">
        <f t="shared" si="10"/>
        <v>350984.75102080556</v>
      </c>
      <c r="H89" s="15">
        <f t="shared" si="11"/>
        <v>94209.339660443453</v>
      </c>
    </row>
    <row r="90" spans="2:8" x14ac:dyDescent="0.25">
      <c r="B90" s="2">
        <v>76</v>
      </c>
      <c r="C90" s="14">
        <f t="shared" si="6"/>
        <v>350984.75102080556</v>
      </c>
      <c r="D90" s="15">
        <f t="shared" si="7"/>
        <v>1909.6611818618378</v>
      </c>
      <c r="E90" s="15">
        <f t="shared" si="8"/>
        <v>739.71201179248578</v>
      </c>
      <c r="F90" s="15">
        <f t="shared" si="9"/>
        <v>1169.949170069352</v>
      </c>
      <c r="G90" s="14">
        <f t="shared" si="10"/>
        <v>350245.0390090131</v>
      </c>
      <c r="H90" s="15">
        <f t="shared" si="11"/>
        <v>95379.2888305128</v>
      </c>
    </row>
    <row r="91" spans="2:8" x14ac:dyDescent="0.25">
      <c r="B91" s="2">
        <v>77</v>
      </c>
      <c r="C91" s="14">
        <f t="shared" si="6"/>
        <v>350245.0390090131</v>
      </c>
      <c r="D91" s="15">
        <f t="shared" si="7"/>
        <v>1909.6611818618378</v>
      </c>
      <c r="E91" s="15">
        <f t="shared" si="8"/>
        <v>742.17771849846076</v>
      </c>
      <c r="F91" s="15">
        <f t="shared" si="9"/>
        <v>1167.483463363377</v>
      </c>
      <c r="G91" s="14">
        <f t="shared" si="10"/>
        <v>349502.86129051464</v>
      </c>
      <c r="H91" s="15">
        <f t="shared" si="11"/>
        <v>96546.772293876173</v>
      </c>
    </row>
    <row r="92" spans="2:8" x14ac:dyDescent="0.25">
      <c r="B92" s="2">
        <v>78</v>
      </c>
      <c r="C92" s="14">
        <f t="shared" si="6"/>
        <v>349502.86129051464</v>
      </c>
      <c r="D92" s="15">
        <f t="shared" si="7"/>
        <v>1909.6611818618378</v>
      </c>
      <c r="E92" s="15">
        <f t="shared" si="8"/>
        <v>744.6516442267889</v>
      </c>
      <c r="F92" s="15">
        <f t="shared" si="9"/>
        <v>1165.0095376350489</v>
      </c>
      <c r="G92" s="14">
        <f t="shared" si="10"/>
        <v>348758.20964628784</v>
      </c>
      <c r="H92" s="15">
        <f t="shared" si="11"/>
        <v>97711.781831511224</v>
      </c>
    </row>
    <row r="93" spans="2:8" x14ac:dyDescent="0.25">
      <c r="B93" s="2">
        <v>79</v>
      </c>
      <c r="C93" s="14">
        <f t="shared" si="6"/>
        <v>348758.20964628784</v>
      </c>
      <c r="D93" s="15">
        <f t="shared" si="7"/>
        <v>1909.6611818618378</v>
      </c>
      <c r="E93" s="15">
        <f t="shared" si="8"/>
        <v>747.13381637421162</v>
      </c>
      <c r="F93" s="15">
        <f t="shared" si="9"/>
        <v>1162.5273654876262</v>
      </c>
      <c r="G93" s="14">
        <f t="shared" si="10"/>
        <v>348011.07582991361</v>
      </c>
      <c r="H93" s="15">
        <f t="shared" si="11"/>
        <v>98874.309196998845</v>
      </c>
    </row>
    <row r="94" spans="2:8" x14ac:dyDescent="0.25">
      <c r="B94" s="2">
        <v>80</v>
      </c>
      <c r="C94" s="14">
        <f t="shared" si="6"/>
        <v>348011.07582991361</v>
      </c>
      <c r="D94" s="15">
        <f t="shared" si="7"/>
        <v>1909.6611818618378</v>
      </c>
      <c r="E94" s="15">
        <f t="shared" si="8"/>
        <v>749.62426242879246</v>
      </c>
      <c r="F94" s="15">
        <f t="shared" si="9"/>
        <v>1160.0369194330453</v>
      </c>
      <c r="G94" s="14">
        <f t="shared" si="10"/>
        <v>347261.45156748482</v>
      </c>
      <c r="H94" s="15">
        <f t="shared" si="11"/>
        <v>100034.34611643189</v>
      </c>
    </row>
    <row r="95" spans="2:8" x14ac:dyDescent="0.25">
      <c r="B95" s="2">
        <v>81</v>
      </c>
      <c r="C95" s="14">
        <f t="shared" si="6"/>
        <v>347261.45156748482</v>
      </c>
      <c r="D95" s="15">
        <f t="shared" si="7"/>
        <v>1909.6611818618378</v>
      </c>
      <c r="E95" s="15">
        <f t="shared" si="8"/>
        <v>752.12300997022157</v>
      </c>
      <c r="F95" s="15">
        <f t="shared" si="9"/>
        <v>1157.5381718916162</v>
      </c>
      <c r="G95" s="14">
        <f t="shared" si="10"/>
        <v>346509.32855751459</v>
      </c>
      <c r="H95" s="15">
        <f t="shared" si="11"/>
        <v>101191.8842883235</v>
      </c>
    </row>
    <row r="96" spans="2:8" x14ac:dyDescent="0.25">
      <c r="B96" s="2">
        <v>82</v>
      </c>
      <c r="C96" s="14">
        <f t="shared" si="6"/>
        <v>346509.32855751459</v>
      </c>
      <c r="D96" s="15">
        <f t="shared" si="7"/>
        <v>1909.6611818618378</v>
      </c>
      <c r="E96" s="15">
        <f t="shared" si="8"/>
        <v>754.63008667012241</v>
      </c>
      <c r="F96" s="15">
        <f t="shared" si="9"/>
        <v>1155.0310951917154</v>
      </c>
      <c r="G96" s="14">
        <f t="shared" si="10"/>
        <v>345754.69847084448</v>
      </c>
      <c r="H96" s="15">
        <f t="shared" si="11"/>
        <v>102346.91538351522</v>
      </c>
    </row>
    <row r="97" spans="2:8" x14ac:dyDescent="0.25">
      <c r="B97" s="2">
        <v>83</v>
      </c>
      <c r="C97" s="14">
        <f t="shared" si="6"/>
        <v>345754.69847084448</v>
      </c>
      <c r="D97" s="15">
        <f t="shared" si="7"/>
        <v>1909.6611818618378</v>
      </c>
      <c r="E97" s="15">
        <f t="shared" si="8"/>
        <v>757.1455202923562</v>
      </c>
      <c r="F97" s="15">
        <f t="shared" si="9"/>
        <v>1152.5156615694816</v>
      </c>
      <c r="G97" s="14">
        <f t="shared" si="10"/>
        <v>344997.55295055214</v>
      </c>
      <c r="H97" s="15">
        <f t="shared" si="11"/>
        <v>103499.43104508471</v>
      </c>
    </row>
    <row r="98" spans="2:8" x14ac:dyDescent="0.25">
      <c r="B98" s="2">
        <v>84</v>
      </c>
      <c r="C98" s="14">
        <f t="shared" si="6"/>
        <v>344997.55295055214</v>
      </c>
      <c r="D98" s="15">
        <f t="shared" si="7"/>
        <v>1909.6611818618378</v>
      </c>
      <c r="E98" s="15">
        <f t="shared" si="8"/>
        <v>759.6693386933307</v>
      </c>
      <c r="F98" s="15">
        <f t="shared" si="9"/>
        <v>1149.9918431685071</v>
      </c>
      <c r="G98" s="14">
        <f t="shared" si="10"/>
        <v>344237.88361185882</v>
      </c>
      <c r="H98" s="15">
        <f t="shared" si="11"/>
        <v>104649.42288825322</v>
      </c>
    </row>
    <row r="99" spans="2:8" x14ac:dyDescent="0.25">
      <c r="B99" s="2">
        <v>85</v>
      </c>
      <c r="C99" s="14">
        <f t="shared" si="6"/>
        <v>344237.88361185882</v>
      </c>
      <c r="D99" s="15">
        <f t="shared" si="7"/>
        <v>1909.6611818618378</v>
      </c>
      <c r="E99" s="15">
        <f t="shared" si="8"/>
        <v>762.20156982230833</v>
      </c>
      <c r="F99" s="15">
        <f t="shared" si="9"/>
        <v>1147.4596120395295</v>
      </c>
      <c r="G99" s="14">
        <f t="shared" si="10"/>
        <v>343475.6820420365</v>
      </c>
      <c r="H99" s="15">
        <f t="shared" si="11"/>
        <v>105796.88250029275</v>
      </c>
    </row>
    <row r="100" spans="2:8" x14ac:dyDescent="0.25">
      <c r="B100" s="2">
        <v>86</v>
      </c>
      <c r="C100" s="14">
        <f t="shared" si="6"/>
        <v>343475.6820420365</v>
      </c>
      <c r="D100" s="15">
        <f t="shared" si="7"/>
        <v>1909.6611818618378</v>
      </c>
      <c r="E100" s="15">
        <f t="shared" si="8"/>
        <v>764.74224172171603</v>
      </c>
      <c r="F100" s="15">
        <f t="shared" si="9"/>
        <v>1144.9189401401218</v>
      </c>
      <c r="G100" s="14">
        <f t="shared" si="10"/>
        <v>342710.93980031478</v>
      </c>
      <c r="H100" s="15">
        <f t="shared" si="11"/>
        <v>106941.80144043287</v>
      </c>
    </row>
    <row r="101" spans="2:8" x14ac:dyDescent="0.25">
      <c r="B101" s="2">
        <v>87</v>
      </c>
      <c r="C101" s="14">
        <f t="shared" si="6"/>
        <v>342710.93980031478</v>
      </c>
      <c r="D101" s="15">
        <f t="shared" si="7"/>
        <v>1909.6611818618378</v>
      </c>
      <c r="E101" s="15">
        <f t="shared" si="8"/>
        <v>767.2913825274552</v>
      </c>
      <c r="F101" s="15">
        <f t="shared" si="9"/>
        <v>1142.3697993343826</v>
      </c>
      <c r="G101" s="14">
        <f t="shared" si="10"/>
        <v>341943.64841778734</v>
      </c>
      <c r="H101" s="15">
        <f t="shared" si="11"/>
        <v>108084.17123976725</v>
      </c>
    </row>
    <row r="102" spans="2:8" x14ac:dyDescent="0.25">
      <c r="B102" s="2">
        <v>88</v>
      </c>
      <c r="C102" s="14">
        <f t="shared" si="6"/>
        <v>341943.64841778734</v>
      </c>
      <c r="D102" s="15">
        <f t="shared" si="7"/>
        <v>1909.6611818618378</v>
      </c>
      <c r="E102" s="15">
        <f t="shared" si="8"/>
        <v>769.8490204692132</v>
      </c>
      <c r="F102" s="15">
        <f t="shared" si="9"/>
        <v>1139.8121613926246</v>
      </c>
      <c r="G102" s="14">
        <f t="shared" si="10"/>
        <v>341173.7993973181</v>
      </c>
      <c r="H102" s="15">
        <f t="shared" si="11"/>
        <v>109223.98340115987</v>
      </c>
    </row>
    <row r="103" spans="2:8" x14ac:dyDescent="0.25">
      <c r="B103" s="2">
        <v>89</v>
      </c>
      <c r="C103" s="14">
        <f t="shared" si="6"/>
        <v>341173.7993973181</v>
      </c>
      <c r="D103" s="15">
        <f t="shared" si="7"/>
        <v>1909.6611818618378</v>
      </c>
      <c r="E103" s="15">
        <f t="shared" si="8"/>
        <v>772.41518387077735</v>
      </c>
      <c r="F103" s="15">
        <f t="shared" si="9"/>
        <v>1137.2459979910604</v>
      </c>
      <c r="G103" s="14">
        <f t="shared" si="10"/>
        <v>340401.38421344734</v>
      </c>
      <c r="H103" s="15">
        <f t="shared" si="11"/>
        <v>110361.22939915094</v>
      </c>
    </row>
    <row r="104" spans="2:8" x14ac:dyDescent="0.25">
      <c r="B104" s="2">
        <v>90</v>
      </c>
      <c r="C104" s="14">
        <f t="shared" si="6"/>
        <v>340401.38421344734</v>
      </c>
      <c r="D104" s="15">
        <f t="shared" si="7"/>
        <v>1909.6611818618378</v>
      </c>
      <c r="E104" s="15">
        <f t="shared" si="8"/>
        <v>774.98990115034667</v>
      </c>
      <c r="F104" s="15">
        <f t="shared" si="9"/>
        <v>1134.6712807114911</v>
      </c>
      <c r="G104" s="14">
        <f t="shared" si="10"/>
        <v>339626.39431229699</v>
      </c>
      <c r="H104" s="15">
        <f t="shared" si="11"/>
        <v>111495.90067986243</v>
      </c>
    </row>
    <row r="105" spans="2:8" x14ac:dyDescent="0.25">
      <c r="B105" s="2">
        <v>91</v>
      </c>
      <c r="C105" s="14">
        <f t="shared" si="6"/>
        <v>339626.39431229699</v>
      </c>
      <c r="D105" s="15">
        <f t="shared" si="7"/>
        <v>1909.6611818618378</v>
      </c>
      <c r="E105" s="15">
        <f t="shared" si="8"/>
        <v>777.57320082084766</v>
      </c>
      <c r="F105" s="15">
        <f t="shared" si="9"/>
        <v>1132.0879810409901</v>
      </c>
      <c r="G105" s="14">
        <f t="shared" si="10"/>
        <v>338848.82111147617</v>
      </c>
      <c r="H105" s="15">
        <f t="shared" si="11"/>
        <v>112627.98866090343</v>
      </c>
    </row>
    <row r="106" spans="2:8" x14ac:dyDescent="0.25">
      <c r="B106" s="2">
        <v>92</v>
      </c>
      <c r="C106" s="14">
        <f t="shared" si="6"/>
        <v>338848.82111147617</v>
      </c>
      <c r="D106" s="15">
        <f t="shared" si="7"/>
        <v>1909.6611818618378</v>
      </c>
      <c r="E106" s="15">
        <f t="shared" si="8"/>
        <v>780.16511149025041</v>
      </c>
      <c r="F106" s="15">
        <f t="shared" si="9"/>
        <v>1129.4960703715874</v>
      </c>
      <c r="G106" s="14">
        <f t="shared" si="10"/>
        <v>338068.65599998593</v>
      </c>
      <c r="H106" s="15">
        <f t="shared" si="11"/>
        <v>113757.48473127502</v>
      </c>
    </row>
    <row r="107" spans="2:8" x14ac:dyDescent="0.25">
      <c r="B107" s="2">
        <v>93</v>
      </c>
      <c r="C107" s="14">
        <f t="shared" si="6"/>
        <v>338068.65599998593</v>
      </c>
      <c r="D107" s="15">
        <f t="shared" si="7"/>
        <v>1909.6611818618378</v>
      </c>
      <c r="E107" s="15">
        <f t="shared" si="8"/>
        <v>782.76566186188461</v>
      </c>
      <c r="F107" s="15">
        <f t="shared" si="9"/>
        <v>1126.8955199999532</v>
      </c>
      <c r="G107" s="14">
        <f t="shared" si="10"/>
        <v>337285.89033812407</v>
      </c>
      <c r="H107" s="15">
        <f t="shared" si="11"/>
        <v>114884.38025127497</v>
      </c>
    </row>
    <row r="108" spans="2:8" x14ac:dyDescent="0.25">
      <c r="B108" s="2">
        <v>94</v>
      </c>
      <c r="C108" s="14">
        <f t="shared" si="6"/>
        <v>337285.89033812407</v>
      </c>
      <c r="D108" s="15">
        <f t="shared" si="7"/>
        <v>1909.6611818618378</v>
      </c>
      <c r="E108" s="15">
        <f t="shared" si="8"/>
        <v>785.37488073475743</v>
      </c>
      <c r="F108" s="15">
        <f t="shared" si="9"/>
        <v>1124.2863011270804</v>
      </c>
      <c r="G108" s="14">
        <f t="shared" si="10"/>
        <v>336500.51545738929</v>
      </c>
      <c r="H108" s="15">
        <f t="shared" si="11"/>
        <v>116008.66655240205</v>
      </c>
    </row>
    <row r="109" spans="2:8" x14ac:dyDescent="0.25">
      <c r="B109" s="2">
        <v>95</v>
      </c>
      <c r="C109" s="14">
        <f t="shared" si="6"/>
        <v>336500.51545738929</v>
      </c>
      <c r="D109" s="15">
        <f t="shared" si="7"/>
        <v>1909.6611818618378</v>
      </c>
      <c r="E109" s="15">
        <f t="shared" si="8"/>
        <v>787.99279700387342</v>
      </c>
      <c r="F109" s="15">
        <f t="shared" si="9"/>
        <v>1121.6683848579644</v>
      </c>
      <c r="G109" s="14">
        <f t="shared" si="10"/>
        <v>335712.52266038541</v>
      </c>
      <c r="H109" s="15">
        <f t="shared" si="11"/>
        <v>117130.33493726002</v>
      </c>
    </row>
    <row r="110" spans="2:8" x14ac:dyDescent="0.25">
      <c r="B110" s="2">
        <v>96</v>
      </c>
      <c r="C110" s="14">
        <f t="shared" si="6"/>
        <v>335712.52266038541</v>
      </c>
      <c r="D110" s="15">
        <f t="shared" si="7"/>
        <v>1909.6611818618378</v>
      </c>
      <c r="E110" s="15">
        <f t="shared" si="8"/>
        <v>790.6194396605531</v>
      </c>
      <c r="F110" s="15">
        <f t="shared" si="9"/>
        <v>1119.0417422012847</v>
      </c>
      <c r="G110" s="14">
        <f t="shared" si="10"/>
        <v>334921.90322072484</v>
      </c>
      <c r="H110" s="15">
        <f t="shared" si="11"/>
        <v>118249.3766794613</v>
      </c>
    </row>
    <row r="111" spans="2:8" x14ac:dyDescent="0.25">
      <c r="B111" s="2">
        <v>97</v>
      </c>
      <c r="C111" s="14">
        <f t="shared" si="6"/>
        <v>334921.90322072484</v>
      </c>
      <c r="D111" s="15">
        <f t="shared" si="7"/>
        <v>1909.6611818618378</v>
      </c>
      <c r="E111" s="15">
        <f t="shared" si="8"/>
        <v>793.25483779275487</v>
      </c>
      <c r="F111" s="15">
        <f t="shared" si="9"/>
        <v>1116.4063440690829</v>
      </c>
      <c r="G111" s="14">
        <f t="shared" si="10"/>
        <v>334128.64838293206</v>
      </c>
      <c r="H111" s="15">
        <f t="shared" si="11"/>
        <v>119365.78302353038</v>
      </c>
    </row>
    <row r="112" spans="2:8" x14ac:dyDescent="0.25">
      <c r="B112" s="2">
        <v>98</v>
      </c>
      <c r="C112" s="14">
        <f t="shared" si="6"/>
        <v>334128.64838293206</v>
      </c>
      <c r="D112" s="15">
        <f t="shared" si="7"/>
        <v>1909.6611818618378</v>
      </c>
      <c r="E112" s="15">
        <f t="shared" si="8"/>
        <v>795.89902058539747</v>
      </c>
      <c r="F112" s="15">
        <f t="shared" si="9"/>
        <v>1113.7621612764403</v>
      </c>
      <c r="G112" s="14">
        <f t="shared" si="10"/>
        <v>333332.74936234666</v>
      </c>
      <c r="H112" s="15">
        <f t="shared" si="11"/>
        <v>120479.54518480682</v>
      </c>
    </row>
    <row r="113" spans="2:8" x14ac:dyDescent="0.25">
      <c r="B113" s="2">
        <v>99</v>
      </c>
      <c r="C113" s="14">
        <f t="shared" si="6"/>
        <v>333332.74936234666</v>
      </c>
      <c r="D113" s="15">
        <f t="shared" si="7"/>
        <v>1909.6611818618378</v>
      </c>
      <c r="E113" s="15">
        <f t="shared" si="8"/>
        <v>798.55201732068213</v>
      </c>
      <c r="F113" s="15">
        <f t="shared" si="9"/>
        <v>1111.1091645411557</v>
      </c>
      <c r="G113" s="14">
        <f t="shared" si="10"/>
        <v>332534.19734502595</v>
      </c>
      <c r="H113" s="15">
        <f t="shared" si="11"/>
        <v>121590.65434934797</v>
      </c>
    </row>
    <row r="114" spans="2:8" x14ac:dyDescent="0.25">
      <c r="B114" s="2">
        <v>100</v>
      </c>
      <c r="C114" s="14">
        <f t="shared" si="6"/>
        <v>332534.19734502595</v>
      </c>
      <c r="D114" s="15">
        <f t="shared" si="7"/>
        <v>1909.6611818618378</v>
      </c>
      <c r="E114" s="15">
        <f t="shared" si="8"/>
        <v>801.21385737841797</v>
      </c>
      <c r="F114" s="15">
        <f t="shared" si="9"/>
        <v>1108.4473244834198</v>
      </c>
      <c r="G114" s="14">
        <f t="shared" si="10"/>
        <v>331732.98348764755</v>
      </c>
      <c r="H114" s="15">
        <f t="shared" si="11"/>
        <v>122699.10167383139</v>
      </c>
    </row>
    <row r="115" spans="2:8" x14ac:dyDescent="0.25">
      <c r="B115" s="2">
        <v>101</v>
      </c>
      <c r="C115" s="14">
        <f t="shared" si="6"/>
        <v>331732.98348764755</v>
      </c>
      <c r="D115" s="15">
        <f t="shared" si="7"/>
        <v>1909.6611818618378</v>
      </c>
      <c r="E115" s="15">
        <f t="shared" si="8"/>
        <v>803.88457023634601</v>
      </c>
      <c r="F115" s="15">
        <f t="shared" si="9"/>
        <v>1105.7766116254918</v>
      </c>
      <c r="G115" s="14">
        <f t="shared" si="10"/>
        <v>330929.09891741123</v>
      </c>
      <c r="H115" s="15">
        <f t="shared" si="11"/>
        <v>123804.87828545689</v>
      </c>
    </row>
    <row r="116" spans="2:8" x14ac:dyDescent="0.25">
      <c r="B116" s="2">
        <v>102</v>
      </c>
      <c r="C116" s="14">
        <f t="shared" si="6"/>
        <v>330929.09891741123</v>
      </c>
      <c r="D116" s="15">
        <f t="shared" si="7"/>
        <v>1909.6611818618378</v>
      </c>
      <c r="E116" s="15">
        <f t="shared" si="8"/>
        <v>806.56418547046701</v>
      </c>
      <c r="F116" s="15">
        <f t="shared" si="9"/>
        <v>1103.0969963913708</v>
      </c>
      <c r="G116" s="14">
        <f t="shared" si="10"/>
        <v>330122.53473194077</v>
      </c>
      <c r="H116" s="15">
        <f t="shared" si="11"/>
        <v>124907.97528184825</v>
      </c>
    </row>
    <row r="117" spans="2:8" x14ac:dyDescent="0.25">
      <c r="B117" s="2">
        <v>103</v>
      </c>
      <c r="C117" s="14">
        <f t="shared" si="6"/>
        <v>330122.53473194077</v>
      </c>
      <c r="D117" s="15">
        <f t="shared" si="7"/>
        <v>1909.6611818618378</v>
      </c>
      <c r="E117" s="15">
        <f t="shared" si="8"/>
        <v>809.25273275536847</v>
      </c>
      <c r="F117" s="15">
        <f t="shared" si="9"/>
        <v>1100.4084491064693</v>
      </c>
      <c r="G117" s="14">
        <f t="shared" si="10"/>
        <v>329313.28199918539</v>
      </c>
      <c r="H117" s="15">
        <f t="shared" si="11"/>
        <v>126008.38373095472</v>
      </c>
    </row>
    <row r="118" spans="2:8" x14ac:dyDescent="0.25">
      <c r="B118" s="2">
        <v>104</v>
      </c>
      <c r="C118" s="14">
        <f t="shared" si="6"/>
        <v>329313.28199918539</v>
      </c>
      <c r="D118" s="15">
        <f t="shared" si="7"/>
        <v>1909.6611818618378</v>
      </c>
      <c r="E118" s="15">
        <f t="shared" si="8"/>
        <v>811.95024186455316</v>
      </c>
      <c r="F118" s="15">
        <f t="shared" si="9"/>
        <v>1097.7109399972846</v>
      </c>
      <c r="G118" s="14">
        <f t="shared" si="10"/>
        <v>328501.33175732085</v>
      </c>
      <c r="H118" s="15">
        <f t="shared" si="11"/>
        <v>127106.09467095201</v>
      </c>
    </row>
    <row r="119" spans="2:8" x14ac:dyDescent="0.25">
      <c r="B119" s="2">
        <v>105</v>
      </c>
      <c r="C119" s="14">
        <f t="shared" si="6"/>
        <v>328501.33175732085</v>
      </c>
      <c r="D119" s="15">
        <f t="shared" si="7"/>
        <v>1909.6611818618378</v>
      </c>
      <c r="E119" s="15">
        <f t="shared" si="8"/>
        <v>814.65674267076815</v>
      </c>
      <c r="F119" s="15">
        <f t="shared" si="9"/>
        <v>1095.0044391910697</v>
      </c>
      <c r="G119" s="14">
        <f t="shared" si="10"/>
        <v>327686.6750146501</v>
      </c>
      <c r="H119" s="15">
        <f t="shared" si="11"/>
        <v>128201.09911014307</v>
      </c>
    </row>
    <row r="120" spans="2:8" x14ac:dyDescent="0.25">
      <c r="B120" s="2">
        <v>106</v>
      </c>
      <c r="C120" s="14">
        <f t="shared" si="6"/>
        <v>327686.6750146501</v>
      </c>
      <c r="D120" s="15">
        <f t="shared" si="7"/>
        <v>1909.6611818618378</v>
      </c>
      <c r="E120" s="15">
        <f t="shared" si="8"/>
        <v>817.37226514633744</v>
      </c>
      <c r="F120" s="15">
        <f t="shared" si="9"/>
        <v>1092.2889167155004</v>
      </c>
      <c r="G120" s="14">
        <f t="shared" si="10"/>
        <v>326869.30274950375</v>
      </c>
      <c r="H120" s="15">
        <f t="shared" si="11"/>
        <v>129293.38802685856</v>
      </c>
    </row>
    <row r="121" spans="2:8" x14ac:dyDescent="0.25">
      <c r="B121" s="2">
        <v>107</v>
      </c>
      <c r="C121" s="14">
        <f t="shared" si="6"/>
        <v>326869.30274950375</v>
      </c>
      <c r="D121" s="15">
        <f t="shared" si="7"/>
        <v>1909.6611818618378</v>
      </c>
      <c r="E121" s="15">
        <f t="shared" si="8"/>
        <v>820.09683936349188</v>
      </c>
      <c r="F121" s="15">
        <f t="shared" si="9"/>
        <v>1089.5643424983459</v>
      </c>
      <c r="G121" s="14">
        <f t="shared" si="10"/>
        <v>326049.20591014024</v>
      </c>
      <c r="H121" s="15">
        <f t="shared" si="11"/>
        <v>130382.95236935691</v>
      </c>
    </row>
    <row r="122" spans="2:8" x14ac:dyDescent="0.25">
      <c r="B122" s="2">
        <v>108</v>
      </c>
      <c r="C122" s="14">
        <f t="shared" si="6"/>
        <v>326049.20591014024</v>
      </c>
      <c r="D122" s="15">
        <f t="shared" si="7"/>
        <v>1909.6611818618378</v>
      </c>
      <c r="E122" s="15">
        <f t="shared" si="8"/>
        <v>822.83049549470365</v>
      </c>
      <c r="F122" s="15">
        <f t="shared" si="9"/>
        <v>1086.8306863671341</v>
      </c>
      <c r="G122" s="14">
        <f t="shared" si="10"/>
        <v>325226.37541464553</v>
      </c>
      <c r="H122" s="15">
        <f t="shared" si="11"/>
        <v>131469.78305572405</v>
      </c>
    </row>
    <row r="123" spans="2:8" x14ac:dyDescent="0.25">
      <c r="B123" s="2">
        <v>109</v>
      </c>
      <c r="C123" s="14">
        <f t="shared" si="6"/>
        <v>325226.37541464553</v>
      </c>
      <c r="D123" s="15">
        <f t="shared" si="7"/>
        <v>1909.6611818618378</v>
      </c>
      <c r="E123" s="15">
        <f t="shared" si="8"/>
        <v>825.57326381301937</v>
      </c>
      <c r="F123" s="15">
        <f t="shared" si="9"/>
        <v>1084.0879180488184</v>
      </c>
      <c r="G123" s="14">
        <f t="shared" si="10"/>
        <v>324400.80215083249</v>
      </c>
      <c r="H123" s="15">
        <f t="shared" si="11"/>
        <v>132553.87097377286</v>
      </c>
    </row>
    <row r="124" spans="2:8" x14ac:dyDescent="0.25">
      <c r="B124" s="2">
        <v>110</v>
      </c>
      <c r="C124" s="14">
        <f t="shared" si="6"/>
        <v>324400.80215083249</v>
      </c>
      <c r="D124" s="15">
        <f t="shared" si="7"/>
        <v>1909.6611818618378</v>
      </c>
      <c r="E124" s="15">
        <f t="shared" si="8"/>
        <v>828.3251746923961</v>
      </c>
      <c r="F124" s="15">
        <f t="shared" si="9"/>
        <v>1081.3360071694417</v>
      </c>
      <c r="G124" s="14">
        <f t="shared" si="10"/>
        <v>323572.47697614011</v>
      </c>
      <c r="H124" s="15">
        <f t="shared" si="11"/>
        <v>133635.20698094231</v>
      </c>
    </row>
    <row r="125" spans="2:8" x14ac:dyDescent="0.25">
      <c r="B125" s="2">
        <v>111</v>
      </c>
      <c r="C125" s="14">
        <f t="shared" si="6"/>
        <v>323572.47697614011</v>
      </c>
      <c r="D125" s="15">
        <f t="shared" si="7"/>
        <v>1909.6611818618378</v>
      </c>
      <c r="E125" s="15">
        <f t="shared" si="8"/>
        <v>831.08625860803727</v>
      </c>
      <c r="F125" s="15">
        <f t="shared" si="9"/>
        <v>1078.5749232538005</v>
      </c>
      <c r="G125" s="14">
        <f t="shared" si="10"/>
        <v>322741.39071753208</v>
      </c>
      <c r="H125" s="15">
        <f t="shared" si="11"/>
        <v>134713.7819041961</v>
      </c>
    </row>
    <row r="126" spans="2:8" x14ac:dyDescent="0.25">
      <c r="B126" s="2">
        <v>112</v>
      </c>
      <c r="C126" s="14">
        <f t="shared" si="6"/>
        <v>322741.39071753208</v>
      </c>
      <c r="D126" s="15">
        <f t="shared" si="7"/>
        <v>1909.6611818618378</v>
      </c>
      <c r="E126" s="15">
        <f t="shared" si="8"/>
        <v>833.85654613673091</v>
      </c>
      <c r="F126" s="15">
        <f t="shared" si="9"/>
        <v>1075.8046357251069</v>
      </c>
      <c r="G126" s="14">
        <f t="shared" si="10"/>
        <v>321907.53417139535</v>
      </c>
      <c r="H126" s="15">
        <f t="shared" si="11"/>
        <v>135789.58653992121</v>
      </c>
    </row>
    <row r="127" spans="2:8" x14ac:dyDescent="0.25">
      <c r="B127" s="2">
        <v>113</v>
      </c>
      <c r="C127" s="14">
        <f t="shared" si="6"/>
        <v>321907.53417139535</v>
      </c>
      <c r="D127" s="15">
        <f t="shared" si="7"/>
        <v>1909.6611818618378</v>
      </c>
      <c r="E127" s="15">
        <f t="shared" si="8"/>
        <v>836.63606795718647</v>
      </c>
      <c r="F127" s="15">
        <f t="shared" si="9"/>
        <v>1073.0251139046513</v>
      </c>
      <c r="G127" s="14">
        <f t="shared" si="10"/>
        <v>321070.89810343814</v>
      </c>
      <c r="H127" s="15">
        <f t="shared" si="11"/>
        <v>136862.61165382585</v>
      </c>
    </row>
    <row r="128" spans="2:8" x14ac:dyDescent="0.25">
      <c r="B128" s="2">
        <v>114</v>
      </c>
      <c r="C128" s="14">
        <f t="shared" si="6"/>
        <v>321070.89810343814</v>
      </c>
      <c r="D128" s="15">
        <f t="shared" si="7"/>
        <v>1909.6611818618378</v>
      </c>
      <c r="E128" s="15">
        <f t="shared" si="8"/>
        <v>839.42485485037719</v>
      </c>
      <c r="F128" s="15">
        <f t="shared" si="9"/>
        <v>1070.2363270114606</v>
      </c>
      <c r="G128" s="14">
        <f t="shared" si="10"/>
        <v>320231.47324858775</v>
      </c>
      <c r="H128" s="15">
        <f t="shared" si="11"/>
        <v>137932.84798083731</v>
      </c>
    </row>
    <row r="129" spans="2:8" x14ac:dyDescent="0.25">
      <c r="B129" s="2">
        <v>115</v>
      </c>
      <c r="C129" s="14">
        <f t="shared" si="6"/>
        <v>320231.47324858775</v>
      </c>
      <c r="D129" s="15">
        <f t="shared" si="7"/>
        <v>1909.6611818618378</v>
      </c>
      <c r="E129" s="15">
        <f t="shared" si="8"/>
        <v>842.22293769987868</v>
      </c>
      <c r="F129" s="15">
        <f t="shared" si="9"/>
        <v>1067.4382441619591</v>
      </c>
      <c r="G129" s="14">
        <f t="shared" si="10"/>
        <v>319389.25031088787</v>
      </c>
      <c r="H129" s="15">
        <f t="shared" si="11"/>
        <v>139000.28622499926</v>
      </c>
    </row>
    <row r="130" spans="2:8" x14ac:dyDescent="0.25">
      <c r="B130" s="2">
        <v>116</v>
      </c>
      <c r="C130" s="14">
        <f t="shared" si="6"/>
        <v>319389.25031088787</v>
      </c>
      <c r="D130" s="15">
        <f t="shared" si="7"/>
        <v>1909.6611818618378</v>
      </c>
      <c r="E130" s="15">
        <f t="shared" si="8"/>
        <v>845.03034749221138</v>
      </c>
      <c r="F130" s="15">
        <f t="shared" si="9"/>
        <v>1064.6308343696264</v>
      </c>
      <c r="G130" s="14">
        <f t="shared" si="10"/>
        <v>318544.21996339568</v>
      </c>
      <c r="H130" s="15">
        <f t="shared" si="11"/>
        <v>140064.91705936889</v>
      </c>
    </row>
    <row r="131" spans="2:8" x14ac:dyDescent="0.25">
      <c r="B131" s="2">
        <v>117</v>
      </c>
      <c r="C131" s="14">
        <f t="shared" si="6"/>
        <v>318544.21996339568</v>
      </c>
      <c r="D131" s="15">
        <f t="shared" si="7"/>
        <v>1909.6611818618378</v>
      </c>
      <c r="E131" s="15">
        <f t="shared" si="8"/>
        <v>847.8471153171854</v>
      </c>
      <c r="F131" s="15">
        <f t="shared" si="9"/>
        <v>1061.8140665446524</v>
      </c>
      <c r="G131" s="14">
        <f t="shared" si="10"/>
        <v>317696.37284807849</v>
      </c>
      <c r="H131" s="15">
        <f t="shared" si="11"/>
        <v>141126.73112591353</v>
      </c>
    </row>
    <row r="132" spans="2:8" x14ac:dyDescent="0.25">
      <c r="B132" s="2">
        <v>118</v>
      </c>
      <c r="C132" s="14">
        <f t="shared" si="6"/>
        <v>317696.37284807849</v>
      </c>
      <c r="D132" s="15">
        <f t="shared" si="7"/>
        <v>1909.6611818618378</v>
      </c>
      <c r="E132" s="15">
        <f t="shared" si="8"/>
        <v>850.67327236824281</v>
      </c>
      <c r="F132" s="15">
        <f t="shared" si="9"/>
        <v>1058.987909493595</v>
      </c>
      <c r="G132" s="14">
        <f t="shared" si="10"/>
        <v>316845.69957571023</v>
      </c>
      <c r="H132" s="15">
        <f t="shared" si="11"/>
        <v>142185.71903540712</v>
      </c>
    </row>
    <row r="133" spans="2:8" x14ac:dyDescent="0.25">
      <c r="B133" s="2">
        <v>119</v>
      </c>
      <c r="C133" s="14">
        <f t="shared" si="6"/>
        <v>316845.69957571023</v>
      </c>
      <c r="D133" s="15">
        <f t="shared" si="7"/>
        <v>1909.6611818618378</v>
      </c>
      <c r="E133" s="15">
        <f t="shared" si="8"/>
        <v>853.50884994280364</v>
      </c>
      <c r="F133" s="15">
        <f t="shared" si="9"/>
        <v>1056.1523319190342</v>
      </c>
      <c r="G133" s="14">
        <f t="shared" si="10"/>
        <v>315992.1907257674</v>
      </c>
      <c r="H133" s="15">
        <f t="shared" si="11"/>
        <v>143241.87136732615</v>
      </c>
    </row>
    <row r="134" spans="2:8" x14ac:dyDescent="0.25">
      <c r="B134" s="2">
        <v>120</v>
      </c>
      <c r="C134" s="14">
        <f t="shared" si="6"/>
        <v>315992.1907257674</v>
      </c>
      <c r="D134" s="15">
        <f t="shared" si="7"/>
        <v>1909.6611818618378</v>
      </c>
      <c r="E134" s="15">
        <f t="shared" si="8"/>
        <v>856.35387944261311</v>
      </c>
      <c r="F134" s="15">
        <f t="shared" si="9"/>
        <v>1053.3073024192247</v>
      </c>
      <c r="G134" s="14">
        <f t="shared" si="10"/>
        <v>315135.83684632479</v>
      </c>
      <c r="H134" s="15">
        <f t="shared" si="11"/>
        <v>144295.17866974536</v>
      </c>
    </row>
    <row r="135" spans="2:8" x14ac:dyDescent="0.25">
      <c r="B135" s="2">
        <v>121</v>
      </c>
      <c r="C135" s="14">
        <f t="shared" si="6"/>
        <v>315135.83684632479</v>
      </c>
      <c r="D135" s="15">
        <f t="shared" si="7"/>
        <v>1909.6611818618378</v>
      </c>
      <c r="E135" s="15">
        <f t="shared" si="8"/>
        <v>859.20839237408836</v>
      </c>
      <c r="F135" s="15">
        <f t="shared" si="9"/>
        <v>1050.4527894877494</v>
      </c>
      <c r="G135" s="14">
        <f t="shared" si="10"/>
        <v>314276.62845395069</v>
      </c>
      <c r="H135" s="15">
        <f t="shared" si="11"/>
        <v>145345.63145923312</v>
      </c>
    </row>
    <row r="136" spans="2:8" x14ac:dyDescent="0.25">
      <c r="B136" s="2">
        <v>122</v>
      </c>
      <c r="C136" s="14">
        <f t="shared" si="6"/>
        <v>314276.62845395069</v>
      </c>
      <c r="D136" s="15">
        <f t="shared" si="7"/>
        <v>1909.6611818618378</v>
      </c>
      <c r="E136" s="15">
        <f t="shared" si="8"/>
        <v>862.07242034866886</v>
      </c>
      <c r="F136" s="15">
        <f t="shared" si="9"/>
        <v>1047.5887615131689</v>
      </c>
      <c r="G136" s="14">
        <f t="shared" si="10"/>
        <v>313414.55603360204</v>
      </c>
      <c r="H136" s="15">
        <f t="shared" si="11"/>
        <v>146393.2202207463</v>
      </c>
    </row>
    <row r="137" spans="2:8" x14ac:dyDescent="0.25">
      <c r="B137" s="2">
        <v>123</v>
      </c>
      <c r="C137" s="14">
        <f t="shared" si="6"/>
        <v>313414.55603360204</v>
      </c>
      <c r="D137" s="15">
        <f t="shared" si="7"/>
        <v>1909.6611818618378</v>
      </c>
      <c r="E137" s="15">
        <f t="shared" si="8"/>
        <v>864.94599508316423</v>
      </c>
      <c r="F137" s="15">
        <f t="shared" si="9"/>
        <v>1044.7151867786736</v>
      </c>
      <c r="G137" s="14">
        <f t="shared" si="10"/>
        <v>312549.61003851891</v>
      </c>
      <c r="H137" s="15">
        <f t="shared" si="11"/>
        <v>147437.93540752496</v>
      </c>
    </row>
    <row r="138" spans="2:8" x14ac:dyDescent="0.25">
      <c r="B138" s="2">
        <v>124</v>
      </c>
      <c r="C138" s="14">
        <f t="shared" si="6"/>
        <v>312549.61003851891</v>
      </c>
      <c r="D138" s="15">
        <f t="shared" si="7"/>
        <v>1909.6611818618378</v>
      </c>
      <c r="E138" s="15">
        <f t="shared" si="8"/>
        <v>867.82914840010812</v>
      </c>
      <c r="F138" s="15">
        <f t="shared" si="9"/>
        <v>1041.8320334617297</v>
      </c>
      <c r="G138" s="14">
        <f t="shared" si="10"/>
        <v>311681.7808901188</v>
      </c>
      <c r="H138" s="15">
        <f t="shared" si="11"/>
        <v>148479.76744098667</v>
      </c>
    </row>
    <row r="139" spans="2:8" x14ac:dyDescent="0.25">
      <c r="B139" s="2">
        <v>125</v>
      </c>
      <c r="C139" s="14">
        <f t="shared" si="6"/>
        <v>311681.7808901188</v>
      </c>
      <c r="D139" s="15">
        <f t="shared" si="7"/>
        <v>1909.6611818618378</v>
      </c>
      <c r="E139" s="15">
        <f t="shared" si="8"/>
        <v>870.72191222810852</v>
      </c>
      <c r="F139" s="15">
        <f t="shared" si="9"/>
        <v>1038.9392696337293</v>
      </c>
      <c r="G139" s="14">
        <f t="shared" si="10"/>
        <v>310811.0589778907</v>
      </c>
      <c r="H139" s="15">
        <f t="shared" si="11"/>
        <v>149518.7067106204</v>
      </c>
    </row>
    <row r="140" spans="2:8" x14ac:dyDescent="0.25">
      <c r="B140" s="2">
        <v>126</v>
      </c>
      <c r="C140" s="14">
        <f t="shared" si="6"/>
        <v>310811.0589778907</v>
      </c>
      <c r="D140" s="15">
        <f t="shared" si="7"/>
        <v>1909.6611818618378</v>
      </c>
      <c r="E140" s="15">
        <f t="shared" si="8"/>
        <v>873.62431860220204</v>
      </c>
      <c r="F140" s="15">
        <f t="shared" si="9"/>
        <v>1036.0368632596358</v>
      </c>
      <c r="G140" s="14">
        <f t="shared" si="10"/>
        <v>309937.4346592885</v>
      </c>
      <c r="H140" s="15">
        <f t="shared" si="11"/>
        <v>150554.74357388003</v>
      </c>
    </row>
    <row r="141" spans="2:8" x14ac:dyDescent="0.25">
      <c r="B141" s="2">
        <v>127</v>
      </c>
      <c r="C141" s="14">
        <f t="shared" si="6"/>
        <v>309937.4346592885</v>
      </c>
      <c r="D141" s="15">
        <f t="shared" si="7"/>
        <v>1909.6611818618378</v>
      </c>
      <c r="E141" s="15">
        <f t="shared" si="8"/>
        <v>876.53639966420951</v>
      </c>
      <c r="F141" s="15">
        <f t="shared" si="9"/>
        <v>1033.1247821976283</v>
      </c>
      <c r="G141" s="14">
        <f t="shared" si="10"/>
        <v>309060.89825962431</v>
      </c>
      <c r="H141" s="15">
        <f t="shared" si="11"/>
        <v>151587.86835607764</v>
      </c>
    </row>
    <row r="142" spans="2:8" x14ac:dyDescent="0.25">
      <c r="B142" s="2">
        <v>128</v>
      </c>
      <c r="C142" s="14">
        <f t="shared" si="6"/>
        <v>309060.89825962431</v>
      </c>
      <c r="D142" s="15">
        <f t="shared" si="7"/>
        <v>1909.6611818618378</v>
      </c>
      <c r="E142" s="15">
        <f t="shared" si="8"/>
        <v>879.45818766309003</v>
      </c>
      <c r="F142" s="15">
        <f t="shared" si="9"/>
        <v>1030.2029941987478</v>
      </c>
      <c r="G142" s="14">
        <f t="shared" si="10"/>
        <v>308181.4400719612</v>
      </c>
      <c r="H142" s="15">
        <f t="shared" si="11"/>
        <v>152618.07135027638</v>
      </c>
    </row>
    <row r="143" spans="2:8" x14ac:dyDescent="0.25">
      <c r="B143" s="2">
        <v>129</v>
      </c>
      <c r="C143" s="14">
        <f t="shared" si="6"/>
        <v>308181.4400719612</v>
      </c>
      <c r="D143" s="15">
        <f t="shared" si="7"/>
        <v>1909.6611818618378</v>
      </c>
      <c r="E143" s="15">
        <f t="shared" si="8"/>
        <v>882.38971495530041</v>
      </c>
      <c r="F143" s="15">
        <f t="shared" si="9"/>
        <v>1027.2714669065374</v>
      </c>
      <c r="G143" s="14">
        <f t="shared" si="10"/>
        <v>307299.05035700591</v>
      </c>
      <c r="H143" s="15">
        <f t="shared" si="11"/>
        <v>153645.34281718291</v>
      </c>
    </row>
    <row r="144" spans="2:8" x14ac:dyDescent="0.25">
      <c r="B144" s="2">
        <v>130</v>
      </c>
      <c r="C144" s="14">
        <f t="shared" ref="C144:C207" si="12">G143</f>
        <v>307299.05035700591</v>
      </c>
      <c r="D144" s="15">
        <f t="shared" ref="D144:D207" si="13">-PMT($C$6,$C$4*$C$5,$C$15)</f>
        <v>1909.6611818618378</v>
      </c>
      <c r="E144" s="15">
        <f t="shared" ref="E144:E207" si="14">D144-F144</f>
        <v>885.33101400515147</v>
      </c>
      <c r="F144" s="15">
        <f t="shared" ref="F144:F207" si="15">C144*$C$6</f>
        <v>1024.3301678566863</v>
      </c>
      <c r="G144" s="14">
        <f t="shared" ref="G144:G207" si="16">C144-E144</f>
        <v>306413.71934300073</v>
      </c>
      <c r="H144" s="15">
        <f t="shared" ref="H144:H207" si="17">F144+H143</f>
        <v>154669.67298503959</v>
      </c>
    </row>
    <row r="145" spans="2:8" x14ac:dyDescent="0.25">
      <c r="B145" s="2">
        <v>131</v>
      </c>
      <c r="C145" s="14">
        <f t="shared" si="12"/>
        <v>306413.71934300073</v>
      </c>
      <c r="D145" s="15">
        <f t="shared" si="13"/>
        <v>1909.6611818618378</v>
      </c>
      <c r="E145" s="15">
        <f t="shared" si="14"/>
        <v>888.28211738516859</v>
      </c>
      <c r="F145" s="15">
        <f t="shared" si="15"/>
        <v>1021.3790644766692</v>
      </c>
      <c r="G145" s="14">
        <f t="shared" si="16"/>
        <v>305525.43722561555</v>
      </c>
      <c r="H145" s="15">
        <f t="shared" si="17"/>
        <v>155691.05204951626</v>
      </c>
    </row>
    <row r="146" spans="2:8" x14ac:dyDescent="0.25">
      <c r="B146" s="2">
        <v>132</v>
      </c>
      <c r="C146" s="14">
        <f t="shared" si="12"/>
        <v>305525.43722561555</v>
      </c>
      <c r="D146" s="15">
        <f t="shared" si="13"/>
        <v>1909.6611818618378</v>
      </c>
      <c r="E146" s="15">
        <f t="shared" si="14"/>
        <v>891.24305777645259</v>
      </c>
      <c r="F146" s="15">
        <f t="shared" si="15"/>
        <v>1018.4181240853852</v>
      </c>
      <c r="G146" s="14">
        <f t="shared" si="16"/>
        <v>304634.19416783907</v>
      </c>
      <c r="H146" s="15">
        <f t="shared" si="17"/>
        <v>156709.47017360164</v>
      </c>
    </row>
    <row r="147" spans="2:8" x14ac:dyDescent="0.25">
      <c r="B147" s="2">
        <v>133</v>
      </c>
      <c r="C147" s="14">
        <f t="shared" si="12"/>
        <v>304634.19416783907</v>
      </c>
      <c r="D147" s="15">
        <f t="shared" si="13"/>
        <v>1909.6611818618378</v>
      </c>
      <c r="E147" s="15">
        <f t="shared" si="14"/>
        <v>894.21386796904085</v>
      </c>
      <c r="F147" s="15">
        <f t="shared" si="15"/>
        <v>1015.447313892797</v>
      </c>
      <c r="G147" s="14">
        <f t="shared" si="16"/>
        <v>303739.98029987002</v>
      </c>
      <c r="H147" s="15">
        <f t="shared" si="17"/>
        <v>157724.91748749444</v>
      </c>
    </row>
    <row r="148" spans="2:8" x14ac:dyDescent="0.25">
      <c r="B148" s="2">
        <v>134</v>
      </c>
      <c r="C148" s="14">
        <f t="shared" si="12"/>
        <v>303739.98029987002</v>
      </c>
      <c r="D148" s="15">
        <f t="shared" si="13"/>
        <v>1909.6611818618378</v>
      </c>
      <c r="E148" s="15">
        <f t="shared" si="14"/>
        <v>897.19458086227098</v>
      </c>
      <c r="F148" s="15">
        <f t="shared" si="15"/>
        <v>1012.4666009995668</v>
      </c>
      <c r="G148" s="14">
        <f t="shared" si="16"/>
        <v>302842.78571900772</v>
      </c>
      <c r="H148" s="15">
        <f t="shared" si="17"/>
        <v>158737.384088494</v>
      </c>
    </row>
    <row r="149" spans="2:8" x14ac:dyDescent="0.25">
      <c r="B149" s="2">
        <v>135</v>
      </c>
      <c r="C149" s="14">
        <f t="shared" si="12"/>
        <v>302842.78571900772</v>
      </c>
      <c r="D149" s="15">
        <f t="shared" si="13"/>
        <v>1909.6611818618378</v>
      </c>
      <c r="E149" s="15">
        <f t="shared" si="14"/>
        <v>900.18522946514531</v>
      </c>
      <c r="F149" s="15">
        <f t="shared" si="15"/>
        <v>1009.4759523966925</v>
      </c>
      <c r="G149" s="14">
        <f t="shared" si="16"/>
        <v>301942.60048954259</v>
      </c>
      <c r="H149" s="15">
        <f t="shared" si="17"/>
        <v>159746.86004089069</v>
      </c>
    </row>
    <row r="150" spans="2:8" x14ac:dyDescent="0.25">
      <c r="B150" s="2">
        <v>136</v>
      </c>
      <c r="C150" s="14">
        <f t="shared" si="12"/>
        <v>301942.60048954259</v>
      </c>
      <c r="D150" s="15">
        <f t="shared" si="13"/>
        <v>1909.6611818618378</v>
      </c>
      <c r="E150" s="15">
        <f t="shared" si="14"/>
        <v>903.18584689669581</v>
      </c>
      <c r="F150" s="15">
        <f t="shared" si="15"/>
        <v>1006.475334965142</v>
      </c>
      <c r="G150" s="14">
        <f t="shared" si="16"/>
        <v>301039.41464264592</v>
      </c>
      <c r="H150" s="15">
        <f t="shared" si="17"/>
        <v>160753.33537585582</v>
      </c>
    </row>
    <row r="151" spans="2:8" x14ac:dyDescent="0.25">
      <c r="B151" s="2">
        <v>137</v>
      </c>
      <c r="C151" s="14">
        <f t="shared" si="12"/>
        <v>301039.41464264592</v>
      </c>
      <c r="D151" s="15">
        <f t="shared" si="13"/>
        <v>1909.6611818618378</v>
      </c>
      <c r="E151" s="15">
        <f t="shared" si="14"/>
        <v>906.19646638635129</v>
      </c>
      <c r="F151" s="15">
        <f t="shared" si="15"/>
        <v>1003.4647154754865</v>
      </c>
      <c r="G151" s="14">
        <f t="shared" si="16"/>
        <v>300133.21817625954</v>
      </c>
      <c r="H151" s="15">
        <f t="shared" si="17"/>
        <v>161756.8000913313</v>
      </c>
    </row>
    <row r="152" spans="2:8" x14ac:dyDescent="0.25">
      <c r="B152" s="2">
        <v>138</v>
      </c>
      <c r="C152" s="14">
        <f t="shared" si="12"/>
        <v>300133.21817625954</v>
      </c>
      <c r="D152" s="15">
        <f t="shared" si="13"/>
        <v>1909.6611818618378</v>
      </c>
      <c r="E152" s="15">
        <f t="shared" si="14"/>
        <v>909.2171212743059</v>
      </c>
      <c r="F152" s="15">
        <f t="shared" si="15"/>
        <v>1000.4440605875319</v>
      </c>
      <c r="G152" s="14">
        <f t="shared" si="16"/>
        <v>299224.00105498522</v>
      </c>
      <c r="H152" s="15">
        <f t="shared" si="17"/>
        <v>162757.24415191883</v>
      </c>
    </row>
    <row r="153" spans="2:8" x14ac:dyDescent="0.25">
      <c r="B153" s="2">
        <v>139</v>
      </c>
      <c r="C153" s="14">
        <f t="shared" si="12"/>
        <v>299224.00105498522</v>
      </c>
      <c r="D153" s="15">
        <f t="shared" si="13"/>
        <v>1909.6611818618378</v>
      </c>
      <c r="E153" s="15">
        <f t="shared" si="14"/>
        <v>912.24784501188697</v>
      </c>
      <c r="F153" s="15">
        <f t="shared" si="15"/>
        <v>997.41333684995084</v>
      </c>
      <c r="G153" s="14">
        <f t="shared" si="16"/>
        <v>298311.75320997334</v>
      </c>
      <c r="H153" s="15">
        <f t="shared" si="17"/>
        <v>163754.65748876877</v>
      </c>
    </row>
    <row r="154" spans="2:8" x14ac:dyDescent="0.25">
      <c r="B154" s="2">
        <v>140</v>
      </c>
      <c r="C154" s="14">
        <f t="shared" si="12"/>
        <v>298311.75320997334</v>
      </c>
      <c r="D154" s="15">
        <f t="shared" si="13"/>
        <v>1909.6611818618378</v>
      </c>
      <c r="E154" s="15">
        <f t="shared" si="14"/>
        <v>915.28867116192657</v>
      </c>
      <c r="F154" s="15">
        <f t="shared" si="15"/>
        <v>994.37251069991123</v>
      </c>
      <c r="G154" s="14">
        <f t="shared" si="16"/>
        <v>297396.46453881141</v>
      </c>
      <c r="H154" s="15">
        <f t="shared" si="17"/>
        <v>164749.02999946868</v>
      </c>
    </row>
    <row r="155" spans="2:8" x14ac:dyDescent="0.25">
      <c r="B155" s="2">
        <v>141</v>
      </c>
      <c r="C155" s="14">
        <f t="shared" si="12"/>
        <v>297396.46453881141</v>
      </c>
      <c r="D155" s="15">
        <f t="shared" si="13"/>
        <v>1909.6611818618378</v>
      </c>
      <c r="E155" s="15">
        <f t="shared" si="14"/>
        <v>918.33963339913305</v>
      </c>
      <c r="F155" s="15">
        <f t="shared" si="15"/>
        <v>991.32154846270475</v>
      </c>
      <c r="G155" s="14">
        <f t="shared" si="16"/>
        <v>296478.12490541226</v>
      </c>
      <c r="H155" s="15">
        <f t="shared" si="17"/>
        <v>165740.35154793138</v>
      </c>
    </row>
    <row r="156" spans="2:8" x14ac:dyDescent="0.25">
      <c r="B156" s="2">
        <v>142</v>
      </c>
      <c r="C156" s="14">
        <f t="shared" si="12"/>
        <v>296478.12490541226</v>
      </c>
      <c r="D156" s="15">
        <f t="shared" si="13"/>
        <v>1909.6611818618378</v>
      </c>
      <c r="E156" s="15">
        <f t="shared" si="14"/>
        <v>921.40076551046354</v>
      </c>
      <c r="F156" s="15">
        <f t="shared" si="15"/>
        <v>988.26041635137426</v>
      </c>
      <c r="G156" s="14">
        <f t="shared" si="16"/>
        <v>295556.72413990181</v>
      </c>
      <c r="H156" s="15">
        <f t="shared" si="17"/>
        <v>166728.61196428275</v>
      </c>
    </row>
    <row r="157" spans="2:8" x14ac:dyDescent="0.25">
      <c r="B157" s="2">
        <v>143</v>
      </c>
      <c r="C157" s="14">
        <f t="shared" si="12"/>
        <v>295556.72413990181</v>
      </c>
      <c r="D157" s="15">
        <f t="shared" si="13"/>
        <v>1909.6611818618378</v>
      </c>
      <c r="E157" s="15">
        <f t="shared" si="14"/>
        <v>924.47210139549838</v>
      </c>
      <c r="F157" s="15">
        <f t="shared" si="15"/>
        <v>985.18908046633942</v>
      </c>
      <c r="G157" s="14">
        <f t="shared" si="16"/>
        <v>294632.25203850633</v>
      </c>
      <c r="H157" s="15">
        <f t="shared" si="17"/>
        <v>167713.8010447491</v>
      </c>
    </row>
    <row r="158" spans="2:8" x14ac:dyDescent="0.25">
      <c r="B158" s="2">
        <v>144</v>
      </c>
      <c r="C158" s="14">
        <f t="shared" si="12"/>
        <v>294632.25203850633</v>
      </c>
      <c r="D158" s="15">
        <f t="shared" si="13"/>
        <v>1909.6611818618378</v>
      </c>
      <c r="E158" s="15">
        <f t="shared" si="14"/>
        <v>927.55367506681671</v>
      </c>
      <c r="F158" s="15">
        <f t="shared" si="15"/>
        <v>982.1075067950211</v>
      </c>
      <c r="G158" s="14">
        <f t="shared" si="16"/>
        <v>293704.69836343953</v>
      </c>
      <c r="H158" s="15">
        <f t="shared" si="17"/>
        <v>168695.90855154413</v>
      </c>
    </row>
    <row r="159" spans="2:8" x14ac:dyDescent="0.25">
      <c r="B159" s="2">
        <v>145</v>
      </c>
      <c r="C159" s="14">
        <f t="shared" si="12"/>
        <v>293704.69836343953</v>
      </c>
      <c r="D159" s="15">
        <f t="shared" si="13"/>
        <v>1909.6611818618378</v>
      </c>
      <c r="E159" s="15">
        <f t="shared" si="14"/>
        <v>930.64552065037265</v>
      </c>
      <c r="F159" s="15">
        <f t="shared" si="15"/>
        <v>979.01566121146516</v>
      </c>
      <c r="G159" s="14">
        <f t="shared" si="16"/>
        <v>292774.05284278915</v>
      </c>
      <c r="H159" s="15">
        <f t="shared" si="17"/>
        <v>169674.92421275558</v>
      </c>
    </row>
    <row r="160" spans="2:8" x14ac:dyDescent="0.25">
      <c r="B160" s="2">
        <v>146</v>
      </c>
      <c r="C160" s="14">
        <f t="shared" si="12"/>
        <v>292774.05284278915</v>
      </c>
      <c r="D160" s="15">
        <f t="shared" si="13"/>
        <v>1909.6611818618378</v>
      </c>
      <c r="E160" s="15">
        <f t="shared" si="14"/>
        <v>933.7476723858739</v>
      </c>
      <c r="F160" s="15">
        <f t="shared" si="15"/>
        <v>975.91350947596391</v>
      </c>
      <c r="G160" s="14">
        <f t="shared" si="16"/>
        <v>291840.30517040327</v>
      </c>
      <c r="H160" s="15">
        <f t="shared" si="17"/>
        <v>170650.83772223155</v>
      </c>
    </row>
    <row r="161" spans="2:8" x14ac:dyDescent="0.25">
      <c r="B161" s="2">
        <v>147</v>
      </c>
      <c r="C161" s="14">
        <f t="shared" si="12"/>
        <v>291840.30517040327</v>
      </c>
      <c r="D161" s="15">
        <f t="shared" si="13"/>
        <v>1909.6611818618378</v>
      </c>
      <c r="E161" s="15">
        <f t="shared" si="14"/>
        <v>936.8601646271602</v>
      </c>
      <c r="F161" s="15">
        <f t="shared" si="15"/>
        <v>972.8010172346776</v>
      </c>
      <c r="G161" s="14">
        <f t="shared" si="16"/>
        <v>290903.44500577613</v>
      </c>
      <c r="H161" s="15">
        <f t="shared" si="17"/>
        <v>171623.63873946623</v>
      </c>
    </row>
    <row r="162" spans="2:8" x14ac:dyDescent="0.25">
      <c r="B162" s="2">
        <v>148</v>
      </c>
      <c r="C162" s="14">
        <f t="shared" si="12"/>
        <v>290903.44500577613</v>
      </c>
      <c r="D162" s="15">
        <f t="shared" si="13"/>
        <v>1909.6611818618378</v>
      </c>
      <c r="E162" s="15">
        <f t="shared" si="14"/>
        <v>939.98303184258396</v>
      </c>
      <c r="F162" s="15">
        <f t="shared" si="15"/>
        <v>969.67815001925385</v>
      </c>
      <c r="G162" s="14">
        <f t="shared" si="16"/>
        <v>289963.46197393356</v>
      </c>
      <c r="H162" s="15">
        <f t="shared" si="17"/>
        <v>172593.31688948549</v>
      </c>
    </row>
    <row r="163" spans="2:8" x14ac:dyDescent="0.25">
      <c r="B163" s="2">
        <v>149</v>
      </c>
      <c r="C163" s="14">
        <f t="shared" si="12"/>
        <v>289963.46197393356</v>
      </c>
      <c r="D163" s="15">
        <f t="shared" si="13"/>
        <v>1909.6611818618378</v>
      </c>
      <c r="E163" s="15">
        <f t="shared" si="14"/>
        <v>943.11630861539254</v>
      </c>
      <c r="F163" s="15">
        <f t="shared" si="15"/>
        <v>966.54487324644526</v>
      </c>
      <c r="G163" s="14">
        <f t="shared" si="16"/>
        <v>289020.34566531819</v>
      </c>
      <c r="H163" s="15">
        <f t="shared" si="17"/>
        <v>173559.86176273195</v>
      </c>
    </row>
    <row r="164" spans="2:8" x14ac:dyDescent="0.25">
      <c r="B164" s="2">
        <v>150</v>
      </c>
      <c r="C164" s="14">
        <f t="shared" si="12"/>
        <v>289020.34566531819</v>
      </c>
      <c r="D164" s="15">
        <f t="shared" si="13"/>
        <v>1909.6611818618378</v>
      </c>
      <c r="E164" s="15">
        <f t="shared" si="14"/>
        <v>946.26002964411043</v>
      </c>
      <c r="F164" s="15">
        <f t="shared" si="15"/>
        <v>963.40115221772737</v>
      </c>
      <c r="G164" s="14">
        <f t="shared" si="16"/>
        <v>288074.08563567407</v>
      </c>
      <c r="H164" s="15">
        <f t="shared" si="17"/>
        <v>174523.26291494968</v>
      </c>
    </row>
    <row r="165" spans="2:8" x14ac:dyDescent="0.25">
      <c r="B165" s="2">
        <v>151</v>
      </c>
      <c r="C165" s="14">
        <f t="shared" si="12"/>
        <v>288074.08563567407</v>
      </c>
      <c r="D165" s="15">
        <f t="shared" si="13"/>
        <v>1909.6611818618378</v>
      </c>
      <c r="E165" s="15">
        <f t="shared" si="14"/>
        <v>949.41422974292414</v>
      </c>
      <c r="F165" s="15">
        <f t="shared" si="15"/>
        <v>960.24695211891367</v>
      </c>
      <c r="G165" s="14">
        <f t="shared" si="16"/>
        <v>287124.67140593112</v>
      </c>
      <c r="H165" s="15">
        <f t="shared" si="17"/>
        <v>175483.50986706858</v>
      </c>
    </row>
    <row r="166" spans="2:8" x14ac:dyDescent="0.25">
      <c r="B166" s="2">
        <v>152</v>
      </c>
      <c r="C166" s="14">
        <f t="shared" si="12"/>
        <v>287124.67140593112</v>
      </c>
      <c r="D166" s="15">
        <f t="shared" si="13"/>
        <v>1909.6611818618378</v>
      </c>
      <c r="E166" s="15">
        <f t="shared" si="14"/>
        <v>952.57894384206736</v>
      </c>
      <c r="F166" s="15">
        <f t="shared" si="15"/>
        <v>957.08223801977044</v>
      </c>
      <c r="G166" s="14">
        <f t="shared" si="16"/>
        <v>286172.09246208903</v>
      </c>
      <c r="H166" s="15">
        <f t="shared" si="17"/>
        <v>176440.59210508835</v>
      </c>
    </row>
    <row r="167" spans="2:8" x14ac:dyDescent="0.25">
      <c r="B167" s="2">
        <v>153</v>
      </c>
      <c r="C167" s="14">
        <f t="shared" si="12"/>
        <v>286172.09246208903</v>
      </c>
      <c r="D167" s="15">
        <f t="shared" si="13"/>
        <v>1909.6611818618378</v>
      </c>
      <c r="E167" s="15">
        <f t="shared" si="14"/>
        <v>955.75420698820767</v>
      </c>
      <c r="F167" s="15">
        <f t="shared" si="15"/>
        <v>953.90697487363013</v>
      </c>
      <c r="G167" s="14">
        <f t="shared" si="16"/>
        <v>285216.33825510083</v>
      </c>
      <c r="H167" s="15">
        <f t="shared" si="17"/>
        <v>177394.49907996197</v>
      </c>
    </row>
    <row r="168" spans="2:8" x14ac:dyDescent="0.25">
      <c r="B168" s="2">
        <v>154</v>
      </c>
      <c r="C168" s="14">
        <f t="shared" si="12"/>
        <v>285216.33825510083</v>
      </c>
      <c r="D168" s="15">
        <f t="shared" si="13"/>
        <v>1909.6611818618378</v>
      </c>
      <c r="E168" s="15">
        <f t="shared" si="14"/>
        <v>958.94005434483495</v>
      </c>
      <c r="F168" s="15">
        <f t="shared" si="15"/>
        <v>950.72112751700286</v>
      </c>
      <c r="G168" s="14">
        <f t="shared" si="16"/>
        <v>284257.398200756</v>
      </c>
      <c r="H168" s="15">
        <f t="shared" si="17"/>
        <v>178345.22020747897</v>
      </c>
    </row>
    <row r="169" spans="2:8" x14ac:dyDescent="0.25">
      <c r="B169" s="2">
        <v>155</v>
      </c>
      <c r="C169" s="14">
        <f t="shared" si="12"/>
        <v>284257.398200756</v>
      </c>
      <c r="D169" s="15">
        <f t="shared" si="13"/>
        <v>1909.6611818618378</v>
      </c>
      <c r="E169" s="15">
        <f t="shared" si="14"/>
        <v>962.13652119265112</v>
      </c>
      <c r="F169" s="15">
        <f t="shared" si="15"/>
        <v>947.52466066918669</v>
      </c>
      <c r="G169" s="14">
        <f t="shared" si="16"/>
        <v>283295.26167956332</v>
      </c>
      <c r="H169" s="15">
        <f t="shared" si="17"/>
        <v>179292.74486814815</v>
      </c>
    </row>
    <row r="170" spans="2:8" x14ac:dyDescent="0.25">
      <c r="B170" s="2">
        <v>156</v>
      </c>
      <c r="C170" s="14">
        <f t="shared" si="12"/>
        <v>283295.26167956332</v>
      </c>
      <c r="D170" s="15">
        <f t="shared" si="13"/>
        <v>1909.6611818618378</v>
      </c>
      <c r="E170" s="15">
        <f t="shared" si="14"/>
        <v>965.34364292995997</v>
      </c>
      <c r="F170" s="15">
        <f t="shared" si="15"/>
        <v>944.31753893187783</v>
      </c>
      <c r="G170" s="14">
        <f t="shared" si="16"/>
        <v>282329.91803663335</v>
      </c>
      <c r="H170" s="15">
        <f t="shared" si="17"/>
        <v>180237.06240708003</v>
      </c>
    </row>
    <row r="171" spans="2:8" x14ac:dyDescent="0.25">
      <c r="B171" s="2">
        <v>157</v>
      </c>
      <c r="C171" s="14">
        <f t="shared" si="12"/>
        <v>282329.91803663335</v>
      </c>
      <c r="D171" s="15">
        <f t="shared" si="13"/>
        <v>1909.6611818618378</v>
      </c>
      <c r="E171" s="15">
        <f t="shared" si="14"/>
        <v>968.56145507305996</v>
      </c>
      <c r="F171" s="15">
        <f t="shared" si="15"/>
        <v>941.09972678877784</v>
      </c>
      <c r="G171" s="14">
        <f t="shared" si="16"/>
        <v>281361.35658156028</v>
      </c>
      <c r="H171" s="15">
        <f t="shared" si="17"/>
        <v>181178.16213386881</v>
      </c>
    </row>
    <row r="172" spans="2:8" x14ac:dyDescent="0.25">
      <c r="B172" s="2">
        <v>158</v>
      </c>
      <c r="C172" s="14">
        <f t="shared" si="12"/>
        <v>281361.35658156028</v>
      </c>
      <c r="D172" s="15">
        <f t="shared" si="13"/>
        <v>1909.6611818618378</v>
      </c>
      <c r="E172" s="15">
        <f t="shared" si="14"/>
        <v>971.78999325663676</v>
      </c>
      <c r="F172" s="15">
        <f t="shared" si="15"/>
        <v>937.87118860520104</v>
      </c>
      <c r="G172" s="14">
        <f t="shared" si="16"/>
        <v>280389.56658830366</v>
      </c>
      <c r="H172" s="15">
        <f t="shared" si="17"/>
        <v>182116.03332247402</v>
      </c>
    </row>
    <row r="173" spans="2:8" x14ac:dyDescent="0.25">
      <c r="B173" s="2">
        <v>159</v>
      </c>
      <c r="C173" s="14">
        <f t="shared" si="12"/>
        <v>280389.56658830366</v>
      </c>
      <c r="D173" s="15">
        <f t="shared" si="13"/>
        <v>1909.6611818618378</v>
      </c>
      <c r="E173" s="15">
        <f t="shared" si="14"/>
        <v>975.0292932341589</v>
      </c>
      <c r="F173" s="15">
        <f t="shared" si="15"/>
        <v>934.6318886276789</v>
      </c>
      <c r="G173" s="14">
        <f t="shared" si="16"/>
        <v>279414.53729506949</v>
      </c>
      <c r="H173" s="15">
        <f t="shared" si="17"/>
        <v>183050.6652111017</v>
      </c>
    </row>
    <row r="174" spans="2:8" x14ac:dyDescent="0.25">
      <c r="B174" s="2">
        <v>160</v>
      </c>
      <c r="C174" s="14">
        <f t="shared" si="12"/>
        <v>279414.53729506949</v>
      </c>
      <c r="D174" s="15">
        <f t="shared" si="13"/>
        <v>1909.6611818618378</v>
      </c>
      <c r="E174" s="15">
        <f t="shared" si="14"/>
        <v>978.27939087827281</v>
      </c>
      <c r="F174" s="15">
        <f t="shared" si="15"/>
        <v>931.381790983565</v>
      </c>
      <c r="G174" s="14">
        <f t="shared" si="16"/>
        <v>278436.25790419121</v>
      </c>
      <c r="H174" s="15">
        <f t="shared" si="17"/>
        <v>183982.04700208528</v>
      </c>
    </row>
    <row r="175" spans="2:8" x14ac:dyDescent="0.25">
      <c r="B175" s="2">
        <v>161</v>
      </c>
      <c r="C175" s="14">
        <f t="shared" si="12"/>
        <v>278436.25790419121</v>
      </c>
      <c r="D175" s="15">
        <f t="shared" si="13"/>
        <v>1909.6611818618378</v>
      </c>
      <c r="E175" s="15">
        <f t="shared" si="14"/>
        <v>981.54032218120039</v>
      </c>
      <c r="F175" s="15">
        <f t="shared" si="15"/>
        <v>928.12085968063741</v>
      </c>
      <c r="G175" s="14">
        <f t="shared" si="16"/>
        <v>277454.71758201002</v>
      </c>
      <c r="H175" s="15">
        <f t="shared" si="17"/>
        <v>184910.16786176592</v>
      </c>
    </row>
    <row r="176" spans="2:8" x14ac:dyDescent="0.25">
      <c r="B176" s="2">
        <v>162</v>
      </c>
      <c r="C176" s="14">
        <f t="shared" si="12"/>
        <v>277454.71758201002</v>
      </c>
      <c r="D176" s="15">
        <f t="shared" si="13"/>
        <v>1909.6611818618378</v>
      </c>
      <c r="E176" s="15">
        <f t="shared" si="14"/>
        <v>984.81212325513764</v>
      </c>
      <c r="F176" s="15">
        <f t="shared" si="15"/>
        <v>924.84905860670017</v>
      </c>
      <c r="G176" s="14">
        <f t="shared" si="16"/>
        <v>276469.90545875486</v>
      </c>
      <c r="H176" s="15">
        <f t="shared" si="17"/>
        <v>185835.01692037261</v>
      </c>
    </row>
    <row r="177" spans="2:8" x14ac:dyDescent="0.25">
      <c r="B177" s="2">
        <v>163</v>
      </c>
      <c r="C177" s="14">
        <f t="shared" si="12"/>
        <v>276469.90545875486</v>
      </c>
      <c r="D177" s="15">
        <f t="shared" si="13"/>
        <v>1909.6611818618378</v>
      </c>
      <c r="E177" s="15">
        <f t="shared" si="14"/>
        <v>988.09483033265485</v>
      </c>
      <c r="F177" s="15">
        <f t="shared" si="15"/>
        <v>921.56635152918295</v>
      </c>
      <c r="G177" s="14">
        <f t="shared" si="16"/>
        <v>275481.81062842219</v>
      </c>
      <c r="H177" s="15">
        <f t="shared" si="17"/>
        <v>186756.58327190179</v>
      </c>
    </row>
    <row r="178" spans="2:8" x14ac:dyDescent="0.25">
      <c r="B178" s="2">
        <v>164</v>
      </c>
      <c r="C178" s="14">
        <f t="shared" si="12"/>
        <v>275481.81062842219</v>
      </c>
      <c r="D178" s="15">
        <f t="shared" si="13"/>
        <v>1909.6611818618378</v>
      </c>
      <c r="E178" s="15">
        <f t="shared" si="14"/>
        <v>991.38847976709712</v>
      </c>
      <c r="F178" s="15">
        <f t="shared" si="15"/>
        <v>918.27270209474068</v>
      </c>
      <c r="G178" s="14">
        <f t="shared" si="16"/>
        <v>274490.42214865511</v>
      </c>
      <c r="H178" s="15">
        <f t="shared" si="17"/>
        <v>187674.85597399654</v>
      </c>
    </row>
    <row r="179" spans="2:8" x14ac:dyDescent="0.25">
      <c r="B179" s="2">
        <v>165</v>
      </c>
      <c r="C179" s="14">
        <f t="shared" si="12"/>
        <v>274490.42214865511</v>
      </c>
      <c r="D179" s="15">
        <f t="shared" si="13"/>
        <v>1909.6611818618378</v>
      </c>
      <c r="E179" s="15">
        <f t="shared" si="14"/>
        <v>994.69310803298742</v>
      </c>
      <c r="F179" s="15">
        <f t="shared" si="15"/>
        <v>914.96807382885038</v>
      </c>
      <c r="G179" s="14">
        <f t="shared" si="16"/>
        <v>273495.72904062213</v>
      </c>
      <c r="H179" s="15">
        <f t="shared" si="17"/>
        <v>188589.82404782539</v>
      </c>
    </row>
    <row r="180" spans="2:8" x14ac:dyDescent="0.25">
      <c r="B180" s="2">
        <v>166</v>
      </c>
      <c r="C180" s="14">
        <f t="shared" si="12"/>
        <v>273495.72904062213</v>
      </c>
      <c r="D180" s="15">
        <f t="shared" si="13"/>
        <v>1909.6611818618378</v>
      </c>
      <c r="E180" s="15">
        <f t="shared" si="14"/>
        <v>998.00875172643066</v>
      </c>
      <c r="F180" s="15">
        <f t="shared" si="15"/>
        <v>911.65243013540714</v>
      </c>
      <c r="G180" s="14">
        <f t="shared" si="16"/>
        <v>272497.72028889571</v>
      </c>
      <c r="H180" s="15">
        <f t="shared" si="17"/>
        <v>189501.47647796079</v>
      </c>
    </row>
    <row r="181" spans="2:8" x14ac:dyDescent="0.25">
      <c r="B181" s="2">
        <v>167</v>
      </c>
      <c r="C181" s="14">
        <f t="shared" si="12"/>
        <v>272497.72028889571</v>
      </c>
      <c r="D181" s="15">
        <f t="shared" si="13"/>
        <v>1909.6611818618378</v>
      </c>
      <c r="E181" s="15">
        <f t="shared" si="14"/>
        <v>1001.3354475655187</v>
      </c>
      <c r="F181" s="15">
        <f t="shared" si="15"/>
        <v>908.32573429631907</v>
      </c>
      <c r="G181" s="14">
        <f t="shared" si="16"/>
        <v>271496.38484133017</v>
      </c>
      <c r="H181" s="15">
        <f t="shared" si="17"/>
        <v>190409.80221225711</v>
      </c>
    </row>
    <row r="182" spans="2:8" x14ac:dyDescent="0.25">
      <c r="B182" s="2">
        <v>168</v>
      </c>
      <c r="C182" s="14">
        <f t="shared" si="12"/>
        <v>271496.38484133017</v>
      </c>
      <c r="D182" s="15">
        <f t="shared" si="13"/>
        <v>1909.6611818618378</v>
      </c>
      <c r="E182" s="15">
        <f t="shared" si="14"/>
        <v>1004.6732323907372</v>
      </c>
      <c r="F182" s="15">
        <f t="shared" si="15"/>
        <v>904.98794947110059</v>
      </c>
      <c r="G182" s="14">
        <f t="shared" si="16"/>
        <v>270491.71160893945</v>
      </c>
      <c r="H182" s="15">
        <f t="shared" si="17"/>
        <v>191314.79016172822</v>
      </c>
    </row>
    <row r="183" spans="2:8" x14ac:dyDescent="0.25">
      <c r="B183" s="2">
        <v>169</v>
      </c>
      <c r="C183" s="14">
        <f t="shared" si="12"/>
        <v>270491.71160893945</v>
      </c>
      <c r="D183" s="15">
        <f t="shared" si="13"/>
        <v>1909.6611818618378</v>
      </c>
      <c r="E183" s="15">
        <f t="shared" si="14"/>
        <v>1008.0221431653729</v>
      </c>
      <c r="F183" s="15">
        <f t="shared" si="15"/>
        <v>901.63903869646492</v>
      </c>
      <c r="G183" s="14">
        <f t="shared" si="16"/>
        <v>269483.68946577411</v>
      </c>
      <c r="H183" s="15">
        <f t="shared" si="17"/>
        <v>192216.4292004247</v>
      </c>
    </row>
    <row r="184" spans="2:8" x14ac:dyDescent="0.25">
      <c r="B184" s="2">
        <v>170</v>
      </c>
      <c r="C184" s="14">
        <f t="shared" si="12"/>
        <v>269483.68946577411</v>
      </c>
      <c r="D184" s="15">
        <f t="shared" si="13"/>
        <v>1909.6611818618378</v>
      </c>
      <c r="E184" s="15">
        <f t="shared" si="14"/>
        <v>1011.3822169759241</v>
      </c>
      <c r="F184" s="15">
        <f t="shared" si="15"/>
        <v>898.27896488591375</v>
      </c>
      <c r="G184" s="14">
        <f t="shared" si="16"/>
        <v>268472.3072487982</v>
      </c>
      <c r="H184" s="15">
        <f t="shared" si="17"/>
        <v>193114.70816531061</v>
      </c>
    </row>
    <row r="185" spans="2:8" x14ac:dyDescent="0.25">
      <c r="B185" s="2">
        <v>171</v>
      </c>
      <c r="C185" s="14">
        <f t="shared" si="12"/>
        <v>268472.3072487982</v>
      </c>
      <c r="D185" s="15">
        <f t="shared" si="13"/>
        <v>1909.6611818618378</v>
      </c>
      <c r="E185" s="15">
        <f t="shared" si="14"/>
        <v>1014.7534910325104</v>
      </c>
      <c r="F185" s="15">
        <f t="shared" si="15"/>
        <v>894.90769082932741</v>
      </c>
      <c r="G185" s="14">
        <f t="shared" si="16"/>
        <v>267457.55375776568</v>
      </c>
      <c r="H185" s="15">
        <f t="shared" si="17"/>
        <v>194009.61585613995</v>
      </c>
    </row>
    <row r="186" spans="2:8" x14ac:dyDescent="0.25">
      <c r="B186" s="2">
        <v>172</v>
      </c>
      <c r="C186" s="14">
        <f t="shared" si="12"/>
        <v>267457.55375776568</v>
      </c>
      <c r="D186" s="15">
        <f t="shared" si="13"/>
        <v>1909.6611818618378</v>
      </c>
      <c r="E186" s="15">
        <f t="shared" si="14"/>
        <v>1018.1360026692855</v>
      </c>
      <c r="F186" s="15">
        <f t="shared" si="15"/>
        <v>891.52517919255229</v>
      </c>
      <c r="G186" s="14">
        <f t="shared" si="16"/>
        <v>266439.41775509639</v>
      </c>
      <c r="H186" s="15">
        <f t="shared" si="17"/>
        <v>194901.14103533249</v>
      </c>
    </row>
    <row r="187" spans="2:8" x14ac:dyDescent="0.25">
      <c r="B187" s="2">
        <v>173</v>
      </c>
      <c r="C187" s="14">
        <f t="shared" si="12"/>
        <v>266439.41775509639</v>
      </c>
      <c r="D187" s="15">
        <f t="shared" si="13"/>
        <v>1909.6611818618378</v>
      </c>
      <c r="E187" s="15">
        <f t="shared" si="14"/>
        <v>1021.5297893448497</v>
      </c>
      <c r="F187" s="15">
        <f t="shared" si="15"/>
        <v>888.13139251698806</v>
      </c>
      <c r="G187" s="14">
        <f t="shared" si="16"/>
        <v>265417.88796575152</v>
      </c>
      <c r="H187" s="15">
        <f t="shared" si="17"/>
        <v>195789.27242784947</v>
      </c>
    </row>
    <row r="188" spans="2:8" x14ac:dyDescent="0.25">
      <c r="B188" s="2">
        <v>174</v>
      </c>
      <c r="C188" s="14">
        <f t="shared" si="12"/>
        <v>265417.88796575152</v>
      </c>
      <c r="D188" s="15">
        <f t="shared" si="13"/>
        <v>1909.6611818618378</v>
      </c>
      <c r="E188" s="15">
        <f t="shared" si="14"/>
        <v>1024.934888642666</v>
      </c>
      <c r="F188" s="15">
        <f t="shared" si="15"/>
        <v>884.72629321917179</v>
      </c>
      <c r="G188" s="14">
        <f t="shared" si="16"/>
        <v>264392.95307710883</v>
      </c>
      <c r="H188" s="15">
        <f t="shared" si="17"/>
        <v>196673.99872106864</v>
      </c>
    </row>
    <row r="189" spans="2:8" x14ac:dyDescent="0.25">
      <c r="B189" s="2">
        <v>175</v>
      </c>
      <c r="C189" s="14">
        <f t="shared" si="12"/>
        <v>264392.95307710883</v>
      </c>
      <c r="D189" s="15">
        <f t="shared" si="13"/>
        <v>1909.6611818618378</v>
      </c>
      <c r="E189" s="15">
        <f t="shared" si="14"/>
        <v>1028.351338271475</v>
      </c>
      <c r="F189" s="15">
        <f t="shared" si="15"/>
        <v>881.30984359036279</v>
      </c>
      <c r="G189" s="14">
        <f t="shared" si="16"/>
        <v>263364.60173883737</v>
      </c>
      <c r="H189" s="15">
        <f t="shared" si="17"/>
        <v>197555.308564659</v>
      </c>
    </row>
    <row r="190" spans="2:8" x14ac:dyDescent="0.25">
      <c r="B190" s="2">
        <v>176</v>
      </c>
      <c r="C190" s="14">
        <f t="shared" si="12"/>
        <v>263364.60173883737</v>
      </c>
      <c r="D190" s="15">
        <f t="shared" si="13"/>
        <v>1909.6611818618378</v>
      </c>
      <c r="E190" s="15">
        <f t="shared" si="14"/>
        <v>1031.7791760657133</v>
      </c>
      <c r="F190" s="15">
        <f t="shared" si="15"/>
        <v>877.88200579612464</v>
      </c>
      <c r="G190" s="14">
        <f t="shared" si="16"/>
        <v>262332.82256277167</v>
      </c>
      <c r="H190" s="15">
        <f t="shared" si="17"/>
        <v>198433.19057045513</v>
      </c>
    </row>
    <row r="191" spans="2:8" x14ac:dyDescent="0.25">
      <c r="B191" s="2">
        <v>177</v>
      </c>
      <c r="C191" s="14">
        <f t="shared" si="12"/>
        <v>262332.82256277167</v>
      </c>
      <c r="D191" s="15">
        <f t="shared" si="13"/>
        <v>1909.6611818618378</v>
      </c>
      <c r="E191" s="15">
        <f t="shared" si="14"/>
        <v>1035.218439985932</v>
      </c>
      <c r="F191" s="15">
        <f t="shared" si="15"/>
        <v>874.44274187590565</v>
      </c>
      <c r="G191" s="14">
        <f t="shared" si="16"/>
        <v>261297.60412278573</v>
      </c>
      <c r="H191" s="15">
        <f t="shared" si="17"/>
        <v>199307.63331233105</v>
      </c>
    </row>
    <row r="192" spans="2:8" x14ac:dyDescent="0.25">
      <c r="B192" s="2">
        <v>178</v>
      </c>
      <c r="C192" s="14">
        <f t="shared" si="12"/>
        <v>261297.60412278573</v>
      </c>
      <c r="D192" s="15">
        <f t="shared" si="13"/>
        <v>1909.6611818618378</v>
      </c>
      <c r="E192" s="15">
        <f t="shared" si="14"/>
        <v>1038.6691681192187</v>
      </c>
      <c r="F192" s="15">
        <f t="shared" si="15"/>
        <v>870.99201374261918</v>
      </c>
      <c r="G192" s="14">
        <f t="shared" si="16"/>
        <v>260258.9349546665</v>
      </c>
      <c r="H192" s="15">
        <f t="shared" si="17"/>
        <v>200178.62532607367</v>
      </c>
    </row>
    <row r="193" spans="2:8" x14ac:dyDescent="0.25">
      <c r="B193" s="2">
        <v>179</v>
      </c>
      <c r="C193" s="14">
        <f t="shared" si="12"/>
        <v>260258.9349546665</v>
      </c>
      <c r="D193" s="15">
        <f t="shared" si="13"/>
        <v>1909.6611818618378</v>
      </c>
      <c r="E193" s="15">
        <f t="shared" si="14"/>
        <v>1042.131398679616</v>
      </c>
      <c r="F193" s="15">
        <f t="shared" si="15"/>
        <v>867.52978318222176</v>
      </c>
      <c r="G193" s="14">
        <f t="shared" si="16"/>
        <v>259216.80355598687</v>
      </c>
      <c r="H193" s="15">
        <f t="shared" si="17"/>
        <v>201046.15510925589</v>
      </c>
    </row>
    <row r="194" spans="2:8" x14ac:dyDescent="0.25">
      <c r="B194" s="2">
        <v>180</v>
      </c>
      <c r="C194" s="14">
        <f t="shared" si="12"/>
        <v>259216.80355598687</v>
      </c>
      <c r="D194" s="15">
        <f t="shared" si="13"/>
        <v>1909.6611818618378</v>
      </c>
      <c r="E194" s="15">
        <f t="shared" si="14"/>
        <v>1045.6051700085482</v>
      </c>
      <c r="F194" s="15">
        <f t="shared" si="15"/>
        <v>864.05601185328965</v>
      </c>
      <c r="G194" s="14">
        <f t="shared" si="16"/>
        <v>258171.19838597832</v>
      </c>
      <c r="H194" s="15">
        <f t="shared" si="17"/>
        <v>201910.2111211092</v>
      </c>
    </row>
    <row r="195" spans="2:8" x14ac:dyDescent="0.25">
      <c r="B195" s="2">
        <v>181</v>
      </c>
      <c r="C195" s="14">
        <f t="shared" si="12"/>
        <v>258171.19838597832</v>
      </c>
      <c r="D195" s="15">
        <f t="shared" si="13"/>
        <v>1909.6611818618378</v>
      </c>
      <c r="E195" s="15">
        <f t="shared" si="14"/>
        <v>1049.0905205752433</v>
      </c>
      <c r="F195" s="15">
        <f t="shared" si="15"/>
        <v>860.57066128659449</v>
      </c>
      <c r="G195" s="14">
        <f t="shared" si="16"/>
        <v>257122.10786540309</v>
      </c>
      <c r="H195" s="15">
        <f t="shared" si="17"/>
        <v>202770.78178239579</v>
      </c>
    </row>
    <row r="196" spans="2:8" x14ac:dyDescent="0.25">
      <c r="B196" s="2">
        <v>182</v>
      </c>
      <c r="C196" s="14">
        <f t="shared" si="12"/>
        <v>257122.10786540309</v>
      </c>
      <c r="D196" s="15">
        <f t="shared" si="13"/>
        <v>1909.6611818618378</v>
      </c>
      <c r="E196" s="15">
        <f t="shared" si="14"/>
        <v>1052.5874889771608</v>
      </c>
      <c r="F196" s="15">
        <f t="shared" si="15"/>
        <v>857.07369288467703</v>
      </c>
      <c r="G196" s="14">
        <f t="shared" si="16"/>
        <v>256069.52037642593</v>
      </c>
      <c r="H196" s="15">
        <f t="shared" si="17"/>
        <v>203627.85547528046</v>
      </c>
    </row>
    <row r="197" spans="2:8" x14ac:dyDescent="0.25">
      <c r="B197" s="2">
        <v>183</v>
      </c>
      <c r="C197" s="14">
        <f t="shared" si="12"/>
        <v>256069.52037642593</v>
      </c>
      <c r="D197" s="15">
        <f t="shared" si="13"/>
        <v>1909.6611818618378</v>
      </c>
      <c r="E197" s="15">
        <f t="shared" si="14"/>
        <v>1056.096113940418</v>
      </c>
      <c r="F197" s="15">
        <f t="shared" si="15"/>
        <v>853.56506792141988</v>
      </c>
      <c r="G197" s="14">
        <f t="shared" si="16"/>
        <v>255013.42426248553</v>
      </c>
      <c r="H197" s="15">
        <f t="shared" si="17"/>
        <v>204481.42054320188</v>
      </c>
    </row>
    <row r="198" spans="2:8" x14ac:dyDescent="0.25">
      <c r="B198" s="2">
        <v>184</v>
      </c>
      <c r="C198" s="14">
        <f t="shared" si="12"/>
        <v>255013.42426248553</v>
      </c>
      <c r="D198" s="15">
        <f t="shared" si="13"/>
        <v>1909.6611818618378</v>
      </c>
      <c r="E198" s="15">
        <f t="shared" si="14"/>
        <v>1059.6164343202195</v>
      </c>
      <c r="F198" s="15">
        <f t="shared" si="15"/>
        <v>850.04474754161845</v>
      </c>
      <c r="G198" s="14">
        <f t="shared" si="16"/>
        <v>253953.8078281653</v>
      </c>
      <c r="H198" s="15">
        <f t="shared" si="17"/>
        <v>205331.46529074351</v>
      </c>
    </row>
    <row r="199" spans="2:8" x14ac:dyDescent="0.25">
      <c r="B199" s="2">
        <v>185</v>
      </c>
      <c r="C199" s="14">
        <f t="shared" si="12"/>
        <v>253953.8078281653</v>
      </c>
      <c r="D199" s="15">
        <f t="shared" si="13"/>
        <v>1909.6611818618378</v>
      </c>
      <c r="E199" s="15">
        <f t="shared" si="14"/>
        <v>1063.1484891012867</v>
      </c>
      <c r="F199" s="15">
        <f t="shared" si="15"/>
        <v>846.51269276055109</v>
      </c>
      <c r="G199" s="14">
        <f t="shared" si="16"/>
        <v>252890.659339064</v>
      </c>
      <c r="H199" s="15">
        <f t="shared" si="17"/>
        <v>206177.97798350407</v>
      </c>
    </row>
    <row r="200" spans="2:8" x14ac:dyDescent="0.25">
      <c r="B200" s="2">
        <v>186</v>
      </c>
      <c r="C200" s="14">
        <f t="shared" si="12"/>
        <v>252890.659339064</v>
      </c>
      <c r="D200" s="15">
        <f t="shared" si="13"/>
        <v>1909.6611818618378</v>
      </c>
      <c r="E200" s="15">
        <f t="shared" si="14"/>
        <v>1066.6923173982909</v>
      </c>
      <c r="F200" s="15">
        <f t="shared" si="15"/>
        <v>842.96886446354677</v>
      </c>
      <c r="G200" s="14">
        <f t="shared" si="16"/>
        <v>251823.96702166571</v>
      </c>
      <c r="H200" s="15">
        <f t="shared" si="17"/>
        <v>207020.94684796763</v>
      </c>
    </row>
    <row r="201" spans="2:8" x14ac:dyDescent="0.25">
      <c r="B201" s="2">
        <v>187</v>
      </c>
      <c r="C201" s="14">
        <f t="shared" si="12"/>
        <v>251823.96702166571</v>
      </c>
      <c r="D201" s="15">
        <f t="shared" si="13"/>
        <v>1909.6611818618378</v>
      </c>
      <c r="E201" s="15">
        <f t="shared" si="14"/>
        <v>1070.2479584562852</v>
      </c>
      <c r="F201" s="15">
        <f t="shared" si="15"/>
        <v>839.41322340555246</v>
      </c>
      <c r="G201" s="14">
        <f t="shared" si="16"/>
        <v>250753.71906320943</v>
      </c>
      <c r="H201" s="15">
        <f t="shared" si="17"/>
        <v>207860.36007137317</v>
      </c>
    </row>
    <row r="202" spans="2:8" x14ac:dyDescent="0.25">
      <c r="B202" s="2">
        <v>188</v>
      </c>
      <c r="C202" s="14">
        <f t="shared" si="12"/>
        <v>250753.71906320943</v>
      </c>
      <c r="D202" s="15">
        <f t="shared" si="13"/>
        <v>1909.6611818618378</v>
      </c>
      <c r="E202" s="15">
        <f t="shared" si="14"/>
        <v>1073.8154516511397</v>
      </c>
      <c r="F202" s="15">
        <f t="shared" si="15"/>
        <v>835.84573021069809</v>
      </c>
      <c r="G202" s="14">
        <f t="shared" si="16"/>
        <v>249679.90361155829</v>
      </c>
      <c r="H202" s="15">
        <f t="shared" si="17"/>
        <v>208696.20580158388</v>
      </c>
    </row>
    <row r="203" spans="2:8" x14ac:dyDescent="0.25">
      <c r="B203" s="2">
        <v>189</v>
      </c>
      <c r="C203" s="14">
        <f t="shared" si="12"/>
        <v>249679.90361155829</v>
      </c>
      <c r="D203" s="15">
        <f t="shared" si="13"/>
        <v>1909.6611818618378</v>
      </c>
      <c r="E203" s="15">
        <f t="shared" si="14"/>
        <v>1077.3948364899768</v>
      </c>
      <c r="F203" s="15">
        <f t="shared" si="15"/>
        <v>832.26634537186101</v>
      </c>
      <c r="G203" s="14">
        <f t="shared" si="16"/>
        <v>248602.5087750683</v>
      </c>
      <c r="H203" s="15">
        <f t="shared" si="17"/>
        <v>209528.47214695576</v>
      </c>
    </row>
    <row r="204" spans="2:8" x14ac:dyDescent="0.25">
      <c r="B204" s="2">
        <v>190</v>
      </c>
      <c r="C204" s="14">
        <f t="shared" si="12"/>
        <v>248602.5087750683</v>
      </c>
      <c r="D204" s="15">
        <f t="shared" si="13"/>
        <v>1909.6611818618378</v>
      </c>
      <c r="E204" s="15">
        <f t="shared" si="14"/>
        <v>1080.9861526116101</v>
      </c>
      <c r="F204" s="15">
        <f t="shared" si="15"/>
        <v>828.67502925022768</v>
      </c>
      <c r="G204" s="14">
        <f t="shared" si="16"/>
        <v>247521.52262245669</v>
      </c>
      <c r="H204" s="15">
        <f t="shared" si="17"/>
        <v>210357.147176206</v>
      </c>
    </row>
    <row r="205" spans="2:8" x14ac:dyDescent="0.25">
      <c r="B205" s="2">
        <v>191</v>
      </c>
      <c r="C205" s="14">
        <f t="shared" si="12"/>
        <v>247521.52262245669</v>
      </c>
      <c r="D205" s="15">
        <f t="shared" si="13"/>
        <v>1909.6611818618378</v>
      </c>
      <c r="E205" s="15">
        <f t="shared" si="14"/>
        <v>1084.589439786982</v>
      </c>
      <c r="F205" s="15">
        <f t="shared" si="15"/>
        <v>825.07174207485571</v>
      </c>
      <c r="G205" s="14">
        <f t="shared" si="16"/>
        <v>246436.93318266972</v>
      </c>
      <c r="H205" s="15">
        <f t="shared" si="17"/>
        <v>211182.21891828085</v>
      </c>
    </row>
    <row r="206" spans="2:8" x14ac:dyDescent="0.25">
      <c r="B206" s="2">
        <v>192</v>
      </c>
      <c r="C206" s="14">
        <f t="shared" si="12"/>
        <v>246436.93318266972</v>
      </c>
      <c r="D206" s="15">
        <f t="shared" si="13"/>
        <v>1909.6611818618378</v>
      </c>
      <c r="E206" s="15">
        <f t="shared" si="14"/>
        <v>1088.2047379196053</v>
      </c>
      <c r="F206" s="15">
        <f t="shared" si="15"/>
        <v>821.45644394223245</v>
      </c>
      <c r="G206" s="14">
        <f t="shared" si="16"/>
        <v>245348.7284447501</v>
      </c>
      <c r="H206" s="15">
        <f t="shared" si="17"/>
        <v>212003.67536222309</v>
      </c>
    </row>
    <row r="207" spans="2:8" x14ac:dyDescent="0.25">
      <c r="B207" s="2">
        <v>193</v>
      </c>
      <c r="C207" s="14">
        <f t="shared" si="12"/>
        <v>245348.7284447501</v>
      </c>
      <c r="D207" s="15">
        <f t="shared" si="13"/>
        <v>1909.6611818618378</v>
      </c>
      <c r="E207" s="15">
        <f t="shared" si="14"/>
        <v>1091.8320870460041</v>
      </c>
      <c r="F207" s="15">
        <f t="shared" si="15"/>
        <v>817.82909481583374</v>
      </c>
      <c r="G207" s="14">
        <f t="shared" si="16"/>
        <v>244256.8963577041</v>
      </c>
      <c r="H207" s="15">
        <f t="shared" si="17"/>
        <v>212821.50445703891</v>
      </c>
    </row>
    <row r="208" spans="2:8" x14ac:dyDescent="0.25">
      <c r="B208" s="2">
        <v>194</v>
      </c>
      <c r="C208" s="14">
        <f t="shared" ref="C208:C271" si="18">G207</f>
        <v>244256.8963577041</v>
      </c>
      <c r="D208" s="15">
        <f t="shared" ref="D208:D271" si="19">-PMT($C$6,$C$4*$C$5,$C$15)</f>
        <v>1909.6611818618378</v>
      </c>
      <c r="E208" s="15">
        <f t="shared" ref="E208:E271" si="20">D208-F208</f>
        <v>1095.4715273361576</v>
      </c>
      <c r="F208" s="15">
        <f t="shared" ref="F208:F271" si="21">C208*$C$6</f>
        <v>814.18965452568034</v>
      </c>
      <c r="G208" s="14">
        <f t="shared" ref="G208:G271" si="22">C208-E208</f>
        <v>243161.42483036793</v>
      </c>
      <c r="H208" s="15">
        <f t="shared" ref="H208:H271" si="23">F208+H207</f>
        <v>213635.6941115646</v>
      </c>
    </row>
    <row r="209" spans="2:8" x14ac:dyDescent="0.25">
      <c r="B209" s="2">
        <v>195</v>
      </c>
      <c r="C209" s="14">
        <f t="shared" si="18"/>
        <v>243161.42483036793</v>
      </c>
      <c r="D209" s="15">
        <f t="shared" si="19"/>
        <v>1909.6611818618378</v>
      </c>
      <c r="E209" s="15">
        <f t="shared" si="20"/>
        <v>1099.1230990939448</v>
      </c>
      <c r="F209" s="15">
        <f t="shared" si="21"/>
        <v>810.53808276789312</v>
      </c>
      <c r="G209" s="14">
        <f t="shared" si="22"/>
        <v>242062.301731274</v>
      </c>
      <c r="H209" s="15">
        <f t="shared" si="23"/>
        <v>214446.23219433249</v>
      </c>
    </row>
    <row r="210" spans="2:8" x14ac:dyDescent="0.25">
      <c r="B210" s="2">
        <v>196</v>
      </c>
      <c r="C210" s="14">
        <f t="shared" si="18"/>
        <v>242062.301731274</v>
      </c>
      <c r="D210" s="15">
        <f t="shared" si="19"/>
        <v>1909.6611818618378</v>
      </c>
      <c r="E210" s="15">
        <f t="shared" si="20"/>
        <v>1102.7868427575911</v>
      </c>
      <c r="F210" s="15">
        <f t="shared" si="21"/>
        <v>806.8743391042467</v>
      </c>
      <c r="G210" s="14">
        <f t="shared" si="22"/>
        <v>240959.51488851639</v>
      </c>
      <c r="H210" s="15">
        <f t="shared" si="23"/>
        <v>215253.10653343674</v>
      </c>
    </row>
    <row r="211" spans="2:8" x14ac:dyDescent="0.25">
      <c r="B211" s="2">
        <v>197</v>
      </c>
      <c r="C211" s="14">
        <f t="shared" si="18"/>
        <v>240959.51488851639</v>
      </c>
      <c r="D211" s="15">
        <f t="shared" si="19"/>
        <v>1909.6611818618378</v>
      </c>
      <c r="E211" s="15">
        <f t="shared" si="20"/>
        <v>1106.4627989001165</v>
      </c>
      <c r="F211" s="15">
        <f t="shared" si="21"/>
        <v>803.19838296172134</v>
      </c>
      <c r="G211" s="14">
        <f t="shared" si="22"/>
        <v>239853.05208961628</v>
      </c>
      <c r="H211" s="15">
        <f t="shared" si="23"/>
        <v>216056.30491639845</v>
      </c>
    </row>
    <row r="212" spans="2:8" x14ac:dyDescent="0.25">
      <c r="B212" s="2">
        <v>198</v>
      </c>
      <c r="C212" s="14">
        <f t="shared" si="18"/>
        <v>239853.05208961628</v>
      </c>
      <c r="D212" s="15">
        <f t="shared" si="19"/>
        <v>1909.6611818618378</v>
      </c>
      <c r="E212" s="15">
        <f t="shared" si="20"/>
        <v>1110.1510082297837</v>
      </c>
      <c r="F212" s="15">
        <f t="shared" si="21"/>
        <v>799.51017363205426</v>
      </c>
      <c r="G212" s="14">
        <f t="shared" si="22"/>
        <v>238742.90108138649</v>
      </c>
      <c r="H212" s="15">
        <f t="shared" si="23"/>
        <v>216855.81509003052</v>
      </c>
    </row>
    <row r="213" spans="2:8" x14ac:dyDescent="0.25">
      <c r="B213" s="2">
        <v>199</v>
      </c>
      <c r="C213" s="14">
        <f t="shared" si="18"/>
        <v>238742.90108138649</v>
      </c>
      <c r="D213" s="15">
        <f t="shared" si="19"/>
        <v>1909.6611818618378</v>
      </c>
      <c r="E213" s="15">
        <f t="shared" si="20"/>
        <v>1113.8515115905493</v>
      </c>
      <c r="F213" s="15">
        <f t="shared" si="21"/>
        <v>795.80967027128838</v>
      </c>
      <c r="G213" s="14">
        <f t="shared" si="22"/>
        <v>237629.04956979593</v>
      </c>
      <c r="H213" s="15">
        <f t="shared" si="23"/>
        <v>217651.62476030181</v>
      </c>
    </row>
    <row r="214" spans="2:8" x14ac:dyDescent="0.25">
      <c r="B214" s="2">
        <v>200</v>
      </c>
      <c r="C214" s="14">
        <f t="shared" si="18"/>
        <v>237629.04956979593</v>
      </c>
      <c r="D214" s="15">
        <f t="shared" si="19"/>
        <v>1909.6611818618378</v>
      </c>
      <c r="E214" s="15">
        <f t="shared" si="20"/>
        <v>1117.564349962518</v>
      </c>
      <c r="F214" s="15">
        <f t="shared" si="21"/>
        <v>792.0968318993198</v>
      </c>
      <c r="G214" s="14">
        <f t="shared" si="22"/>
        <v>236511.48521983341</v>
      </c>
      <c r="H214" s="15">
        <f t="shared" si="23"/>
        <v>218443.72159220112</v>
      </c>
    </row>
    <row r="215" spans="2:8" x14ac:dyDescent="0.25">
      <c r="B215" s="2">
        <v>201</v>
      </c>
      <c r="C215" s="14">
        <f t="shared" si="18"/>
        <v>236511.48521983341</v>
      </c>
      <c r="D215" s="15">
        <f t="shared" si="19"/>
        <v>1909.6611818618378</v>
      </c>
      <c r="E215" s="15">
        <f t="shared" si="20"/>
        <v>1121.2895644623932</v>
      </c>
      <c r="F215" s="15">
        <f t="shared" si="21"/>
        <v>788.37161739944474</v>
      </c>
      <c r="G215" s="14">
        <f t="shared" si="22"/>
        <v>235390.195655371</v>
      </c>
      <c r="H215" s="15">
        <f t="shared" si="23"/>
        <v>219232.09320960057</v>
      </c>
    </row>
    <row r="216" spans="2:8" x14ac:dyDescent="0.25">
      <c r="B216" s="2">
        <v>202</v>
      </c>
      <c r="C216" s="14">
        <f t="shared" si="18"/>
        <v>235390.195655371</v>
      </c>
      <c r="D216" s="15">
        <f t="shared" si="19"/>
        <v>1909.6611818618378</v>
      </c>
      <c r="E216" s="15">
        <f t="shared" si="20"/>
        <v>1125.0271963439345</v>
      </c>
      <c r="F216" s="15">
        <f t="shared" si="21"/>
        <v>784.6339855179034</v>
      </c>
      <c r="G216" s="14">
        <f t="shared" si="22"/>
        <v>234265.16845902707</v>
      </c>
      <c r="H216" s="15">
        <f t="shared" si="23"/>
        <v>220016.72719511847</v>
      </c>
    </row>
    <row r="217" spans="2:8" x14ac:dyDescent="0.25">
      <c r="B217" s="2">
        <v>203</v>
      </c>
      <c r="C217" s="14">
        <f t="shared" si="18"/>
        <v>234265.16845902707</v>
      </c>
      <c r="D217" s="15">
        <f t="shared" si="19"/>
        <v>1909.6611818618378</v>
      </c>
      <c r="E217" s="15">
        <f t="shared" si="20"/>
        <v>1128.7772869984142</v>
      </c>
      <c r="F217" s="15">
        <f t="shared" si="21"/>
        <v>780.88389486342362</v>
      </c>
      <c r="G217" s="14">
        <f t="shared" si="22"/>
        <v>233136.39117202867</v>
      </c>
      <c r="H217" s="15">
        <f t="shared" si="23"/>
        <v>220797.61108998189</v>
      </c>
    </row>
    <row r="218" spans="2:8" x14ac:dyDescent="0.25">
      <c r="B218" s="2">
        <v>204</v>
      </c>
      <c r="C218" s="14">
        <f t="shared" si="18"/>
        <v>233136.39117202867</v>
      </c>
      <c r="D218" s="15">
        <f t="shared" si="19"/>
        <v>1909.6611818618378</v>
      </c>
      <c r="E218" s="15">
        <f t="shared" si="20"/>
        <v>1132.5398779550756</v>
      </c>
      <c r="F218" s="15">
        <f t="shared" si="21"/>
        <v>777.12130390676225</v>
      </c>
      <c r="G218" s="14">
        <f t="shared" si="22"/>
        <v>232003.8512940736</v>
      </c>
      <c r="H218" s="15">
        <f t="shared" si="23"/>
        <v>221574.73239388864</v>
      </c>
    </row>
    <row r="219" spans="2:8" x14ac:dyDescent="0.25">
      <c r="B219" s="2">
        <v>205</v>
      </c>
      <c r="C219" s="14">
        <f t="shared" si="18"/>
        <v>232003.8512940736</v>
      </c>
      <c r="D219" s="15">
        <f t="shared" si="19"/>
        <v>1909.6611818618378</v>
      </c>
      <c r="E219" s="15">
        <f t="shared" si="20"/>
        <v>1136.3150108815926</v>
      </c>
      <c r="F219" s="15">
        <f t="shared" si="21"/>
        <v>773.34617098024535</v>
      </c>
      <c r="G219" s="14">
        <f t="shared" si="22"/>
        <v>230867.53628319199</v>
      </c>
      <c r="H219" s="15">
        <f t="shared" si="23"/>
        <v>222348.07856486889</v>
      </c>
    </row>
    <row r="220" spans="2:8" x14ac:dyDescent="0.25">
      <c r="B220" s="2">
        <v>206</v>
      </c>
      <c r="C220" s="14">
        <f t="shared" si="18"/>
        <v>230867.53628319199</v>
      </c>
      <c r="D220" s="15">
        <f t="shared" si="19"/>
        <v>1909.6611818618378</v>
      </c>
      <c r="E220" s="15">
        <f t="shared" si="20"/>
        <v>1140.1027275845311</v>
      </c>
      <c r="F220" s="15">
        <f t="shared" si="21"/>
        <v>769.55845427730674</v>
      </c>
      <c r="G220" s="14">
        <f t="shared" si="22"/>
        <v>229727.43355560745</v>
      </c>
      <c r="H220" s="15">
        <f t="shared" si="23"/>
        <v>223117.6370191462</v>
      </c>
    </row>
    <row r="221" spans="2:8" x14ac:dyDescent="0.25">
      <c r="B221" s="2">
        <v>207</v>
      </c>
      <c r="C221" s="14">
        <f t="shared" si="18"/>
        <v>229727.43355560745</v>
      </c>
      <c r="D221" s="15">
        <f t="shared" si="19"/>
        <v>1909.6611818618378</v>
      </c>
      <c r="E221" s="15">
        <f t="shared" si="20"/>
        <v>1143.9030700098128</v>
      </c>
      <c r="F221" s="15">
        <f t="shared" si="21"/>
        <v>765.75811185202485</v>
      </c>
      <c r="G221" s="14">
        <f t="shared" si="22"/>
        <v>228583.53048559764</v>
      </c>
      <c r="H221" s="15">
        <f t="shared" si="23"/>
        <v>223883.39513099822</v>
      </c>
    </row>
    <row r="222" spans="2:8" x14ac:dyDescent="0.25">
      <c r="B222" s="2">
        <v>208</v>
      </c>
      <c r="C222" s="14">
        <f t="shared" si="18"/>
        <v>228583.53048559764</v>
      </c>
      <c r="D222" s="15">
        <f t="shared" si="19"/>
        <v>1909.6611818618378</v>
      </c>
      <c r="E222" s="15">
        <f t="shared" si="20"/>
        <v>1147.716080243179</v>
      </c>
      <c r="F222" s="15">
        <f t="shared" si="21"/>
        <v>761.9451016186589</v>
      </c>
      <c r="G222" s="14">
        <f t="shared" si="22"/>
        <v>227435.81440535447</v>
      </c>
      <c r="H222" s="15">
        <f t="shared" si="23"/>
        <v>224645.34023261687</v>
      </c>
    </row>
    <row r="223" spans="2:8" x14ac:dyDescent="0.25">
      <c r="B223" s="2">
        <v>209</v>
      </c>
      <c r="C223" s="14">
        <f t="shared" si="18"/>
        <v>227435.81440535447</v>
      </c>
      <c r="D223" s="15">
        <f t="shared" si="19"/>
        <v>1909.6611818618378</v>
      </c>
      <c r="E223" s="15">
        <f t="shared" si="20"/>
        <v>1151.5418005106562</v>
      </c>
      <c r="F223" s="15">
        <f t="shared" si="21"/>
        <v>758.11938135118157</v>
      </c>
      <c r="G223" s="14">
        <f t="shared" si="22"/>
        <v>226284.27260484381</v>
      </c>
      <c r="H223" s="15">
        <f t="shared" si="23"/>
        <v>225403.45961396807</v>
      </c>
    </row>
    <row r="224" spans="2:8" x14ac:dyDescent="0.25">
      <c r="B224" s="2">
        <v>210</v>
      </c>
      <c r="C224" s="14">
        <f t="shared" si="18"/>
        <v>226284.27260484381</v>
      </c>
      <c r="D224" s="15">
        <f t="shared" si="19"/>
        <v>1909.6611818618378</v>
      </c>
      <c r="E224" s="15">
        <f t="shared" si="20"/>
        <v>1155.3802731790252</v>
      </c>
      <c r="F224" s="15">
        <f t="shared" si="21"/>
        <v>754.28090868281276</v>
      </c>
      <c r="G224" s="14">
        <f t="shared" si="22"/>
        <v>225128.89233166477</v>
      </c>
      <c r="H224" s="15">
        <f t="shared" si="23"/>
        <v>226157.74052265089</v>
      </c>
    </row>
    <row r="225" spans="2:8" x14ac:dyDescent="0.25">
      <c r="B225" s="2">
        <v>211</v>
      </c>
      <c r="C225" s="14">
        <f t="shared" si="18"/>
        <v>225128.89233166477</v>
      </c>
      <c r="D225" s="15">
        <f t="shared" si="19"/>
        <v>1909.6611818618378</v>
      </c>
      <c r="E225" s="15">
        <f t="shared" si="20"/>
        <v>1159.2315407562885</v>
      </c>
      <c r="F225" s="15">
        <f t="shared" si="21"/>
        <v>750.42964110554931</v>
      </c>
      <c r="G225" s="14">
        <f t="shared" si="22"/>
        <v>223969.66079090847</v>
      </c>
      <c r="H225" s="15">
        <f t="shared" si="23"/>
        <v>226908.17016375644</v>
      </c>
    </row>
    <row r="226" spans="2:8" x14ac:dyDescent="0.25">
      <c r="B226" s="2">
        <v>212</v>
      </c>
      <c r="C226" s="14">
        <f t="shared" si="18"/>
        <v>223969.66079090847</v>
      </c>
      <c r="D226" s="15">
        <f t="shared" si="19"/>
        <v>1909.6611818618378</v>
      </c>
      <c r="E226" s="15">
        <f t="shared" si="20"/>
        <v>1163.0956458921428</v>
      </c>
      <c r="F226" s="15">
        <f t="shared" si="21"/>
        <v>746.56553596969491</v>
      </c>
      <c r="G226" s="14">
        <f t="shared" si="22"/>
        <v>222806.56514501633</v>
      </c>
      <c r="H226" s="15">
        <f t="shared" si="23"/>
        <v>227654.73569972612</v>
      </c>
    </row>
    <row r="227" spans="2:8" x14ac:dyDescent="0.25">
      <c r="B227" s="2">
        <v>213</v>
      </c>
      <c r="C227" s="14">
        <f t="shared" si="18"/>
        <v>222806.56514501633</v>
      </c>
      <c r="D227" s="15">
        <f t="shared" si="19"/>
        <v>1909.6611818618378</v>
      </c>
      <c r="E227" s="15">
        <f t="shared" si="20"/>
        <v>1166.9726313784499</v>
      </c>
      <c r="F227" s="15">
        <f t="shared" si="21"/>
        <v>742.68855048338776</v>
      </c>
      <c r="G227" s="14">
        <f t="shared" si="22"/>
        <v>221639.59251363788</v>
      </c>
      <c r="H227" s="15">
        <f t="shared" si="23"/>
        <v>228397.4242502095</v>
      </c>
    </row>
    <row r="228" spans="2:8" x14ac:dyDescent="0.25">
      <c r="B228" s="2">
        <v>214</v>
      </c>
      <c r="C228" s="14">
        <f t="shared" si="18"/>
        <v>221639.59251363788</v>
      </c>
      <c r="D228" s="15">
        <f t="shared" si="19"/>
        <v>1909.6611818618378</v>
      </c>
      <c r="E228" s="15">
        <f t="shared" si="20"/>
        <v>1170.8625401497115</v>
      </c>
      <c r="F228" s="15">
        <f t="shared" si="21"/>
        <v>738.79864171212625</v>
      </c>
      <c r="G228" s="14">
        <f t="shared" si="22"/>
        <v>220468.72997348817</v>
      </c>
      <c r="H228" s="15">
        <f t="shared" si="23"/>
        <v>229136.22289192161</v>
      </c>
    </row>
    <row r="229" spans="2:8" x14ac:dyDescent="0.25">
      <c r="B229" s="2">
        <v>215</v>
      </c>
      <c r="C229" s="14">
        <f t="shared" si="18"/>
        <v>220468.72997348817</v>
      </c>
      <c r="D229" s="15">
        <f t="shared" si="19"/>
        <v>1909.6611818618378</v>
      </c>
      <c r="E229" s="15">
        <f t="shared" si="20"/>
        <v>1174.7654152835439</v>
      </c>
      <c r="F229" s="15">
        <f t="shared" si="21"/>
        <v>734.89576657829389</v>
      </c>
      <c r="G229" s="14">
        <f t="shared" si="22"/>
        <v>219293.96455820464</v>
      </c>
      <c r="H229" s="15">
        <f t="shared" si="23"/>
        <v>229871.11865849991</v>
      </c>
    </row>
    <row r="230" spans="2:8" x14ac:dyDescent="0.25">
      <c r="B230" s="2">
        <v>216</v>
      </c>
      <c r="C230" s="14">
        <f t="shared" si="18"/>
        <v>219293.96455820464</v>
      </c>
      <c r="D230" s="15">
        <f t="shared" si="19"/>
        <v>1909.6611818618378</v>
      </c>
      <c r="E230" s="15">
        <f t="shared" si="20"/>
        <v>1178.6813000011557</v>
      </c>
      <c r="F230" s="15">
        <f t="shared" si="21"/>
        <v>730.97988186068221</v>
      </c>
      <c r="G230" s="14">
        <f t="shared" si="22"/>
        <v>218115.28325820348</v>
      </c>
      <c r="H230" s="15">
        <f t="shared" si="23"/>
        <v>230602.0985403606</v>
      </c>
    </row>
    <row r="231" spans="2:8" x14ac:dyDescent="0.25">
      <c r="B231" s="2">
        <v>217</v>
      </c>
      <c r="C231" s="14">
        <f t="shared" si="18"/>
        <v>218115.28325820348</v>
      </c>
      <c r="D231" s="15">
        <f t="shared" si="19"/>
        <v>1909.6611818618378</v>
      </c>
      <c r="E231" s="15">
        <f t="shared" si="20"/>
        <v>1182.6102376678261</v>
      </c>
      <c r="F231" s="15">
        <f t="shared" si="21"/>
        <v>727.05094419401166</v>
      </c>
      <c r="G231" s="14">
        <f t="shared" si="22"/>
        <v>216932.67302053564</v>
      </c>
      <c r="H231" s="15">
        <f t="shared" si="23"/>
        <v>231329.14948455463</v>
      </c>
    </row>
    <row r="232" spans="2:8" x14ac:dyDescent="0.25">
      <c r="B232" s="2">
        <v>218</v>
      </c>
      <c r="C232" s="14">
        <f t="shared" si="18"/>
        <v>216932.67302053564</v>
      </c>
      <c r="D232" s="15">
        <f t="shared" si="19"/>
        <v>1909.6611818618378</v>
      </c>
      <c r="E232" s="15">
        <f t="shared" si="20"/>
        <v>1186.5522717933854</v>
      </c>
      <c r="F232" s="15">
        <f t="shared" si="21"/>
        <v>723.10891006845225</v>
      </c>
      <c r="G232" s="14">
        <f t="shared" si="22"/>
        <v>215746.12074874225</v>
      </c>
      <c r="H232" s="15">
        <f t="shared" si="23"/>
        <v>232052.25839462309</v>
      </c>
    </row>
    <row r="233" spans="2:8" x14ac:dyDescent="0.25">
      <c r="B233" s="2">
        <v>219</v>
      </c>
      <c r="C233" s="14">
        <f t="shared" si="18"/>
        <v>215746.12074874225</v>
      </c>
      <c r="D233" s="15">
        <f t="shared" si="19"/>
        <v>1909.6611818618378</v>
      </c>
      <c r="E233" s="15">
        <f t="shared" si="20"/>
        <v>1190.5074460326969</v>
      </c>
      <c r="F233" s="15">
        <f t="shared" si="21"/>
        <v>719.15373582914083</v>
      </c>
      <c r="G233" s="14">
        <f t="shared" si="22"/>
        <v>214555.61330270956</v>
      </c>
      <c r="H233" s="15">
        <f t="shared" si="23"/>
        <v>232771.41213045223</v>
      </c>
    </row>
    <row r="234" spans="2:8" x14ac:dyDescent="0.25">
      <c r="B234" s="2">
        <v>220</v>
      </c>
      <c r="C234" s="14">
        <f t="shared" si="18"/>
        <v>214555.61330270956</v>
      </c>
      <c r="D234" s="15">
        <f t="shared" si="19"/>
        <v>1909.6611818618378</v>
      </c>
      <c r="E234" s="15">
        <f t="shared" si="20"/>
        <v>1194.4758041861392</v>
      </c>
      <c r="F234" s="15">
        <f t="shared" si="21"/>
        <v>715.18537767569865</v>
      </c>
      <c r="G234" s="14">
        <f t="shared" si="22"/>
        <v>213361.13749852343</v>
      </c>
      <c r="H234" s="15">
        <f t="shared" si="23"/>
        <v>233486.59750812792</v>
      </c>
    </row>
    <row r="235" spans="2:8" x14ac:dyDescent="0.25">
      <c r="B235" s="2">
        <v>221</v>
      </c>
      <c r="C235" s="14">
        <f t="shared" si="18"/>
        <v>213361.13749852343</v>
      </c>
      <c r="D235" s="15">
        <f t="shared" si="19"/>
        <v>1909.6611818618378</v>
      </c>
      <c r="E235" s="15">
        <f t="shared" si="20"/>
        <v>1198.457390200093</v>
      </c>
      <c r="F235" s="15">
        <f t="shared" si="21"/>
        <v>711.20379166174484</v>
      </c>
      <c r="G235" s="14">
        <f t="shared" si="22"/>
        <v>212162.68010832334</v>
      </c>
      <c r="H235" s="15">
        <f t="shared" si="23"/>
        <v>234197.80129978966</v>
      </c>
    </row>
    <row r="236" spans="2:8" x14ac:dyDescent="0.25">
      <c r="B236" s="2">
        <v>222</v>
      </c>
      <c r="C236" s="14">
        <f t="shared" si="18"/>
        <v>212162.68010832334</v>
      </c>
      <c r="D236" s="15">
        <f t="shared" si="19"/>
        <v>1909.6611818618378</v>
      </c>
      <c r="E236" s="15">
        <f t="shared" si="20"/>
        <v>1202.4522481674267</v>
      </c>
      <c r="F236" s="15">
        <f t="shared" si="21"/>
        <v>707.20893369441114</v>
      </c>
      <c r="G236" s="14">
        <f t="shared" si="22"/>
        <v>210960.22786015592</v>
      </c>
      <c r="H236" s="15">
        <f t="shared" si="23"/>
        <v>234905.01023348406</v>
      </c>
    </row>
    <row r="237" spans="2:8" x14ac:dyDescent="0.25">
      <c r="B237" s="2">
        <v>223</v>
      </c>
      <c r="C237" s="14">
        <f t="shared" si="18"/>
        <v>210960.22786015592</v>
      </c>
      <c r="D237" s="15">
        <f t="shared" si="19"/>
        <v>1909.6611818618378</v>
      </c>
      <c r="E237" s="15">
        <f t="shared" si="20"/>
        <v>1206.4604223279848</v>
      </c>
      <c r="F237" s="15">
        <f t="shared" si="21"/>
        <v>703.2007595338531</v>
      </c>
      <c r="G237" s="14">
        <f t="shared" si="22"/>
        <v>209753.76743782795</v>
      </c>
      <c r="H237" s="15">
        <f t="shared" si="23"/>
        <v>235608.21099301791</v>
      </c>
    </row>
    <row r="238" spans="2:8" x14ac:dyDescent="0.25">
      <c r="B238" s="2">
        <v>224</v>
      </c>
      <c r="C238" s="14">
        <f t="shared" si="18"/>
        <v>209753.76743782795</v>
      </c>
      <c r="D238" s="15">
        <f t="shared" si="19"/>
        <v>1909.6611818618378</v>
      </c>
      <c r="E238" s="15">
        <f t="shared" si="20"/>
        <v>1210.4819570690779</v>
      </c>
      <c r="F238" s="15">
        <f t="shared" si="21"/>
        <v>699.1792247927599</v>
      </c>
      <c r="G238" s="14">
        <f t="shared" si="22"/>
        <v>208543.28548075887</v>
      </c>
      <c r="H238" s="15">
        <f t="shared" si="23"/>
        <v>236307.39021781067</v>
      </c>
    </row>
    <row r="239" spans="2:8" x14ac:dyDescent="0.25">
      <c r="B239" s="2">
        <v>225</v>
      </c>
      <c r="C239" s="14">
        <f t="shared" si="18"/>
        <v>208543.28548075887</v>
      </c>
      <c r="D239" s="15">
        <f t="shared" si="19"/>
        <v>1909.6611818618378</v>
      </c>
      <c r="E239" s="15">
        <f t="shared" si="20"/>
        <v>1214.5168969259748</v>
      </c>
      <c r="F239" s="15">
        <f t="shared" si="21"/>
        <v>695.14428493586297</v>
      </c>
      <c r="G239" s="14">
        <f t="shared" si="22"/>
        <v>207328.76858383289</v>
      </c>
      <c r="H239" s="15">
        <f t="shared" si="23"/>
        <v>237002.53450274654</v>
      </c>
    </row>
    <row r="240" spans="2:8" x14ac:dyDescent="0.25">
      <c r="B240" s="2">
        <v>226</v>
      </c>
      <c r="C240" s="14">
        <f t="shared" si="18"/>
        <v>207328.76858383289</v>
      </c>
      <c r="D240" s="15">
        <f t="shared" si="19"/>
        <v>1909.6611818618378</v>
      </c>
      <c r="E240" s="15">
        <f t="shared" si="20"/>
        <v>1218.5652865823949</v>
      </c>
      <c r="F240" s="15">
        <f t="shared" si="21"/>
        <v>691.09589527944297</v>
      </c>
      <c r="G240" s="14">
        <f t="shared" si="22"/>
        <v>206110.2032972505</v>
      </c>
      <c r="H240" s="15">
        <f t="shared" si="23"/>
        <v>237693.63039802597</v>
      </c>
    </row>
    <row r="241" spans="2:8" x14ac:dyDescent="0.25">
      <c r="B241" s="2">
        <v>227</v>
      </c>
      <c r="C241" s="14">
        <f t="shared" si="18"/>
        <v>206110.2032972505</v>
      </c>
      <c r="D241" s="15">
        <f t="shared" si="19"/>
        <v>1909.6611818618378</v>
      </c>
      <c r="E241" s="15">
        <f t="shared" si="20"/>
        <v>1222.6271708710028</v>
      </c>
      <c r="F241" s="15">
        <f t="shared" si="21"/>
        <v>687.03401099083499</v>
      </c>
      <c r="G241" s="14">
        <f t="shared" si="22"/>
        <v>204887.57612637948</v>
      </c>
      <c r="H241" s="15">
        <f t="shared" si="23"/>
        <v>238380.66440901681</v>
      </c>
    </row>
    <row r="242" spans="2:8" x14ac:dyDescent="0.25">
      <c r="B242" s="2">
        <v>228</v>
      </c>
      <c r="C242" s="14">
        <f t="shared" si="18"/>
        <v>204887.57612637948</v>
      </c>
      <c r="D242" s="15">
        <f t="shared" si="19"/>
        <v>1909.6611818618378</v>
      </c>
      <c r="E242" s="15">
        <f t="shared" si="20"/>
        <v>1226.7025947739062</v>
      </c>
      <c r="F242" s="15">
        <f t="shared" si="21"/>
        <v>682.95858708793162</v>
      </c>
      <c r="G242" s="14">
        <f t="shared" si="22"/>
        <v>203660.87353160558</v>
      </c>
      <c r="H242" s="15">
        <f t="shared" si="23"/>
        <v>239063.62299610474</v>
      </c>
    </row>
    <row r="243" spans="2:8" x14ac:dyDescent="0.25">
      <c r="B243" s="2">
        <v>229</v>
      </c>
      <c r="C243" s="14">
        <f t="shared" si="18"/>
        <v>203660.87353160558</v>
      </c>
      <c r="D243" s="15">
        <f t="shared" si="19"/>
        <v>1909.6611818618378</v>
      </c>
      <c r="E243" s="15">
        <f t="shared" si="20"/>
        <v>1230.7916034231525</v>
      </c>
      <c r="F243" s="15">
        <f t="shared" si="21"/>
        <v>678.86957843868527</v>
      </c>
      <c r="G243" s="14">
        <f t="shared" si="22"/>
        <v>202430.08192818242</v>
      </c>
      <c r="H243" s="15">
        <f t="shared" si="23"/>
        <v>239742.49257454343</v>
      </c>
    </row>
    <row r="244" spans="2:8" x14ac:dyDescent="0.25">
      <c r="B244" s="2">
        <v>230</v>
      </c>
      <c r="C244" s="14">
        <f t="shared" si="18"/>
        <v>202430.08192818242</v>
      </c>
      <c r="D244" s="15">
        <f t="shared" si="19"/>
        <v>1909.6611818618378</v>
      </c>
      <c r="E244" s="15">
        <f t="shared" si="20"/>
        <v>1234.8942421012298</v>
      </c>
      <c r="F244" s="15">
        <f t="shared" si="21"/>
        <v>674.76693976060812</v>
      </c>
      <c r="G244" s="14">
        <f t="shared" si="22"/>
        <v>201195.18768608119</v>
      </c>
      <c r="H244" s="15">
        <f t="shared" si="23"/>
        <v>240417.25951430405</v>
      </c>
    </row>
    <row r="245" spans="2:8" x14ac:dyDescent="0.25">
      <c r="B245" s="2">
        <v>231</v>
      </c>
      <c r="C245" s="14">
        <f t="shared" si="18"/>
        <v>201195.18768608119</v>
      </c>
      <c r="D245" s="15">
        <f t="shared" si="19"/>
        <v>1909.6611818618378</v>
      </c>
      <c r="E245" s="15">
        <f t="shared" si="20"/>
        <v>1239.010556241567</v>
      </c>
      <c r="F245" s="15">
        <f t="shared" si="21"/>
        <v>670.65062562027072</v>
      </c>
      <c r="G245" s="14">
        <f t="shared" si="22"/>
        <v>199956.17712983963</v>
      </c>
      <c r="H245" s="15">
        <f t="shared" si="23"/>
        <v>241087.91013992432</v>
      </c>
    </row>
    <row r="246" spans="2:8" x14ac:dyDescent="0.25">
      <c r="B246" s="2">
        <v>232</v>
      </c>
      <c r="C246" s="14">
        <f t="shared" si="18"/>
        <v>199956.17712983963</v>
      </c>
      <c r="D246" s="15">
        <f t="shared" si="19"/>
        <v>1909.6611818618378</v>
      </c>
      <c r="E246" s="15">
        <f t="shared" si="20"/>
        <v>1243.140591429039</v>
      </c>
      <c r="F246" s="15">
        <f t="shared" si="21"/>
        <v>666.52059043279883</v>
      </c>
      <c r="G246" s="14">
        <f t="shared" si="22"/>
        <v>198713.03653841058</v>
      </c>
      <c r="H246" s="15">
        <f t="shared" si="23"/>
        <v>241754.43073035713</v>
      </c>
    </row>
    <row r="247" spans="2:8" x14ac:dyDescent="0.25">
      <c r="B247" s="2">
        <v>233</v>
      </c>
      <c r="C247" s="14">
        <f t="shared" si="18"/>
        <v>198713.03653841058</v>
      </c>
      <c r="D247" s="15">
        <f t="shared" si="19"/>
        <v>1909.6611818618378</v>
      </c>
      <c r="E247" s="15">
        <f t="shared" si="20"/>
        <v>1247.2843934004691</v>
      </c>
      <c r="F247" s="15">
        <f t="shared" si="21"/>
        <v>662.37678846136862</v>
      </c>
      <c r="G247" s="14">
        <f t="shared" si="22"/>
        <v>197465.7521450101</v>
      </c>
      <c r="H247" s="15">
        <f t="shared" si="23"/>
        <v>242416.8075188185</v>
      </c>
    </row>
    <row r="248" spans="2:8" x14ac:dyDescent="0.25">
      <c r="B248" s="2">
        <v>234</v>
      </c>
      <c r="C248" s="14">
        <f t="shared" si="18"/>
        <v>197465.7521450101</v>
      </c>
      <c r="D248" s="15">
        <f t="shared" si="19"/>
        <v>1909.6611818618378</v>
      </c>
      <c r="E248" s="15">
        <f t="shared" si="20"/>
        <v>1251.4420080451373</v>
      </c>
      <c r="F248" s="15">
        <f t="shared" si="21"/>
        <v>658.21917381670039</v>
      </c>
      <c r="G248" s="14">
        <f t="shared" si="22"/>
        <v>196214.31013696498</v>
      </c>
      <c r="H248" s="15">
        <f t="shared" si="23"/>
        <v>243075.02669263521</v>
      </c>
    </row>
    <row r="249" spans="2:8" x14ac:dyDescent="0.25">
      <c r="B249" s="2">
        <v>235</v>
      </c>
      <c r="C249" s="14">
        <f t="shared" si="18"/>
        <v>196214.31013696498</v>
      </c>
      <c r="D249" s="15">
        <f t="shared" si="19"/>
        <v>1909.6611818618378</v>
      </c>
      <c r="E249" s="15">
        <f t="shared" si="20"/>
        <v>1255.613481405288</v>
      </c>
      <c r="F249" s="15">
        <f t="shared" si="21"/>
        <v>654.04770045654993</v>
      </c>
      <c r="G249" s="14">
        <f t="shared" si="22"/>
        <v>194958.6966555597</v>
      </c>
      <c r="H249" s="15">
        <f t="shared" si="23"/>
        <v>243729.07439309175</v>
      </c>
    </row>
    <row r="250" spans="2:8" x14ac:dyDescent="0.25">
      <c r="B250" s="2">
        <v>236</v>
      </c>
      <c r="C250" s="14">
        <f t="shared" si="18"/>
        <v>194958.6966555597</v>
      </c>
      <c r="D250" s="15">
        <f t="shared" si="19"/>
        <v>1909.6611818618378</v>
      </c>
      <c r="E250" s="15">
        <f t="shared" si="20"/>
        <v>1259.7988596766386</v>
      </c>
      <c r="F250" s="15">
        <f t="shared" si="21"/>
        <v>649.8623221851991</v>
      </c>
      <c r="G250" s="14">
        <f t="shared" si="22"/>
        <v>193698.89779588307</v>
      </c>
      <c r="H250" s="15">
        <f t="shared" si="23"/>
        <v>244378.93671527694</v>
      </c>
    </row>
    <row r="251" spans="2:8" x14ac:dyDescent="0.25">
      <c r="B251" s="2">
        <v>237</v>
      </c>
      <c r="C251" s="14">
        <f t="shared" si="18"/>
        <v>193698.89779588307</v>
      </c>
      <c r="D251" s="15">
        <f t="shared" si="19"/>
        <v>1909.6611818618378</v>
      </c>
      <c r="E251" s="15">
        <f t="shared" si="20"/>
        <v>1263.9981892088942</v>
      </c>
      <c r="F251" s="15">
        <f t="shared" si="21"/>
        <v>645.66299265294356</v>
      </c>
      <c r="G251" s="14">
        <f t="shared" si="22"/>
        <v>192434.89960667418</v>
      </c>
      <c r="H251" s="15">
        <f t="shared" si="23"/>
        <v>245024.59970792988</v>
      </c>
    </row>
    <row r="252" spans="2:8" x14ac:dyDescent="0.25">
      <c r="B252" s="2">
        <v>238</v>
      </c>
      <c r="C252" s="14">
        <f t="shared" si="18"/>
        <v>192434.89960667418</v>
      </c>
      <c r="D252" s="15">
        <f t="shared" si="19"/>
        <v>1909.6611818618378</v>
      </c>
      <c r="E252" s="15">
        <f t="shared" si="20"/>
        <v>1268.2115165062571</v>
      </c>
      <c r="F252" s="15">
        <f t="shared" si="21"/>
        <v>641.44966535558069</v>
      </c>
      <c r="G252" s="14">
        <f t="shared" si="22"/>
        <v>191166.68809016791</v>
      </c>
      <c r="H252" s="15">
        <f t="shared" si="23"/>
        <v>245666.04937328547</v>
      </c>
    </row>
    <row r="253" spans="2:8" x14ac:dyDescent="0.25">
      <c r="B253" s="2">
        <v>239</v>
      </c>
      <c r="C253" s="14">
        <f t="shared" si="18"/>
        <v>191166.68809016791</v>
      </c>
      <c r="D253" s="15">
        <f t="shared" si="19"/>
        <v>1909.6611818618378</v>
      </c>
      <c r="E253" s="15">
        <f t="shared" si="20"/>
        <v>1272.4388882279447</v>
      </c>
      <c r="F253" s="15">
        <f t="shared" si="21"/>
        <v>637.22229363389306</v>
      </c>
      <c r="G253" s="14">
        <f t="shared" si="22"/>
        <v>189894.24920193997</v>
      </c>
      <c r="H253" s="15">
        <f t="shared" si="23"/>
        <v>246303.27166691935</v>
      </c>
    </row>
    <row r="254" spans="2:8" x14ac:dyDescent="0.25">
      <c r="B254" s="2">
        <v>240</v>
      </c>
      <c r="C254" s="14">
        <f t="shared" si="18"/>
        <v>189894.24920193997</v>
      </c>
      <c r="D254" s="15">
        <f t="shared" si="19"/>
        <v>1909.6611818618378</v>
      </c>
      <c r="E254" s="15">
        <f t="shared" si="20"/>
        <v>1276.6803511887047</v>
      </c>
      <c r="F254" s="15">
        <f t="shared" si="21"/>
        <v>632.98083067313326</v>
      </c>
      <c r="G254" s="14">
        <f t="shared" si="22"/>
        <v>188617.56885075127</v>
      </c>
      <c r="H254" s="15">
        <f t="shared" si="23"/>
        <v>246936.25249759248</v>
      </c>
    </row>
    <row r="255" spans="2:8" x14ac:dyDescent="0.25">
      <c r="B255" s="2">
        <v>241</v>
      </c>
      <c r="C255" s="14">
        <f t="shared" si="18"/>
        <v>188617.56885075127</v>
      </c>
      <c r="D255" s="15">
        <f t="shared" si="19"/>
        <v>1909.6611818618378</v>
      </c>
      <c r="E255" s="15">
        <f t="shared" si="20"/>
        <v>1280.9359523593334</v>
      </c>
      <c r="F255" s="15">
        <f t="shared" si="21"/>
        <v>628.72522950250425</v>
      </c>
      <c r="G255" s="14">
        <f t="shared" si="22"/>
        <v>187336.63289839192</v>
      </c>
      <c r="H255" s="15">
        <f t="shared" si="23"/>
        <v>247564.97772709499</v>
      </c>
    </row>
    <row r="256" spans="2:8" x14ac:dyDescent="0.25">
      <c r="B256" s="2">
        <v>242</v>
      </c>
      <c r="C256" s="14">
        <f t="shared" si="18"/>
        <v>187336.63289839192</v>
      </c>
      <c r="D256" s="15">
        <f t="shared" si="19"/>
        <v>1909.6611818618378</v>
      </c>
      <c r="E256" s="15">
        <f t="shared" si="20"/>
        <v>1285.2057388671979</v>
      </c>
      <c r="F256" s="15">
        <f t="shared" si="21"/>
        <v>624.45544299463984</v>
      </c>
      <c r="G256" s="14">
        <f t="shared" si="22"/>
        <v>186051.42715952473</v>
      </c>
      <c r="H256" s="15">
        <f t="shared" si="23"/>
        <v>248189.43317008961</v>
      </c>
    </row>
    <row r="257" spans="2:8" x14ac:dyDescent="0.25">
      <c r="B257" s="2">
        <v>243</v>
      </c>
      <c r="C257" s="14">
        <f t="shared" si="18"/>
        <v>186051.42715952473</v>
      </c>
      <c r="D257" s="15">
        <f t="shared" si="19"/>
        <v>1909.6611818618378</v>
      </c>
      <c r="E257" s="15">
        <f t="shared" si="20"/>
        <v>1289.4897579967553</v>
      </c>
      <c r="F257" s="15">
        <f t="shared" si="21"/>
        <v>620.17142386508249</v>
      </c>
      <c r="G257" s="14">
        <f t="shared" si="22"/>
        <v>184761.93740152798</v>
      </c>
      <c r="H257" s="15">
        <f t="shared" si="23"/>
        <v>248809.60459395469</v>
      </c>
    </row>
    <row r="258" spans="2:8" x14ac:dyDescent="0.25">
      <c r="B258" s="2">
        <v>244</v>
      </c>
      <c r="C258" s="14">
        <f t="shared" si="18"/>
        <v>184761.93740152798</v>
      </c>
      <c r="D258" s="15">
        <f t="shared" si="19"/>
        <v>1909.6611818618378</v>
      </c>
      <c r="E258" s="15">
        <f t="shared" si="20"/>
        <v>1293.7880571900778</v>
      </c>
      <c r="F258" s="15">
        <f t="shared" si="21"/>
        <v>615.87312467175991</v>
      </c>
      <c r="G258" s="14">
        <f t="shared" si="22"/>
        <v>183468.1493443379</v>
      </c>
      <c r="H258" s="15">
        <f t="shared" si="23"/>
        <v>249425.47771862644</v>
      </c>
    </row>
    <row r="259" spans="2:8" x14ac:dyDescent="0.25">
      <c r="B259" s="2">
        <v>245</v>
      </c>
      <c r="C259" s="14">
        <f t="shared" si="18"/>
        <v>183468.1493443379</v>
      </c>
      <c r="D259" s="15">
        <f t="shared" si="19"/>
        <v>1909.6611818618378</v>
      </c>
      <c r="E259" s="15">
        <f t="shared" si="20"/>
        <v>1298.1006840473781</v>
      </c>
      <c r="F259" s="15">
        <f t="shared" si="21"/>
        <v>611.56049781445972</v>
      </c>
      <c r="G259" s="14">
        <f t="shared" si="22"/>
        <v>182170.04866029051</v>
      </c>
      <c r="H259" s="15">
        <f t="shared" si="23"/>
        <v>250037.03821644091</v>
      </c>
    </row>
    <row r="260" spans="2:8" x14ac:dyDescent="0.25">
      <c r="B260" s="2">
        <v>246</v>
      </c>
      <c r="C260" s="14">
        <f t="shared" si="18"/>
        <v>182170.04866029051</v>
      </c>
      <c r="D260" s="15">
        <f t="shared" si="19"/>
        <v>1909.6611818618378</v>
      </c>
      <c r="E260" s="15">
        <f t="shared" si="20"/>
        <v>1302.4276863275361</v>
      </c>
      <c r="F260" s="15">
        <f t="shared" si="21"/>
        <v>607.23349553430171</v>
      </c>
      <c r="G260" s="14">
        <f t="shared" si="22"/>
        <v>180867.62097396297</v>
      </c>
      <c r="H260" s="15">
        <f t="shared" si="23"/>
        <v>250644.27171197522</v>
      </c>
    </row>
    <row r="261" spans="2:8" x14ac:dyDescent="0.25">
      <c r="B261" s="2">
        <v>247</v>
      </c>
      <c r="C261" s="14">
        <f t="shared" si="18"/>
        <v>180867.62097396297</v>
      </c>
      <c r="D261" s="15">
        <f t="shared" si="19"/>
        <v>1909.6611818618378</v>
      </c>
      <c r="E261" s="15">
        <f t="shared" si="20"/>
        <v>1306.7691119486278</v>
      </c>
      <c r="F261" s="15">
        <f t="shared" si="21"/>
        <v>602.89206991320998</v>
      </c>
      <c r="G261" s="14">
        <f t="shared" si="22"/>
        <v>179560.85186201433</v>
      </c>
      <c r="H261" s="15">
        <f t="shared" si="23"/>
        <v>251247.16378188843</v>
      </c>
    </row>
    <row r="262" spans="2:8" x14ac:dyDescent="0.25">
      <c r="B262" s="2">
        <v>248</v>
      </c>
      <c r="C262" s="14">
        <f t="shared" si="18"/>
        <v>179560.85186201433</v>
      </c>
      <c r="D262" s="15">
        <f t="shared" si="19"/>
        <v>1909.6611818618378</v>
      </c>
      <c r="E262" s="15">
        <f t="shared" si="20"/>
        <v>1311.1250089884566</v>
      </c>
      <c r="F262" s="15">
        <f t="shared" si="21"/>
        <v>598.53617287338113</v>
      </c>
      <c r="G262" s="14">
        <f t="shared" si="22"/>
        <v>178249.72685302587</v>
      </c>
      <c r="H262" s="15">
        <f t="shared" si="23"/>
        <v>251845.6999547618</v>
      </c>
    </row>
    <row r="263" spans="2:8" x14ac:dyDescent="0.25">
      <c r="B263" s="2">
        <v>249</v>
      </c>
      <c r="C263" s="14">
        <f t="shared" si="18"/>
        <v>178249.72685302587</v>
      </c>
      <c r="D263" s="15">
        <f t="shared" si="19"/>
        <v>1909.6611818618378</v>
      </c>
      <c r="E263" s="15">
        <f t="shared" si="20"/>
        <v>1315.4954256850849</v>
      </c>
      <c r="F263" s="15">
        <f t="shared" si="21"/>
        <v>594.16575617675289</v>
      </c>
      <c r="G263" s="14">
        <f t="shared" si="22"/>
        <v>176934.2314273408</v>
      </c>
      <c r="H263" s="15">
        <f t="shared" si="23"/>
        <v>252439.86571093855</v>
      </c>
    </row>
    <row r="264" spans="2:8" x14ac:dyDescent="0.25">
      <c r="B264" s="2">
        <v>250</v>
      </c>
      <c r="C264" s="14">
        <f t="shared" si="18"/>
        <v>176934.2314273408</v>
      </c>
      <c r="D264" s="15">
        <f t="shared" si="19"/>
        <v>1909.6611818618378</v>
      </c>
      <c r="E264" s="15">
        <f t="shared" si="20"/>
        <v>1319.8804104373685</v>
      </c>
      <c r="F264" s="15">
        <f t="shared" si="21"/>
        <v>589.78077142446932</v>
      </c>
      <c r="G264" s="14">
        <f t="shared" si="22"/>
        <v>175614.35101690344</v>
      </c>
      <c r="H264" s="15">
        <f t="shared" si="23"/>
        <v>253029.64648236302</v>
      </c>
    </row>
    <row r="265" spans="2:8" x14ac:dyDescent="0.25">
      <c r="B265" s="2">
        <v>251</v>
      </c>
      <c r="C265" s="14">
        <f t="shared" si="18"/>
        <v>175614.35101690344</v>
      </c>
      <c r="D265" s="15">
        <f t="shared" si="19"/>
        <v>1909.6611818618378</v>
      </c>
      <c r="E265" s="15">
        <f t="shared" si="20"/>
        <v>1324.2800118054929</v>
      </c>
      <c r="F265" s="15">
        <f t="shared" si="21"/>
        <v>585.3811700563449</v>
      </c>
      <c r="G265" s="14">
        <f t="shared" si="22"/>
        <v>174290.07100509794</v>
      </c>
      <c r="H265" s="15">
        <f t="shared" si="23"/>
        <v>253615.02765241938</v>
      </c>
    </row>
    <row r="266" spans="2:8" x14ac:dyDescent="0.25">
      <c r="B266" s="2">
        <v>252</v>
      </c>
      <c r="C266" s="14">
        <f t="shared" si="18"/>
        <v>174290.07100509794</v>
      </c>
      <c r="D266" s="15">
        <f t="shared" si="19"/>
        <v>1909.6611818618378</v>
      </c>
      <c r="E266" s="15">
        <f t="shared" si="20"/>
        <v>1328.6942785115114</v>
      </c>
      <c r="F266" s="15">
        <f t="shared" si="21"/>
        <v>580.96690335032645</v>
      </c>
      <c r="G266" s="14">
        <f t="shared" si="22"/>
        <v>172961.37672658643</v>
      </c>
      <c r="H266" s="15">
        <f t="shared" si="23"/>
        <v>254195.99455576969</v>
      </c>
    </row>
    <row r="267" spans="2:8" x14ac:dyDescent="0.25">
      <c r="B267" s="2">
        <v>253</v>
      </c>
      <c r="C267" s="14">
        <f t="shared" si="18"/>
        <v>172961.37672658643</v>
      </c>
      <c r="D267" s="15">
        <f t="shared" si="19"/>
        <v>1909.6611818618378</v>
      </c>
      <c r="E267" s="15">
        <f t="shared" si="20"/>
        <v>1333.123259439883</v>
      </c>
      <c r="F267" s="15">
        <f t="shared" si="21"/>
        <v>576.53792242195482</v>
      </c>
      <c r="G267" s="14">
        <f t="shared" si="22"/>
        <v>171628.25346714654</v>
      </c>
      <c r="H267" s="15">
        <f t="shared" si="23"/>
        <v>254772.53247819166</v>
      </c>
    </row>
    <row r="268" spans="2:8" x14ac:dyDescent="0.25">
      <c r="B268" s="2">
        <v>254</v>
      </c>
      <c r="C268" s="14">
        <f t="shared" si="18"/>
        <v>171628.25346714654</v>
      </c>
      <c r="D268" s="15">
        <f t="shared" si="19"/>
        <v>1909.6611818618378</v>
      </c>
      <c r="E268" s="15">
        <f t="shared" si="20"/>
        <v>1337.5670036380161</v>
      </c>
      <c r="F268" s="15">
        <f t="shared" si="21"/>
        <v>572.09417822382181</v>
      </c>
      <c r="G268" s="14">
        <f t="shared" si="22"/>
        <v>170290.68646350852</v>
      </c>
      <c r="H268" s="15">
        <f t="shared" si="23"/>
        <v>255344.62665641546</v>
      </c>
    </row>
    <row r="269" spans="2:8" x14ac:dyDescent="0.25">
      <c r="B269" s="2">
        <v>255</v>
      </c>
      <c r="C269" s="14">
        <f t="shared" si="18"/>
        <v>170290.68646350852</v>
      </c>
      <c r="D269" s="15">
        <f t="shared" si="19"/>
        <v>1909.6611818618378</v>
      </c>
      <c r="E269" s="15">
        <f t="shared" si="20"/>
        <v>1342.0255603168093</v>
      </c>
      <c r="F269" s="15">
        <f t="shared" si="21"/>
        <v>567.63562154502847</v>
      </c>
      <c r="G269" s="14">
        <f t="shared" si="22"/>
        <v>168948.66090319172</v>
      </c>
      <c r="H269" s="15">
        <f t="shared" si="23"/>
        <v>255912.26227796049</v>
      </c>
    </row>
    <row r="270" spans="2:8" x14ac:dyDescent="0.25">
      <c r="B270" s="2">
        <v>256</v>
      </c>
      <c r="C270" s="14">
        <f t="shared" si="18"/>
        <v>168948.66090319172</v>
      </c>
      <c r="D270" s="15">
        <f t="shared" si="19"/>
        <v>1909.6611818618378</v>
      </c>
      <c r="E270" s="15">
        <f t="shared" si="20"/>
        <v>1346.4989788511987</v>
      </c>
      <c r="F270" s="15">
        <f t="shared" si="21"/>
        <v>563.16220301063913</v>
      </c>
      <c r="G270" s="14">
        <f t="shared" si="22"/>
        <v>167602.16192434053</v>
      </c>
      <c r="H270" s="15">
        <f t="shared" si="23"/>
        <v>256475.42448097112</v>
      </c>
    </row>
    <row r="271" spans="2:8" x14ac:dyDescent="0.25">
      <c r="B271" s="2">
        <v>257</v>
      </c>
      <c r="C271" s="14">
        <f t="shared" si="18"/>
        <v>167602.16192434053</v>
      </c>
      <c r="D271" s="15">
        <f t="shared" si="19"/>
        <v>1909.6611818618378</v>
      </c>
      <c r="E271" s="15">
        <f t="shared" si="20"/>
        <v>1350.9873087807027</v>
      </c>
      <c r="F271" s="15">
        <f t="shared" si="21"/>
        <v>558.67387308113518</v>
      </c>
      <c r="G271" s="14">
        <f t="shared" si="22"/>
        <v>166251.17461555984</v>
      </c>
      <c r="H271" s="15">
        <f t="shared" si="23"/>
        <v>257034.09835405226</v>
      </c>
    </row>
    <row r="272" spans="2:8" x14ac:dyDescent="0.25">
      <c r="B272" s="2">
        <v>258</v>
      </c>
      <c r="C272" s="14">
        <f t="shared" ref="C272:C314" si="24">G271</f>
        <v>166251.17461555984</v>
      </c>
      <c r="D272" s="15">
        <f t="shared" ref="D272:D335" si="25">-PMT($C$6,$C$4*$C$5,$C$15)</f>
        <v>1909.6611818618378</v>
      </c>
      <c r="E272" s="15">
        <f t="shared" ref="E272:E335" si="26">D272-F272</f>
        <v>1355.4905998099716</v>
      </c>
      <c r="F272" s="15">
        <f t="shared" ref="F272:F314" si="27">C272*$C$6</f>
        <v>554.17058205186618</v>
      </c>
      <c r="G272" s="14">
        <f t="shared" ref="G272:G314" si="28">C272-E272</f>
        <v>164895.68401574987</v>
      </c>
      <c r="H272" s="15">
        <f t="shared" ref="H272:H314" si="29">F272+H271</f>
        <v>257588.26893610411</v>
      </c>
    </row>
    <row r="273" spans="2:8" x14ac:dyDescent="0.25">
      <c r="B273" s="2">
        <v>259</v>
      </c>
      <c r="C273" s="14">
        <f t="shared" si="24"/>
        <v>164895.68401574987</v>
      </c>
      <c r="D273" s="15">
        <f t="shared" si="25"/>
        <v>1909.6611818618378</v>
      </c>
      <c r="E273" s="15">
        <f t="shared" si="26"/>
        <v>1360.0089018093381</v>
      </c>
      <c r="F273" s="15">
        <f t="shared" si="27"/>
        <v>549.65228005249958</v>
      </c>
      <c r="G273" s="14">
        <f t="shared" si="28"/>
        <v>163535.67511394052</v>
      </c>
      <c r="H273" s="15">
        <f t="shared" si="29"/>
        <v>258137.92121615662</v>
      </c>
    </row>
    <row r="274" spans="2:8" x14ac:dyDescent="0.25">
      <c r="B274" s="2">
        <v>260</v>
      </c>
      <c r="C274" s="14">
        <f t="shared" si="24"/>
        <v>163535.67511394052</v>
      </c>
      <c r="D274" s="15">
        <f t="shared" si="25"/>
        <v>1909.6611818618378</v>
      </c>
      <c r="E274" s="15">
        <f t="shared" si="26"/>
        <v>1364.5422648153694</v>
      </c>
      <c r="F274" s="15">
        <f t="shared" si="27"/>
        <v>545.11891704646848</v>
      </c>
      <c r="G274" s="14">
        <f t="shared" si="28"/>
        <v>162171.13284912516</v>
      </c>
      <c r="H274" s="15">
        <f t="shared" si="29"/>
        <v>258683.04013320309</v>
      </c>
    </row>
    <row r="275" spans="2:8" x14ac:dyDescent="0.25">
      <c r="B275" s="2">
        <v>261</v>
      </c>
      <c r="C275" s="14">
        <f t="shared" si="24"/>
        <v>162171.13284912516</v>
      </c>
      <c r="D275" s="15">
        <f t="shared" si="25"/>
        <v>1909.6611818618378</v>
      </c>
      <c r="E275" s="15">
        <f t="shared" si="26"/>
        <v>1369.0907390314205</v>
      </c>
      <c r="F275" s="15">
        <f t="shared" si="27"/>
        <v>540.57044283041728</v>
      </c>
      <c r="G275" s="14">
        <f t="shared" si="28"/>
        <v>160802.04211009375</v>
      </c>
      <c r="H275" s="15">
        <f t="shared" si="29"/>
        <v>259223.6105760335</v>
      </c>
    </row>
    <row r="276" spans="2:8" x14ac:dyDescent="0.25">
      <c r="B276" s="2">
        <v>262</v>
      </c>
      <c r="C276" s="14">
        <f t="shared" si="24"/>
        <v>160802.04211009375</v>
      </c>
      <c r="D276" s="15">
        <f t="shared" si="25"/>
        <v>1909.6611818618378</v>
      </c>
      <c r="E276" s="15">
        <f t="shared" si="26"/>
        <v>1373.654374828192</v>
      </c>
      <c r="F276" s="15">
        <f t="shared" si="27"/>
        <v>536.00680703364583</v>
      </c>
      <c r="G276" s="14">
        <f t="shared" si="28"/>
        <v>159428.38773526557</v>
      </c>
      <c r="H276" s="15">
        <f t="shared" si="29"/>
        <v>259759.61738306715</v>
      </c>
    </row>
    <row r="277" spans="2:8" x14ac:dyDescent="0.25">
      <c r="B277" s="2">
        <v>263</v>
      </c>
      <c r="C277" s="14">
        <f t="shared" si="24"/>
        <v>159428.38773526557</v>
      </c>
      <c r="D277" s="15">
        <f t="shared" si="25"/>
        <v>1909.6611818618378</v>
      </c>
      <c r="E277" s="15">
        <f t="shared" si="26"/>
        <v>1378.2332227442857</v>
      </c>
      <c r="F277" s="15">
        <f t="shared" si="27"/>
        <v>531.42795911755195</v>
      </c>
      <c r="G277" s="14">
        <f t="shared" si="28"/>
        <v>158050.15451252129</v>
      </c>
      <c r="H277" s="15">
        <f t="shared" si="29"/>
        <v>260291.04534218469</v>
      </c>
    </row>
    <row r="278" spans="2:8" x14ac:dyDescent="0.25">
      <c r="B278" s="2">
        <v>264</v>
      </c>
      <c r="C278" s="14">
        <f t="shared" si="24"/>
        <v>158050.15451252129</v>
      </c>
      <c r="D278" s="15">
        <f t="shared" si="25"/>
        <v>1909.6611818618378</v>
      </c>
      <c r="E278" s="15">
        <f t="shared" si="26"/>
        <v>1382.8273334867667</v>
      </c>
      <c r="F278" s="15">
        <f t="shared" si="27"/>
        <v>526.83384837507094</v>
      </c>
      <c r="G278" s="14">
        <f t="shared" si="28"/>
        <v>156667.32717903453</v>
      </c>
      <c r="H278" s="15">
        <f t="shared" si="29"/>
        <v>260817.87919055976</v>
      </c>
    </row>
    <row r="279" spans="2:8" x14ac:dyDescent="0.25">
      <c r="B279" s="2">
        <v>265</v>
      </c>
      <c r="C279" s="14">
        <f t="shared" si="24"/>
        <v>156667.32717903453</v>
      </c>
      <c r="D279" s="15">
        <f t="shared" si="25"/>
        <v>1909.6611818618378</v>
      </c>
      <c r="E279" s="15">
        <f t="shared" si="26"/>
        <v>1387.4367579317227</v>
      </c>
      <c r="F279" s="15">
        <f t="shared" si="27"/>
        <v>522.22442393011511</v>
      </c>
      <c r="G279" s="14">
        <f t="shared" si="28"/>
        <v>155279.89042110281</v>
      </c>
      <c r="H279" s="15">
        <f t="shared" si="29"/>
        <v>261340.10361448987</v>
      </c>
    </row>
    <row r="280" spans="2:8" x14ac:dyDescent="0.25">
      <c r="B280" s="2">
        <v>266</v>
      </c>
      <c r="C280" s="14">
        <f t="shared" si="24"/>
        <v>155279.89042110281</v>
      </c>
      <c r="D280" s="15">
        <f t="shared" si="25"/>
        <v>1909.6611818618378</v>
      </c>
      <c r="E280" s="15">
        <f t="shared" si="26"/>
        <v>1392.0615471248284</v>
      </c>
      <c r="F280" s="15">
        <f t="shared" si="27"/>
        <v>517.59963473700941</v>
      </c>
      <c r="G280" s="14">
        <f t="shared" si="28"/>
        <v>153887.828873978</v>
      </c>
      <c r="H280" s="15">
        <f t="shared" si="29"/>
        <v>261857.70324922688</v>
      </c>
    </row>
    <row r="281" spans="2:8" x14ac:dyDescent="0.25">
      <c r="B281" s="2">
        <v>267</v>
      </c>
      <c r="C281" s="14">
        <f t="shared" si="24"/>
        <v>153887.828873978</v>
      </c>
      <c r="D281" s="15">
        <f t="shared" si="25"/>
        <v>1909.6611818618378</v>
      </c>
      <c r="E281" s="15">
        <f t="shared" si="26"/>
        <v>1396.701752281911</v>
      </c>
      <c r="F281" s="15">
        <f t="shared" si="27"/>
        <v>512.95942957992668</v>
      </c>
      <c r="G281" s="14">
        <f t="shared" si="28"/>
        <v>152491.12712169607</v>
      </c>
      <c r="H281" s="15">
        <f t="shared" si="29"/>
        <v>262370.66267880681</v>
      </c>
    </row>
    <row r="282" spans="2:8" x14ac:dyDescent="0.25">
      <c r="B282" s="2">
        <v>268</v>
      </c>
      <c r="C282" s="14">
        <f t="shared" si="24"/>
        <v>152491.12712169607</v>
      </c>
      <c r="D282" s="15">
        <f t="shared" si="25"/>
        <v>1909.6611818618378</v>
      </c>
      <c r="E282" s="15">
        <f t="shared" si="26"/>
        <v>1401.3574247895176</v>
      </c>
      <c r="F282" s="15">
        <f t="shared" si="27"/>
        <v>508.30375707232025</v>
      </c>
      <c r="G282" s="14">
        <f t="shared" si="28"/>
        <v>151089.76969690656</v>
      </c>
      <c r="H282" s="15">
        <f t="shared" si="29"/>
        <v>262878.96643587912</v>
      </c>
    </row>
    <row r="283" spans="2:8" x14ac:dyDescent="0.25">
      <c r="B283" s="2">
        <v>269</v>
      </c>
      <c r="C283" s="14">
        <f t="shared" si="24"/>
        <v>151089.76969690656</v>
      </c>
      <c r="D283" s="15">
        <f t="shared" si="25"/>
        <v>1909.6611818618378</v>
      </c>
      <c r="E283" s="15">
        <f t="shared" si="26"/>
        <v>1406.0286162054826</v>
      </c>
      <c r="F283" s="15">
        <f t="shared" si="27"/>
        <v>503.63256565635521</v>
      </c>
      <c r="G283" s="14">
        <f t="shared" si="28"/>
        <v>149683.74108070109</v>
      </c>
      <c r="H283" s="15">
        <f t="shared" si="29"/>
        <v>263382.59900153545</v>
      </c>
    </row>
    <row r="284" spans="2:8" x14ac:dyDescent="0.25">
      <c r="B284" s="2">
        <v>270</v>
      </c>
      <c r="C284" s="14">
        <f t="shared" si="24"/>
        <v>149683.74108070109</v>
      </c>
      <c r="D284" s="15">
        <f t="shared" si="25"/>
        <v>1909.6611818618378</v>
      </c>
      <c r="E284" s="15">
        <f t="shared" si="26"/>
        <v>1410.7153782595008</v>
      </c>
      <c r="F284" s="15">
        <f t="shared" si="27"/>
        <v>498.94580360233698</v>
      </c>
      <c r="G284" s="14">
        <f t="shared" si="28"/>
        <v>148273.02570244158</v>
      </c>
      <c r="H284" s="15">
        <f t="shared" si="29"/>
        <v>263881.54480513779</v>
      </c>
    </row>
    <row r="285" spans="2:8" x14ac:dyDescent="0.25">
      <c r="B285" s="2">
        <v>271</v>
      </c>
      <c r="C285" s="14">
        <f t="shared" si="24"/>
        <v>148273.02570244158</v>
      </c>
      <c r="D285" s="15">
        <f t="shared" si="25"/>
        <v>1909.6611818618378</v>
      </c>
      <c r="E285" s="15">
        <f t="shared" si="26"/>
        <v>1415.4177628536991</v>
      </c>
      <c r="F285" s="15">
        <f t="shared" si="27"/>
        <v>494.24341900813863</v>
      </c>
      <c r="G285" s="14">
        <f t="shared" si="28"/>
        <v>146857.60793958788</v>
      </c>
      <c r="H285" s="15">
        <f t="shared" si="29"/>
        <v>264375.78822414594</v>
      </c>
    </row>
    <row r="286" spans="2:8" x14ac:dyDescent="0.25">
      <c r="B286" s="2">
        <v>272</v>
      </c>
      <c r="C286" s="14">
        <f t="shared" si="24"/>
        <v>146857.60793958788</v>
      </c>
      <c r="D286" s="15">
        <f t="shared" si="25"/>
        <v>1909.6611818618378</v>
      </c>
      <c r="E286" s="15">
        <f t="shared" si="26"/>
        <v>1420.1358220632114</v>
      </c>
      <c r="F286" s="15">
        <f t="shared" si="27"/>
        <v>489.52535979862631</v>
      </c>
      <c r="G286" s="14">
        <f t="shared" si="28"/>
        <v>145437.47211752465</v>
      </c>
      <c r="H286" s="15">
        <f t="shared" si="29"/>
        <v>264865.31358394457</v>
      </c>
    </row>
    <row r="287" spans="2:8" x14ac:dyDescent="0.25">
      <c r="B287" s="2">
        <v>273</v>
      </c>
      <c r="C287" s="14">
        <f t="shared" si="24"/>
        <v>145437.47211752465</v>
      </c>
      <c r="D287" s="15">
        <f t="shared" si="25"/>
        <v>1909.6611818618378</v>
      </c>
      <c r="E287" s="15">
        <f t="shared" si="26"/>
        <v>1424.8696081367557</v>
      </c>
      <c r="F287" s="15">
        <f t="shared" si="27"/>
        <v>484.79157372508223</v>
      </c>
      <c r="G287" s="14">
        <f t="shared" si="28"/>
        <v>144012.60250938789</v>
      </c>
      <c r="H287" s="15">
        <f t="shared" si="29"/>
        <v>265350.10515766963</v>
      </c>
    </row>
    <row r="288" spans="2:8" x14ac:dyDescent="0.25">
      <c r="B288" s="2">
        <v>274</v>
      </c>
      <c r="C288" s="14">
        <f t="shared" si="24"/>
        <v>144012.60250938789</v>
      </c>
      <c r="D288" s="15">
        <f t="shared" si="25"/>
        <v>1909.6611818618378</v>
      </c>
      <c r="E288" s="15">
        <f t="shared" si="26"/>
        <v>1429.6191734972115</v>
      </c>
      <c r="F288" s="15">
        <f t="shared" si="27"/>
        <v>480.04200836462633</v>
      </c>
      <c r="G288" s="14">
        <f t="shared" si="28"/>
        <v>142582.98333589066</v>
      </c>
      <c r="H288" s="15">
        <f t="shared" si="29"/>
        <v>265830.14716603426</v>
      </c>
    </row>
    <row r="289" spans="2:8" x14ac:dyDescent="0.25">
      <c r="B289" s="2">
        <v>275</v>
      </c>
      <c r="C289" s="14">
        <f t="shared" si="24"/>
        <v>142582.98333589066</v>
      </c>
      <c r="D289" s="15">
        <f t="shared" si="25"/>
        <v>1909.6611818618378</v>
      </c>
      <c r="E289" s="15">
        <f t="shared" si="26"/>
        <v>1434.3845707422022</v>
      </c>
      <c r="F289" s="15">
        <f t="shared" si="27"/>
        <v>475.27661111963556</v>
      </c>
      <c r="G289" s="14">
        <f t="shared" si="28"/>
        <v>141148.59876514846</v>
      </c>
      <c r="H289" s="15">
        <f t="shared" si="29"/>
        <v>266305.42377715389</v>
      </c>
    </row>
    <row r="290" spans="2:8" x14ac:dyDescent="0.25">
      <c r="B290" s="2">
        <v>276</v>
      </c>
      <c r="C290" s="14">
        <f t="shared" si="24"/>
        <v>141148.59876514846</v>
      </c>
      <c r="D290" s="15">
        <f t="shared" si="25"/>
        <v>1909.6611818618378</v>
      </c>
      <c r="E290" s="15">
        <f t="shared" si="26"/>
        <v>1439.1658526446763</v>
      </c>
      <c r="F290" s="15">
        <f t="shared" si="27"/>
        <v>470.49532921716155</v>
      </c>
      <c r="G290" s="14">
        <f t="shared" si="28"/>
        <v>139709.43291250378</v>
      </c>
      <c r="H290" s="15">
        <f t="shared" si="29"/>
        <v>266775.91910637106</v>
      </c>
    </row>
    <row r="291" spans="2:8" x14ac:dyDescent="0.25">
      <c r="B291" s="2">
        <v>277</v>
      </c>
      <c r="C291" s="14">
        <f t="shared" si="24"/>
        <v>139709.43291250378</v>
      </c>
      <c r="D291" s="15">
        <f t="shared" si="25"/>
        <v>1909.6611818618378</v>
      </c>
      <c r="E291" s="15">
        <f t="shared" si="26"/>
        <v>1443.9630721534918</v>
      </c>
      <c r="F291" s="15">
        <f t="shared" si="27"/>
        <v>465.69810970834595</v>
      </c>
      <c r="G291" s="14">
        <f t="shared" si="28"/>
        <v>138265.4698403503</v>
      </c>
      <c r="H291" s="15">
        <f t="shared" si="29"/>
        <v>267241.61721607938</v>
      </c>
    </row>
    <row r="292" spans="2:8" x14ac:dyDescent="0.25">
      <c r="B292" s="2">
        <v>278</v>
      </c>
      <c r="C292" s="14">
        <f t="shared" si="24"/>
        <v>138265.4698403503</v>
      </c>
      <c r="D292" s="15">
        <f t="shared" si="25"/>
        <v>1909.6611818618378</v>
      </c>
      <c r="E292" s="15">
        <f t="shared" si="26"/>
        <v>1448.7762823940034</v>
      </c>
      <c r="F292" s="15">
        <f t="shared" si="27"/>
        <v>460.88489946783437</v>
      </c>
      <c r="G292" s="14">
        <f t="shared" si="28"/>
        <v>136816.69355795629</v>
      </c>
      <c r="H292" s="15">
        <f t="shared" si="29"/>
        <v>267702.50211554719</v>
      </c>
    </row>
    <row r="293" spans="2:8" x14ac:dyDescent="0.25">
      <c r="B293" s="2">
        <v>279</v>
      </c>
      <c r="C293" s="14">
        <f t="shared" si="24"/>
        <v>136816.69355795629</v>
      </c>
      <c r="D293" s="15">
        <f t="shared" si="25"/>
        <v>1909.6611818618378</v>
      </c>
      <c r="E293" s="15">
        <f t="shared" si="26"/>
        <v>1453.6055366686501</v>
      </c>
      <c r="F293" s="15">
        <f t="shared" si="27"/>
        <v>456.05564519318767</v>
      </c>
      <c r="G293" s="14">
        <f t="shared" si="28"/>
        <v>135363.08802128764</v>
      </c>
      <c r="H293" s="15">
        <f t="shared" si="29"/>
        <v>268158.5577607404</v>
      </c>
    </row>
    <row r="294" spans="2:8" x14ac:dyDescent="0.25">
      <c r="B294" s="2">
        <v>280</v>
      </c>
      <c r="C294" s="14">
        <f t="shared" si="24"/>
        <v>135363.08802128764</v>
      </c>
      <c r="D294" s="15">
        <f t="shared" si="25"/>
        <v>1909.6611818618378</v>
      </c>
      <c r="E294" s="15">
        <f t="shared" si="26"/>
        <v>1458.4508884575457</v>
      </c>
      <c r="F294" s="15">
        <f t="shared" si="27"/>
        <v>451.21029340429214</v>
      </c>
      <c r="G294" s="14">
        <f t="shared" si="28"/>
        <v>133904.6371328301</v>
      </c>
      <c r="H294" s="15">
        <f t="shared" si="29"/>
        <v>268609.76805414469</v>
      </c>
    </row>
    <row r="295" spans="2:8" x14ac:dyDescent="0.25">
      <c r="B295" s="2">
        <v>281</v>
      </c>
      <c r="C295" s="14">
        <f t="shared" si="24"/>
        <v>133904.6371328301</v>
      </c>
      <c r="D295" s="15">
        <f t="shared" si="25"/>
        <v>1909.6611818618378</v>
      </c>
      <c r="E295" s="15">
        <f t="shared" si="26"/>
        <v>1463.3123914190708</v>
      </c>
      <c r="F295" s="15">
        <f t="shared" si="27"/>
        <v>446.34879044276704</v>
      </c>
      <c r="G295" s="14">
        <f t="shared" si="28"/>
        <v>132441.32474141102</v>
      </c>
      <c r="H295" s="15">
        <f t="shared" si="29"/>
        <v>269056.11684458744</v>
      </c>
    </row>
    <row r="296" spans="2:8" x14ac:dyDescent="0.25">
      <c r="B296" s="2">
        <v>282</v>
      </c>
      <c r="C296" s="14">
        <f t="shared" si="24"/>
        <v>132441.32474141102</v>
      </c>
      <c r="D296" s="15">
        <f t="shared" si="25"/>
        <v>1909.6611818618378</v>
      </c>
      <c r="E296" s="15">
        <f t="shared" si="26"/>
        <v>1468.1900993904678</v>
      </c>
      <c r="F296" s="15">
        <f t="shared" si="27"/>
        <v>441.4710824713701</v>
      </c>
      <c r="G296" s="14">
        <f t="shared" si="28"/>
        <v>130973.13464202055</v>
      </c>
      <c r="H296" s="15">
        <f t="shared" si="29"/>
        <v>269497.5879270588</v>
      </c>
    </row>
    <row r="297" spans="2:8" x14ac:dyDescent="0.25">
      <c r="B297" s="2">
        <v>283</v>
      </c>
      <c r="C297" s="14">
        <f t="shared" si="24"/>
        <v>130973.13464202055</v>
      </c>
      <c r="D297" s="15">
        <f t="shared" si="25"/>
        <v>1909.6611818618378</v>
      </c>
      <c r="E297" s="15">
        <f t="shared" si="26"/>
        <v>1473.084066388436</v>
      </c>
      <c r="F297" s="15">
        <f t="shared" si="27"/>
        <v>436.57711547340188</v>
      </c>
      <c r="G297" s="14">
        <f t="shared" si="28"/>
        <v>129500.05057563212</v>
      </c>
      <c r="H297" s="15">
        <f t="shared" si="29"/>
        <v>269934.1650425322</v>
      </c>
    </row>
    <row r="298" spans="2:8" x14ac:dyDescent="0.25">
      <c r="B298" s="2">
        <v>284</v>
      </c>
      <c r="C298" s="14">
        <f t="shared" si="24"/>
        <v>129500.05057563212</v>
      </c>
      <c r="D298" s="15">
        <f t="shared" si="25"/>
        <v>1909.6611818618378</v>
      </c>
      <c r="E298" s="15">
        <f t="shared" si="26"/>
        <v>1477.9943466097307</v>
      </c>
      <c r="F298" s="15">
        <f t="shared" si="27"/>
        <v>431.66683525210709</v>
      </c>
      <c r="G298" s="14">
        <f t="shared" si="28"/>
        <v>128022.05622902239</v>
      </c>
      <c r="H298" s="15">
        <f t="shared" si="29"/>
        <v>270365.83187778428</v>
      </c>
    </row>
    <row r="299" spans="2:8" x14ac:dyDescent="0.25">
      <c r="B299" s="2">
        <v>285</v>
      </c>
      <c r="C299" s="14">
        <f t="shared" si="24"/>
        <v>128022.05622902239</v>
      </c>
      <c r="D299" s="15">
        <f t="shared" si="25"/>
        <v>1909.6611818618378</v>
      </c>
      <c r="E299" s="15">
        <f t="shared" si="26"/>
        <v>1482.9209944317631</v>
      </c>
      <c r="F299" s="15">
        <f t="shared" si="27"/>
        <v>426.74018743007468</v>
      </c>
      <c r="G299" s="14">
        <f t="shared" si="28"/>
        <v>126539.13523459062</v>
      </c>
      <c r="H299" s="15">
        <f t="shared" si="29"/>
        <v>270792.57206521434</v>
      </c>
    </row>
    <row r="300" spans="2:8" x14ac:dyDescent="0.25">
      <c r="B300" s="2">
        <v>286</v>
      </c>
      <c r="C300" s="14">
        <f t="shared" si="24"/>
        <v>126539.13523459062</v>
      </c>
      <c r="D300" s="15">
        <f t="shared" si="25"/>
        <v>1909.6611818618378</v>
      </c>
      <c r="E300" s="15">
        <f t="shared" si="26"/>
        <v>1487.8640644132024</v>
      </c>
      <c r="F300" s="15">
        <f t="shared" si="27"/>
        <v>421.79711744863545</v>
      </c>
      <c r="G300" s="14">
        <f t="shared" si="28"/>
        <v>125051.27117017742</v>
      </c>
      <c r="H300" s="15">
        <f t="shared" si="29"/>
        <v>271214.36918266298</v>
      </c>
    </row>
    <row r="301" spans="2:8" x14ac:dyDescent="0.25">
      <c r="B301" s="2">
        <v>287</v>
      </c>
      <c r="C301" s="14">
        <f t="shared" si="24"/>
        <v>125051.27117017742</v>
      </c>
      <c r="D301" s="15">
        <f t="shared" si="25"/>
        <v>1909.6611818618378</v>
      </c>
      <c r="E301" s="15">
        <f t="shared" si="26"/>
        <v>1492.8236112945797</v>
      </c>
      <c r="F301" s="15">
        <f t="shared" si="27"/>
        <v>416.83757056725813</v>
      </c>
      <c r="G301" s="14">
        <f t="shared" si="28"/>
        <v>123558.44755888285</v>
      </c>
      <c r="H301" s="15">
        <f t="shared" si="29"/>
        <v>271631.20675323025</v>
      </c>
    </row>
    <row r="302" spans="2:8" x14ac:dyDescent="0.25">
      <c r="B302" s="2">
        <v>288</v>
      </c>
      <c r="C302" s="14">
        <f t="shared" si="24"/>
        <v>123558.44755888285</v>
      </c>
      <c r="D302" s="15">
        <f t="shared" si="25"/>
        <v>1909.6611818618378</v>
      </c>
      <c r="E302" s="15">
        <f t="shared" si="26"/>
        <v>1497.799689998895</v>
      </c>
      <c r="F302" s="15">
        <f t="shared" si="27"/>
        <v>411.86149186294284</v>
      </c>
      <c r="G302" s="14">
        <f t="shared" si="28"/>
        <v>122060.64786888396</v>
      </c>
      <c r="H302" s="15">
        <f t="shared" si="29"/>
        <v>272043.06824509316</v>
      </c>
    </row>
    <row r="303" spans="2:8" x14ac:dyDescent="0.25">
      <c r="B303" s="2">
        <v>289</v>
      </c>
      <c r="C303" s="14">
        <f t="shared" si="24"/>
        <v>122060.64786888396</v>
      </c>
      <c r="D303" s="15">
        <f t="shared" si="25"/>
        <v>1909.6611818618378</v>
      </c>
      <c r="E303" s="15">
        <f t="shared" si="26"/>
        <v>1502.7923556322246</v>
      </c>
      <c r="F303" s="15">
        <f t="shared" si="27"/>
        <v>406.86882622961321</v>
      </c>
      <c r="G303" s="14">
        <f t="shared" si="28"/>
        <v>120557.85551325174</v>
      </c>
      <c r="H303" s="15">
        <f t="shared" si="29"/>
        <v>272449.93707132275</v>
      </c>
    </row>
    <row r="304" spans="2:8" x14ac:dyDescent="0.25">
      <c r="B304" s="2">
        <v>290</v>
      </c>
      <c r="C304" s="14">
        <f t="shared" si="24"/>
        <v>120557.85551325174</v>
      </c>
      <c r="D304" s="15">
        <f t="shared" si="25"/>
        <v>1909.6611818618378</v>
      </c>
      <c r="E304" s="15">
        <f t="shared" si="26"/>
        <v>1507.801663484332</v>
      </c>
      <c r="F304" s="15">
        <f t="shared" si="27"/>
        <v>401.85951837750582</v>
      </c>
      <c r="G304" s="14">
        <f t="shared" si="28"/>
        <v>119050.0538497674</v>
      </c>
      <c r="H304" s="15">
        <f t="shared" si="29"/>
        <v>272851.79658970027</v>
      </c>
    </row>
    <row r="305" spans="2:8" x14ac:dyDescent="0.25">
      <c r="B305" s="2">
        <v>291</v>
      </c>
      <c r="C305" s="14">
        <f t="shared" si="24"/>
        <v>119050.0538497674</v>
      </c>
      <c r="D305" s="15">
        <f t="shared" si="25"/>
        <v>1909.6611818618378</v>
      </c>
      <c r="E305" s="15">
        <f t="shared" si="26"/>
        <v>1512.8276690292798</v>
      </c>
      <c r="F305" s="15">
        <f t="shared" si="27"/>
        <v>396.83351283255803</v>
      </c>
      <c r="G305" s="14">
        <f t="shared" si="28"/>
        <v>117537.22618073811</v>
      </c>
      <c r="H305" s="15">
        <f t="shared" si="29"/>
        <v>273248.63010253286</v>
      </c>
    </row>
    <row r="306" spans="2:8" x14ac:dyDescent="0.25">
      <c r="B306" s="2">
        <v>292</v>
      </c>
      <c r="C306" s="14">
        <f t="shared" si="24"/>
        <v>117537.22618073811</v>
      </c>
      <c r="D306" s="15">
        <f t="shared" si="25"/>
        <v>1909.6611818618378</v>
      </c>
      <c r="E306" s="15">
        <f t="shared" si="26"/>
        <v>1517.8704279260442</v>
      </c>
      <c r="F306" s="15">
        <f t="shared" si="27"/>
        <v>391.79075393579376</v>
      </c>
      <c r="G306" s="14">
        <f t="shared" si="28"/>
        <v>116019.35575281207</v>
      </c>
      <c r="H306" s="15">
        <f t="shared" si="29"/>
        <v>273640.42085646867</v>
      </c>
    </row>
    <row r="307" spans="2:8" x14ac:dyDescent="0.25">
      <c r="B307" s="2">
        <v>293</v>
      </c>
      <c r="C307" s="14">
        <f t="shared" si="24"/>
        <v>116019.35575281207</v>
      </c>
      <c r="D307" s="15">
        <f t="shared" si="25"/>
        <v>1909.6611818618378</v>
      </c>
      <c r="E307" s="15">
        <f t="shared" si="26"/>
        <v>1522.9299960191308</v>
      </c>
      <c r="F307" s="15">
        <f t="shared" si="27"/>
        <v>386.73118584270691</v>
      </c>
      <c r="G307" s="14">
        <f t="shared" si="28"/>
        <v>114496.42575679295</v>
      </c>
      <c r="H307" s="15">
        <f t="shared" si="29"/>
        <v>274027.15204231138</v>
      </c>
    </row>
    <row r="308" spans="2:8" x14ac:dyDescent="0.25">
      <c r="B308" s="2">
        <v>294</v>
      </c>
      <c r="C308" s="14">
        <f t="shared" si="24"/>
        <v>114496.42575679295</v>
      </c>
      <c r="D308" s="15">
        <f t="shared" si="25"/>
        <v>1909.6611818618378</v>
      </c>
      <c r="E308" s="15">
        <f t="shared" si="26"/>
        <v>1528.0064293391947</v>
      </c>
      <c r="F308" s="15">
        <f t="shared" si="27"/>
        <v>381.65475252264315</v>
      </c>
      <c r="G308" s="14">
        <f t="shared" si="28"/>
        <v>112968.41932745375</v>
      </c>
      <c r="H308" s="15">
        <f t="shared" si="29"/>
        <v>274408.80679483403</v>
      </c>
    </row>
    <row r="309" spans="2:8" x14ac:dyDescent="0.25">
      <c r="B309" s="2">
        <v>295</v>
      </c>
      <c r="C309" s="14">
        <f t="shared" si="24"/>
        <v>112968.41932745375</v>
      </c>
      <c r="D309" s="15">
        <f t="shared" si="25"/>
        <v>1909.6611818618378</v>
      </c>
      <c r="E309" s="15">
        <f t="shared" si="26"/>
        <v>1533.0997841036585</v>
      </c>
      <c r="F309" s="15">
        <f t="shared" si="27"/>
        <v>376.56139775817923</v>
      </c>
      <c r="G309" s="14">
        <f t="shared" si="28"/>
        <v>111435.3195433501</v>
      </c>
      <c r="H309" s="15">
        <f t="shared" si="29"/>
        <v>274785.36819259223</v>
      </c>
    </row>
    <row r="310" spans="2:8" x14ac:dyDescent="0.25">
      <c r="B310" s="2">
        <v>296</v>
      </c>
      <c r="C310" s="14">
        <f t="shared" si="24"/>
        <v>111435.3195433501</v>
      </c>
      <c r="D310" s="15">
        <f t="shared" si="25"/>
        <v>1909.6611818618378</v>
      </c>
      <c r="E310" s="15">
        <f t="shared" si="26"/>
        <v>1538.2101167173375</v>
      </c>
      <c r="F310" s="15">
        <f t="shared" si="27"/>
        <v>371.45106514450032</v>
      </c>
      <c r="G310" s="14">
        <f t="shared" si="28"/>
        <v>109897.10942663276</v>
      </c>
      <c r="H310" s="15">
        <f t="shared" si="29"/>
        <v>275156.81925773673</v>
      </c>
    </row>
    <row r="311" spans="2:8" x14ac:dyDescent="0.25">
      <c r="B311" s="2">
        <v>297</v>
      </c>
      <c r="C311" s="14">
        <f t="shared" si="24"/>
        <v>109897.10942663276</v>
      </c>
      <c r="D311" s="15">
        <f t="shared" si="25"/>
        <v>1909.6611818618378</v>
      </c>
      <c r="E311" s="15">
        <f t="shared" si="26"/>
        <v>1543.3374837730619</v>
      </c>
      <c r="F311" s="15">
        <f t="shared" si="27"/>
        <v>366.32369808877587</v>
      </c>
      <c r="G311" s="14">
        <f t="shared" si="28"/>
        <v>108353.77194285969</v>
      </c>
      <c r="H311" s="15">
        <f t="shared" si="29"/>
        <v>275523.14295582549</v>
      </c>
    </row>
    <row r="312" spans="2:8" x14ac:dyDescent="0.25">
      <c r="B312" s="2">
        <v>298</v>
      </c>
      <c r="C312" s="14">
        <f t="shared" si="24"/>
        <v>108353.77194285969</v>
      </c>
      <c r="D312" s="15">
        <f t="shared" si="25"/>
        <v>1909.6611818618378</v>
      </c>
      <c r="E312" s="15">
        <f t="shared" si="26"/>
        <v>1548.4819420523054</v>
      </c>
      <c r="F312" s="15">
        <f t="shared" si="27"/>
        <v>361.17923980953231</v>
      </c>
      <c r="G312" s="14">
        <f t="shared" si="28"/>
        <v>106805.29000080738</v>
      </c>
      <c r="H312" s="15">
        <f t="shared" si="29"/>
        <v>275884.322195635</v>
      </c>
    </row>
    <row r="313" spans="2:8" x14ac:dyDescent="0.25">
      <c r="B313" s="2">
        <v>299</v>
      </c>
      <c r="C313" s="14">
        <f t="shared" si="24"/>
        <v>106805.29000080738</v>
      </c>
      <c r="D313" s="15">
        <f t="shared" si="25"/>
        <v>1909.6611818618378</v>
      </c>
      <c r="E313" s="15">
        <f t="shared" si="26"/>
        <v>1553.6435485258132</v>
      </c>
      <c r="F313" s="15">
        <f t="shared" si="27"/>
        <v>356.01763333602463</v>
      </c>
      <c r="G313" s="14">
        <f t="shared" si="28"/>
        <v>105251.64645228157</v>
      </c>
      <c r="H313" s="15">
        <f t="shared" si="29"/>
        <v>276240.33982897102</v>
      </c>
    </row>
    <row r="314" spans="2:8" x14ac:dyDescent="0.25">
      <c r="B314" s="2">
        <v>300</v>
      </c>
      <c r="C314" s="14">
        <f t="shared" si="24"/>
        <v>105251.64645228157</v>
      </c>
      <c r="D314" s="15">
        <f t="shared" si="25"/>
        <v>1909.6611818618378</v>
      </c>
      <c r="E314" s="15">
        <f t="shared" si="26"/>
        <v>1558.8223603542326</v>
      </c>
      <c r="F314" s="15">
        <f t="shared" si="27"/>
        <v>350.83882150760525</v>
      </c>
      <c r="G314" s="14">
        <f t="shared" si="28"/>
        <v>103692.82409192734</v>
      </c>
      <c r="H314" s="15">
        <f t="shared" si="29"/>
        <v>276591.1786504786</v>
      </c>
    </row>
    <row r="315" spans="2:8" x14ac:dyDescent="0.25">
      <c r="B315" s="2">
        <v>301</v>
      </c>
      <c r="C315" s="14">
        <f t="shared" ref="C315:C367" si="30">G314</f>
        <v>103692.82409192734</v>
      </c>
      <c r="D315" s="15">
        <f t="shared" si="25"/>
        <v>1909.6611818618378</v>
      </c>
      <c r="E315" s="15">
        <f t="shared" si="26"/>
        <v>1564.0184348887467</v>
      </c>
      <c r="F315" s="15">
        <f t="shared" ref="F315:F367" si="31">C315*$C$6</f>
        <v>345.64274697309116</v>
      </c>
      <c r="G315" s="14">
        <f t="shared" ref="G315:G367" si="32">C315-E315</f>
        <v>102128.8056570386</v>
      </c>
      <c r="H315" s="15">
        <f t="shared" ref="H315:H367" si="33">F315+H314</f>
        <v>276936.82139745168</v>
      </c>
    </row>
    <row r="316" spans="2:8" x14ac:dyDescent="0.25">
      <c r="B316" s="2">
        <v>302</v>
      </c>
      <c r="C316" s="14">
        <f t="shared" si="30"/>
        <v>102128.8056570386</v>
      </c>
      <c r="D316" s="15">
        <f t="shared" si="25"/>
        <v>1909.6611818618378</v>
      </c>
      <c r="E316" s="15">
        <f t="shared" si="26"/>
        <v>1569.2318296717092</v>
      </c>
      <c r="F316" s="15">
        <f t="shared" si="31"/>
        <v>340.42935219012867</v>
      </c>
      <c r="G316" s="14">
        <f t="shared" si="32"/>
        <v>100559.57382736688</v>
      </c>
      <c r="H316" s="15">
        <f t="shared" si="33"/>
        <v>277277.2507496418</v>
      </c>
    </row>
    <row r="317" spans="2:8" x14ac:dyDescent="0.25">
      <c r="B317" s="2">
        <v>303</v>
      </c>
      <c r="C317" s="14">
        <f t="shared" si="30"/>
        <v>100559.57382736688</v>
      </c>
      <c r="D317" s="15">
        <f t="shared" si="25"/>
        <v>1909.6611818618378</v>
      </c>
      <c r="E317" s="15">
        <f t="shared" si="26"/>
        <v>1574.4626024372815</v>
      </c>
      <c r="F317" s="15">
        <f t="shared" si="31"/>
        <v>335.19857942455627</v>
      </c>
      <c r="G317" s="14">
        <f t="shared" si="32"/>
        <v>98985.111224929598</v>
      </c>
      <c r="H317" s="15">
        <f t="shared" si="33"/>
        <v>277612.44932906638</v>
      </c>
    </row>
    <row r="318" spans="2:8" x14ac:dyDescent="0.25">
      <c r="B318" s="2">
        <v>304</v>
      </c>
      <c r="C318" s="14">
        <f t="shared" si="30"/>
        <v>98985.111224929598</v>
      </c>
      <c r="D318" s="15">
        <f t="shared" si="25"/>
        <v>1909.6611818618378</v>
      </c>
      <c r="E318" s="15">
        <f t="shared" si="26"/>
        <v>1579.7108111120724</v>
      </c>
      <c r="F318" s="15">
        <f t="shared" si="31"/>
        <v>329.95037074976534</v>
      </c>
      <c r="G318" s="14">
        <f t="shared" si="32"/>
        <v>97405.400413817522</v>
      </c>
      <c r="H318" s="15">
        <f t="shared" si="33"/>
        <v>277942.39969981613</v>
      </c>
    </row>
    <row r="319" spans="2:8" x14ac:dyDescent="0.25">
      <c r="B319" s="2">
        <v>305</v>
      </c>
      <c r="C319" s="14">
        <f t="shared" si="30"/>
        <v>97405.400413817522</v>
      </c>
      <c r="D319" s="15">
        <f t="shared" si="25"/>
        <v>1909.6611818618378</v>
      </c>
      <c r="E319" s="15">
        <f t="shared" si="26"/>
        <v>1584.9765138157793</v>
      </c>
      <c r="F319" s="15">
        <f t="shared" si="31"/>
        <v>324.68466804605845</v>
      </c>
      <c r="G319" s="14">
        <f t="shared" si="32"/>
        <v>95820.423900001741</v>
      </c>
      <c r="H319" s="15">
        <f t="shared" si="33"/>
        <v>278267.0843678622</v>
      </c>
    </row>
    <row r="320" spans="2:8" x14ac:dyDescent="0.25">
      <c r="B320" s="2">
        <v>306</v>
      </c>
      <c r="C320" s="14">
        <f t="shared" si="30"/>
        <v>95820.423900001741</v>
      </c>
      <c r="D320" s="15">
        <f t="shared" si="25"/>
        <v>1909.6611818618378</v>
      </c>
      <c r="E320" s="15">
        <f t="shared" si="26"/>
        <v>1590.2597688618321</v>
      </c>
      <c r="F320" s="15">
        <f t="shared" si="31"/>
        <v>319.40141300000585</v>
      </c>
      <c r="G320" s="14">
        <f t="shared" si="32"/>
        <v>94230.164131139914</v>
      </c>
      <c r="H320" s="15">
        <f t="shared" si="33"/>
        <v>278586.48578086222</v>
      </c>
    </row>
    <row r="321" spans="2:8" x14ac:dyDescent="0.25">
      <c r="B321" s="2">
        <v>307</v>
      </c>
      <c r="C321" s="14">
        <f t="shared" si="30"/>
        <v>94230.164131139914</v>
      </c>
      <c r="D321" s="15">
        <f t="shared" si="25"/>
        <v>1909.6611818618378</v>
      </c>
      <c r="E321" s="15">
        <f t="shared" si="26"/>
        <v>1595.5606347580381</v>
      </c>
      <c r="F321" s="15">
        <f t="shared" si="31"/>
        <v>314.10054710379973</v>
      </c>
      <c r="G321" s="14">
        <f t="shared" si="32"/>
        <v>92634.603496381882</v>
      </c>
      <c r="H321" s="15">
        <f t="shared" si="33"/>
        <v>278900.58632796601</v>
      </c>
    </row>
    <row r="322" spans="2:8" x14ac:dyDescent="0.25">
      <c r="B322" s="2">
        <v>308</v>
      </c>
      <c r="C322" s="14">
        <f t="shared" si="30"/>
        <v>92634.603496381882</v>
      </c>
      <c r="D322" s="15">
        <f t="shared" si="25"/>
        <v>1909.6611818618378</v>
      </c>
      <c r="E322" s="15">
        <f t="shared" si="26"/>
        <v>1600.8791702072315</v>
      </c>
      <c r="F322" s="15">
        <f t="shared" si="31"/>
        <v>308.78201165460626</v>
      </c>
      <c r="G322" s="14">
        <f t="shared" si="32"/>
        <v>91033.724326174648</v>
      </c>
      <c r="H322" s="15">
        <f t="shared" si="33"/>
        <v>279209.36833962059</v>
      </c>
    </row>
    <row r="323" spans="2:8" x14ac:dyDescent="0.25">
      <c r="B323" s="2">
        <v>309</v>
      </c>
      <c r="C323" s="14">
        <f t="shared" si="30"/>
        <v>91033.724326174648</v>
      </c>
      <c r="D323" s="15">
        <f t="shared" si="25"/>
        <v>1909.6611818618378</v>
      </c>
      <c r="E323" s="15">
        <f t="shared" si="26"/>
        <v>1606.2154341079222</v>
      </c>
      <c r="F323" s="15">
        <f t="shared" si="31"/>
        <v>303.4457477539155</v>
      </c>
      <c r="G323" s="14">
        <f t="shared" si="32"/>
        <v>89427.508892066719</v>
      </c>
      <c r="H323" s="15">
        <f t="shared" si="33"/>
        <v>279512.81408737449</v>
      </c>
    </row>
    <row r="324" spans="2:8" x14ac:dyDescent="0.25">
      <c r="B324" s="2">
        <v>310</v>
      </c>
      <c r="C324" s="14">
        <f t="shared" si="30"/>
        <v>89427.508892066719</v>
      </c>
      <c r="D324" s="15">
        <f t="shared" si="25"/>
        <v>1909.6611818618378</v>
      </c>
      <c r="E324" s="15">
        <f t="shared" si="26"/>
        <v>1611.5694855549486</v>
      </c>
      <c r="F324" s="15">
        <f t="shared" si="31"/>
        <v>298.09169630688911</v>
      </c>
      <c r="G324" s="14">
        <f t="shared" si="32"/>
        <v>87815.939406511767</v>
      </c>
      <c r="H324" s="15">
        <f t="shared" si="33"/>
        <v>279810.90578368137</v>
      </c>
    </row>
    <row r="325" spans="2:8" x14ac:dyDescent="0.25">
      <c r="B325" s="2">
        <v>311</v>
      </c>
      <c r="C325" s="14">
        <f t="shared" si="30"/>
        <v>87815.939406511767</v>
      </c>
      <c r="D325" s="15">
        <f t="shared" si="25"/>
        <v>1909.6611818618378</v>
      </c>
      <c r="E325" s="15">
        <f t="shared" si="26"/>
        <v>1616.9413838401319</v>
      </c>
      <c r="F325" s="15">
        <f t="shared" si="31"/>
        <v>292.71979802170591</v>
      </c>
      <c r="G325" s="14">
        <f t="shared" si="32"/>
        <v>86198.998022671629</v>
      </c>
      <c r="H325" s="15">
        <f t="shared" si="33"/>
        <v>280103.62558170309</v>
      </c>
    </row>
    <row r="326" spans="2:8" x14ac:dyDescent="0.25">
      <c r="B326" s="2">
        <v>312</v>
      </c>
      <c r="C326" s="14">
        <f t="shared" si="30"/>
        <v>86198.998022671629</v>
      </c>
      <c r="D326" s="15">
        <f t="shared" si="25"/>
        <v>1909.6611818618378</v>
      </c>
      <c r="E326" s="15">
        <f t="shared" si="26"/>
        <v>1622.3311884529323</v>
      </c>
      <c r="F326" s="15">
        <f t="shared" si="31"/>
        <v>287.32999340890547</v>
      </c>
      <c r="G326" s="14">
        <f t="shared" si="32"/>
        <v>84576.666834218689</v>
      </c>
      <c r="H326" s="15">
        <f t="shared" si="33"/>
        <v>280390.95557511202</v>
      </c>
    </row>
    <row r="327" spans="2:8" x14ac:dyDescent="0.25">
      <c r="B327" s="2">
        <v>313</v>
      </c>
      <c r="C327" s="14">
        <f t="shared" si="30"/>
        <v>84576.666834218689</v>
      </c>
      <c r="D327" s="15">
        <f t="shared" si="25"/>
        <v>1909.6611818618378</v>
      </c>
      <c r="E327" s="15">
        <f t="shared" si="26"/>
        <v>1627.7389590811088</v>
      </c>
      <c r="F327" s="15">
        <f t="shared" si="31"/>
        <v>281.92222278072899</v>
      </c>
      <c r="G327" s="14">
        <f t="shared" si="32"/>
        <v>82948.927875137582</v>
      </c>
      <c r="H327" s="15">
        <f t="shared" si="33"/>
        <v>280672.87779789272</v>
      </c>
    </row>
    <row r="328" spans="2:8" x14ac:dyDescent="0.25">
      <c r="B328" s="2">
        <v>314</v>
      </c>
      <c r="C328" s="14">
        <f t="shared" si="30"/>
        <v>82948.927875137582</v>
      </c>
      <c r="D328" s="15">
        <f t="shared" si="25"/>
        <v>1909.6611818618378</v>
      </c>
      <c r="E328" s="15">
        <f t="shared" si="26"/>
        <v>1633.1647556113792</v>
      </c>
      <c r="F328" s="15">
        <f t="shared" si="31"/>
        <v>276.49642625045863</v>
      </c>
      <c r="G328" s="14">
        <f t="shared" si="32"/>
        <v>81315.763119526207</v>
      </c>
      <c r="H328" s="15">
        <f t="shared" si="33"/>
        <v>280949.37422414316</v>
      </c>
    </row>
    <row r="329" spans="2:8" x14ac:dyDescent="0.25">
      <c r="B329" s="2">
        <v>315</v>
      </c>
      <c r="C329" s="14">
        <f t="shared" si="30"/>
        <v>81315.763119526207</v>
      </c>
      <c r="D329" s="15">
        <f t="shared" si="25"/>
        <v>1909.6611818618378</v>
      </c>
      <c r="E329" s="15">
        <f t="shared" si="26"/>
        <v>1638.6086381300838</v>
      </c>
      <c r="F329" s="15">
        <f t="shared" si="31"/>
        <v>271.05254373175404</v>
      </c>
      <c r="G329" s="14">
        <f t="shared" si="32"/>
        <v>79677.154481396123</v>
      </c>
      <c r="H329" s="15">
        <f t="shared" si="33"/>
        <v>281220.42676787492</v>
      </c>
    </row>
    <row r="330" spans="2:8" x14ac:dyDescent="0.25">
      <c r="B330" s="2">
        <v>316</v>
      </c>
      <c r="C330" s="14">
        <f t="shared" si="30"/>
        <v>79677.154481396123</v>
      </c>
      <c r="D330" s="15">
        <f t="shared" si="25"/>
        <v>1909.6611818618378</v>
      </c>
      <c r="E330" s="15">
        <f t="shared" si="26"/>
        <v>1644.0706669238507</v>
      </c>
      <c r="F330" s="15">
        <f t="shared" si="31"/>
        <v>265.59051493798711</v>
      </c>
      <c r="G330" s="14">
        <f t="shared" si="32"/>
        <v>78033.083814472266</v>
      </c>
      <c r="H330" s="15">
        <f t="shared" si="33"/>
        <v>281486.01728281291</v>
      </c>
    </row>
    <row r="331" spans="2:8" x14ac:dyDescent="0.25">
      <c r="B331" s="2">
        <v>317</v>
      </c>
      <c r="C331" s="14">
        <f t="shared" si="30"/>
        <v>78033.083814472266</v>
      </c>
      <c r="D331" s="15">
        <f t="shared" si="25"/>
        <v>1909.6611818618378</v>
      </c>
      <c r="E331" s="15">
        <f t="shared" si="26"/>
        <v>1649.5509024802636</v>
      </c>
      <c r="F331" s="15">
        <f t="shared" si="31"/>
        <v>260.11027938157423</v>
      </c>
      <c r="G331" s="14">
        <f t="shared" si="32"/>
        <v>76383.532911992006</v>
      </c>
      <c r="H331" s="15">
        <f t="shared" si="33"/>
        <v>281746.12756219448</v>
      </c>
    </row>
    <row r="332" spans="2:8" x14ac:dyDescent="0.25">
      <c r="B332" s="2">
        <v>318</v>
      </c>
      <c r="C332" s="14">
        <f t="shared" si="30"/>
        <v>76383.532911992006</v>
      </c>
      <c r="D332" s="15">
        <f t="shared" si="25"/>
        <v>1909.6611818618378</v>
      </c>
      <c r="E332" s="15">
        <f t="shared" si="26"/>
        <v>1655.0494054885312</v>
      </c>
      <c r="F332" s="15">
        <f t="shared" si="31"/>
        <v>254.6117763733067</v>
      </c>
      <c r="G332" s="14">
        <f t="shared" si="32"/>
        <v>74728.483506503471</v>
      </c>
      <c r="H332" s="15">
        <f t="shared" si="33"/>
        <v>282000.73933856777</v>
      </c>
    </row>
    <row r="333" spans="2:8" x14ac:dyDescent="0.25">
      <c r="B333" s="2">
        <v>319</v>
      </c>
      <c r="C333" s="14">
        <f t="shared" si="30"/>
        <v>74728.483506503471</v>
      </c>
      <c r="D333" s="15">
        <f t="shared" si="25"/>
        <v>1909.6611818618378</v>
      </c>
      <c r="E333" s="15">
        <f t="shared" si="26"/>
        <v>1660.5662368401595</v>
      </c>
      <c r="F333" s="15">
        <f t="shared" si="31"/>
        <v>249.09494502167826</v>
      </c>
      <c r="G333" s="14">
        <f t="shared" si="32"/>
        <v>73067.917269663318</v>
      </c>
      <c r="H333" s="15">
        <f t="shared" si="33"/>
        <v>282249.83428358944</v>
      </c>
    </row>
    <row r="334" spans="2:8" x14ac:dyDescent="0.25">
      <c r="B334" s="2">
        <v>320</v>
      </c>
      <c r="C334" s="14">
        <f t="shared" si="30"/>
        <v>73067.917269663318</v>
      </c>
      <c r="D334" s="15">
        <f t="shared" si="25"/>
        <v>1909.6611818618378</v>
      </c>
      <c r="E334" s="15">
        <f t="shared" si="26"/>
        <v>1666.1014576296268</v>
      </c>
      <c r="F334" s="15">
        <f t="shared" si="31"/>
        <v>243.55972423221107</v>
      </c>
      <c r="G334" s="14">
        <f t="shared" si="32"/>
        <v>71401.815812033688</v>
      </c>
      <c r="H334" s="15">
        <f t="shared" si="33"/>
        <v>282493.39400782168</v>
      </c>
    </row>
    <row r="335" spans="2:8" x14ac:dyDescent="0.25">
      <c r="B335" s="2">
        <v>321</v>
      </c>
      <c r="C335" s="14">
        <f t="shared" si="30"/>
        <v>71401.815812033688</v>
      </c>
      <c r="D335" s="15">
        <f t="shared" si="25"/>
        <v>1909.6611818618378</v>
      </c>
      <c r="E335" s="15">
        <f t="shared" si="26"/>
        <v>1671.6551291550588</v>
      </c>
      <c r="F335" s="15">
        <f t="shared" si="31"/>
        <v>238.00605270677897</v>
      </c>
      <c r="G335" s="14">
        <f t="shared" si="32"/>
        <v>69730.160682878632</v>
      </c>
      <c r="H335" s="15">
        <f t="shared" si="33"/>
        <v>282731.40006052848</v>
      </c>
    </row>
    <row r="336" spans="2:8" x14ac:dyDescent="0.25">
      <c r="B336" s="2">
        <v>322</v>
      </c>
      <c r="C336" s="14">
        <f t="shared" si="30"/>
        <v>69730.160682878632</v>
      </c>
      <c r="D336" s="15">
        <f t="shared" ref="D336:D374" si="34">-PMT($C$6,$C$4*$C$5,$C$15)</f>
        <v>1909.6611818618378</v>
      </c>
      <c r="E336" s="15">
        <f t="shared" ref="E336:E374" si="35">D336-F336</f>
        <v>1677.2273129189091</v>
      </c>
      <c r="F336" s="15">
        <f t="shared" si="31"/>
        <v>232.4338689429288</v>
      </c>
      <c r="G336" s="14">
        <f t="shared" si="32"/>
        <v>68052.933369959719</v>
      </c>
      <c r="H336" s="15">
        <f t="shared" si="33"/>
        <v>282963.83392947144</v>
      </c>
    </row>
    <row r="337" spans="2:8" x14ac:dyDescent="0.25">
      <c r="B337" s="2">
        <v>323</v>
      </c>
      <c r="C337" s="14">
        <f t="shared" si="30"/>
        <v>68052.933369959719</v>
      </c>
      <c r="D337" s="15">
        <f t="shared" si="34"/>
        <v>1909.6611818618378</v>
      </c>
      <c r="E337" s="15">
        <f t="shared" si="35"/>
        <v>1682.8180706286387</v>
      </c>
      <c r="F337" s="15">
        <f t="shared" si="31"/>
        <v>226.84311123319907</v>
      </c>
      <c r="G337" s="14">
        <f t="shared" si="32"/>
        <v>66370.115299331082</v>
      </c>
      <c r="H337" s="15">
        <f t="shared" si="33"/>
        <v>283190.67704070464</v>
      </c>
    </row>
    <row r="338" spans="2:8" x14ac:dyDescent="0.25">
      <c r="B338" s="2">
        <v>324</v>
      </c>
      <c r="C338" s="14">
        <f t="shared" si="30"/>
        <v>66370.115299331082</v>
      </c>
      <c r="D338" s="15">
        <f t="shared" si="34"/>
        <v>1909.6611818618378</v>
      </c>
      <c r="E338" s="15">
        <f t="shared" si="35"/>
        <v>1688.4274641974009</v>
      </c>
      <c r="F338" s="15">
        <f t="shared" si="31"/>
        <v>221.23371766443697</v>
      </c>
      <c r="G338" s="14">
        <f t="shared" si="32"/>
        <v>64681.687835133678</v>
      </c>
      <c r="H338" s="15">
        <f t="shared" si="33"/>
        <v>283411.91075836908</v>
      </c>
    </row>
    <row r="339" spans="2:8" x14ac:dyDescent="0.25">
      <c r="B339" s="2">
        <v>325</v>
      </c>
      <c r="C339" s="14">
        <f t="shared" si="30"/>
        <v>64681.687835133678</v>
      </c>
      <c r="D339" s="15">
        <f t="shared" si="34"/>
        <v>1909.6611818618378</v>
      </c>
      <c r="E339" s="15">
        <f t="shared" si="35"/>
        <v>1694.0555557447256</v>
      </c>
      <c r="F339" s="15">
        <f t="shared" si="31"/>
        <v>215.60562611711228</v>
      </c>
      <c r="G339" s="14">
        <f t="shared" si="32"/>
        <v>62987.632279388956</v>
      </c>
      <c r="H339" s="15">
        <f t="shared" si="33"/>
        <v>283627.51638448617</v>
      </c>
    </row>
    <row r="340" spans="2:8" x14ac:dyDescent="0.25">
      <c r="B340" s="2">
        <v>326</v>
      </c>
      <c r="C340" s="14">
        <f t="shared" si="30"/>
        <v>62987.632279388956</v>
      </c>
      <c r="D340" s="15">
        <f t="shared" si="34"/>
        <v>1909.6611818618378</v>
      </c>
      <c r="E340" s="15">
        <f t="shared" si="35"/>
        <v>1699.7024075972079</v>
      </c>
      <c r="F340" s="15">
        <f t="shared" si="31"/>
        <v>209.95877426462985</v>
      </c>
      <c r="G340" s="14">
        <f t="shared" si="32"/>
        <v>61287.929871791748</v>
      </c>
      <c r="H340" s="15">
        <f t="shared" si="33"/>
        <v>283837.47515875078</v>
      </c>
    </row>
    <row r="341" spans="2:8" x14ac:dyDescent="0.25">
      <c r="B341" s="2">
        <v>327</v>
      </c>
      <c r="C341" s="14">
        <f t="shared" si="30"/>
        <v>61287.929871791748</v>
      </c>
      <c r="D341" s="15">
        <f t="shared" si="34"/>
        <v>1909.6611818618378</v>
      </c>
      <c r="E341" s="15">
        <f t="shared" si="35"/>
        <v>1705.3680822891986</v>
      </c>
      <c r="F341" s="15">
        <f t="shared" si="31"/>
        <v>204.29309957263916</v>
      </c>
      <c r="G341" s="14">
        <f t="shared" si="32"/>
        <v>59582.56178950255</v>
      </c>
      <c r="H341" s="15">
        <f t="shared" si="33"/>
        <v>284041.76825832343</v>
      </c>
    </row>
    <row r="342" spans="2:8" x14ac:dyDescent="0.25">
      <c r="B342" s="2">
        <v>328</v>
      </c>
      <c r="C342" s="14">
        <f t="shared" si="30"/>
        <v>59582.56178950255</v>
      </c>
      <c r="D342" s="15">
        <f t="shared" si="34"/>
        <v>1909.6611818618378</v>
      </c>
      <c r="E342" s="15">
        <f t="shared" si="35"/>
        <v>1711.052642563496</v>
      </c>
      <c r="F342" s="15">
        <f t="shared" si="31"/>
        <v>198.60853929834184</v>
      </c>
      <c r="G342" s="14">
        <f t="shared" si="32"/>
        <v>57871.509146939054</v>
      </c>
      <c r="H342" s="15">
        <f t="shared" si="33"/>
        <v>284240.37679762178</v>
      </c>
    </row>
    <row r="343" spans="2:8" x14ac:dyDescent="0.25">
      <c r="B343" s="2">
        <v>329</v>
      </c>
      <c r="C343" s="14">
        <f t="shared" si="30"/>
        <v>57871.509146939054</v>
      </c>
      <c r="D343" s="15">
        <f t="shared" si="34"/>
        <v>1909.6611818618378</v>
      </c>
      <c r="E343" s="15">
        <f t="shared" si="35"/>
        <v>1716.7561513720409</v>
      </c>
      <c r="F343" s="15">
        <f t="shared" si="31"/>
        <v>192.90503048979687</v>
      </c>
      <c r="G343" s="14">
        <f t="shared" si="32"/>
        <v>56154.752995567011</v>
      </c>
      <c r="H343" s="15">
        <f t="shared" si="33"/>
        <v>284433.28182811156</v>
      </c>
    </row>
    <row r="344" spans="2:8" x14ac:dyDescent="0.25">
      <c r="B344" s="2">
        <v>330</v>
      </c>
      <c r="C344" s="14">
        <f t="shared" si="30"/>
        <v>56154.752995567011</v>
      </c>
      <c r="D344" s="15">
        <f t="shared" si="34"/>
        <v>1909.6611818618378</v>
      </c>
      <c r="E344" s="15">
        <f t="shared" si="35"/>
        <v>1722.4786718766145</v>
      </c>
      <c r="F344" s="15">
        <f t="shared" si="31"/>
        <v>187.18250998522339</v>
      </c>
      <c r="G344" s="14">
        <f t="shared" si="32"/>
        <v>54432.274323690399</v>
      </c>
      <c r="H344" s="15">
        <f t="shared" si="33"/>
        <v>284620.46433809679</v>
      </c>
    </row>
    <row r="345" spans="2:8" x14ac:dyDescent="0.25">
      <c r="B345" s="2">
        <v>331</v>
      </c>
      <c r="C345" s="14">
        <f t="shared" si="30"/>
        <v>54432.274323690399</v>
      </c>
      <c r="D345" s="15">
        <f t="shared" si="34"/>
        <v>1909.6611818618378</v>
      </c>
      <c r="E345" s="15">
        <f t="shared" si="35"/>
        <v>1728.2202674495365</v>
      </c>
      <c r="F345" s="15">
        <f t="shared" si="31"/>
        <v>181.44091441230134</v>
      </c>
      <c r="G345" s="14">
        <f t="shared" si="32"/>
        <v>52704.054056240864</v>
      </c>
      <c r="H345" s="15">
        <f t="shared" si="33"/>
        <v>284801.90525250911</v>
      </c>
    </row>
    <row r="346" spans="2:8" x14ac:dyDescent="0.25">
      <c r="B346" s="2">
        <v>332</v>
      </c>
      <c r="C346" s="14">
        <f t="shared" si="30"/>
        <v>52704.054056240864</v>
      </c>
      <c r="D346" s="15">
        <f t="shared" si="34"/>
        <v>1909.6611818618378</v>
      </c>
      <c r="E346" s="15">
        <f t="shared" si="35"/>
        <v>1733.9810016743681</v>
      </c>
      <c r="F346" s="15">
        <f t="shared" si="31"/>
        <v>175.68018018746955</v>
      </c>
      <c r="G346" s="14">
        <f t="shared" si="32"/>
        <v>50970.073054566499</v>
      </c>
      <c r="H346" s="15">
        <f t="shared" si="33"/>
        <v>284977.58543269656</v>
      </c>
    </row>
    <row r="347" spans="2:8" x14ac:dyDescent="0.25">
      <c r="B347" s="2">
        <v>333</v>
      </c>
      <c r="C347" s="14">
        <f t="shared" si="30"/>
        <v>50970.073054566499</v>
      </c>
      <c r="D347" s="15">
        <f t="shared" si="34"/>
        <v>1909.6611818618378</v>
      </c>
      <c r="E347" s="15">
        <f t="shared" si="35"/>
        <v>1739.7609383466161</v>
      </c>
      <c r="F347" s="15">
        <f t="shared" si="31"/>
        <v>169.90024351522169</v>
      </c>
      <c r="G347" s="14">
        <f t="shared" si="32"/>
        <v>49230.31211621988</v>
      </c>
      <c r="H347" s="15">
        <f t="shared" si="33"/>
        <v>285147.48567621177</v>
      </c>
    </row>
    <row r="348" spans="2:8" x14ac:dyDescent="0.25">
      <c r="B348" s="2">
        <v>334</v>
      </c>
      <c r="C348" s="14">
        <f t="shared" si="30"/>
        <v>49230.31211621988</v>
      </c>
      <c r="D348" s="15">
        <f t="shared" si="34"/>
        <v>1909.6611818618378</v>
      </c>
      <c r="E348" s="15">
        <f t="shared" si="35"/>
        <v>1745.5601414744383</v>
      </c>
      <c r="F348" s="15">
        <f t="shared" si="31"/>
        <v>164.10104038739962</v>
      </c>
      <c r="G348" s="14">
        <f t="shared" si="32"/>
        <v>47484.751974745443</v>
      </c>
      <c r="H348" s="15">
        <f t="shared" si="33"/>
        <v>285311.58671659918</v>
      </c>
    </row>
    <row r="349" spans="2:8" x14ac:dyDescent="0.25">
      <c r="B349" s="2">
        <v>335</v>
      </c>
      <c r="C349" s="14">
        <f t="shared" si="30"/>
        <v>47484.751974745443</v>
      </c>
      <c r="D349" s="15">
        <f t="shared" si="34"/>
        <v>1909.6611818618378</v>
      </c>
      <c r="E349" s="15">
        <f t="shared" si="35"/>
        <v>1751.378675279353</v>
      </c>
      <c r="F349" s="15">
        <f t="shared" si="31"/>
        <v>158.28250658248481</v>
      </c>
      <c r="G349" s="14">
        <f t="shared" si="32"/>
        <v>45733.37329946609</v>
      </c>
      <c r="H349" s="15">
        <f t="shared" si="33"/>
        <v>285469.86922318168</v>
      </c>
    </row>
    <row r="350" spans="2:8" x14ac:dyDescent="0.25">
      <c r="B350" s="2">
        <v>336</v>
      </c>
      <c r="C350" s="14">
        <f t="shared" si="30"/>
        <v>45733.37329946609</v>
      </c>
      <c r="D350" s="15">
        <f t="shared" si="34"/>
        <v>1909.6611818618378</v>
      </c>
      <c r="E350" s="15">
        <f t="shared" si="35"/>
        <v>1757.2166041969508</v>
      </c>
      <c r="F350" s="15">
        <f t="shared" si="31"/>
        <v>152.44457766488696</v>
      </c>
      <c r="G350" s="14">
        <f t="shared" si="32"/>
        <v>43976.156695269136</v>
      </c>
      <c r="H350" s="15">
        <f t="shared" si="33"/>
        <v>285622.31380084658</v>
      </c>
    </row>
    <row r="351" spans="2:8" x14ac:dyDescent="0.25">
      <c r="B351" s="2">
        <v>337</v>
      </c>
      <c r="C351" s="14">
        <f t="shared" si="30"/>
        <v>43976.156695269136</v>
      </c>
      <c r="D351" s="15">
        <f t="shared" si="34"/>
        <v>1909.6611818618378</v>
      </c>
      <c r="E351" s="15">
        <f t="shared" si="35"/>
        <v>1763.0739928776075</v>
      </c>
      <c r="F351" s="15">
        <f t="shared" si="31"/>
        <v>146.58718898423047</v>
      </c>
      <c r="G351" s="14">
        <f t="shared" si="32"/>
        <v>42213.082702391526</v>
      </c>
      <c r="H351" s="15">
        <f t="shared" si="33"/>
        <v>285768.90098983078</v>
      </c>
    </row>
    <row r="352" spans="2:8" x14ac:dyDescent="0.25">
      <c r="B352" s="2">
        <v>338</v>
      </c>
      <c r="C352" s="14">
        <f t="shared" si="30"/>
        <v>42213.082702391526</v>
      </c>
      <c r="D352" s="15">
        <f t="shared" si="34"/>
        <v>1909.6611818618378</v>
      </c>
      <c r="E352" s="15">
        <f t="shared" si="35"/>
        <v>1768.9509061871993</v>
      </c>
      <c r="F352" s="15">
        <f t="shared" si="31"/>
        <v>140.71027567463844</v>
      </c>
      <c r="G352" s="14">
        <f t="shared" si="32"/>
        <v>40444.131796204325</v>
      </c>
      <c r="H352" s="15">
        <f t="shared" si="33"/>
        <v>285909.61126550543</v>
      </c>
    </row>
    <row r="353" spans="2:8" x14ac:dyDescent="0.25">
      <c r="B353" s="2">
        <v>339</v>
      </c>
      <c r="C353" s="14">
        <f t="shared" si="30"/>
        <v>40444.131796204325</v>
      </c>
      <c r="D353" s="15">
        <f t="shared" si="34"/>
        <v>1909.6611818618378</v>
      </c>
      <c r="E353" s="15">
        <f t="shared" si="35"/>
        <v>1774.8474092078234</v>
      </c>
      <c r="F353" s="15">
        <f t="shared" si="31"/>
        <v>134.81377265401443</v>
      </c>
      <c r="G353" s="14">
        <f t="shared" si="32"/>
        <v>38669.2843869965</v>
      </c>
      <c r="H353" s="15">
        <f t="shared" si="33"/>
        <v>286044.42503815942</v>
      </c>
    </row>
    <row r="354" spans="2:8" x14ac:dyDescent="0.25">
      <c r="B354" s="2">
        <v>340</v>
      </c>
      <c r="C354" s="14">
        <f t="shared" si="30"/>
        <v>38669.2843869965</v>
      </c>
      <c r="D354" s="15">
        <f t="shared" si="34"/>
        <v>1909.6611818618378</v>
      </c>
      <c r="E354" s="15">
        <f t="shared" si="35"/>
        <v>1780.7635672385161</v>
      </c>
      <c r="F354" s="15">
        <f t="shared" si="31"/>
        <v>128.89761462332169</v>
      </c>
      <c r="G354" s="14">
        <f t="shared" si="32"/>
        <v>36888.520819757985</v>
      </c>
      <c r="H354" s="15">
        <f t="shared" si="33"/>
        <v>286173.32265278272</v>
      </c>
    </row>
    <row r="355" spans="2:8" x14ac:dyDescent="0.25">
      <c r="B355" s="2">
        <v>341</v>
      </c>
      <c r="C355" s="14">
        <f t="shared" si="30"/>
        <v>36888.520819757985</v>
      </c>
      <c r="D355" s="15">
        <f t="shared" si="34"/>
        <v>1909.6611818618378</v>
      </c>
      <c r="E355" s="15">
        <f t="shared" si="35"/>
        <v>1786.6994457959779</v>
      </c>
      <c r="F355" s="15">
        <f t="shared" si="31"/>
        <v>122.96173606585995</v>
      </c>
      <c r="G355" s="14">
        <f t="shared" si="32"/>
        <v>35101.821373962004</v>
      </c>
      <c r="H355" s="15">
        <f t="shared" si="33"/>
        <v>286296.28438884858</v>
      </c>
    </row>
    <row r="356" spans="2:8" x14ac:dyDescent="0.25">
      <c r="B356" s="2">
        <v>342</v>
      </c>
      <c r="C356" s="14">
        <f t="shared" si="30"/>
        <v>35101.821373962004</v>
      </c>
      <c r="D356" s="15">
        <f t="shared" si="34"/>
        <v>1909.6611818618378</v>
      </c>
      <c r="E356" s="15">
        <f t="shared" si="35"/>
        <v>1792.6551106152979</v>
      </c>
      <c r="F356" s="15">
        <f t="shared" si="31"/>
        <v>117.00607124654002</v>
      </c>
      <c r="G356" s="14">
        <f t="shared" si="32"/>
        <v>33309.166263346706</v>
      </c>
      <c r="H356" s="15">
        <f t="shared" si="33"/>
        <v>286413.2904600951</v>
      </c>
    </row>
    <row r="357" spans="2:8" x14ac:dyDescent="0.25">
      <c r="B357" s="2">
        <v>343</v>
      </c>
      <c r="C357" s="14">
        <f t="shared" si="30"/>
        <v>33309.166263346706</v>
      </c>
      <c r="D357" s="15">
        <f t="shared" si="34"/>
        <v>1909.6611818618378</v>
      </c>
      <c r="E357" s="15">
        <f t="shared" si="35"/>
        <v>1798.6306276506821</v>
      </c>
      <c r="F357" s="15">
        <f t="shared" si="31"/>
        <v>111.03055421115569</v>
      </c>
      <c r="G357" s="14">
        <f t="shared" si="32"/>
        <v>31510.535635696026</v>
      </c>
      <c r="H357" s="15">
        <f t="shared" si="33"/>
        <v>286524.32101430628</v>
      </c>
    </row>
    <row r="358" spans="2:8" x14ac:dyDescent="0.25">
      <c r="B358" s="2">
        <v>344</v>
      </c>
      <c r="C358" s="14">
        <f t="shared" si="30"/>
        <v>31510.535635696026</v>
      </c>
      <c r="D358" s="15">
        <f t="shared" si="34"/>
        <v>1909.6611818618378</v>
      </c>
      <c r="E358" s="15">
        <f t="shared" si="35"/>
        <v>1804.6260630761844</v>
      </c>
      <c r="F358" s="15">
        <f t="shared" si="31"/>
        <v>105.03511878565342</v>
      </c>
      <c r="G358" s="14">
        <f t="shared" si="32"/>
        <v>29705.909572619843</v>
      </c>
      <c r="H358" s="15">
        <f t="shared" si="33"/>
        <v>286629.3561330919</v>
      </c>
    </row>
    <row r="359" spans="2:8" x14ac:dyDescent="0.25">
      <c r="B359" s="2">
        <v>345</v>
      </c>
      <c r="C359" s="14">
        <f t="shared" si="30"/>
        <v>29705.909572619843</v>
      </c>
      <c r="D359" s="15">
        <f t="shared" si="34"/>
        <v>1909.6611818618378</v>
      </c>
      <c r="E359" s="15">
        <f t="shared" si="35"/>
        <v>1810.6414832864384</v>
      </c>
      <c r="F359" s="15">
        <f t="shared" si="31"/>
        <v>99.019698575399488</v>
      </c>
      <c r="G359" s="14">
        <f t="shared" si="32"/>
        <v>27895.268089333404</v>
      </c>
      <c r="H359" s="15">
        <f t="shared" si="33"/>
        <v>286728.37583166728</v>
      </c>
    </row>
    <row r="360" spans="2:8" x14ac:dyDescent="0.25">
      <c r="B360" s="2">
        <v>346</v>
      </c>
      <c r="C360" s="14">
        <f t="shared" si="30"/>
        <v>27895.268089333404</v>
      </c>
      <c r="D360" s="15">
        <f t="shared" si="34"/>
        <v>1909.6611818618378</v>
      </c>
      <c r="E360" s="15">
        <f t="shared" si="35"/>
        <v>1816.6769548973932</v>
      </c>
      <c r="F360" s="15">
        <f t="shared" si="31"/>
        <v>92.984226964444687</v>
      </c>
      <c r="G360" s="14">
        <f t="shared" si="32"/>
        <v>26078.59113443601</v>
      </c>
      <c r="H360" s="15">
        <f t="shared" si="33"/>
        <v>286821.36005863175</v>
      </c>
    </row>
    <row r="361" spans="2:8" x14ac:dyDescent="0.25">
      <c r="B361" s="2">
        <v>347</v>
      </c>
      <c r="C361" s="14">
        <f t="shared" si="30"/>
        <v>26078.59113443601</v>
      </c>
      <c r="D361" s="15">
        <f t="shared" si="34"/>
        <v>1909.6611818618378</v>
      </c>
      <c r="E361" s="15">
        <f t="shared" si="35"/>
        <v>1822.7325447470512</v>
      </c>
      <c r="F361" s="15">
        <f t="shared" si="31"/>
        <v>86.92863711478671</v>
      </c>
      <c r="G361" s="14">
        <f t="shared" si="32"/>
        <v>24255.85858968896</v>
      </c>
      <c r="H361" s="15">
        <f t="shared" si="33"/>
        <v>286908.28869574651</v>
      </c>
    </row>
    <row r="362" spans="2:8" x14ac:dyDescent="0.25">
      <c r="B362" s="2">
        <v>348</v>
      </c>
      <c r="C362" s="14">
        <f t="shared" si="30"/>
        <v>24255.85858968896</v>
      </c>
      <c r="D362" s="15">
        <f t="shared" si="34"/>
        <v>1909.6611818618378</v>
      </c>
      <c r="E362" s="15">
        <f t="shared" si="35"/>
        <v>1828.8083198962079</v>
      </c>
      <c r="F362" s="15">
        <f t="shared" si="31"/>
        <v>80.85286196562987</v>
      </c>
      <c r="G362" s="14">
        <f t="shared" si="32"/>
        <v>22427.050269792751</v>
      </c>
      <c r="H362" s="15">
        <f t="shared" si="33"/>
        <v>286989.14155771217</v>
      </c>
    </row>
    <row r="363" spans="2:8" x14ac:dyDescent="0.25">
      <c r="B363" s="2">
        <v>349</v>
      </c>
      <c r="C363" s="14">
        <f t="shared" si="30"/>
        <v>22427.050269792751</v>
      </c>
      <c r="D363" s="15">
        <f t="shared" si="34"/>
        <v>1909.6611818618378</v>
      </c>
      <c r="E363" s="15">
        <f t="shared" si="35"/>
        <v>1834.9043476291954</v>
      </c>
      <c r="F363" s="15">
        <f t="shared" si="31"/>
        <v>74.756834232642504</v>
      </c>
      <c r="G363" s="14">
        <f t="shared" si="32"/>
        <v>20592.145922163556</v>
      </c>
      <c r="H363" s="15">
        <f t="shared" si="33"/>
        <v>287063.89839194482</v>
      </c>
    </row>
    <row r="364" spans="2:8" x14ac:dyDescent="0.25">
      <c r="B364" s="2">
        <v>350</v>
      </c>
      <c r="C364" s="14">
        <f t="shared" si="30"/>
        <v>20592.145922163556</v>
      </c>
      <c r="D364" s="15">
        <f t="shared" si="34"/>
        <v>1909.6611818618378</v>
      </c>
      <c r="E364" s="15">
        <f t="shared" si="35"/>
        <v>1841.0206954546259</v>
      </c>
      <c r="F364" s="15">
        <f t="shared" si="31"/>
        <v>68.640486407211853</v>
      </c>
      <c r="G364" s="14">
        <f t="shared" si="32"/>
        <v>18751.125226708929</v>
      </c>
      <c r="H364" s="15">
        <f t="shared" si="33"/>
        <v>287132.53887835203</v>
      </c>
    </row>
    <row r="365" spans="2:8" x14ac:dyDescent="0.25">
      <c r="B365" s="2">
        <v>351</v>
      </c>
      <c r="C365" s="14">
        <f t="shared" si="30"/>
        <v>18751.125226708929</v>
      </c>
      <c r="D365" s="15">
        <f t="shared" si="34"/>
        <v>1909.6611818618378</v>
      </c>
      <c r="E365" s="15">
        <f t="shared" si="35"/>
        <v>1847.1574311061413</v>
      </c>
      <c r="F365" s="15">
        <f t="shared" si="31"/>
        <v>62.503750755696437</v>
      </c>
      <c r="G365" s="14">
        <f t="shared" si="32"/>
        <v>16903.967795602788</v>
      </c>
      <c r="H365" s="15">
        <f t="shared" si="33"/>
        <v>287195.04262910772</v>
      </c>
    </row>
    <row r="366" spans="2:8" x14ac:dyDescent="0.25">
      <c r="B366" s="2">
        <v>352</v>
      </c>
      <c r="C366" s="14">
        <f t="shared" si="30"/>
        <v>16903.967795602788</v>
      </c>
      <c r="D366" s="15">
        <f t="shared" si="34"/>
        <v>1909.6611818618378</v>
      </c>
      <c r="E366" s="15">
        <f t="shared" si="35"/>
        <v>1853.3146225431619</v>
      </c>
      <c r="F366" s="15">
        <f t="shared" si="31"/>
        <v>56.346559318675965</v>
      </c>
      <c r="G366" s="14">
        <f t="shared" si="32"/>
        <v>15050.653173059625</v>
      </c>
      <c r="H366" s="15">
        <f t="shared" si="33"/>
        <v>287251.38918842637</v>
      </c>
    </row>
    <row r="367" spans="2:8" x14ac:dyDescent="0.25">
      <c r="B367" s="2">
        <v>353</v>
      </c>
      <c r="C367" s="14">
        <f t="shared" si="30"/>
        <v>15050.653173059625</v>
      </c>
      <c r="D367" s="15">
        <f t="shared" si="34"/>
        <v>1909.6611818618378</v>
      </c>
      <c r="E367" s="15">
        <f t="shared" si="35"/>
        <v>1859.492337951639</v>
      </c>
      <c r="F367" s="15">
        <f t="shared" si="31"/>
        <v>50.168843910198753</v>
      </c>
      <c r="G367" s="14">
        <f t="shared" si="32"/>
        <v>13191.160835107987</v>
      </c>
      <c r="H367" s="15">
        <f t="shared" si="33"/>
        <v>287301.55803233659</v>
      </c>
    </row>
    <row r="368" spans="2:8" x14ac:dyDescent="0.25">
      <c r="B368" s="2">
        <v>354</v>
      </c>
      <c r="C368" s="14">
        <f t="shared" ref="C368:C374" si="36">G367</f>
        <v>13191.160835107987</v>
      </c>
      <c r="D368" s="15">
        <f t="shared" si="34"/>
        <v>1909.6611818618378</v>
      </c>
      <c r="E368" s="15">
        <f t="shared" si="35"/>
        <v>1865.6906457448113</v>
      </c>
      <c r="F368" s="15">
        <f t="shared" ref="F368:F374" si="37">C368*$C$6</f>
        <v>43.970536117026626</v>
      </c>
      <c r="G368" s="14">
        <f t="shared" ref="G368:G374" si="38">C368-E368</f>
        <v>11325.470189363175</v>
      </c>
      <c r="H368" s="15">
        <f t="shared" ref="H368:H374" si="39">F368+H367</f>
        <v>287345.52856845362</v>
      </c>
    </row>
    <row r="369" spans="2:8" x14ac:dyDescent="0.25">
      <c r="B369" s="2">
        <v>355</v>
      </c>
      <c r="C369" s="14">
        <f t="shared" si="36"/>
        <v>11325.470189363175</v>
      </c>
      <c r="D369" s="15">
        <f t="shared" si="34"/>
        <v>1909.6611818618378</v>
      </c>
      <c r="E369" s="15">
        <f t="shared" si="35"/>
        <v>1871.9096145639605</v>
      </c>
      <c r="F369" s="15">
        <f t="shared" si="37"/>
        <v>37.751567297877251</v>
      </c>
      <c r="G369" s="14">
        <f t="shared" si="38"/>
        <v>9453.5605747992158</v>
      </c>
      <c r="H369" s="15">
        <f t="shared" si="39"/>
        <v>287383.28013575153</v>
      </c>
    </row>
    <row r="370" spans="2:8" x14ac:dyDescent="0.25">
      <c r="B370" s="2">
        <v>356</v>
      </c>
      <c r="C370" s="14">
        <f t="shared" si="36"/>
        <v>9453.5605747992158</v>
      </c>
      <c r="D370" s="15">
        <f t="shared" si="34"/>
        <v>1909.6611818618378</v>
      </c>
      <c r="E370" s="15">
        <f t="shared" si="35"/>
        <v>1878.1493132791738</v>
      </c>
      <c r="F370" s="15">
        <f t="shared" si="37"/>
        <v>31.511868582664054</v>
      </c>
      <c r="G370" s="14">
        <f t="shared" si="38"/>
        <v>7575.411261520042</v>
      </c>
      <c r="H370" s="15">
        <f t="shared" si="39"/>
        <v>287414.79200433422</v>
      </c>
    </row>
    <row r="371" spans="2:8" x14ac:dyDescent="0.25">
      <c r="B371" s="2">
        <v>357</v>
      </c>
      <c r="C371" s="14">
        <f t="shared" si="36"/>
        <v>7575.411261520042</v>
      </c>
      <c r="D371" s="15">
        <f t="shared" si="34"/>
        <v>1909.6611818618378</v>
      </c>
      <c r="E371" s="15">
        <f t="shared" si="35"/>
        <v>1884.4098109901042</v>
      </c>
      <c r="F371" s="15">
        <f t="shared" si="37"/>
        <v>25.251370871733474</v>
      </c>
      <c r="G371" s="14">
        <f t="shared" si="38"/>
        <v>5691.0014505299378</v>
      </c>
      <c r="H371" s="15">
        <f t="shared" si="39"/>
        <v>287440.04337520595</v>
      </c>
    </row>
    <row r="372" spans="2:8" x14ac:dyDescent="0.25">
      <c r="B372" s="2">
        <v>358</v>
      </c>
      <c r="C372" s="14">
        <f t="shared" si="36"/>
        <v>5691.0014505299378</v>
      </c>
      <c r="D372" s="15">
        <f t="shared" si="34"/>
        <v>1909.6611818618378</v>
      </c>
      <c r="E372" s="15">
        <f t="shared" si="35"/>
        <v>1890.6911770267379</v>
      </c>
      <c r="F372" s="15">
        <f t="shared" si="37"/>
        <v>18.970004835099793</v>
      </c>
      <c r="G372" s="14">
        <f t="shared" si="38"/>
        <v>3800.3102735031998</v>
      </c>
      <c r="H372" s="15">
        <f t="shared" si="39"/>
        <v>287459.01338004105</v>
      </c>
    </row>
    <row r="373" spans="2:8" x14ac:dyDescent="0.25">
      <c r="B373" s="2">
        <v>359</v>
      </c>
      <c r="C373" s="14">
        <f>G372</f>
        <v>3800.3102735031998</v>
      </c>
      <c r="D373" s="15">
        <f t="shared" si="34"/>
        <v>1909.6611818618378</v>
      </c>
      <c r="E373" s="15">
        <f t="shared" si="35"/>
        <v>1896.9934809501606</v>
      </c>
      <c r="F373" s="15">
        <f t="shared" si="37"/>
        <v>12.667700911677333</v>
      </c>
      <c r="G373" s="14">
        <f t="shared" si="38"/>
        <v>1903.3167925530392</v>
      </c>
      <c r="H373" s="15">
        <f t="shared" si="39"/>
        <v>287471.68108095275</v>
      </c>
    </row>
    <row r="374" spans="2:8" x14ac:dyDescent="0.25">
      <c r="B374" s="2">
        <v>360</v>
      </c>
      <c r="C374" s="14">
        <f t="shared" si="36"/>
        <v>1903.3167925530392</v>
      </c>
      <c r="D374" s="15">
        <f t="shared" si="34"/>
        <v>1909.6611818618378</v>
      </c>
      <c r="E374" s="15">
        <f t="shared" si="35"/>
        <v>1903.3167925533276</v>
      </c>
      <c r="F374" s="15">
        <f t="shared" si="37"/>
        <v>6.3443893085101308</v>
      </c>
      <c r="G374" s="14">
        <f t="shared" si="38"/>
        <v>-2.8830982046201825E-10</v>
      </c>
      <c r="H374" s="15">
        <f t="shared" si="39"/>
        <v>287478.02547026129</v>
      </c>
    </row>
  </sheetData>
  <mergeCells count="1">
    <mergeCell ref="B12:H12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Petar Matev</dc:creator>
  <cp:lastModifiedBy>Petar Matev</cp:lastModifiedBy>
  <dcterms:created xsi:type="dcterms:W3CDTF">2015-06-05T18:19:34Z</dcterms:created>
  <dcterms:modified xsi:type="dcterms:W3CDTF">2021-11-08T00:34:16Z</dcterms:modified>
</cp:coreProperties>
</file>